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@Cursos\Empowerdata\Excel\04_Inteligência Artificial e Storytelling no Excel\Storytelling_Excel_PowerPoint\"/>
    </mc:Choice>
  </mc:AlternateContent>
  <xr:revisionPtr revIDLastSave="0" documentId="13_ncr:1_{7B8CA5F1-E0E5-4BEF-90CF-F425A6C22D55}" xr6:coauthVersionLast="47" xr6:coauthVersionMax="47" xr10:uidLastSave="{00000000-0000-0000-0000-000000000000}"/>
  <bookViews>
    <workbookView xWindow="-120" yWindow="-120" windowWidth="20730" windowHeight="10710" activeTab="1" xr2:uid="{00000000-000D-0000-FFFF-FFFF00000000}"/>
  </bookViews>
  <sheets>
    <sheet name="ExcCustoKM" sheetId="1" r:id="rId1"/>
    <sheet name="SolCustoKM" sheetId="4" r:id="rId2"/>
    <sheet name="Co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4" l="1"/>
  <c r="E40" i="4" s="1"/>
  <c r="B41" i="4"/>
  <c r="E39" i="4"/>
  <c r="D39" i="4"/>
  <c r="E37" i="4"/>
  <c r="D37" i="4"/>
  <c r="E35" i="4"/>
  <c r="D35" i="4"/>
  <c r="E33" i="4"/>
  <c r="D33" i="4"/>
  <c r="E31" i="4"/>
  <c r="D31" i="4"/>
  <c r="E29" i="4"/>
  <c r="D29" i="4"/>
  <c r="E27" i="4"/>
  <c r="D27" i="4"/>
  <c r="E25" i="4"/>
  <c r="D25" i="4"/>
  <c r="E23" i="4"/>
  <c r="D23" i="4"/>
  <c r="E21" i="4"/>
  <c r="D21" i="4"/>
  <c r="E19" i="4"/>
  <c r="D19" i="4"/>
  <c r="E17" i="4"/>
  <c r="D17" i="4"/>
  <c r="E15" i="4"/>
  <c r="D15" i="4"/>
  <c r="E13" i="4"/>
  <c r="D13" i="4"/>
  <c r="E11" i="4"/>
  <c r="D11" i="4"/>
  <c r="E9" i="4"/>
  <c r="D9" i="4"/>
  <c r="E7" i="4"/>
  <c r="D7" i="4"/>
  <c r="E5" i="4"/>
  <c r="D5" i="4"/>
  <c r="D6" i="4" l="1"/>
  <c r="D8" i="4"/>
  <c r="D10" i="4"/>
  <c r="D12" i="4"/>
  <c r="D14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1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</calcChain>
</file>

<file path=xl/sharedStrings.xml><?xml version="1.0" encoding="utf-8"?>
<sst xmlns="http://schemas.openxmlformats.org/spreadsheetml/2006/main" count="9" uniqueCount="6">
  <si>
    <t>Dados para o Gráfico</t>
  </si>
  <si>
    <t>Média</t>
  </si>
  <si>
    <t>Km dirigidos</t>
  </si>
  <si>
    <t>Custo por Km</t>
  </si>
  <si>
    <t>Acima da Média</t>
  </si>
  <si>
    <t>Abaixo 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</si>
</sst>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0A2A5"/>
      </top>
      <bottom style="medium">
        <color rgb="FFA0A2A5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4" fillId="3" borderId="0" xfId="0" applyFont="1" applyFill="1"/>
    <xf numFmtId="0" fontId="4" fillId="0" borderId="0" xfId="0" applyFont="1"/>
    <xf numFmtId="0" fontId="1" fillId="2" borderId="0" xfId="2" applyFont="1" applyFill="1" applyAlignment="1">
      <alignment horizontal="center" vertical="center"/>
    </xf>
    <xf numFmtId="0" fontId="2" fillId="3" borderId="0" xfId="0" applyFont="1" applyFill="1"/>
    <xf numFmtId="3" fontId="3" fillId="0" borderId="0" xfId="2" applyNumberFormat="1" applyFont="1" applyAlignment="1">
      <alignment horizontal="center" vertical="top"/>
    </xf>
    <xf numFmtId="44" fontId="3" fillId="0" borderId="0" xfId="1" applyFont="1" applyAlignment="1">
      <alignment horizontal="center" vertical="top"/>
    </xf>
    <xf numFmtId="0" fontId="2" fillId="0" borderId="0" xfId="0" applyFont="1"/>
    <xf numFmtId="0" fontId="6" fillId="0" borderId="1" xfId="0" applyFont="1" applyBorder="1"/>
    <xf numFmtId="3" fontId="3" fillId="0" borderId="0" xfId="2" applyNumberFormat="1" applyFont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4" fontId="7" fillId="0" borderId="1" xfId="0" applyNumberFormat="1" applyFont="1" applyBorder="1" applyAlignment="1">
      <alignment horizontal="center" vertical="center"/>
    </xf>
    <xf numFmtId="44" fontId="2" fillId="0" borderId="0" xfId="1" applyFont="1"/>
  </cellXfs>
  <cellStyles count="3">
    <cellStyle name="Moeda" xfId="1" builtinId="4"/>
    <cellStyle name="Normal" xfId="0" builtinId="0"/>
    <cellStyle name="Normal 2 2 2" xfId="2" xr:uid="{7C3AF683-D274-4A6E-ADF2-18913EAD135D}"/>
  </cellStyles>
  <dxfs count="0"/>
  <tableStyles count="0" defaultTableStyle="TableStyleMedium2" defaultPivotStyle="PivotStyleLight16"/>
  <colors>
    <mruColors>
      <color rgb="FF404040"/>
      <color rgb="FF0D7377"/>
      <color rgb="FF32E0C3"/>
      <color rgb="FF006EA4"/>
      <color rgb="FFE4600E"/>
      <color rgb="FFE8E8E8"/>
      <color rgb="FF99A0A6"/>
      <color rgb="FFA0A2A5"/>
      <color rgb="FF003752"/>
      <color rgb="FF6D7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SolCustoKM!$D$4</c:f>
              <c:strCache>
                <c:ptCount val="1"/>
                <c:pt idx="0">
                  <c:v>Acima da Média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E4600E"/>
              </a:solidFill>
              <a:ln w="9525">
                <a:noFill/>
              </a:ln>
              <a:effectLst/>
            </c:spPr>
          </c:marker>
          <c:dPt>
            <c:idx val="36"/>
            <c:marker>
              <c:symbol val="circle"/>
              <c:size val="12"/>
              <c:spPr>
                <a:solidFill>
                  <a:srgbClr val="40404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C7D-4AAF-B3C5-79310CBD4796}"/>
              </c:ext>
            </c:extLst>
          </c:dPt>
          <c:xVal>
            <c:numRef>
              <c:f>SolCustoKM!$B$5:$B$41</c:f>
              <c:numCache>
                <c:formatCode>#,##0</c:formatCode>
                <c:ptCount val="37"/>
                <c:pt idx="0">
                  <c:v>1100</c:v>
                </c:pt>
                <c:pt idx="1">
                  <c:v>1177</c:v>
                </c:pt>
                <c:pt idx="2">
                  <c:v>1239</c:v>
                </c:pt>
                <c:pt idx="3">
                  <c:v>1294</c:v>
                </c:pt>
                <c:pt idx="4">
                  <c:v>1378</c:v>
                </c:pt>
                <c:pt idx="5">
                  <c:v>1481</c:v>
                </c:pt>
                <c:pt idx="6">
                  <c:v>1540</c:v>
                </c:pt>
                <c:pt idx="7">
                  <c:v>1712</c:v>
                </c:pt>
                <c:pt idx="8">
                  <c:v>1650</c:v>
                </c:pt>
                <c:pt idx="9">
                  <c:v>1817</c:v>
                </c:pt>
                <c:pt idx="10">
                  <c:v>1971</c:v>
                </c:pt>
                <c:pt idx="11">
                  <c:v>1984</c:v>
                </c:pt>
                <c:pt idx="12">
                  <c:v>2135</c:v>
                </c:pt>
                <c:pt idx="13">
                  <c:v>2211</c:v>
                </c:pt>
                <c:pt idx="14">
                  <c:v>2225</c:v>
                </c:pt>
                <c:pt idx="15">
                  <c:v>2200</c:v>
                </c:pt>
                <c:pt idx="16">
                  <c:v>2256</c:v>
                </c:pt>
                <c:pt idx="17">
                  <c:v>2311</c:v>
                </c:pt>
                <c:pt idx="18">
                  <c:v>2180</c:v>
                </c:pt>
                <c:pt idx="19">
                  <c:v>2463</c:v>
                </c:pt>
                <c:pt idx="20">
                  <c:v>2465</c:v>
                </c:pt>
                <c:pt idx="21">
                  <c:v>1850</c:v>
                </c:pt>
                <c:pt idx="22">
                  <c:v>2581</c:v>
                </c:pt>
                <c:pt idx="23">
                  <c:v>2618</c:v>
                </c:pt>
                <c:pt idx="24">
                  <c:v>2627</c:v>
                </c:pt>
                <c:pt idx="25">
                  <c:v>2750</c:v>
                </c:pt>
                <c:pt idx="26">
                  <c:v>2837</c:v>
                </c:pt>
                <c:pt idx="27">
                  <c:v>3061</c:v>
                </c:pt>
                <c:pt idx="28">
                  <c:v>3111</c:v>
                </c:pt>
                <c:pt idx="29">
                  <c:v>3001</c:v>
                </c:pt>
                <c:pt idx="30">
                  <c:v>3201</c:v>
                </c:pt>
                <c:pt idx="31">
                  <c:v>3395</c:v>
                </c:pt>
                <c:pt idx="32">
                  <c:v>3456</c:v>
                </c:pt>
                <c:pt idx="33">
                  <c:v>3498</c:v>
                </c:pt>
                <c:pt idx="34">
                  <c:v>3564</c:v>
                </c:pt>
                <c:pt idx="35">
                  <c:v>3757</c:v>
                </c:pt>
                <c:pt idx="36">
                  <c:v>2336</c:v>
                </c:pt>
              </c:numCache>
            </c:numRef>
          </c:xVal>
          <c:yVal>
            <c:numRef>
              <c:f>SolCustoKM!$D$5:$D$41</c:f>
              <c:numCache>
                <c:formatCode>_("R$"* #,##0.00_);_("R$"* \(#,##0.00\);_("R$"* "-"??_);_(@_)</c:formatCode>
                <c:ptCount val="37"/>
                <c:pt idx="0">
                  <c:v>2.4</c:v>
                </c:pt>
                <c:pt idx="1">
                  <c:v>2.8</c:v>
                </c:pt>
                <c:pt idx="2">
                  <c:v>2.2000000000000002</c:v>
                </c:pt>
                <c:pt idx="3">
                  <c:v>2.5</c:v>
                </c:pt>
                <c:pt idx="4">
                  <c:v>1.9</c:v>
                </c:pt>
                <c:pt idx="5">
                  <c:v>2</c:v>
                </c:pt>
                <c:pt idx="6">
                  <c:v>2.2000000000000002</c:v>
                </c:pt>
                <c:pt idx="7">
                  <c:v>#N/A</c:v>
                </c:pt>
                <c:pt idx="8">
                  <c:v>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1.65</c:v>
                </c:pt>
                <c:pt idx="32">
                  <c:v>2.2000000000000002</c:v>
                </c:pt>
                <c:pt idx="33">
                  <c:v>1.8</c:v>
                </c:pt>
                <c:pt idx="34">
                  <c:v>1.9</c:v>
                </c:pt>
                <c:pt idx="35">
                  <c:v>1.7</c:v>
                </c:pt>
                <c:pt idx="36">
                  <c:v>1.5188888888888892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D-4AAF-B3C5-79310CBD4796}"/>
            </c:ext>
          </c:extLst>
        </c:ser>
        <c:ser>
          <c:idx val="1"/>
          <c:order val="1"/>
          <c:tx>
            <c:strRef>
              <c:f>SolCustoKM!$E$4</c:f>
              <c:strCache>
                <c:ptCount val="1"/>
                <c:pt idx="0">
                  <c:v>Abaixo da Média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6EA4"/>
              </a:solidFill>
              <a:ln w="9525">
                <a:noFill/>
              </a:ln>
              <a:effectLst/>
            </c:spPr>
          </c:marker>
          <c:xVal>
            <c:numRef>
              <c:f>SolCustoKM!$B$5:$B$40</c:f>
              <c:numCache>
                <c:formatCode>#,##0</c:formatCode>
                <c:ptCount val="36"/>
                <c:pt idx="0">
                  <c:v>1100</c:v>
                </c:pt>
                <c:pt idx="1">
                  <c:v>1177</c:v>
                </c:pt>
                <c:pt idx="2">
                  <c:v>1239</c:v>
                </c:pt>
                <c:pt idx="3">
                  <c:v>1294</c:v>
                </c:pt>
                <c:pt idx="4">
                  <c:v>1378</c:v>
                </c:pt>
                <c:pt idx="5">
                  <c:v>1481</c:v>
                </c:pt>
                <c:pt idx="6">
                  <c:v>1540</c:v>
                </c:pt>
                <c:pt idx="7">
                  <c:v>1712</c:v>
                </c:pt>
                <c:pt idx="8">
                  <c:v>1650</c:v>
                </c:pt>
                <c:pt idx="9">
                  <c:v>1817</c:v>
                </c:pt>
                <c:pt idx="10">
                  <c:v>1971</c:v>
                </c:pt>
                <c:pt idx="11">
                  <c:v>1984</c:v>
                </c:pt>
                <c:pt idx="12">
                  <c:v>2135</c:v>
                </c:pt>
                <c:pt idx="13">
                  <c:v>2211</c:v>
                </c:pt>
                <c:pt idx="14">
                  <c:v>2225</c:v>
                </c:pt>
                <c:pt idx="15">
                  <c:v>2200</c:v>
                </c:pt>
                <c:pt idx="16">
                  <c:v>2256</c:v>
                </c:pt>
                <c:pt idx="17">
                  <c:v>2311</c:v>
                </c:pt>
                <c:pt idx="18">
                  <c:v>2180</c:v>
                </c:pt>
                <c:pt idx="19">
                  <c:v>2463</c:v>
                </c:pt>
                <c:pt idx="20">
                  <c:v>2465</c:v>
                </c:pt>
                <c:pt idx="21">
                  <c:v>1850</c:v>
                </c:pt>
                <c:pt idx="22">
                  <c:v>2581</c:v>
                </c:pt>
                <c:pt idx="23">
                  <c:v>2618</c:v>
                </c:pt>
                <c:pt idx="24">
                  <c:v>2627</c:v>
                </c:pt>
                <c:pt idx="25">
                  <c:v>2750</c:v>
                </c:pt>
                <c:pt idx="26">
                  <c:v>2837</c:v>
                </c:pt>
                <c:pt idx="27">
                  <c:v>3061</c:v>
                </c:pt>
                <c:pt idx="28">
                  <c:v>3111</c:v>
                </c:pt>
                <c:pt idx="29">
                  <c:v>3001</c:v>
                </c:pt>
                <c:pt idx="30">
                  <c:v>3201</c:v>
                </c:pt>
                <c:pt idx="31">
                  <c:v>3395</c:v>
                </c:pt>
                <c:pt idx="32">
                  <c:v>3456</c:v>
                </c:pt>
                <c:pt idx="33">
                  <c:v>3498</c:v>
                </c:pt>
                <c:pt idx="34">
                  <c:v>3564</c:v>
                </c:pt>
                <c:pt idx="35">
                  <c:v>3757</c:v>
                </c:pt>
              </c:numCache>
            </c:numRef>
          </c:xVal>
          <c:yVal>
            <c:numRef>
              <c:f>SolCustoKM!$E$5:$E$40</c:f>
              <c:numCache>
                <c:formatCode>_("R$"* #,##0.00_);_("R$"* \(#,##0.00\);_("R$"* "-"??_);_(@_)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1.35</c:v>
                </c:pt>
                <c:pt idx="8">
                  <c:v>#N/A</c:v>
                </c:pt>
                <c:pt idx="9">
                  <c:v>1.3</c:v>
                </c:pt>
                <c:pt idx="10">
                  <c:v>1.2</c:v>
                </c:pt>
                <c:pt idx="11">
                  <c:v>1.1000000000000001</c:v>
                </c:pt>
                <c:pt idx="12">
                  <c:v>1.35</c:v>
                </c:pt>
                <c:pt idx="13">
                  <c:v>1.3</c:v>
                </c:pt>
                <c:pt idx="14">
                  <c:v>1.3</c:v>
                </c:pt>
                <c:pt idx="15">
                  <c:v>1.2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1.2</c:v>
                </c:pt>
                <c:pt idx="19">
                  <c:v>1.4</c:v>
                </c:pt>
                <c:pt idx="20">
                  <c:v>1.2</c:v>
                </c:pt>
                <c:pt idx="21">
                  <c:v>1.2</c:v>
                </c:pt>
                <c:pt idx="22">
                  <c:v>1.1000000000000001</c:v>
                </c:pt>
                <c:pt idx="23">
                  <c:v>0.8</c:v>
                </c:pt>
                <c:pt idx="24">
                  <c:v>1.1000000000000001</c:v>
                </c:pt>
                <c:pt idx="25">
                  <c:v>1</c:v>
                </c:pt>
                <c:pt idx="26">
                  <c:v>1.32</c:v>
                </c:pt>
                <c:pt idx="27">
                  <c:v>1.25</c:v>
                </c:pt>
                <c:pt idx="28">
                  <c:v>1.1200000000000001</c:v>
                </c:pt>
                <c:pt idx="29">
                  <c:v>1</c:v>
                </c:pt>
                <c:pt idx="30">
                  <c:v>1.34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D-4AAF-B3C5-79310CBD4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85407"/>
        <c:axId val="141182895"/>
      </c:scatterChart>
      <c:valAx>
        <c:axId val="121578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0" i="0" u="none" strike="noStrike" kern="1200" baseline="0" dirty="0">
                    <a:solidFill>
                      <a:srgbClr val="A0A2A5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Distância percorrida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1182895"/>
        <c:crosses val="autoZero"/>
        <c:crossBetween val="midCat"/>
        <c:majorUnit val="1000"/>
      </c:valAx>
      <c:valAx>
        <c:axId val="141182895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0" i="0" u="none" strike="noStrike" kern="1200" baseline="0" dirty="0">
                    <a:solidFill>
                      <a:srgbClr val="A0A2A5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Custo </a:t>
                </a:r>
                <a:r>
                  <a:rPr lang="pt-BR" sz="1100" b="0" i="0" u="none" strike="noStrike" kern="1200" baseline="0" dirty="0">
                    <a:solidFill>
                      <a:srgbClr val="A0A2A5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por</a:t>
                </a:r>
                <a:r>
                  <a:rPr lang="pt-BR" sz="1200" b="0" i="0" u="none" strike="noStrike" kern="1200" baseline="0" dirty="0">
                    <a:solidFill>
                      <a:srgbClr val="A0A2A5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21578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977346</xdr:colOff>
      <xdr:row>5</xdr:row>
      <xdr:rowOff>61289</xdr:rowOff>
    </xdr:from>
    <xdr:to>
      <xdr:col>11</xdr:col>
      <xdr:colOff>283271</xdr:colOff>
      <xdr:row>21</xdr:row>
      <xdr:rowOff>49694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2FEDAA-B82E-42F8-8FB5-62F4C6698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11</xdr:row>
      <xdr:rowOff>173934</xdr:rowOff>
    </xdr:from>
    <xdr:to>
      <xdr:col>10</xdr:col>
      <xdr:colOff>828262</xdr:colOff>
      <xdr:row>12</xdr:row>
      <xdr:rowOff>8281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233E3EEC-9F09-409C-9B84-8DB0CAD5AABB}"/>
            </a:ext>
          </a:extLst>
        </xdr:cNvPr>
        <xdr:cNvCxnSpPr/>
      </xdr:nvCxnSpPr>
      <xdr:spPr>
        <a:xfrm>
          <a:off x="7694544" y="2203173"/>
          <a:ext cx="3437283" cy="16565"/>
        </a:xfrm>
        <a:prstGeom prst="line">
          <a:avLst/>
        </a:prstGeom>
        <a:ln w="19050">
          <a:solidFill>
            <a:srgbClr val="404040"/>
          </a:solidFill>
          <a:prstDash val="dash"/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935937</xdr:colOff>
      <xdr:row>10</xdr:row>
      <xdr:rowOff>124237</xdr:rowOff>
    </xdr:from>
    <xdr:to>
      <xdr:col>8</xdr:col>
      <xdr:colOff>132524</xdr:colOff>
      <xdr:row>12</xdr:row>
      <xdr:rowOff>33128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CF1E4589-7271-447B-B009-539E2D4AF026}"/>
            </a:ext>
          </a:extLst>
        </xdr:cNvPr>
        <xdr:cNvSpPr txBox="1"/>
      </xdr:nvSpPr>
      <xdr:spPr>
        <a:xfrm>
          <a:off x="7578589" y="1979541"/>
          <a:ext cx="1118152" cy="273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 b="1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Custo Médio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253218</xdr:colOff>
      <xdr:row>29</xdr:row>
      <xdr:rowOff>25790</xdr:rowOff>
    </xdr:to>
    <xdr:grpSp>
      <xdr:nvGrpSpPr>
        <xdr:cNvPr id="2" name="Cores">
          <a:extLst>
            <a:ext uri="{FF2B5EF4-FFF2-40B4-BE49-F238E27FC236}">
              <a16:creationId xmlns:a16="http://schemas.microsoft.com/office/drawing/2014/main" id="{EA0CE6ED-EF23-FF3D-B97E-103AEE5233FC}"/>
            </a:ext>
          </a:extLst>
        </xdr:cNvPr>
        <xdr:cNvGrpSpPr/>
      </xdr:nvGrpSpPr>
      <xdr:grpSpPr>
        <a:xfrm>
          <a:off x="609600" y="190500"/>
          <a:ext cx="5739618" cy="5359790"/>
          <a:chOff x="0" y="0"/>
          <a:chExt cx="7385539" cy="5444197"/>
        </a:xfrm>
        <a:solidFill>
          <a:schemeClr val="tx1"/>
        </a:solidFill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EB94E15C-4BBA-D14A-759C-17DDAB2FBED4}"/>
              </a:ext>
            </a:extLst>
          </xdr:cNvPr>
          <xdr:cNvSpPr/>
        </xdr:nvSpPr>
        <xdr:spPr>
          <a:xfrm>
            <a:off x="0" y="0"/>
            <a:ext cx="7385539" cy="544419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1000">
              <a:latin typeface="Montserrat" pitchFamily="2" charset="0"/>
            </a:endParaRPr>
          </a:p>
        </xdr:txBody>
      </xdr:sp>
      <xdr:sp macro="" textlink="">
        <xdr:nvSpPr>
          <xdr:cNvPr id="19" name="CaixaDeTexto 63">
            <a:extLst>
              <a:ext uri="{FF2B5EF4-FFF2-40B4-BE49-F238E27FC236}">
                <a16:creationId xmlns:a16="http://schemas.microsoft.com/office/drawing/2014/main" id="{586C63BE-47D4-70A4-59C7-E3EA2638E266}"/>
              </a:ext>
            </a:extLst>
          </xdr:cNvPr>
          <xdr:cNvSpPr txBox="1"/>
        </xdr:nvSpPr>
        <xdr:spPr>
          <a:xfrm>
            <a:off x="178884" y="129485"/>
            <a:ext cx="1857249" cy="307777"/>
          </a:xfrm>
          <a:prstGeom prst="rect">
            <a:avLst/>
          </a:prstGeom>
          <a:grpFill/>
          <a:ln>
            <a:noFill/>
          </a:ln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>
                <a:solidFill>
                  <a:schemeClr val="bg1"/>
                </a:solidFill>
                <a:latin typeface="Montserrat" pitchFamily="2" charset="0"/>
              </a:rPr>
              <a:t>Cores</a:t>
            </a:r>
            <a:endParaRPr lang="pt-BR" sz="1000" b="1">
              <a:solidFill>
                <a:schemeClr val="bg1"/>
              </a:solidFill>
              <a:latin typeface="Montserrat" pitchFamily="2" charset="0"/>
            </a:endParaRPr>
          </a:p>
        </xdr:txBody>
      </xdr:sp>
    </xdr:grpSp>
    <xdr:clientData/>
  </xdr:twoCellAnchor>
  <xdr:twoCellAnchor>
    <xdr:from>
      <xdr:col>1</xdr:col>
      <xdr:colOff>178884</xdr:colOff>
      <xdr:row>11</xdr:row>
      <xdr:rowOff>118613</xdr:rowOff>
    </xdr:from>
    <xdr:to>
      <xdr:col>4</xdr:col>
      <xdr:colOff>9398</xdr:colOff>
      <xdr:row>15</xdr:row>
      <xdr:rowOff>184613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F3E77A6-C687-449F-1447-94131334D8F0}"/>
            </a:ext>
          </a:extLst>
        </xdr:cNvPr>
        <xdr:cNvSpPr/>
      </xdr:nvSpPr>
      <xdr:spPr>
        <a:xfrm>
          <a:off x="788484" y="2214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Acima da Média</a:t>
          </a: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178884</xdr:colOff>
      <xdr:row>4</xdr:row>
      <xdr:rowOff>117394</xdr:rowOff>
    </xdr:from>
    <xdr:to>
      <xdr:col>4</xdr:col>
      <xdr:colOff>9398</xdr:colOff>
      <xdr:row>12</xdr:row>
      <xdr:rowOff>33394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AC41D1D2-0223-C709-7874-72F7B5BD7085}"/>
            </a:ext>
          </a:extLst>
        </xdr:cNvPr>
        <xdr:cNvSpPr/>
      </xdr:nvSpPr>
      <xdr:spPr>
        <a:xfrm>
          <a:off x="788484" y="879394"/>
          <a:ext cx="1659314" cy="1440000"/>
        </a:xfrm>
        <a:prstGeom prst="round2SameRect">
          <a:avLst/>
        </a:prstGeom>
        <a:solidFill>
          <a:srgbClr val="E460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</xdr:col>
      <xdr:colOff>606270</xdr:colOff>
      <xdr:row>14</xdr:row>
      <xdr:rowOff>9964</xdr:rowOff>
    </xdr:from>
    <xdr:to>
      <xdr:col>3</xdr:col>
      <xdr:colOff>191611</xdr:colOff>
      <xdr:row>15</xdr:row>
      <xdr:rowOff>55098</xdr:rowOff>
    </xdr:to>
    <xdr:sp macro="" textlink="">
      <xdr:nvSpPr>
        <xdr:cNvPr id="5" name="CaixaDeTexto 15">
          <a:extLst>
            <a:ext uri="{FF2B5EF4-FFF2-40B4-BE49-F238E27FC236}">
              <a16:creationId xmlns:a16="http://schemas.microsoft.com/office/drawing/2014/main" id="{49FC0D7C-712C-4F95-38E1-99E99555871D}"/>
            </a:ext>
          </a:extLst>
        </xdr:cNvPr>
        <xdr:cNvSpPr txBox="1"/>
      </xdr:nvSpPr>
      <xdr:spPr>
        <a:xfrm>
          <a:off x="1215870" y="2676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#E4600E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188283</xdr:colOff>
      <xdr:row>11</xdr:row>
      <xdr:rowOff>118613</xdr:rowOff>
    </xdr:from>
    <xdr:to>
      <xdr:col>7</xdr:col>
      <xdr:colOff>18797</xdr:colOff>
      <xdr:row>15</xdr:row>
      <xdr:rowOff>184613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805673C-253E-AEF4-F0DC-6BCFF38DB63D}"/>
            </a:ext>
          </a:extLst>
        </xdr:cNvPr>
        <xdr:cNvSpPr/>
      </xdr:nvSpPr>
      <xdr:spPr>
        <a:xfrm>
          <a:off x="2626683" y="2214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Média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188283</xdr:colOff>
      <xdr:row>4</xdr:row>
      <xdr:rowOff>117394</xdr:rowOff>
    </xdr:from>
    <xdr:to>
      <xdr:col>7</xdr:col>
      <xdr:colOff>18797</xdr:colOff>
      <xdr:row>12</xdr:row>
      <xdr:rowOff>33394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0D492EA2-7A60-2722-84D5-C03833279935}"/>
            </a:ext>
          </a:extLst>
        </xdr:cNvPr>
        <xdr:cNvSpPr/>
      </xdr:nvSpPr>
      <xdr:spPr>
        <a:xfrm>
          <a:off x="2626683" y="879394"/>
          <a:ext cx="1659314" cy="1440000"/>
        </a:xfrm>
        <a:prstGeom prst="round2SameRect">
          <a:avLst/>
        </a:prstGeom>
        <a:solidFill>
          <a:srgbClr val="40404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5</xdr:col>
      <xdr:colOff>6069</xdr:colOff>
      <xdr:row>14</xdr:row>
      <xdr:rowOff>9964</xdr:rowOff>
    </xdr:from>
    <xdr:to>
      <xdr:col>6</xdr:col>
      <xdr:colOff>201010</xdr:colOff>
      <xdr:row>15</xdr:row>
      <xdr:rowOff>55098</xdr:rowOff>
    </xdr:to>
    <xdr:sp macro="" textlink="">
      <xdr:nvSpPr>
        <xdr:cNvPr id="8" name="CaixaDeTexto 15">
          <a:extLst>
            <a:ext uri="{FF2B5EF4-FFF2-40B4-BE49-F238E27FC236}">
              <a16:creationId xmlns:a16="http://schemas.microsoft.com/office/drawing/2014/main" id="{3AC76AB9-5262-A6BE-27E6-11FA8C1B5F1E}"/>
            </a:ext>
          </a:extLst>
        </xdr:cNvPr>
        <xdr:cNvSpPr txBox="1"/>
      </xdr:nvSpPr>
      <xdr:spPr>
        <a:xfrm>
          <a:off x="3054069" y="2676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#404040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197682</xdr:colOff>
      <xdr:row>11</xdr:row>
      <xdr:rowOff>118613</xdr:rowOff>
    </xdr:from>
    <xdr:to>
      <xdr:col>10</xdr:col>
      <xdr:colOff>28196</xdr:colOff>
      <xdr:row>15</xdr:row>
      <xdr:rowOff>184613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4232F010-57A7-D0F5-2787-3A40D3DC1E94}"/>
            </a:ext>
          </a:extLst>
        </xdr:cNvPr>
        <xdr:cNvSpPr/>
      </xdr:nvSpPr>
      <xdr:spPr>
        <a:xfrm>
          <a:off x="4464882" y="2214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Abaixo da Média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 b="1" i="0" baseline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197682</xdr:colOff>
      <xdr:row>4</xdr:row>
      <xdr:rowOff>117394</xdr:rowOff>
    </xdr:from>
    <xdr:to>
      <xdr:col>10</xdr:col>
      <xdr:colOff>28196</xdr:colOff>
      <xdr:row>12</xdr:row>
      <xdr:rowOff>33394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2EC6AB82-560D-511A-E8DF-4B5105565A38}"/>
            </a:ext>
          </a:extLst>
        </xdr:cNvPr>
        <xdr:cNvSpPr/>
      </xdr:nvSpPr>
      <xdr:spPr>
        <a:xfrm>
          <a:off x="4464882" y="879394"/>
          <a:ext cx="1659314" cy="1440000"/>
        </a:xfrm>
        <a:prstGeom prst="round2SameRect">
          <a:avLst/>
        </a:prstGeom>
        <a:solidFill>
          <a:srgbClr val="006EA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7</xdr:col>
      <xdr:colOff>587537</xdr:colOff>
      <xdr:row>14</xdr:row>
      <xdr:rowOff>9964</xdr:rowOff>
    </xdr:from>
    <xdr:to>
      <xdr:col>9</xdr:col>
      <xdr:colOff>295774</xdr:colOff>
      <xdr:row>15</xdr:row>
      <xdr:rowOff>63499</xdr:rowOff>
    </xdr:to>
    <xdr:sp macro="" textlink="">
      <xdr:nvSpPr>
        <xdr:cNvPr id="11" name="CaixaDeTexto 15">
          <a:extLst>
            <a:ext uri="{FF2B5EF4-FFF2-40B4-BE49-F238E27FC236}">
              <a16:creationId xmlns:a16="http://schemas.microsoft.com/office/drawing/2014/main" id="{83C7651D-FDF2-BAF5-59B9-10BF6C66B1EC}"/>
            </a:ext>
          </a:extLst>
        </xdr:cNvPr>
        <xdr:cNvSpPr txBox="1"/>
      </xdr:nvSpPr>
      <xdr:spPr>
        <a:xfrm>
          <a:off x="4854737" y="2676964"/>
          <a:ext cx="927437" cy="244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Montserrat" pitchFamily="2" charset="0"/>
            </a:rPr>
            <a:t>#006EA4</a:t>
          </a:r>
        </a:p>
      </xdr:txBody>
    </xdr:sp>
    <xdr:clientData/>
  </xdr:twoCellAnchor>
  <xdr:twoCellAnchor>
    <xdr:from>
      <xdr:col>4</xdr:col>
      <xdr:colOff>188283</xdr:colOff>
      <xdr:row>23</xdr:row>
      <xdr:rowOff>128137</xdr:rowOff>
    </xdr:from>
    <xdr:to>
      <xdr:col>7</xdr:col>
      <xdr:colOff>18797</xdr:colOff>
      <xdr:row>28</xdr:row>
      <xdr:rowOff>3637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64ECA93F-3973-8AA2-5605-76A539BB1068}"/>
            </a:ext>
          </a:extLst>
        </xdr:cNvPr>
        <xdr:cNvSpPr/>
      </xdr:nvSpPr>
      <xdr:spPr>
        <a:xfrm>
          <a:off x="2626683" y="4509637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Texto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188283</xdr:colOff>
      <xdr:row>16</xdr:row>
      <xdr:rowOff>126918</xdr:rowOff>
    </xdr:from>
    <xdr:to>
      <xdr:col>7</xdr:col>
      <xdr:colOff>18797</xdr:colOff>
      <xdr:row>24</xdr:row>
      <xdr:rowOff>42918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68D4FB76-0F7A-2085-382C-11CAA1A61B43}"/>
            </a:ext>
          </a:extLst>
        </xdr:cNvPr>
        <xdr:cNvSpPr/>
      </xdr:nvSpPr>
      <xdr:spPr>
        <a:xfrm>
          <a:off x="2626683" y="3174918"/>
          <a:ext cx="1659314" cy="1440000"/>
        </a:xfrm>
        <a:prstGeom prst="round2SameRect">
          <a:avLst/>
        </a:prstGeom>
        <a:solidFill>
          <a:srgbClr val="6D70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5</xdr:col>
      <xdr:colOff>6068</xdr:colOff>
      <xdr:row>26</xdr:row>
      <xdr:rowOff>19488</xdr:rowOff>
    </xdr:from>
    <xdr:to>
      <xdr:col>6</xdr:col>
      <xdr:colOff>201009</xdr:colOff>
      <xdr:row>27</xdr:row>
      <xdr:rowOff>64622</xdr:rowOff>
    </xdr:to>
    <xdr:sp macro="" textlink="">
      <xdr:nvSpPr>
        <xdr:cNvPr id="14" name="CaixaDeTexto 15">
          <a:extLst>
            <a:ext uri="{FF2B5EF4-FFF2-40B4-BE49-F238E27FC236}">
              <a16:creationId xmlns:a16="http://schemas.microsoft.com/office/drawing/2014/main" id="{F703EE0D-002B-7A1F-E048-8F28FDAC5B78}"/>
            </a:ext>
          </a:extLst>
        </xdr:cNvPr>
        <xdr:cNvSpPr txBox="1"/>
      </xdr:nvSpPr>
      <xdr:spPr>
        <a:xfrm>
          <a:off x="3054068" y="4972488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#6D7073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144077</xdr:colOff>
      <xdr:row>23</xdr:row>
      <xdr:rowOff>128137</xdr:rowOff>
    </xdr:from>
    <xdr:to>
      <xdr:col>3</xdr:col>
      <xdr:colOff>584191</xdr:colOff>
      <xdr:row>28</xdr:row>
      <xdr:rowOff>3637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44DD27C7-D04D-06D3-9C74-59F7113F170D}"/>
            </a:ext>
          </a:extLst>
        </xdr:cNvPr>
        <xdr:cNvSpPr/>
      </xdr:nvSpPr>
      <xdr:spPr>
        <a:xfrm>
          <a:off x="753677" y="4509637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Eixos</a:t>
          </a:r>
        </a:p>
        <a:p>
          <a:pPr algn="ctr"/>
          <a:r>
            <a:rPr lang="pt-BR" sz="1000" b="1">
              <a:solidFill>
                <a:schemeClr val="tx1"/>
              </a:solidFill>
              <a:latin typeface="Montserrat" pitchFamily="2" charset="0"/>
            </a:rPr>
            <a:t>Título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144077</xdr:colOff>
      <xdr:row>16</xdr:row>
      <xdr:rowOff>126918</xdr:rowOff>
    </xdr:from>
    <xdr:to>
      <xdr:col>3</xdr:col>
      <xdr:colOff>584191</xdr:colOff>
      <xdr:row>24</xdr:row>
      <xdr:rowOff>42918</xdr:rowOff>
    </xdr:to>
    <xdr:sp macro="" textlink="">
      <xdr:nvSpPr>
        <xdr:cNvPr id="16" name="Retângulo: Cantos Superiores Arredondados 15">
          <a:extLst>
            <a:ext uri="{FF2B5EF4-FFF2-40B4-BE49-F238E27FC236}">
              <a16:creationId xmlns:a16="http://schemas.microsoft.com/office/drawing/2014/main" id="{8911D9F8-B9B4-1E52-E286-9116C6452052}"/>
            </a:ext>
          </a:extLst>
        </xdr:cNvPr>
        <xdr:cNvSpPr/>
      </xdr:nvSpPr>
      <xdr:spPr>
        <a:xfrm>
          <a:off x="753677" y="3174918"/>
          <a:ext cx="1659314" cy="1440000"/>
        </a:xfrm>
        <a:prstGeom prst="round2SameRect">
          <a:avLst/>
        </a:prstGeom>
        <a:solidFill>
          <a:srgbClr val="A0A2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</xdr:col>
      <xdr:colOff>571463</xdr:colOff>
      <xdr:row>26</xdr:row>
      <xdr:rowOff>89828</xdr:rowOff>
    </xdr:from>
    <xdr:to>
      <xdr:col>3</xdr:col>
      <xdr:colOff>156804</xdr:colOff>
      <xdr:row>27</xdr:row>
      <xdr:rowOff>134962</xdr:rowOff>
    </xdr:to>
    <xdr:sp macro="" textlink="">
      <xdr:nvSpPr>
        <xdr:cNvPr id="17" name="CaixaDeTexto 15">
          <a:extLst>
            <a:ext uri="{FF2B5EF4-FFF2-40B4-BE49-F238E27FC236}">
              <a16:creationId xmlns:a16="http://schemas.microsoft.com/office/drawing/2014/main" id="{614C4AD2-0558-6600-6B52-6810D05DF560}"/>
            </a:ext>
          </a:extLst>
        </xdr:cNvPr>
        <xdr:cNvSpPr txBox="1"/>
      </xdr:nvSpPr>
      <xdr:spPr>
        <a:xfrm>
          <a:off x="1181063" y="5042828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#A0A2A5</a:t>
          </a:r>
          <a:endParaRPr lang="pt-BR" sz="1000"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0"/>
  <sheetViews>
    <sheetView showGridLines="0" topLeftCell="A6" workbookViewId="0">
      <selection activeCell="H30" sqref="H30"/>
    </sheetView>
  </sheetViews>
  <sheetFormatPr defaultRowHeight="15" x14ac:dyDescent="0.25"/>
  <cols>
    <col min="2" max="3" width="15.140625" customWidth="1"/>
    <col min="4" max="14" width="11" customWidth="1"/>
  </cols>
  <sheetData>
    <row r="2" spans="2:3" ht="15.75" x14ac:dyDescent="0.25">
      <c r="B2" s="2" t="s">
        <v>0</v>
      </c>
      <c r="C2" s="5"/>
    </row>
    <row r="4" spans="2:3" x14ac:dyDescent="0.25">
      <c r="B4" s="4" t="s">
        <v>2</v>
      </c>
      <c r="C4" s="4" t="s">
        <v>3</v>
      </c>
    </row>
    <row r="5" spans="2:3" x14ac:dyDescent="0.25">
      <c r="B5" s="6">
        <v>1100</v>
      </c>
      <c r="C5" s="7">
        <v>2.4</v>
      </c>
    </row>
    <row r="6" spans="2:3" x14ac:dyDescent="0.25">
      <c r="B6" s="6">
        <v>1177</v>
      </c>
      <c r="C6" s="7">
        <v>2.8</v>
      </c>
    </row>
    <row r="7" spans="2:3" x14ac:dyDescent="0.25">
      <c r="B7" s="6">
        <v>1239</v>
      </c>
      <c r="C7" s="7">
        <v>2.2000000000000002</v>
      </c>
    </row>
    <row r="8" spans="2:3" x14ac:dyDescent="0.25">
      <c r="B8" s="6">
        <v>1294</v>
      </c>
      <c r="C8" s="7">
        <v>2.5</v>
      </c>
    </row>
    <row r="9" spans="2:3" x14ac:dyDescent="0.25">
      <c r="B9" s="6">
        <v>1378</v>
      </c>
      <c r="C9" s="7">
        <v>1.9</v>
      </c>
    </row>
    <row r="10" spans="2:3" x14ac:dyDescent="0.25">
      <c r="B10" s="6">
        <v>1481</v>
      </c>
      <c r="C10" s="7">
        <v>2</v>
      </c>
    </row>
    <row r="11" spans="2:3" x14ac:dyDescent="0.25">
      <c r="B11" s="6">
        <v>1540</v>
      </c>
      <c r="C11" s="7">
        <v>2.2000000000000002</v>
      </c>
    </row>
    <row r="12" spans="2:3" x14ac:dyDescent="0.25">
      <c r="B12" s="6">
        <v>1712</v>
      </c>
      <c r="C12" s="7">
        <v>1.35</v>
      </c>
    </row>
    <row r="13" spans="2:3" x14ac:dyDescent="0.25">
      <c r="B13" s="6">
        <v>1650</v>
      </c>
      <c r="C13" s="7">
        <v>2</v>
      </c>
    </row>
    <row r="14" spans="2:3" x14ac:dyDescent="0.25">
      <c r="B14" s="6">
        <v>1817</v>
      </c>
      <c r="C14" s="7">
        <v>1.3</v>
      </c>
    </row>
    <row r="15" spans="2:3" x14ac:dyDescent="0.25">
      <c r="B15" s="6">
        <v>1971</v>
      </c>
      <c r="C15" s="7">
        <v>1.2</v>
      </c>
    </row>
    <row r="16" spans="2:3" x14ac:dyDescent="0.25">
      <c r="B16" s="6">
        <v>1984</v>
      </c>
      <c r="C16" s="7">
        <v>1.1000000000000001</v>
      </c>
    </row>
    <row r="17" spans="2:3" x14ac:dyDescent="0.25">
      <c r="B17" s="6">
        <v>2135</v>
      </c>
      <c r="C17" s="7">
        <v>1.35</v>
      </c>
    </row>
    <row r="18" spans="2:3" x14ac:dyDescent="0.25">
      <c r="B18" s="6">
        <v>2211</v>
      </c>
      <c r="C18" s="7">
        <v>1.3</v>
      </c>
    </row>
    <row r="19" spans="2:3" x14ac:dyDescent="0.25">
      <c r="B19" s="6">
        <v>2225</v>
      </c>
      <c r="C19" s="7">
        <v>1.3</v>
      </c>
    </row>
    <row r="20" spans="2:3" x14ac:dyDescent="0.25">
      <c r="B20" s="6">
        <v>2200</v>
      </c>
      <c r="C20" s="7">
        <v>1.2</v>
      </c>
    </row>
    <row r="21" spans="2:3" x14ac:dyDescent="0.25">
      <c r="B21" s="6">
        <v>2256</v>
      </c>
      <c r="C21" s="7">
        <v>1.1000000000000001</v>
      </c>
    </row>
    <row r="22" spans="2:3" x14ac:dyDescent="0.25">
      <c r="B22" s="6">
        <v>2311</v>
      </c>
      <c r="C22" s="7">
        <v>1.2</v>
      </c>
    </row>
    <row r="23" spans="2:3" x14ac:dyDescent="0.25">
      <c r="B23" s="6">
        <v>2180</v>
      </c>
      <c r="C23" s="7">
        <v>1.2</v>
      </c>
    </row>
    <row r="24" spans="2:3" x14ac:dyDescent="0.25">
      <c r="B24" s="6">
        <v>2463</v>
      </c>
      <c r="C24" s="7">
        <v>1.4</v>
      </c>
    </row>
    <row r="25" spans="2:3" x14ac:dyDescent="0.25">
      <c r="B25" s="6">
        <v>2465</v>
      </c>
      <c r="C25" s="7">
        <v>1.2</v>
      </c>
    </row>
    <row r="26" spans="2:3" x14ac:dyDescent="0.25">
      <c r="B26" s="6">
        <v>1850</v>
      </c>
      <c r="C26" s="7">
        <v>1.2</v>
      </c>
    </row>
    <row r="27" spans="2:3" x14ac:dyDescent="0.25">
      <c r="B27" s="6">
        <v>2581</v>
      </c>
      <c r="C27" s="7">
        <v>1.1000000000000001</v>
      </c>
    </row>
    <row r="28" spans="2:3" x14ac:dyDescent="0.25">
      <c r="B28" s="6">
        <v>2618</v>
      </c>
      <c r="C28" s="7">
        <v>0.8</v>
      </c>
    </row>
    <row r="29" spans="2:3" x14ac:dyDescent="0.25">
      <c r="B29" s="6">
        <v>2627</v>
      </c>
      <c r="C29" s="7">
        <v>1.1000000000000001</v>
      </c>
    </row>
    <row r="30" spans="2:3" x14ac:dyDescent="0.25">
      <c r="B30" s="6">
        <v>2750</v>
      </c>
      <c r="C30" s="7">
        <v>1</v>
      </c>
    </row>
    <row r="31" spans="2:3" x14ac:dyDescent="0.25">
      <c r="B31" s="6">
        <v>2837</v>
      </c>
      <c r="C31" s="7">
        <v>1.32</v>
      </c>
    </row>
    <row r="32" spans="2:3" x14ac:dyDescent="0.25">
      <c r="B32" s="6">
        <v>3061</v>
      </c>
      <c r="C32" s="7">
        <v>1.25</v>
      </c>
    </row>
    <row r="33" spans="2:3" x14ac:dyDescent="0.25">
      <c r="B33" s="6">
        <v>3111</v>
      </c>
      <c r="C33" s="7">
        <v>1.1200000000000001</v>
      </c>
    </row>
    <row r="34" spans="2:3" x14ac:dyDescent="0.25">
      <c r="B34" s="6">
        <v>3001</v>
      </c>
      <c r="C34" s="7">
        <v>1</v>
      </c>
    </row>
    <row r="35" spans="2:3" x14ac:dyDescent="0.25">
      <c r="B35" s="6">
        <v>3201</v>
      </c>
      <c r="C35" s="7">
        <v>1.34</v>
      </c>
    </row>
    <row r="36" spans="2:3" x14ac:dyDescent="0.25">
      <c r="B36" s="6">
        <v>3395</v>
      </c>
      <c r="C36" s="7">
        <v>1.65</v>
      </c>
    </row>
    <row r="37" spans="2:3" x14ac:dyDescent="0.25">
      <c r="B37" s="6">
        <v>3456</v>
      </c>
      <c r="C37" s="7">
        <v>2.2000000000000002</v>
      </c>
    </row>
    <row r="38" spans="2:3" x14ac:dyDescent="0.25">
      <c r="B38" s="6">
        <v>3498</v>
      </c>
      <c r="C38" s="7">
        <v>1.8</v>
      </c>
    </row>
    <row r="39" spans="2:3" x14ac:dyDescent="0.25">
      <c r="B39" s="6">
        <v>3564</v>
      </c>
      <c r="C39" s="7">
        <v>1.9</v>
      </c>
    </row>
    <row r="40" spans="2:3" x14ac:dyDescent="0.25">
      <c r="B40" s="6">
        <v>3757</v>
      </c>
      <c r="C40" s="7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3732-3D79-42E1-AE27-13EEAD32FD46}">
  <dimension ref="A2:N41"/>
  <sheetViews>
    <sheetView showGridLines="0" tabSelected="1" topLeftCell="A3" zoomScale="115" zoomScaleNormal="115" workbookViewId="0">
      <selection activeCell="N10" sqref="N10"/>
    </sheetView>
  </sheetViews>
  <sheetFormatPr defaultRowHeight="14.25" x14ac:dyDescent="0.2"/>
  <cols>
    <col min="1" max="1" width="9.140625" style="8"/>
    <col min="2" max="2" width="24.28515625" style="8" customWidth="1"/>
    <col min="3" max="3" width="15.7109375" style="8" customWidth="1"/>
    <col min="4" max="4" width="16.7109375" style="8" bestFit="1" customWidth="1"/>
    <col min="5" max="5" width="17.7109375" style="8" bestFit="1" customWidth="1"/>
    <col min="6" max="7" width="15.7109375" style="8" customWidth="1"/>
    <col min="8" max="14" width="13" style="8" customWidth="1"/>
    <col min="15" max="16384" width="9.140625" style="8"/>
  </cols>
  <sheetData>
    <row r="2" spans="2:14" ht="15.75" x14ac:dyDescent="0.25">
      <c r="B2" s="2" t="s">
        <v>0</v>
      </c>
      <c r="C2" s="5"/>
      <c r="D2" s="5"/>
      <c r="E2" s="5"/>
      <c r="F2"/>
      <c r="G2"/>
    </row>
    <row r="4" spans="2:14" ht="15" x14ac:dyDescent="0.2">
      <c r="B4" s="4" t="s">
        <v>2</v>
      </c>
      <c r="C4" s="4" t="s">
        <v>3</v>
      </c>
      <c r="D4" s="4" t="s">
        <v>4</v>
      </c>
      <c r="E4" s="4" t="s">
        <v>5</v>
      </c>
    </row>
    <row r="5" spans="2:14" ht="15" x14ac:dyDescent="0.2">
      <c r="B5" s="10">
        <v>1100</v>
      </c>
      <c r="C5" s="12">
        <v>2.4</v>
      </c>
      <c r="D5" s="15">
        <f>IF(C5&gt;=$C$41,C5,NA())</f>
        <v>2.4</v>
      </c>
      <c r="E5" s="15" t="e">
        <f>IF(C5&lt;$C$41,C5,NA())</f>
        <v>#N/A</v>
      </c>
      <c r="L5" s="3"/>
    </row>
    <row r="6" spans="2:14" x14ac:dyDescent="0.2">
      <c r="B6" s="10">
        <v>1177</v>
      </c>
      <c r="C6" s="12">
        <v>2.8</v>
      </c>
      <c r="D6" s="15">
        <f t="shared" ref="D6:D41" si="0">IF(C6&gt;=$C$41,C6,NA())</f>
        <v>2.8</v>
      </c>
      <c r="E6" s="15" t="e">
        <f t="shared" ref="E6:E40" si="1">IF(C6&lt;$C$41,C6,NA())</f>
        <v>#N/A</v>
      </c>
    </row>
    <row r="7" spans="2:14" x14ac:dyDescent="0.2">
      <c r="B7" s="10">
        <v>1239</v>
      </c>
      <c r="C7" s="12">
        <v>2.2000000000000002</v>
      </c>
      <c r="D7" s="15">
        <f t="shared" si="0"/>
        <v>2.2000000000000002</v>
      </c>
      <c r="E7" s="15" t="e">
        <f t="shared" si="1"/>
        <v>#N/A</v>
      </c>
    </row>
    <row r="8" spans="2:14" x14ac:dyDescent="0.2">
      <c r="B8" s="10">
        <v>1294</v>
      </c>
      <c r="C8" s="12">
        <v>2.5</v>
      </c>
      <c r="D8" s="15">
        <f t="shared" si="0"/>
        <v>2.5</v>
      </c>
      <c r="E8" s="15" t="e">
        <f t="shared" si="1"/>
        <v>#N/A</v>
      </c>
      <c r="H8" s="1"/>
      <c r="I8" s="1"/>
      <c r="J8" s="1"/>
      <c r="K8" s="1"/>
      <c r="L8" s="1"/>
      <c r="M8" s="1"/>
      <c r="N8" s="1"/>
    </row>
    <row r="9" spans="2:14" x14ac:dyDescent="0.2">
      <c r="B9" s="10">
        <v>1378</v>
      </c>
      <c r="C9" s="12">
        <v>1.9</v>
      </c>
      <c r="D9" s="15">
        <f t="shared" si="0"/>
        <v>1.9</v>
      </c>
      <c r="E9" s="15" t="e">
        <f t="shared" si="1"/>
        <v>#N/A</v>
      </c>
    </row>
    <row r="10" spans="2:14" x14ac:dyDescent="0.2">
      <c r="B10" s="10">
        <v>1481</v>
      </c>
      <c r="C10" s="12">
        <v>2</v>
      </c>
      <c r="D10" s="15">
        <f t="shared" si="0"/>
        <v>2</v>
      </c>
      <c r="E10" s="15" t="e">
        <f t="shared" si="1"/>
        <v>#N/A</v>
      </c>
    </row>
    <row r="11" spans="2:14" x14ac:dyDescent="0.2">
      <c r="B11" s="10">
        <v>1540</v>
      </c>
      <c r="C11" s="12">
        <v>2.2000000000000002</v>
      </c>
      <c r="D11" s="15">
        <f t="shared" si="0"/>
        <v>2.2000000000000002</v>
      </c>
      <c r="E11" s="15" t="e">
        <f>IF(C11&lt;$C$41,C11,NA())</f>
        <v>#N/A</v>
      </c>
    </row>
    <row r="12" spans="2:14" x14ac:dyDescent="0.2">
      <c r="B12" s="10">
        <v>1712</v>
      </c>
      <c r="C12" s="12">
        <v>1.35</v>
      </c>
      <c r="D12" s="15" t="e">
        <f t="shared" si="0"/>
        <v>#N/A</v>
      </c>
      <c r="E12" s="15">
        <f t="shared" si="1"/>
        <v>1.35</v>
      </c>
    </row>
    <row r="13" spans="2:14" x14ac:dyDescent="0.2">
      <c r="B13" s="10">
        <v>1650</v>
      </c>
      <c r="C13" s="12">
        <v>2</v>
      </c>
      <c r="D13" s="15">
        <f t="shared" si="0"/>
        <v>2</v>
      </c>
      <c r="E13" s="15" t="e">
        <f t="shared" si="1"/>
        <v>#N/A</v>
      </c>
    </row>
    <row r="14" spans="2:14" x14ac:dyDescent="0.2">
      <c r="B14" s="10">
        <v>1817</v>
      </c>
      <c r="C14" s="12">
        <v>1.3</v>
      </c>
      <c r="D14" s="15" t="e">
        <f t="shared" si="0"/>
        <v>#N/A</v>
      </c>
      <c r="E14" s="15">
        <f t="shared" si="1"/>
        <v>1.3</v>
      </c>
    </row>
    <row r="15" spans="2:14" x14ac:dyDescent="0.2">
      <c r="B15" s="10">
        <v>1971</v>
      </c>
      <c r="C15" s="12">
        <v>1.2</v>
      </c>
      <c r="D15" s="15" t="e">
        <f t="shared" si="0"/>
        <v>#N/A</v>
      </c>
      <c r="E15" s="15">
        <f t="shared" si="1"/>
        <v>1.2</v>
      </c>
    </row>
    <row r="16" spans="2:14" x14ac:dyDescent="0.2">
      <c r="B16" s="10">
        <v>1984</v>
      </c>
      <c r="C16" s="12">
        <v>1.1000000000000001</v>
      </c>
      <c r="D16" s="15" t="e">
        <f t="shared" si="0"/>
        <v>#N/A</v>
      </c>
      <c r="E16" s="15">
        <f t="shared" si="1"/>
        <v>1.1000000000000001</v>
      </c>
    </row>
    <row r="17" spans="2:5" x14ac:dyDescent="0.2">
      <c r="B17" s="10">
        <v>2135</v>
      </c>
      <c r="C17" s="12">
        <v>1.35</v>
      </c>
      <c r="D17" s="15" t="e">
        <f t="shared" si="0"/>
        <v>#N/A</v>
      </c>
      <c r="E17" s="15">
        <f t="shared" si="1"/>
        <v>1.35</v>
      </c>
    </row>
    <row r="18" spans="2:5" x14ac:dyDescent="0.2">
      <c r="B18" s="10">
        <v>2211</v>
      </c>
      <c r="C18" s="12">
        <v>1.3</v>
      </c>
      <c r="D18" s="15" t="e">
        <f t="shared" si="0"/>
        <v>#N/A</v>
      </c>
      <c r="E18" s="15">
        <f t="shared" si="1"/>
        <v>1.3</v>
      </c>
    </row>
    <row r="19" spans="2:5" x14ac:dyDescent="0.2">
      <c r="B19" s="10">
        <v>2225</v>
      </c>
      <c r="C19" s="12">
        <v>1.3</v>
      </c>
      <c r="D19" s="15" t="e">
        <f t="shared" si="0"/>
        <v>#N/A</v>
      </c>
      <c r="E19" s="15">
        <f t="shared" si="1"/>
        <v>1.3</v>
      </c>
    </row>
    <row r="20" spans="2:5" x14ac:dyDescent="0.2">
      <c r="B20" s="10">
        <v>2200</v>
      </c>
      <c r="C20" s="12">
        <v>1.2</v>
      </c>
      <c r="D20" s="15" t="e">
        <f t="shared" si="0"/>
        <v>#N/A</v>
      </c>
      <c r="E20" s="15">
        <f t="shared" si="1"/>
        <v>1.2</v>
      </c>
    </row>
    <row r="21" spans="2:5" x14ac:dyDescent="0.2">
      <c r="B21" s="10">
        <v>2256</v>
      </c>
      <c r="C21" s="12">
        <v>1.1000000000000001</v>
      </c>
      <c r="D21" s="15" t="e">
        <f t="shared" si="0"/>
        <v>#N/A</v>
      </c>
      <c r="E21" s="15">
        <f t="shared" si="1"/>
        <v>1.1000000000000001</v>
      </c>
    </row>
    <row r="22" spans="2:5" x14ac:dyDescent="0.2">
      <c r="B22" s="10">
        <v>2311</v>
      </c>
      <c r="C22" s="12">
        <v>1.2</v>
      </c>
      <c r="D22" s="15" t="e">
        <f t="shared" si="0"/>
        <v>#N/A</v>
      </c>
      <c r="E22" s="15">
        <f t="shared" si="1"/>
        <v>1.2</v>
      </c>
    </row>
    <row r="23" spans="2:5" x14ac:dyDescent="0.2">
      <c r="B23" s="10">
        <v>2180</v>
      </c>
      <c r="C23" s="12">
        <v>1.2</v>
      </c>
      <c r="D23" s="15" t="e">
        <f t="shared" si="0"/>
        <v>#N/A</v>
      </c>
      <c r="E23" s="15">
        <f t="shared" si="1"/>
        <v>1.2</v>
      </c>
    </row>
    <row r="24" spans="2:5" x14ac:dyDescent="0.2">
      <c r="B24" s="10">
        <v>2463</v>
      </c>
      <c r="C24" s="12">
        <v>1.4</v>
      </c>
      <c r="D24" s="15" t="e">
        <f t="shared" si="0"/>
        <v>#N/A</v>
      </c>
      <c r="E24" s="15">
        <f t="shared" si="1"/>
        <v>1.4</v>
      </c>
    </row>
    <row r="25" spans="2:5" x14ac:dyDescent="0.2">
      <c r="B25" s="10">
        <v>2465</v>
      </c>
      <c r="C25" s="12">
        <v>1.2</v>
      </c>
      <c r="D25" s="15" t="e">
        <f t="shared" si="0"/>
        <v>#N/A</v>
      </c>
      <c r="E25" s="15">
        <f t="shared" si="1"/>
        <v>1.2</v>
      </c>
    </row>
    <row r="26" spans="2:5" x14ac:dyDescent="0.2">
      <c r="B26" s="10">
        <v>1850</v>
      </c>
      <c r="C26" s="12">
        <v>1.2</v>
      </c>
      <c r="D26" s="15" t="e">
        <f t="shared" si="0"/>
        <v>#N/A</v>
      </c>
      <c r="E26" s="15">
        <f t="shared" si="1"/>
        <v>1.2</v>
      </c>
    </row>
    <row r="27" spans="2:5" x14ac:dyDescent="0.2">
      <c r="B27" s="10">
        <v>2581</v>
      </c>
      <c r="C27" s="12">
        <v>1.1000000000000001</v>
      </c>
      <c r="D27" s="15" t="e">
        <f t="shared" si="0"/>
        <v>#N/A</v>
      </c>
      <c r="E27" s="15">
        <f t="shared" si="1"/>
        <v>1.1000000000000001</v>
      </c>
    </row>
    <row r="28" spans="2:5" x14ac:dyDescent="0.2">
      <c r="B28" s="10">
        <v>2618</v>
      </c>
      <c r="C28" s="12">
        <v>0.8</v>
      </c>
      <c r="D28" s="15" t="e">
        <f t="shared" si="0"/>
        <v>#N/A</v>
      </c>
      <c r="E28" s="15">
        <f t="shared" si="1"/>
        <v>0.8</v>
      </c>
    </row>
    <row r="29" spans="2:5" x14ac:dyDescent="0.2">
      <c r="B29" s="10">
        <v>2627</v>
      </c>
      <c r="C29" s="12">
        <v>1.1000000000000001</v>
      </c>
      <c r="D29" s="15" t="e">
        <f t="shared" si="0"/>
        <v>#N/A</v>
      </c>
      <c r="E29" s="15">
        <f t="shared" si="1"/>
        <v>1.1000000000000001</v>
      </c>
    </row>
    <row r="30" spans="2:5" x14ac:dyDescent="0.2">
      <c r="B30" s="10">
        <v>2750</v>
      </c>
      <c r="C30" s="12">
        <v>1</v>
      </c>
      <c r="D30" s="15" t="e">
        <f t="shared" si="0"/>
        <v>#N/A</v>
      </c>
      <c r="E30" s="15">
        <f t="shared" si="1"/>
        <v>1</v>
      </c>
    </row>
    <row r="31" spans="2:5" x14ac:dyDescent="0.2">
      <c r="B31" s="10">
        <v>2837</v>
      </c>
      <c r="C31" s="12">
        <v>1.32</v>
      </c>
      <c r="D31" s="15" t="e">
        <f t="shared" si="0"/>
        <v>#N/A</v>
      </c>
      <c r="E31" s="15">
        <f t="shared" si="1"/>
        <v>1.32</v>
      </c>
    </row>
    <row r="32" spans="2:5" x14ac:dyDescent="0.2">
      <c r="B32" s="10">
        <v>3061</v>
      </c>
      <c r="C32" s="12">
        <v>1.25</v>
      </c>
      <c r="D32" s="15" t="e">
        <f t="shared" si="0"/>
        <v>#N/A</v>
      </c>
      <c r="E32" s="15">
        <f t="shared" si="1"/>
        <v>1.25</v>
      </c>
    </row>
    <row r="33" spans="1:5" x14ac:dyDescent="0.2">
      <c r="B33" s="10">
        <v>3111</v>
      </c>
      <c r="C33" s="12">
        <v>1.1200000000000001</v>
      </c>
      <c r="D33" s="15" t="e">
        <f t="shared" si="0"/>
        <v>#N/A</v>
      </c>
      <c r="E33" s="15">
        <f t="shared" si="1"/>
        <v>1.1200000000000001</v>
      </c>
    </row>
    <row r="34" spans="1:5" x14ac:dyDescent="0.2">
      <c r="B34" s="10">
        <v>3001</v>
      </c>
      <c r="C34" s="12">
        <v>1</v>
      </c>
      <c r="D34" s="15" t="e">
        <f t="shared" si="0"/>
        <v>#N/A</v>
      </c>
      <c r="E34" s="15">
        <f t="shared" si="1"/>
        <v>1</v>
      </c>
    </row>
    <row r="35" spans="1:5" x14ac:dyDescent="0.2">
      <c r="B35" s="10">
        <v>3201</v>
      </c>
      <c r="C35" s="12">
        <v>1.34</v>
      </c>
      <c r="D35" s="15" t="e">
        <f t="shared" si="0"/>
        <v>#N/A</v>
      </c>
      <c r="E35" s="15">
        <f t="shared" si="1"/>
        <v>1.34</v>
      </c>
    </row>
    <row r="36" spans="1:5" x14ac:dyDescent="0.2">
      <c r="B36" s="10">
        <v>3395</v>
      </c>
      <c r="C36" s="12">
        <v>1.65</v>
      </c>
      <c r="D36" s="15">
        <f t="shared" si="0"/>
        <v>1.65</v>
      </c>
      <c r="E36" s="15" t="e">
        <f t="shared" si="1"/>
        <v>#N/A</v>
      </c>
    </row>
    <row r="37" spans="1:5" x14ac:dyDescent="0.2">
      <c r="B37" s="10">
        <v>3456</v>
      </c>
      <c r="C37" s="12">
        <v>2.2000000000000002</v>
      </c>
      <c r="D37" s="15">
        <f t="shared" si="0"/>
        <v>2.2000000000000002</v>
      </c>
      <c r="E37" s="15" t="e">
        <f t="shared" si="1"/>
        <v>#N/A</v>
      </c>
    </row>
    <row r="38" spans="1:5" x14ac:dyDescent="0.2">
      <c r="B38" s="10">
        <v>3498</v>
      </c>
      <c r="C38" s="12">
        <v>1.8</v>
      </c>
      <c r="D38" s="15">
        <f t="shared" si="0"/>
        <v>1.8</v>
      </c>
      <c r="E38" s="15" t="e">
        <f t="shared" si="1"/>
        <v>#N/A</v>
      </c>
    </row>
    <row r="39" spans="1:5" x14ac:dyDescent="0.2">
      <c r="B39" s="10">
        <v>3564</v>
      </c>
      <c r="C39" s="12">
        <v>1.9</v>
      </c>
      <c r="D39" s="15">
        <f t="shared" si="0"/>
        <v>1.9</v>
      </c>
      <c r="E39" s="15" t="e">
        <f t="shared" si="1"/>
        <v>#N/A</v>
      </c>
    </row>
    <row r="40" spans="1:5" x14ac:dyDescent="0.2">
      <c r="B40" s="10">
        <v>3757</v>
      </c>
      <c r="C40" s="12">
        <v>1.7</v>
      </c>
      <c r="D40" s="15">
        <f t="shared" si="0"/>
        <v>1.7</v>
      </c>
      <c r="E40" s="15" t="e">
        <f t="shared" si="1"/>
        <v>#N/A</v>
      </c>
    </row>
    <row r="41" spans="1:5" ht="15.75" thickBot="1" x14ac:dyDescent="0.3">
      <c r="A41" s="9" t="s">
        <v>1</v>
      </c>
      <c r="B41" s="13">
        <f>AVERAGE(B5:B40)</f>
        <v>2336</v>
      </c>
      <c r="C41" s="14">
        <f>AVERAGE(C5:C40)</f>
        <v>1.5188888888888892</v>
      </c>
      <c r="D41" s="11">
        <f t="shared" si="0"/>
        <v>1.5188888888888892</v>
      </c>
      <c r="E41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DAD3-6BDE-4886-9349-A714DC971DB9}">
  <sheetPr>
    <tabColor theme="0"/>
  </sheetPr>
  <dimension ref="A1"/>
  <sheetViews>
    <sheetView showGridLines="0" topLeftCell="A7" workbookViewId="0">
      <selection activeCell="N11" sqref="N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ExcCustoKM</vt:lpstr>
      <vt:lpstr>SolCustoKM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Magalhães Duarte</cp:lastModifiedBy>
  <dcterms:created xsi:type="dcterms:W3CDTF">2015-06-05T18:19:34Z</dcterms:created>
  <dcterms:modified xsi:type="dcterms:W3CDTF">2024-02-10T22:34:52Z</dcterms:modified>
</cp:coreProperties>
</file>