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celo_palermo/ML Training/Classification KNN/"/>
    </mc:Choice>
  </mc:AlternateContent>
  <xr:revisionPtr revIDLastSave="0" documentId="13_ncr:1_{1119410F-992D-C646-806A-93ABF5F8C557}" xr6:coauthVersionLast="47" xr6:coauthVersionMax="47" xr10:uidLastSave="{00000000-0000-0000-0000-000000000000}"/>
  <bookViews>
    <workbookView xWindow="0" yWindow="760" windowWidth="30240" windowHeight="17680" activeTab="3" xr2:uid="{48C22278-8DF1-8146-B8CE-9975EC84C92B}"/>
  </bookViews>
  <sheets>
    <sheet name="Age" sheetId="1" r:id="rId1"/>
    <sheet name="BMI" sheetId="2" r:id="rId2"/>
    <sheet name="Gender" sheetId="3" r:id="rId3"/>
    <sheet name="Graphs" sheetId="4" r:id="rId4"/>
  </sheets>
  <definedNames>
    <definedName name="log_Age" localSheetId="0">Age!$A$1:$D$15</definedName>
    <definedName name="log_BMI" localSheetId="1">BMI!$A$1:$D$15</definedName>
    <definedName name="log_Gender" localSheetId="2">Gender!$A$1:$D$15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29" i="4" l="1"/>
  <c r="A3" i="4"/>
  <c r="A19" i="4" s="1"/>
  <c r="A4" i="4"/>
  <c r="A20" i="4" s="1"/>
  <c r="A5" i="4"/>
  <c r="A21" i="4" s="1"/>
  <c r="A6" i="4"/>
  <c r="A22" i="4" s="1"/>
  <c r="A7" i="4"/>
  <c r="A23" i="4" s="1"/>
  <c r="A8" i="4"/>
  <c r="A24" i="4" s="1"/>
  <c r="A9" i="4"/>
  <c r="A25" i="4" s="1"/>
  <c r="A10" i="4"/>
  <c r="A26" i="4" s="1"/>
  <c r="A11" i="4"/>
  <c r="A27" i="4" s="1"/>
  <c r="A12" i="4"/>
  <c r="A28" i="4" s="1"/>
  <c r="A13" i="4"/>
  <c r="A14" i="4"/>
  <c r="A30" i="4" s="1"/>
  <c r="A15" i="4"/>
  <c r="A31" i="4" s="1"/>
  <c r="A2" i="4"/>
  <c r="A18" i="4" s="1"/>
  <c r="E19" i="4"/>
  <c r="E28" i="4"/>
  <c r="E29" i="4"/>
  <c r="E7" i="4"/>
  <c r="E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18" i="4"/>
  <c r="B19" i="4"/>
  <c r="B20" i="4"/>
  <c r="E20" i="4" s="1"/>
  <c r="B21" i="4"/>
  <c r="E21" i="4" s="1"/>
  <c r="B22" i="4"/>
  <c r="E22" i="4" s="1"/>
  <c r="B23" i="4"/>
  <c r="E23" i="4" s="1"/>
  <c r="B24" i="4"/>
  <c r="E24" i="4" s="1"/>
  <c r="B25" i="4"/>
  <c r="E25" i="4" s="1"/>
  <c r="B26" i="4"/>
  <c r="E26" i="4" s="1"/>
  <c r="B27" i="4"/>
  <c r="E27" i="4" s="1"/>
  <c r="B28" i="4"/>
  <c r="B29" i="4"/>
  <c r="B30" i="4"/>
  <c r="E30" i="4" s="1"/>
  <c r="B31" i="4"/>
  <c r="E31" i="4" s="1"/>
  <c r="B18" i="4"/>
  <c r="E18" i="4" s="1"/>
  <c r="B3" i="4"/>
  <c r="E3" i="4" s="1"/>
  <c r="B4" i="4"/>
  <c r="E4" i="4" s="1"/>
  <c r="B5" i="4"/>
  <c r="E5" i="4" s="1"/>
  <c r="B6" i="4"/>
  <c r="E6" i="4" s="1"/>
  <c r="B7" i="4"/>
  <c r="B8" i="4"/>
  <c r="B9" i="4"/>
  <c r="E9" i="4" s="1"/>
  <c r="B10" i="4"/>
  <c r="B11" i="4"/>
  <c r="E11" i="4" s="1"/>
  <c r="B12" i="4"/>
  <c r="E12" i="4" s="1"/>
  <c r="B13" i="4"/>
  <c r="E13" i="4" s="1"/>
  <c r="B14" i="4"/>
  <c r="B15" i="4"/>
  <c r="E15" i="4" s="1"/>
  <c r="B2" i="4"/>
  <c r="E2" i="4" s="1"/>
  <c r="D3" i="4"/>
  <c r="D4" i="4"/>
  <c r="D5" i="4"/>
  <c r="D6" i="4"/>
  <c r="D7" i="4"/>
  <c r="D8" i="4"/>
  <c r="D9" i="4"/>
  <c r="D10" i="4"/>
  <c r="D11" i="4"/>
  <c r="D12" i="4"/>
  <c r="D13" i="4"/>
  <c r="D14" i="4"/>
  <c r="D15" i="4"/>
  <c r="D2" i="4"/>
  <c r="C3" i="4"/>
  <c r="C4" i="4"/>
  <c r="C5" i="4"/>
  <c r="C6" i="4"/>
  <c r="C7" i="4"/>
  <c r="C8" i="4"/>
  <c r="C9" i="4"/>
  <c r="C10" i="4"/>
  <c r="E10" i="4" s="1"/>
  <c r="C11" i="4"/>
  <c r="C12" i="4"/>
  <c r="C13" i="4"/>
  <c r="C14" i="4"/>
  <c r="E14" i="4" s="1"/>
  <c r="C15" i="4"/>
  <c r="C2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B8250DE-0481-494C-AECB-11C28CFE9C10}" name="log_Age" type="6" refreshedVersion="8" background="1" saveData="1">
    <textPr sourceFile="/Users/marcelo_palermo/ML Training/Classification KNN/log_Age.csv" comma="1">
      <textFields count="4">
        <textField/>
        <textField/>
        <textField/>
        <textField/>
      </textFields>
    </textPr>
  </connection>
  <connection id="2" xr16:uid="{9FE86843-D01A-6B49-B60F-43551711AA60}" name="log_BMI" type="6" refreshedVersion="8" background="1" saveData="1">
    <textPr sourceFile="/Users/marcelo_palermo/ML Training/Classification KNN/log_BMI.csv" comma="1">
      <textFields count="4">
        <textField/>
        <textField/>
        <textField/>
        <textField/>
      </textFields>
    </textPr>
  </connection>
  <connection id="3" xr16:uid="{5DD0254C-E295-CC4C-88E1-5A02FFDD926E}" name="log_Gender" type="6" refreshedVersion="8" background="1" saveData="1">
    <textPr sourceFile="/Users/marcelo_palermo/ML Training/Classification KNN/log_Gender.csv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<sst xmlns="http://schemas.openxmlformats.org/spreadsheetml/2006/main" count="74" uniqueCount="33">
  <si>
    <t>Classifier</t>
  </si>
  <si>
    <t>Accuracy</t>
  </si>
  <si>
    <t>Log Loss</t>
  </si>
  <si>
    <t>ExtraTreesClassifier</t>
  </si>
  <si>
    <t>HistGradientBoostingClassifier</t>
  </si>
  <si>
    <t>BaggingClassifier</t>
  </si>
  <si>
    <t>MLPClassifier</t>
  </si>
  <si>
    <t>LogisticRegression</t>
  </si>
  <si>
    <t>GaussianNB</t>
  </si>
  <si>
    <t>LinearDiscriminantAnalysis</t>
  </si>
  <si>
    <t>NuSVC</t>
  </si>
  <si>
    <t>SVC</t>
  </si>
  <si>
    <t>DecisionTreeClassifier</t>
  </si>
  <si>
    <t>AdaBoostClassifier</t>
  </si>
  <si>
    <t>RandomForestClassifier</t>
  </si>
  <si>
    <t>GradientBoostingClassifier</t>
  </si>
  <si>
    <t>KNeighborsClassifier</t>
  </si>
  <si>
    <t>Age</t>
  </si>
  <si>
    <t>BMI</t>
  </si>
  <si>
    <t>Gender</t>
  </si>
  <si>
    <t>ERT</t>
  </si>
  <si>
    <t>KNN</t>
  </si>
  <si>
    <t>BG</t>
  </si>
  <si>
    <t>HGB</t>
  </si>
  <si>
    <t>GB</t>
  </si>
  <si>
    <t>RF</t>
  </si>
  <si>
    <t>AB</t>
  </si>
  <si>
    <t>DT</t>
  </si>
  <si>
    <t>LR</t>
  </si>
  <si>
    <t>LDA</t>
  </si>
  <si>
    <t>MLP</t>
  </si>
  <si>
    <t>NSVC</t>
  </si>
  <si>
    <t>Ensemble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</si>
</sst>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E+00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11" fontId="0" fillId="0" borderId="0" xfId="0" applyNumberFormat="1"/>
    <xf numFmtId="1" fontId="0" fillId="0" borderId="0" xfId="1" applyNumberFormat="1" applyFont="1"/>
    <xf numFmtId="0" fontId="0" fillId="0" borderId="0" xfId="1" applyNumberFormat="1" applyFont="1"/>
    <xf numFmtId="0" fontId="0" fillId="2" borderId="0" xfId="0" applyFill="1"/>
    <xf numFmtId="0" fontId="0" fillId="3" borderId="0" xfId="0" applyFill="1"/>
    <xf numFmtId="1" fontId="0" fillId="0" borderId="0" xfId="0" applyNumberFormat="1"/>
    <xf numFmtId="1" fontId="0" fillId="4" borderId="0" xfId="0" applyNumberFormat="1" applyFill="1"/>
    <xf numFmtId="11" fontId="0" fillId="4" borderId="0" xfId="0" applyNumberFormat="1" applyFill="1"/>
    <xf numFmtId="164" fontId="0" fillId="0" borderId="0" xfId="0" applyNumberForma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b="1"/>
              <a:t>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Graphs!$B$1</c:f>
              <c:strCache>
                <c:ptCount val="1"/>
                <c:pt idx="0">
                  <c:v>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Graphs!$A$2:$A$15</c:f>
              <c:strCache>
                <c:ptCount val="14"/>
                <c:pt idx="0">
                  <c:v>ERT</c:v>
                </c:pt>
                <c:pt idx="1">
                  <c:v>HGB</c:v>
                </c:pt>
                <c:pt idx="2">
                  <c:v>BG</c:v>
                </c:pt>
                <c:pt idx="3">
                  <c:v>MLP</c:v>
                </c:pt>
                <c:pt idx="4">
                  <c:v>LR</c:v>
                </c:pt>
                <c:pt idx="5">
                  <c:v>GB</c:v>
                </c:pt>
                <c:pt idx="6">
                  <c:v>LDA</c:v>
                </c:pt>
                <c:pt idx="7">
                  <c:v>NSVC</c:v>
                </c:pt>
                <c:pt idx="8">
                  <c:v>SVC</c:v>
                </c:pt>
                <c:pt idx="9">
                  <c:v>DT</c:v>
                </c:pt>
                <c:pt idx="10">
                  <c:v>AB</c:v>
                </c:pt>
                <c:pt idx="11">
                  <c:v>RF</c:v>
                </c:pt>
                <c:pt idx="12">
                  <c:v>GB</c:v>
                </c:pt>
                <c:pt idx="13">
                  <c:v>KNN</c:v>
                </c:pt>
              </c:strCache>
            </c:strRef>
          </c:cat>
          <c:val>
            <c:numRef>
              <c:f>Graphs!$B$2:$B$15</c:f>
              <c:numCache>
                <c:formatCode>General</c:formatCode>
                <c:ptCount val="1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CE-464E-8047-8057A47FEF06}"/>
            </c:ext>
          </c:extLst>
        </c:ser>
        <c:ser>
          <c:idx val="1"/>
          <c:order val="1"/>
          <c:tx>
            <c:strRef>
              <c:f>Graphs!$C$1</c:f>
              <c:strCache>
                <c:ptCount val="1"/>
                <c:pt idx="0">
                  <c:v>BMI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Graphs!$A$2:$A$15</c:f>
              <c:strCache>
                <c:ptCount val="14"/>
                <c:pt idx="0">
                  <c:v>ERT</c:v>
                </c:pt>
                <c:pt idx="1">
                  <c:v>HGB</c:v>
                </c:pt>
                <c:pt idx="2">
                  <c:v>BG</c:v>
                </c:pt>
                <c:pt idx="3">
                  <c:v>MLP</c:v>
                </c:pt>
                <c:pt idx="4">
                  <c:v>LR</c:v>
                </c:pt>
                <c:pt idx="5">
                  <c:v>GB</c:v>
                </c:pt>
                <c:pt idx="6">
                  <c:v>LDA</c:v>
                </c:pt>
                <c:pt idx="7">
                  <c:v>NSVC</c:v>
                </c:pt>
                <c:pt idx="8">
                  <c:v>SVC</c:v>
                </c:pt>
                <c:pt idx="9">
                  <c:v>DT</c:v>
                </c:pt>
                <c:pt idx="10">
                  <c:v>AB</c:v>
                </c:pt>
                <c:pt idx="11">
                  <c:v>RF</c:v>
                </c:pt>
                <c:pt idx="12">
                  <c:v>GB</c:v>
                </c:pt>
                <c:pt idx="13">
                  <c:v>KNN</c:v>
                </c:pt>
              </c:strCache>
            </c:strRef>
          </c:cat>
          <c:val>
            <c:numRef>
              <c:f>Graphs!$C$2:$C$15</c:f>
              <c:numCache>
                <c:formatCode>0</c:formatCode>
                <c:ptCount val="14"/>
                <c:pt idx="0">
                  <c:v>98.6111111111111</c:v>
                </c:pt>
                <c:pt idx="1">
                  <c:v>98.6111111111111</c:v>
                </c:pt>
                <c:pt idx="2">
                  <c:v>98.6111111111111</c:v>
                </c:pt>
                <c:pt idx="3">
                  <c:v>87.5</c:v>
                </c:pt>
                <c:pt idx="4">
                  <c:v>41.6666666666666</c:v>
                </c:pt>
                <c:pt idx="5">
                  <c:v>52.7777777777777</c:v>
                </c:pt>
                <c:pt idx="6">
                  <c:v>41.6666666666666</c:v>
                </c:pt>
                <c:pt idx="7">
                  <c:v>58.3333333333333</c:v>
                </c:pt>
                <c:pt idx="8">
                  <c:v>47.2222222222222</c:v>
                </c:pt>
                <c:pt idx="9">
                  <c:v>98.6111111111111</c:v>
                </c:pt>
                <c:pt idx="10">
                  <c:v>98.6111111111111</c:v>
                </c:pt>
                <c:pt idx="11">
                  <c:v>98.6111111111111</c:v>
                </c:pt>
                <c:pt idx="12">
                  <c:v>98.6111111111111</c:v>
                </c:pt>
                <c:pt idx="13">
                  <c:v>98.6111111111111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CE-464E-8047-8057A47FEF06}"/>
            </c:ext>
          </c:extLst>
        </c:ser>
        <c:ser>
          <c:idx val="2"/>
          <c:order val="2"/>
          <c:tx>
            <c:strRef>
              <c:f>Graphs!$D$1</c:f>
              <c:strCache>
                <c:ptCount val="1"/>
                <c:pt idx="0">
                  <c:v>Gender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Graphs!$A$2:$A$15</c:f>
              <c:strCache>
                <c:ptCount val="14"/>
                <c:pt idx="0">
                  <c:v>ERT</c:v>
                </c:pt>
                <c:pt idx="1">
                  <c:v>HGB</c:v>
                </c:pt>
                <c:pt idx="2">
                  <c:v>BG</c:v>
                </c:pt>
                <c:pt idx="3">
                  <c:v>MLP</c:v>
                </c:pt>
                <c:pt idx="4">
                  <c:v>LR</c:v>
                </c:pt>
                <c:pt idx="5">
                  <c:v>GB</c:v>
                </c:pt>
                <c:pt idx="6">
                  <c:v>LDA</c:v>
                </c:pt>
                <c:pt idx="7">
                  <c:v>NSVC</c:v>
                </c:pt>
                <c:pt idx="8">
                  <c:v>SVC</c:v>
                </c:pt>
                <c:pt idx="9">
                  <c:v>DT</c:v>
                </c:pt>
                <c:pt idx="10">
                  <c:v>AB</c:v>
                </c:pt>
                <c:pt idx="11">
                  <c:v>RF</c:v>
                </c:pt>
                <c:pt idx="12">
                  <c:v>GB</c:v>
                </c:pt>
                <c:pt idx="13">
                  <c:v>KNN</c:v>
                </c:pt>
              </c:strCache>
            </c:strRef>
          </c:cat>
          <c:val>
            <c:numRef>
              <c:f>Graphs!$D$2:$D$15</c:f>
              <c:numCache>
                <c:formatCode>0</c:formatCode>
                <c:ptCount val="14"/>
                <c:pt idx="0">
                  <c:v>90.2777777777777</c:v>
                </c:pt>
                <c:pt idx="1">
                  <c:v>87.5</c:v>
                </c:pt>
                <c:pt idx="2">
                  <c:v>90.2777777777777</c:v>
                </c:pt>
                <c:pt idx="3">
                  <c:v>80.5555555555555</c:v>
                </c:pt>
                <c:pt idx="4">
                  <c:v>75</c:v>
                </c:pt>
                <c:pt idx="5">
                  <c:v>80.5555555555555</c:v>
                </c:pt>
                <c:pt idx="6">
                  <c:v>52.7777777777777</c:v>
                </c:pt>
                <c:pt idx="7">
                  <c:v>73.6111111111111</c:v>
                </c:pt>
                <c:pt idx="8">
                  <c:v>48.6111111111111</c:v>
                </c:pt>
                <c:pt idx="9">
                  <c:v>90.2777777777777</c:v>
                </c:pt>
                <c:pt idx="10">
                  <c:v>87.5</c:v>
                </c:pt>
                <c:pt idx="11">
                  <c:v>90.2777777777777</c:v>
                </c:pt>
                <c:pt idx="12">
                  <c:v>90.2777777777777</c:v>
                </c:pt>
                <c:pt idx="13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ACE-464E-8047-8057A47FE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9264112"/>
        <c:axId val="519265792"/>
      </c:barChart>
      <c:catAx>
        <c:axId val="519264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19265792"/>
        <c:crosses val="autoZero"/>
        <c:auto val="1"/>
        <c:lblAlgn val="ctr"/>
        <c:lblOffset val="100"/>
        <c:noMultiLvlLbl val="0"/>
      </c:catAx>
      <c:valAx>
        <c:axId val="51926579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19264112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layout>
        <c:manualLayout>
          <c:xMode val="edge"/>
          <c:yMode val="edge"/>
          <c:x val="0.42401965171524053"/>
          <c:y val="0.86038862077724154"/>
          <c:w val="0.15196069656951888"/>
          <c:h val="8.89201349831271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b" anchorCtr="0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b="1"/>
              <a:t>Logarithmic</a:t>
            </a:r>
            <a:r>
              <a:rPr lang="pt-BR" b="1" baseline="0"/>
              <a:t> 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b" anchorCtr="0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Graphs!$B$17</c:f>
              <c:strCache>
                <c:ptCount val="1"/>
                <c:pt idx="0">
                  <c:v>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8.464328899637245E-3"/>
                  <c:y val="-7.834101382488478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5655-EF4A-AAA5-3BFF26338949}"/>
                </c:ext>
              </c:extLst>
            </c:dLbl>
            <c:dLbl>
              <c:idx val="1"/>
              <c:layout>
                <c:manualLayout>
                  <c:x val="-7.255139056831934E-3"/>
                  <c:y val="-5.529953917050691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5655-EF4A-AAA5-3BFF26338949}"/>
                </c:ext>
              </c:extLst>
            </c:dLbl>
            <c:dLbl>
              <c:idx val="2"/>
              <c:layout>
                <c:manualLayout>
                  <c:x val="-1.2091898428053204E-2"/>
                  <c:y val="-0.1427034120734908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5655-EF4A-AAA5-3BFF26338949}"/>
                </c:ext>
              </c:extLst>
            </c:dLbl>
            <c:dLbl>
              <c:idx val="3"/>
              <c:layout>
                <c:manualLayout>
                  <c:x val="-3.6275695284159614E-3"/>
                  <c:y val="-8.740382452193484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5655-EF4A-AAA5-3BFF26338949}"/>
                </c:ext>
              </c:extLst>
            </c:dLbl>
            <c:dLbl>
              <c:idx val="4"/>
              <c:layout>
                <c:manualLayout>
                  <c:x val="-4.9576783555018135E-2"/>
                  <c:y val="-0.2491552305961754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5655-EF4A-AAA5-3BFF26338949}"/>
                </c:ext>
              </c:extLst>
            </c:dLbl>
            <c:dLbl>
              <c:idx val="5"/>
              <c:layout>
                <c:manualLayout>
                  <c:x val="-5.3204353083434096E-2"/>
                  <c:y val="-0.2580645161290323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655-EF4A-AAA5-3BFF26338949}"/>
                </c:ext>
              </c:extLst>
            </c:dLbl>
            <c:dLbl>
              <c:idx val="6"/>
              <c:layout>
                <c:manualLayout>
                  <c:x val="-7.2551390568319227E-3"/>
                  <c:y val="-0.1059907834101383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5655-EF4A-AAA5-3BFF26338949}"/>
                </c:ext>
              </c:extLst>
            </c:dLbl>
            <c:dLbl>
              <c:idx val="7"/>
              <c:layout>
                <c:manualLayout>
                  <c:x val="-4.8367593712212815E-3"/>
                  <c:y val="-8.755760368663585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5655-EF4A-AAA5-3BFF26338949}"/>
                </c:ext>
              </c:extLst>
            </c:dLbl>
            <c:dLbl>
              <c:idx val="8"/>
              <c:layout>
                <c:manualLayout>
                  <c:x val="-3.6275695284159614E-3"/>
                  <c:y val="-9.677419354838717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5655-EF4A-AAA5-3BFF26338949}"/>
                </c:ext>
              </c:extLst>
            </c:dLbl>
            <c:dLbl>
              <c:idx val="9"/>
              <c:layout>
                <c:manualLayout>
                  <c:x val="-9.6735187424426515E-3"/>
                  <c:y val="-6.451612903225814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5655-EF4A-AAA5-3BFF26338949}"/>
                </c:ext>
              </c:extLst>
            </c:dLbl>
            <c:dLbl>
              <c:idx val="10"/>
              <c:layout>
                <c:manualLayout>
                  <c:x val="-4.8367593712212815E-3"/>
                  <c:y val="-0.2073732718894009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5655-EF4A-AAA5-3BFF26338949}"/>
                </c:ext>
              </c:extLst>
            </c:dLbl>
            <c:dLbl>
              <c:idx val="11"/>
              <c:layout>
                <c:manualLayout>
                  <c:x val="-8.4643288996374202E-3"/>
                  <c:y val="-4.14746543778801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5655-EF4A-AAA5-3BFF26338949}"/>
                </c:ext>
              </c:extLst>
            </c:dLbl>
            <c:dLbl>
              <c:idx val="12"/>
              <c:layout>
                <c:manualLayout>
                  <c:x val="-8.4643288996372433E-3"/>
                  <c:y val="-3.686635944700460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5655-EF4A-AAA5-3BFF26338949}"/>
                </c:ext>
              </c:extLst>
            </c:dLbl>
            <c:dLbl>
              <c:idx val="13"/>
              <c:layout>
                <c:manualLayout>
                  <c:x val="-7.2551390568319227E-3"/>
                  <c:y val="-3.225806451612903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5655-EF4A-AAA5-3BFF2633894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Graphs!$A$18:$A$31</c:f>
              <c:strCache>
                <c:ptCount val="14"/>
                <c:pt idx="0">
                  <c:v>ERT</c:v>
                </c:pt>
                <c:pt idx="1">
                  <c:v>HGB</c:v>
                </c:pt>
                <c:pt idx="2">
                  <c:v>BG</c:v>
                </c:pt>
                <c:pt idx="3">
                  <c:v>MLP</c:v>
                </c:pt>
                <c:pt idx="4">
                  <c:v>LR</c:v>
                </c:pt>
                <c:pt idx="5">
                  <c:v>GB</c:v>
                </c:pt>
                <c:pt idx="6">
                  <c:v>LDA</c:v>
                </c:pt>
                <c:pt idx="7">
                  <c:v>NSVC</c:v>
                </c:pt>
                <c:pt idx="8">
                  <c:v>SVC</c:v>
                </c:pt>
                <c:pt idx="9">
                  <c:v>DT</c:v>
                </c:pt>
                <c:pt idx="10">
                  <c:v>AB</c:v>
                </c:pt>
                <c:pt idx="11">
                  <c:v>RF</c:v>
                </c:pt>
                <c:pt idx="12">
                  <c:v>GB</c:v>
                </c:pt>
                <c:pt idx="13">
                  <c:v>KNN</c:v>
                </c:pt>
              </c:strCache>
            </c:strRef>
          </c:cat>
          <c:val>
            <c:numRef>
              <c:f>Graphs!$B$18:$B$31</c:f>
              <c:numCache>
                <c:formatCode>0.0E+00</c:formatCode>
                <c:ptCount val="14"/>
                <c:pt idx="0">
                  <c:v>2.5611628194215099E-3</c:v>
                </c:pt>
                <c:pt idx="1">
                  <c:v>2.1905889523152501E-5</c:v>
                </c:pt>
                <c:pt idx="2">
                  <c:v>9.9920072216264108E-16</c:v>
                </c:pt>
                <c:pt idx="3">
                  <c:v>1.1711992400309399E-2</c:v>
                </c:pt>
                <c:pt idx="4">
                  <c:v>6.3986212814628102E-2</c:v>
                </c:pt>
                <c:pt idx="5">
                  <c:v>3.5507603758387802E-6</c:v>
                </c:pt>
                <c:pt idx="6">
                  <c:v>9.7203789113137096E-2</c:v>
                </c:pt>
                <c:pt idx="7">
                  <c:v>7.9960439630771298E-3</c:v>
                </c:pt>
                <c:pt idx="8">
                  <c:v>5.9513230698883396E-3</c:v>
                </c:pt>
                <c:pt idx="9">
                  <c:v>9.9920072216264108E-16</c:v>
                </c:pt>
                <c:pt idx="10">
                  <c:v>9.9920072216264108E-16</c:v>
                </c:pt>
                <c:pt idx="11">
                  <c:v>9.9920072216264108E-16</c:v>
                </c:pt>
                <c:pt idx="12">
                  <c:v>2.1905889114822E-5</c:v>
                </c:pt>
                <c:pt idx="13">
                  <c:v>0.46686463049634103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55-EF4A-AAA5-3BFF26338949}"/>
            </c:ext>
          </c:extLst>
        </c:ser>
        <c:ser>
          <c:idx val="1"/>
          <c:order val="1"/>
          <c:tx>
            <c:strRef>
              <c:f>Graphs!$C$17</c:f>
              <c:strCache>
                <c:ptCount val="1"/>
                <c:pt idx="0">
                  <c:v>BMI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6.0459492140265995E-3"/>
                  <c:y val="-0.2995391705069125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5655-EF4A-AAA5-3BFF26338949}"/>
                </c:ext>
              </c:extLst>
            </c:dLbl>
            <c:dLbl>
              <c:idx val="1"/>
              <c:layout>
                <c:manualLayout>
                  <c:x val="-1.2091898428053204E-3"/>
                  <c:y val="-0.2073732718894009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5655-EF4A-AAA5-3BFF26338949}"/>
                </c:ext>
              </c:extLst>
            </c:dLbl>
            <c:dLbl>
              <c:idx val="2"/>
              <c:layout>
                <c:manualLayout>
                  <c:x val="-3.6275695284159835E-3"/>
                  <c:y val="-0.1566820276497695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5655-EF4A-AAA5-3BFF26338949}"/>
                </c:ext>
              </c:extLst>
            </c:dLbl>
            <c:dLbl>
              <c:idx val="3"/>
              <c:layout>
                <c:manualLayout>
                  <c:x val="1.3301088270858481E-2"/>
                  <c:y val="-0.1105990783410138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5655-EF4A-AAA5-3BFF26338949}"/>
                </c:ext>
              </c:extLst>
            </c:dLbl>
            <c:dLbl>
              <c:idx val="4"/>
              <c:layout>
                <c:manualLayout>
                  <c:x val="-4.8367593712213258E-3"/>
                  <c:y val="-5.529953917050691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5655-EF4A-AAA5-3BFF26338949}"/>
                </c:ext>
              </c:extLst>
            </c:dLbl>
            <c:dLbl>
              <c:idx val="5"/>
              <c:layout>
                <c:manualLayout>
                  <c:x val="-4.8367593712212815E-3"/>
                  <c:y val="-9.723509561304845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655-EF4A-AAA5-3BFF26338949}"/>
                </c:ext>
              </c:extLst>
            </c:dLbl>
            <c:dLbl>
              <c:idx val="6"/>
              <c:layout>
                <c:manualLayout>
                  <c:x val="4.8367593712212815E-3"/>
                  <c:y val="-9.646681664791900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5655-EF4A-AAA5-3BFF26338949}"/>
                </c:ext>
              </c:extLst>
            </c:dLbl>
            <c:dLbl>
              <c:idx val="7"/>
              <c:layout>
                <c:manualLayout>
                  <c:x val="7.2551390568318342E-3"/>
                  <c:y val="-0.1843317972350231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5655-EF4A-AAA5-3BFF26338949}"/>
                </c:ext>
              </c:extLst>
            </c:dLbl>
            <c:dLbl>
              <c:idx val="8"/>
              <c:layout>
                <c:manualLayout>
                  <c:x val="1.2091898428053204E-2"/>
                  <c:y val="-0.1843317972350230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5655-EF4A-AAA5-3BFF26338949}"/>
                </c:ext>
              </c:extLst>
            </c:dLbl>
            <c:dLbl>
              <c:idx val="9"/>
              <c:layout>
                <c:manualLayout>
                  <c:x val="-1.3301088270858524E-2"/>
                  <c:y val="-0.1428571428571428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5655-EF4A-AAA5-3BFF26338949}"/>
                </c:ext>
              </c:extLst>
            </c:dLbl>
            <c:dLbl>
              <c:idx val="10"/>
              <c:layout>
                <c:manualLayout>
                  <c:x val="3.6275695284159614E-3"/>
                  <c:y val="-4.608294930875576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5655-EF4A-AAA5-3BFF26338949}"/>
                </c:ext>
              </c:extLst>
            </c:dLbl>
            <c:dLbl>
              <c:idx val="11"/>
              <c:layout>
                <c:manualLayout>
                  <c:x val="1.2091898428053204E-3"/>
                  <c:y val="-0.1198156682027649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5655-EF4A-AAA5-3BFF26338949}"/>
                </c:ext>
              </c:extLst>
            </c:dLbl>
            <c:dLbl>
              <c:idx val="12"/>
              <c:layout>
                <c:manualLayout>
                  <c:x val="1.2091898428053204E-3"/>
                  <c:y val="-0.1152073732718894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5655-EF4A-AAA5-3BFF26338949}"/>
                </c:ext>
              </c:extLst>
            </c:dLbl>
            <c:dLbl>
              <c:idx val="13"/>
              <c:layout>
                <c:manualLayout>
                  <c:x val="-1.2091898428054978E-3"/>
                  <c:y val="-8.75576036866359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5655-EF4A-AAA5-3BFF2633894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Graphs!$A$18:$A$31</c:f>
              <c:strCache>
                <c:ptCount val="14"/>
                <c:pt idx="0">
                  <c:v>ERT</c:v>
                </c:pt>
                <c:pt idx="1">
                  <c:v>HGB</c:v>
                </c:pt>
                <c:pt idx="2">
                  <c:v>BG</c:v>
                </c:pt>
                <c:pt idx="3">
                  <c:v>MLP</c:v>
                </c:pt>
                <c:pt idx="4">
                  <c:v>LR</c:v>
                </c:pt>
                <c:pt idx="5">
                  <c:v>GB</c:v>
                </c:pt>
                <c:pt idx="6">
                  <c:v>LDA</c:v>
                </c:pt>
                <c:pt idx="7">
                  <c:v>NSVC</c:v>
                </c:pt>
                <c:pt idx="8">
                  <c:v>SVC</c:v>
                </c:pt>
                <c:pt idx="9">
                  <c:v>DT</c:v>
                </c:pt>
                <c:pt idx="10">
                  <c:v>AB</c:v>
                </c:pt>
                <c:pt idx="11">
                  <c:v>RF</c:v>
                </c:pt>
                <c:pt idx="12">
                  <c:v>GB</c:v>
                </c:pt>
                <c:pt idx="13">
                  <c:v>KNN</c:v>
                </c:pt>
              </c:strCache>
            </c:strRef>
          </c:cat>
          <c:val>
            <c:numRef>
              <c:f>Graphs!$C$18:$C$31</c:f>
              <c:numCache>
                <c:formatCode>0.0E+00</c:formatCode>
                <c:ptCount val="14"/>
                <c:pt idx="0">
                  <c:v>5.2588823118530401E-2</c:v>
                </c:pt>
                <c:pt idx="1">
                  <c:v>3.2486758275391402E-2</c:v>
                </c:pt>
                <c:pt idx="2">
                  <c:v>0.481168568202341</c:v>
                </c:pt>
                <c:pt idx="3">
                  <c:v>0.35243172737602702</c:v>
                </c:pt>
                <c:pt idx="4">
                  <c:v>0.70400304837194505</c:v>
                </c:pt>
                <c:pt idx="5">
                  <c:v>0.79662371611758498</c:v>
                </c:pt>
                <c:pt idx="6">
                  <c:v>0.70429943084771096</c:v>
                </c:pt>
                <c:pt idx="7">
                  <c:v>0.694015953310823</c:v>
                </c:pt>
                <c:pt idx="8">
                  <c:v>0.69179359713111699</c:v>
                </c:pt>
                <c:pt idx="9">
                  <c:v>0.47970522770709301</c:v>
                </c:pt>
                <c:pt idx="10">
                  <c:v>0.52481908223835705</c:v>
                </c:pt>
                <c:pt idx="11">
                  <c:v>5.50402129972496E-2</c:v>
                </c:pt>
                <c:pt idx="12">
                  <c:v>8.3440875698002098E-2</c:v>
                </c:pt>
                <c:pt idx="13">
                  <c:v>0.82600742326272203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55-EF4A-AAA5-3BFF26338949}"/>
            </c:ext>
          </c:extLst>
        </c:ser>
        <c:ser>
          <c:idx val="2"/>
          <c:order val="2"/>
          <c:tx>
            <c:strRef>
              <c:f>Graphs!$D$17</c:f>
              <c:strCache>
                <c:ptCount val="1"/>
                <c:pt idx="0">
                  <c:v>Gender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6.0459492140266021E-3"/>
                  <c:y val="4.60829493087557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5655-EF4A-AAA5-3BFF26338949}"/>
                </c:ext>
              </c:extLst>
            </c:dLbl>
            <c:dLbl>
              <c:idx val="1"/>
              <c:layout>
                <c:manualLayout>
                  <c:x val="1.0882708585247862E-2"/>
                  <c:y val="1.382488479262664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5655-EF4A-AAA5-3BFF26338949}"/>
                </c:ext>
              </c:extLst>
            </c:dLbl>
            <c:dLbl>
              <c:idx val="2"/>
              <c:layout>
                <c:manualLayout>
                  <c:x val="9.6735187424425405E-3"/>
                  <c:y val="-6.912442396313364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5655-EF4A-AAA5-3BFF26338949}"/>
                </c:ext>
              </c:extLst>
            </c:dLbl>
            <c:dLbl>
              <c:idx val="3"/>
              <c:layout>
                <c:manualLayout>
                  <c:x val="1.3301088270858524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741-FD4A-9B9C-30062BD3B947}"/>
                </c:ext>
              </c:extLst>
            </c:dLbl>
            <c:dLbl>
              <c:idx val="4"/>
              <c:layout>
                <c:manualLayout>
                  <c:x val="6.0459492140265579E-3"/>
                  <c:y val="-2.304147465437788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5655-EF4A-AAA5-3BFF26338949}"/>
                </c:ext>
              </c:extLst>
            </c:dLbl>
            <c:dLbl>
              <c:idx val="5"/>
              <c:layout>
                <c:manualLayout>
                  <c:x val="3.143893591293833E-2"/>
                  <c:y val="-0.1244239631336406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655-EF4A-AAA5-3BFF26338949}"/>
                </c:ext>
              </c:extLst>
            </c:dLbl>
            <c:dLbl>
              <c:idx val="6"/>
              <c:layout>
                <c:manualLayout>
                  <c:x val="2.6602176541716961E-2"/>
                  <c:y val="-0.2534562211981567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655-EF4A-AAA5-3BFF26338949}"/>
                </c:ext>
              </c:extLst>
            </c:dLbl>
            <c:dLbl>
              <c:idx val="7"/>
              <c:layout>
                <c:manualLayout>
                  <c:x val="4.7158403869407409E-2"/>
                  <c:y val="-0.3087557603686636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655-EF4A-AAA5-3BFF26338949}"/>
                </c:ext>
              </c:extLst>
            </c:dLbl>
            <c:dLbl>
              <c:idx val="8"/>
              <c:layout>
                <c:manualLayout>
                  <c:x val="2.2974607013301087E-2"/>
                  <c:y val="-0.2626728110599078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655-EF4A-AAA5-3BFF26338949}"/>
                </c:ext>
              </c:extLst>
            </c:dLbl>
            <c:dLbl>
              <c:idx val="9"/>
              <c:layout>
                <c:manualLayout>
                  <c:x val="0"/>
                  <c:y val="1.784534131205884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741-FD4A-9B9C-30062BD3B947}"/>
                </c:ext>
              </c:extLst>
            </c:dLbl>
            <c:dLbl>
              <c:idx val="10"/>
              <c:layout>
                <c:manualLayout>
                  <c:x val="2.4183796856106408E-2"/>
                  <c:y val="-0.1288785151856018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5655-EF4A-AAA5-3BFF26338949}"/>
                </c:ext>
              </c:extLst>
            </c:dLbl>
            <c:dLbl>
              <c:idx val="11"/>
              <c:layout>
                <c:manualLayout>
                  <c:x val="2.1765417170495769E-2"/>
                  <c:y val="-0.1658986175115208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5655-EF4A-AAA5-3BFF26338949}"/>
                </c:ext>
              </c:extLst>
            </c:dLbl>
            <c:dLbl>
              <c:idx val="12"/>
              <c:layout>
                <c:manualLayout>
                  <c:x val="1.6928657799274487E-2"/>
                  <c:y val="-0.2718894009216589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5655-EF4A-AAA5-3BFF26338949}"/>
                </c:ext>
              </c:extLst>
            </c:dLbl>
            <c:dLbl>
              <c:idx val="13"/>
              <c:layout>
                <c:manualLayout>
                  <c:x val="8.4643288996372433E-3"/>
                  <c:y val="-0.2073732718894009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5655-EF4A-AAA5-3BFF2633894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Graphs!$A$18:$A$31</c:f>
              <c:strCache>
                <c:ptCount val="14"/>
                <c:pt idx="0">
                  <c:v>ERT</c:v>
                </c:pt>
                <c:pt idx="1">
                  <c:v>HGB</c:v>
                </c:pt>
                <c:pt idx="2">
                  <c:v>BG</c:v>
                </c:pt>
                <c:pt idx="3">
                  <c:v>MLP</c:v>
                </c:pt>
                <c:pt idx="4">
                  <c:v>LR</c:v>
                </c:pt>
                <c:pt idx="5">
                  <c:v>GB</c:v>
                </c:pt>
                <c:pt idx="6">
                  <c:v>LDA</c:v>
                </c:pt>
                <c:pt idx="7">
                  <c:v>NSVC</c:v>
                </c:pt>
                <c:pt idx="8">
                  <c:v>SVC</c:v>
                </c:pt>
                <c:pt idx="9">
                  <c:v>DT</c:v>
                </c:pt>
                <c:pt idx="10">
                  <c:v>AB</c:v>
                </c:pt>
                <c:pt idx="11">
                  <c:v>RF</c:v>
                </c:pt>
                <c:pt idx="12">
                  <c:v>GB</c:v>
                </c:pt>
                <c:pt idx="13">
                  <c:v>KNN</c:v>
                </c:pt>
              </c:strCache>
            </c:strRef>
          </c:cat>
          <c:val>
            <c:numRef>
              <c:f>Graphs!$D$18:$D$31</c:f>
              <c:numCache>
                <c:formatCode>0.0E+00</c:formatCode>
                <c:ptCount val="14"/>
                <c:pt idx="0">
                  <c:v>1.18392558655415</c:v>
                </c:pt>
                <c:pt idx="1">
                  <c:v>0.20087857228560899</c:v>
                </c:pt>
                <c:pt idx="2">
                  <c:v>0.67541410719594397</c:v>
                </c:pt>
                <c:pt idx="3">
                  <c:v>0.37885687385678302</c:v>
                </c:pt>
                <c:pt idx="4">
                  <c:v>0.469023807136426</c:v>
                </c:pt>
                <c:pt idx="5">
                  <c:v>1.05101646566897</c:v>
                </c:pt>
                <c:pt idx="6">
                  <c:v>0.65867805698485404</c:v>
                </c:pt>
                <c:pt idx="7">
                  <c:v>0.45078381503534098</c:v>
                </c:pt>
                <c:pt idx="8">
                  <c:v>0.69875316019046196</c:v>
                </c:pt>
                <c:pt idx="9">
                  <c:v>3.3579365939496499</c:v>
                </c:pt>
                <c:pt idx="10">
                  <c:v>0.55097683912916395</c:v>
                </c:pt>
                <c:pt idx="11">
                  <c:v>0.21009544189117199</c:v>
                </c:pt>
                <c:pt idx="12">
                  <c:v>0.21679672479416401</c:v>
                </c:pt>
                <c:pt idx="13">
                  <c:v>0.61384149152756196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655-EF4A-AAA5-3BFF263389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9264112"/>
        <c:axId val="519265792"/>
      </c:barChart>
      <c:catAx>
        <c:axId val="519264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19265792"/>
        <c:crosses val="autoZero"/>
        <c:auto val="1"/>
        <c:lblAlgn val="ctr"/>
        <c:lblOffset val="100"/>
        <c:noMultiLvlLbl val="0"/>
      </c:catAx>
      <c:valAx>
        <c:axId val="519265792"/>
        <c:scaling>
          <c:orientation val="minMax"/>
        </c:scaling>
        <c:delete val="1"/>
        <c:axPos val="l"/>
        <c:numFmt formatCode="0.0E+00" sourceLinked="1"/>
        <c:majorTickMark val="none"/>
        <c:minorTickMark val="none"/>
        <c:tickLblPos val="nextTo"/>
        <c:crossAx val="519264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2401965171524053"/>
          <c:y val="0.86038862077724154"/>
          <c:w val="0.15196069656951888"/>
          <c:h val="8.89201349831271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152400</xdr:colOff>
      <xdr:row>1</xdr:row>
      <xdr:rowOff>88900</xdr:rowOff>
    </xdr:from>
    <xdr:to>
      <xdr:col>19</xdr:col>
      <xdr:colOff>749300</xdr:colOff>
      <xdr:row>10</xdr:row>
      <xdr:rowOff>139700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E08C76C-3C1A-E7D6-4A34-505299B3C3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749300</xdr:colOff>
      <xdr:row>17</xdr:row>
      <xdr:rowOff>12700</xdr:rowOff>
    </xdr:from>
    <xdr:to>
      <xdr:col>19</xdr:col>
      <xdr:colOff>520700</xdr:colOff>
      <xdr:row>27</xdr:row>
      <xdr:rowOff>74676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449CC741-791D-D043-B841-2FF2689E1E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og_Age" connectionId="1" xr16:uid="{066723A4-17DF-C949-A7F2-E15320C587A3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og_BMI" connectionId="2" xr16:uid="{390C4FE0-4164-8B47-B056-D9796A479F7E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og_Gender" connectionId="3" xr16:uid="{526CF74A-4D09-6248-941F-770B79837BD4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59232-D253-8C45-9574-8200B547D477}">
  <dimension ref="A1:E15"/>
  <sheetViews>
    <sheetView workbookViewId="0">
      <selection activeCell="E16" sqref="E16"/>
    </sheetView>
  </sheetViews>
  <sheetFormatPr baseColWidth="10" defaultRowHeight="16" x14ac:dyDescent="0.2"/>
  <cols>
    <col min="1" max="1" width="2.1640625" bestFit="1" customWidth="1"/>
    <col min="2" max="2" width="26.6640625" bestFit="1" customWidth="1"/>
    <col min="3" max="3" width="8.33203125" bestFit="1" customWidth="1"/>
    <col min="4" max="4" width="12.1640625" bestFit="1" customWidth="1"/>
  </cols>
  <sheetData>
    <row r="1" spans="1:5" x14ac:dyDescent="0.2">
      <c r="B1" t="s">
        <v>0</v>
      </c>
      <c r="C1" t="s">
        <v>1</v>
      </c>
      <c r="D1" t="s">
        <v>2</v>
      </c>
    </row>
    <row r="2" spans="1:5" x14ac:dyDescent="0.2">
      <c r="A2">
        <v>0</v>
      </c>
      <c r="B2" t="s">
        <v>3</v>
      </c>
      <c r="C2">
        <v>100</v>
      </c>
      <c r="D2">
        <v>2.5611628194215099E-3</v>
      </c>
      <c r="E2" t="s">
        <v>20</v>
      </c>
    </row>
    <row r="3" spans="1:5" x14ac:dyDescent="0.2">
      <c r="A3">
        <v>0</v>
      </c>
      <c r="B3" t="s">
        <v>4</v>
      </c>
      <c r="C3">
        <v>100</v>
      </c>
      <c r="D3" s="1">
        <v>2.1905889523152501E-5</v>
      </c>
      <c r="E3" t="s">
        <v>23</v>
      </c>
    </row>
    <row r="4" spans="1:5" x14ac:dyDescent="0.2">
      <c r="A4">
        <v>0</v>
      </c>
      <c r="B4" t="s">
        <v>5</v>
      </c>
      <c r="C4">
        <v>100</v>
      </c>
      <c r="D4" s="1">
        <v>9.9920072216264108E-16</v>
      </c>
      <c r="E4" t="s">
        <v>22</v>
      </c>
    </row>
    <row r="5" spans="1:5" x14ac:dyDescent="0.2">
      <c r="A5">
        <v>0</v>
      </c>
      <c r="B5" t="s">
        <v>6</v>
      </c>
      <c r="C5">
        <v>100</v>
      </c>
      <c r="D5">
        <v>1.1711992400309399E-2</v>
      </c>
      <c r="E5" t="s">
        <v>30</v>
      </c>
    </row>
    <row r="6" spans="1:5" x14ac:dyDescent="0.2">
      <c r="A6">
        <v>0</v>
      </c>
      <c r="B6" t="s">
        <v>7</v>
      </c>
      <c r="C6">
        <v>100</v>
      </c>
      <c r="D6">
        <v>6.3986212814628102E-2</v>
      </c>
      <c r="E6" t="s">
        <v>28</v>
      </c>
    </row>
    <row r="7" spans="1:5" x14ac:dyDescent="0.2">
      <c r="A7">
        <v>0</v>
      </c>
      <c r="B7" t="s">
        <v>8</v>
      </c>
      <c r="C7">
        <v>100</v>
      </c>
      <c r="D7" s="1">
        <v>3.5507603758387802E-6</v>
      </c>
      <c r="E7" t="s">
        <v>24</v>
      </c>
    </row>
    <row r="8" spans="1:5" x14ac:dyDescent="0.2">
      <c r="A8">
        <v>0</v>
      </c>
      <c r="B8" t="s">
        <v>9</v>
      </c>
      <c r="C8">
        <v>100</v>
      </c>
      <c r="D8">
        <v>9.7203789113137096E-2</v>
      </c>
      <c r="E8" t="s">
        <v>29</v>
      </c>
    </row>
    <row r="9" spans="1:5" x14ac:dyDescent="0.2">
      <c r="A9">
        <v>0</v>
      </c>
      <c r="B9" t="s">
        <v>10</v>
      </c>
      <c r="C9">
        <v>100</v>
      </c>
      <c r="D9">
        <v>7.9960439630771298E-3</v>
      </c>
      <c r="E9" t="s">
        <v>31</v>
      </c>
    </row>
    <row r="10" spans="1:5" x14ac:dyDescent="0.2">
      <c r="A10">
        <v>0</v>
      </c>
      <c r="B10" t="s">
        <v>11</v>
      </c>
      <c r="C10">
        <v>100</v>
      </c>
      <c r="D10">
        <v>5.9513230698883396E-3</v>
      </c>
      <c r="E10" t="s">
        <v>11</v>
      </c>
    </row>
    <row r="11" spans="1:5" x14ac:dyDescent="0.2">
      <c r="A11">
        <v>0</v>
      </c>
      <c r="B11" t="s">
        <v>12</v>
      </c>
      <c r="C11">
        <v>100</v>
      </c>
      <c r="D11" s="1">
        <v>9.9920072216264108E-16</v>
      </c>
      <c r="E11" t="s">
        <v>27</v>
      </c>
    </row>
    <row r="12" spans="1:5" x14ac:dyDescent="0.2">
      <c r="A12">
        <v>0</v>
      </c>
      <c r="B12" t="s">
        <v>13</v>
      </c>
      <c r="C12">
        <v>100</v>
      </c>
      <c r="D12" s="1">
        <v>9.9920072216264108E-16</v>
      </c>
      <c r="E12" t="s">
        <v>26</v>
      </c>
    </row>
    <row r="13" spans="1:5" x14ac:dyDescent="0.2">
      <c r="A13">
        <v>0</v>
      </c>
      <c r="B13" t="s">
        <v>14</v>
      </c>
      <c r="C13">
        <v>100</v>
      </c>
      <c r="D13" s="1">
        <v>9.9920072216264108E-16</v>
      </c>
      <c r="E13" t="s">
        <v>25</v>
      </c>
    </row>
    <row r="14" spans="1:5" x14ac:dyDescent="0.2">
      <c r="A14">
        <v>0</v>
      </c>
      <c r="B14" t="s">
        <v>15</v>
      </c>
      <c r="C14">
        <v>100</v>
      </c>
      <c r="D14" s="1">
        <v>2.1905889114822E-5</v>
      </c>
      <c r="E14" t="s">
        <v>24</v>
      </c>
    </row>
    <row r="15" spans="1:5" x14ac:dyDescent="0.2">
      <c r="A15">
        <v>0</v>
      </c>
      <c r="B15" t="s">
        <v>16</v>
      </c>
      <c r="C15">
        <v>100</v>
      </c>
      <c r="D15">
        <v>0.46686463049634103</v>
      </c>
      <c r="E15" t="s">
        <v>21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735DA2-77D5-D047-94F0-6FB07D96E75D}">
  <dimension ref="A1:D15"/>
  <sheetViews>
    <sheetView workbookViewId="0"/>
  </sheetViews>
  <sheetFormatPr baseColWidth="10" defaultRowHeight="16" x14ac:dyDescent="0.2"/>
  <cols>
    <col min="1" max="1" width="2.1640625" bestFit="1" customWidth="1"/>
    <col min="2" max="2" width="26.6640625" bestFit="1" customWidth="1"/>
    <col min="3" max="4" width="12.1640625" bestFit="1" customWidth="1"/>
  </cols>
  <sheetData>
    <row r="1" spans="1:4" x14ac:dyDescent="0.2">
      <c r="B1" t="s">
        <v>0</v>
      </c>
      <c r="C1" t="s">
        <v>1</v>
      </c>
      <c r="D1" t="s">
        <v>2</v>
      </c>
    </row>
    <row r="2" spans="1:4" x14ac:dyDescent="0.2">
      <c r="A2">
        <v>0</v>
      </c>
      <c r="B2" t="s">
        <v>3</v>
      </c>
      <c r="C2">
        <v>98.6111111111111</v>
      </c>
      <c r="D2">
        <v>5.2588823118530401E-2</v>
      </c>
    </row>
    <row r="3" spans="1:4" x14ac:dyDescent="0.2">
      <c r="A3">
        <v>0</v>
      </c>
      <c r="B3" t="s">
        <v>4</v>
      </c>
      <c r="C3">
        <v>98.6111111111111</v>
      </c>
      <c r="D3">
        <v>3.2486758275391402E-2</v>
      </c>
    </row>
    <row r="4" spans="1:4" x14ac:dyDescent="0.2">
      <c r="A4">
        <v>0</v>
      </c>
      <c r="B4" t="s">
        <v>5</v>
      </c>
      <c r="C4">
        <v>98.6111111111111</v>
      </c>
      <c r="D4">
        <v>0.481168568202341</v>
      </c>
    </row>
    <row r="5" spans="1:4" x14ac:dyDescent="0.2">
      <c r="A5">
        <v>0</v>
      </c>
      <c r="B5" t="s">
        <v>6</v>
      </c>
      <c r="C5">
        <v>87.5</v>
      </c>
      <c r="D5">
        <v>0.35243172737602702</v>
      </c>
    </row>
    <row r="6" spans="1:4" x14ac:dyDescent="0.2">
      <c r="A6">
        <v>0</v>
      </c>
      <c r="B6" t="s">
        <v>7</v>
      </c>
      <c r="C6">
        <v>41.6666666666666</v>
      </c>
      <c r="D6">
        <v>0.70400304837194505</v>
      </c>
    </row>
    <row r="7" spans="1:4" x14ac:dyDescent="0.2">
      <c r="A7">
        <v>0</v>
      </c>
      <c r="B7" t="s">
        <v>8</v>
      </c>
      <c r="C7">
        <v>52.7777777777777</v>
      </c>
      <c r="D7">
        <v>0.79662371611758498</v>
      </c>
    </row>
    <row r="8" spans="1:4" x14ac:dyDescent="0.2">
      <c r="A8">
        <v>0</v>
      </c>
      <c r="B8" t="s">
        <v>9</v>
      </c>
      <c r="C8">
        <v>41.6666666666666</v>
      </c>
      <c r="D8">
        <v>0.70429943084771096</v>
      </c>
    </row>
    <row r="9" spans="1:4" x14ac:dyDescent="0.2">
      <c r="A9">
        <v>0</v>
      </c>
      <c r="B9" t="s">
        <v>10</v>
      </c>
      <c r="C9">
        <v>58.3333333333333</v>
      </c>
      <c r="D9">
        <v>0.694015953310823</v>
      </c>
    </row>
    <row r="10" spans="1:4" x14ac:dyDescent="0.2">
      <c r="A10">
        <v>0</v>
      </c>
      <c r="B10" t="s">
        <v>11</v>
      </c>
      <c r="C10">
        <v>47.2222222222222</v>
      </c>
      <c r="D10">
        <v>0.69179359713111699</v>
      </c>
    </row>
    <row r="11" spans="1:4" x14ac:dyDescent="0.2">
      <c r="A11">
        <v>0</v>
      </c>
      <c r="B11" t="s">
        <v>12</v>
      </c>
      <c r="C11">
        <v>98.6111111111111</v>
      </c>
      <c r="D11">
        <v>0.47970522770709301</v>
      </c>
    </row>
    <row r="12" spans="1:4" x14ac:dyDescent="0.2">
      <c r="A12">
        <v>0</v>
      </c>
      <c r="B12" t="s">
        <v>13</v>
      </c>
      <c r="C12">
        <v>98.6111111111111</v>
      </c>
      <c r="D12">
        <v>0.52481908223835705</v>
      </c>
    </row>
    <row r="13" spans="1:4" x14ac:dyDescent="0.2">
      <c r="A13">
        <v>0</v>
      </c>
      <c r="B13" t="s">
        <v>14</v>
      </c>
      <c r="C13">
        <v>98.6111111111111</v>
      </c>
      <c r="D13">
        <v>5.50402129972496E-2</v>
      </c>
    </row>
    <row r="14" spans="1:4" x14ac:dyDescent="0.2">
      <c r="A14">
        <v>0</v>
      </c>
      <c r="B14" t="s">
        <v>15</v>
      </c>
      <c r="C14">
        <v>98.6111111111111</v>
      </c>
      <c r="D14">
        <v>8.3440875698002098E-2</v>
      </c>
    </row>
    <row r="15" spans="1:4" x14ac:dyDescent="0.2">
      <c r="A15">
        <v>0</v>
      </c>
      <c r="B15" t="s">
        <v>16</v>
      </c>
      <c r="C15">
        <v>98.6111111111111</v>
      </c>
      <c r="D15">
        <v>0.82600742326272203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D64896-544E-6345-BEC7-237E683211F5}">
  <dimension ref="A1:D15"/>
  <sheetViews>
    <sheetView workbookViewId="0"/>
  </sheetViews>
  <sheetFormatPr baseColWidth="10" defaultRowHeight="16" x14ac:dyDescent="0.2"/>
  <cols>
    <col min="1" max="1" width="2.1640625" bestFit="1" customWidth="1"/>
    <col min="2" max="2" width="26.6640625" bestFit="1" customWidth="1"/>
    <col min="3" max="4" width="12.1640625" bestFit="1" customWidth="1"/>
  </cols>
  <sheetData>
    <row r="1" spans="1:4" x14ac:dyDescent="0.2">
      <c r="B1" t="s">
        <v>0</v>
      </c>
      <c r="C1" t="s">
        <v>1</v>
      </c>
      <c r="D1" t="s">
        <v>2</v>
      </c>
    </row>
    <row r="2" spans="1:4" x14ac:dyDescent="0.2">
      <c r="A2">
        <v>0</v>
      </c>
      <c r="B2" t="s">
        <v>3</v>
      </c>
      <c r="C2">
        <v>90.2777777777777</v>
      </c>
      <c r="D2">
        <v>1.18392558655415</v>
      </c>
    </row>
    <row r="3" spans="1:4" x14ac:dyDescent="0.2">
      <c r="A3">
        <v>0</v>
      </c>
      <c r="B3" t="s">
        <v>4</v>
      </c>
      <c r="C3">
        <v>87.5</v>
      </c>
      <c r="D3">
        <v>0.20087857228560899</v>
      </c>
    </row>
    <row r="4" spans="1:4" x14ac:dyDescent="0.2">
      <c r="A4">
        <v>0</v>
      </c>
      <c r="B4" t="s">
        <v>5</v>
      </c>
      <c r="C4">
        <v>90.2777777777777</v>
      </c>
      <c r="D4">
        <v>0.67541410719594397</v>
      </c>
    </row>
    <row r="5" spans="1:4" x14ac:dyDescent="0.2">
      <c r="A5">
        <v>0</v>
      </c>
      <c r="B5" t="s">
        <v>6</v>
      </c>
      <c r="C5">
        <v>80.5555555555555</v>
      </c>
      <c r="D5">
        <v>0.37885687385678302</v>
      </c>
    </row>
    <row r="6" spans="1:4" x14ac:dyDescent="0.2">
      <c r="A6">
        <v>0</v>
      </c>
      <c r="B6" t="s">
        <v>7</v>
      </c>
      <c r="C6">
        <v>75</v>
      </c>
      <c r="D6">
        <v>0.469023807136426</v>
      </c>
    </row>
    <row r="7" spans="1:4" x14ac:dyDescent="0.2">
      <c r="A7">
        <v>0</v>
      </c>
      <c r="B7" t="s">
        <v>8</v>
      </c>
      <c r="C7">
        <v>80.5555555555555</v>
      </c>
      <c r="D7">
        <v>1.05101646566897</v>
      </c>
    </row>
    <row r="8" spans="1:4" x14ac:dyDescent="0.2">
      <c r="A8">
        <v>0</v>
      </c>
      <c r="B8" t="s">
        <v>9</v>
      </c>
      <c r="C8">
        <v>52.7777777777777</v>
      </c>
      <c r="D8">
        <v>0.65867805698485404</v>
      </c>
    </row>
    <row r="9" spans="1:4" x14ac:dyDescent="0.2">
      <c r="A9">
        <v>0</v>
      </c>
      <c r="B9" t="s">
        <v>10</v>
      </c>
      <c r="C9">
        <v>73.6111111111111</v>
      </c>
      <c r="D9">
        <v>0.45078381503534098</v>
      </c>
    </row>
    <row r="10" spans="1:4" x14ac:dyDescent="0.2">
      <c r="A10">
        <v>0</v>
      </c>
      <c r="B10" t="s">
        <v>11</v>
      </c>
      <c r="C10">
        <v>48.6111111111111</v>
      </c>
      <c r="D10">
        <v>0.69875316019046196</v>
      </c>
    </row>
    <row r="11" spans="1:4" x14ac:dyDescent="0.2">
      <c r="A11">
        <v>0</v>
      </c>
      <c r="B11" t="s">
        <v>12</v>
      </c>
      <c r="C11">
        <v>90.2777777777777</v>
      </c>
      <c r="D11">
        <v>3.3579365939496499</v>
      </c>
    </row>
    <row r="12" spans="1:4" x14ac:dyDescent="0.2">
      <c r="A12">
        <v>0</v>
      </c>
      <c r="B12" t="s">
        <v>13</v>
      </c>
      <c r="C12">
        <v>87.5</v>
      </c>
      <c r="D12">
        <v>0.55097683912916395</v>
      </c>
    </row>
    <row r="13" spans="1:4" x14ac:dyDescent="0.2">
      <c r="A13">
        <v>0</v>
      </c>
      <c r="B13" t="s">
        <v>14</v>
      </c>
      <c r="C13">
        <v>90.2777777777777</v>
      </c>
      <c r="D13">
        <v>0.21009544189117199</v>
      </c>
    </row>
    <row r="14" spans="1:4" x14ac:dyDescent="0.2">
      <c r="A14">
        <v>0</v>
      </c>
      <c r="B14" t="s">
        <v>15</v>
      </c>
      <c r="C14">
        <v>90.2777777777777</v>
      </c>
      <c r="D14">
        <v>0.21679672479416401</v>
      </c>
    </row>
    <row r="15" spans="1:4" x14ac:dyDescent="0.2">
      <c r="A15">
        <v>0</v>
      </c>
      <c r="B15" t="s">
        <v>16</v>
      </c>
      <c r="C15">
        <v>75</v>
      </c>
      <c r="D15">
        <v>0.61384149152756196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A3250-0B29-FE43-BB40-4205B7A5648C}">
  <dimension ref="A1:F31"/>
  <sheetViews>
    <sheetView tabSelected="1" topLeftCell="H1" zoomScale="168" zoomScaleNormal="168" workbookViewId="0">
      <selection activeCell="M14" sqref="M14"/>
    </sheetView>
  </sheetViews>
  <sheetFormatPr baseColWidth="10" defaultRowHeight="16" x14ac:dyDescent="0.2"/>
  <cols>
    <col min="1" max="1" width="8.6640625" bestFit="1" customWidth="1"/>
    <col min="3" max="3" width="15" bestFit="1" customWidth="1"/>
    <col min="4" max="4" width="11.6640625" bestFit="1" customWidth="1"/>
    <col min="5" max="5" width="14.83203125" bestFit="1" customWidth="1"/>
  </cols>
  <sheetData>
    <row r="1" spans="1:6" x14ac:dyDescent="0.2">
      <c r="A1" t="s">
        <v>0</v>
      </c>
      <c r="B1" t="s">
        <v>17</v>
      </c>
      <c r="C1" t="s">
        <v>18</v>
      </c>
      <c r="D1" t="s">
        <v>19</v>
      </c>
    </row>
    <row r="2" spans="1:6" x14ac:dyDescent="0.2">
      <c r="A2" s="5" t="str">
        <f>Age!E2</f>
        <v>ERT</v>
      </c>
      <c r="B2" s="3">
        <f>Age!C2</f>
        <v>100</v>
      </c>
      <c r="C2" s="2">
        <f>(BMI!C2)</f>
        <v>98.6111111111111</v>
      </c>
      <c r="D2" s="2">
        <f>Gender!C2</f>
        <v>90.2777777777777</v>
      </c>
      <c r="E2" s="7">
        <f t="shared" ref="E2:E14" si="0">AVERAGE(B2:D2)</f>
        <v>96.296296296296262</v>
      </c>
    </row>
    <row r="3" spans="1:6" x14ac:dyDescent="0.2">
      <c r="A3" s="5" t="str">
        <f>Age!E3</f>
        <v>HGB</v>
      </c>
      <c r="B3" s="3">
        <f>Age!C3</f>
        <v>100</v>
      </c>
      <c r="C3" s="2">
        <f>(BMI!C3)</f>
        <v>98.6111111111111</v>
      </c>
      <c r="D3" s="2">
        <f>Gender!C3</f>
        <v>87.5</v>
      </c>
      <c r="E3" s="6">
        <f t="shared" si="0"/>
        <v>95.370370370370367</v>
      </c>
    </row>
    <row r="4" spans="1:6" x14ac:dyDescent="0.2">
      <c r="A4" s="5" t="str">
        <f>Age!E4</f>
        <v>BG</v>
      </c>
      <c r="B4" s="3">
        <f>Age!C4</f>
        <v>100</v>
      </c>
      <c r="C4" s="2">
        <f>(BMI!C4)</f>
        <v>98.6111111111111</v>
      </c>
      <c r="D4" s="2">
        <f>Gender!C4</f>
        <v>90.2777777777777</v>
      </c>
      <c r="E4" s="7">
        <f t="shared" si="0"/>
        <v>96.296296296296262</v>
      </c>
      <c r="F4" s="4" t="s">
        <v>32</v>
      </c>
    </row>
    <row r="5" spans="1:6" x14ac:dyDescent="0.2">
      <c r="A5" s="5" t="str">
        <f>Age!E5</f>
        <v>MLP</v>
      </c>
      <c r="B5" s="3">
        <f>Age!C5</f>
        <v>100</v>
      </c>
      <c r="C5" s="2">
        <f>(BMI!C5)</f>
        <v>87.5</v>
      </c>
      <c r="D5" s="2">
        <f>Gender!C5</f>
        <v>80.5555555555555</v>
      </c>
      <c r="E5" s="6">
        <f t="shared" si="0"/>
        <v>89.351851851851833</v>
      </c>
    </row>
    <row r="6" spans="1:6" x14ac:dyDescent="0.2">
      <c r="A6" s="5" t="str">
        <f>Age!E6</f>
        <v>LR</v>
      </c>
      <c r="B6" s="3">
        <f>Age!C6</f>
        <v>100</v>
      </c>
      <c r="C6" s="2">
        <f>(BMI!C6)</f>
        <v>41.6666666666666</v>
      </c>
      <c r="D6" s="2">
        <f>Gender!C6</f>
        <v>75</v>
      </c>
      <c r="E6" s="6">
        <f t="shared" si="0"/>
        <v>72.2222222222222</v>
      </c>
    </row>
    <row r="7" spans="1:6" x14ac:dyDescent="0.2">
      <c r="A7" s="5" t="str">
        <f>Age!E7</f>
        <v>GB</v>
      </c>
      <c r="B7" s="3">
        <f>Age!C7</f>
        <v>100</v>
      </c>
      <c r="C7" s="2">
        <f>(BMI!C7)</f>
        <v>52.7777777777777</v>
      </c>
      <c r="D7" s="2">
        <f>Gender!C7</f>
        <v>80.5555555555555</v>
      </c>
      <c r="E7" s="6">
        <f t="shared" si="0"/>
        <v>77.777777777777729</v>
      </c>
    </row>
    <row r="8" spans="1:6" x14ac:dyDescent="0.2">
      <c r="A8" s="5" t="str">
        <f>Age!E8</f>
        <v>LDA</v>
      </c>
      <c r="B8" s="3">
        <f>Age!C8</f>
        <v>100</v>
      </c>
      <c r="C8" s="2">
        <f>(BMI!C8)</f>
        <v>41.6666666666666</v>
      </c>
      <c r="D8" s="2">
        <f>Gender!C8</f>
        <v>52.7777777777777</v>
      </c>
      <c r="E8" s="6">
        <f t="shared" si="0"/>
        <v>64.814814814814767</v>
      </c>
    </row>
    <row r="9" spans="1:6" x14ac:dyDescent="0.2">
      <c r="A9" s="5" t="str">
        <f>Age!E9</f>
        <v>NSVC</v>
      </c>
      <c r="B9" s="3">
        <f>Age!C9</f>
        <v>100</v>
      </c>
      <c r="C9" s="2">
        <f>(BMI!C9)</f>
        <v>58.3333333333333</v>
      </c>
      <c r="D9" s="2">
        <f>Gender!C9</f>
        <v>73.6111111111111</v>
      </c>
      <c r="E9" s="6">
        <f t="shared" si="0"/>
        <v>77.314814814814795</v>
      </c>
    </row>
    <row r="10" spans="1:6" x14ac:dyDescent="0.2">
      <c r="A10" s="5" t="str">
        <f>Age!E10</f>
        <v>SVC</v>
      </c>
      <c r="B10" s="3">
        <f>Age!C10</f>
        <v>100</v>
      </c>
      <c r="C10" s="2">
        <f>(BMI!C10)</f>
        <v>47.2222222222222</v>
      </c>
      <c r="D10" s="2">
        <f>Gender!C10</f>
        <v>48.6111111111111</v>
      </c>
      <c r="E10" s="6">
        <f t="shared" si="0"/>
        <v>65.277777777777771</v>
      </c>
    </row>
    <row r="11" spans="1:6" x14ac:dyDescent="0.2">
      <c r="A11" s="5" t="str">
        <f>Age!E11</f>
        <v>DT</v>
      </c>
      <c r="B11" s="3">
        <f>Age!C11</f>
        <v>100</v>
      </c>
      <c r="C11" s="2">
        <f>(BMI!C11)</f>
        <v>98.6111111111111</v>
      </c>
      <c r="D11" s="2">
        <f>Gender!C11</f>
        <v>90.2777777777777</v>
      </c>
      <c r="E11" s="7">
        <f t="shared" si="0"/>
        <v>96.296296296296262</v>
      </c>
    </row>
    <row r="12" spans="1:6" x14ac:dyDescent="0.2">
      <c r="A12" s="5" t="str">
        <f>Age!E12</f>
        <v>AB</v>
      </c>
      <c r="B12" s="3">
        <f>Age!C12</f>
        <v>100</v>
      </c>
      <c r="C12" s="2">
        <f>(BMI!C12)</f>
        <v>98.6111111111111</v>
      </c>
      <c r="D12" s="2">
        <f>Gender!C12</f>
        <v>87.5</v>
      </c>
      <c r="E12" s="6">
        <f t="shared" si="0"/>
        <v>95.370370370370367</v>
      </c>
    </row>
    <row r="13" spans="1:6" x14ac:dyDescent="0.2">
      <c r="A13" s="5" t="str">
        <f>Age!E13</f>
        <v>RF</v>
      </c>
      <c r="B13" s="3">
        <f>Age!C13</f>
        <v>100</v>
      </c>
      <c r="C13" s="2">
        <f>(BMI!C13)</f>
        <v>98.6111111111111</v>
      </c>
      <c r="D13" s="2">
        <f>Gender!C13</f>
        <v>90.2777777777777</v>
      </c>
      <c r="E13" s="6">
        <f t="shared" si="0"/>
        <v>96.296296296296262</v>
      </c>
    </row>
    <row r="14" spans="1:6" x14ac:dyDescent="0.2">
      <c r="A14" s="5" t="str">
        <f>Age!E14</f>
        <v>GB</v>
      </c>
      <c r="B14" s="3">
        <f>Age!C14</f>
        <v>100</v>
      </c>
      <c r="C14" s="2">
        <f>(BMI!C14)</f>
        <v>98.6111111111111</v>
      </c>
      <c r="D14" s="2">
        <f>Gender!C14</f>
        <v>90.2777777777777</v>
      </c>
      <c r="E14" s="6">
        <f t="shared" si="0"/>
        <v>96.296296296296262</v>
      </c>
    </row>
    <row r="15" spans="1:6" x14ac:dyDescent="0.2">
      <c r="A15" s="5" t="str">
        <f>Age!E15</f>
        <v>KNN</v>
      </c>
      <c r="B15" s="3">
        <f>Age!C15</f>
        <v>100</v>
      </c>
      <c r="C15" s="2">
        <f>(BMI!C15)</f>
        <v>98.6111111111111</v>
      </c>
      <c r="D15" s="2">
        <f>Gender!C15</f>
        <v>75</v>
      </c>
      <c r="E15" s="6">
        <f>AVERAGE(B15:D15)</f>
        <v>91.203703703703695</v>
      </c>
    </row>
    <row r="17" spans="1:5" x14ac:dyDescent="0.2">
      <c r="A17" t="s">
        <v>0</v>
      </c>
      <c r="B17" t="s">
        <v>17</v>
      </c>
      <c r="C17" t="s">
        <v>18</v>
      </c>
      <c r="D17" t="s">
        <v>19</v>
      </c>
    </row>
    <row r="18" spans="1:5" x14ac:dyDescent="0.2">
      <c r="A18" t="str">
        <f>A2</f>
        <v>ERT</v>
      </c>
      <c r="B18" s="9">
        <f>Age!D2</f>
        <v>2.5611628194215099E-3</v>
      </c>
      <c r="C18" s="9">
        <f>BMI!D2</f>
        <v>5.2588823118530401E-2</v>
      </c>
      <c r="D18" s="9">
        <f>Gender!D2</f>
        <v>1.18392558655415</v>
      </c>
      <c r="E18" s="1">
        <f t="shared" ref="E18:E31" si="1">AVERAGE(B18:D18)</f>
        <v>0.41302519083070061</v>
      </c>
    </row>
    <row r="19" spans="1:5" x14ac:dyDescent="0.2">
      <c r="A19" t="str">
        <f t="shared" ref="A19:A31" si="2">A3</f>
        <v>HGB</v>
      </c>
      <c r="B19" s="9">
        <f>Age!D3</f>
        <v>2.1905889523152501E-5</v>
      </c>
      <c r="C19" s="9">
        <f>BMI!D3</f>
        <v>3.2486758275391402E-2</v>
      </c>
      <c r="D19" s="9">
        <f>Gender!D3</f>
        <v>0.20087857228560899</v>
      </c>
      <c r="E19" s="8">
        <f t="shared" si="1"/>
        <v>7.7795745483507844E-2</v>
      </c>
    </row>
    <row r="20" spans="1:5" x14ac:dyDescent="0.2">
      <c r="A20" t="str">
        <f t="shared" si="2"/>
        <v>BG</v>
      </c>
      <c r="B20" s="9">
        <f>Age!D4</f>
        <v>9.9920072216264108E-16</v>
      </c>
      <c r="C20" s="9">
        <f>BMI!D4</f>
        <v>0.481168568202341</v>
      </c>
      <c r="D20" s="9">
        <f>Gender!D4</f>
        <v>0.67541410719594397</v>
      </c>
      <c r="E20" s="1">
        <f t="shared" si="1"/>
        <v>0.38552755846609532</v>
      </c>
    </row>
    <row r="21" spans="1:5" x14ac:dyDescent="0.2">
      <c r="A21" t="str">
        <f t="shared" si="2"/>
        <v>MLP</v>
      </c>
      <c r="B21" s="9">
        <f>Age!D5</f>
        <v>1.1711992400309399E-2</v>
      </c>
      <c r="C21" s="9">
        <f>BMI!D5</f>
        <v>0.35243172737602702</v>
      </c>
      <c r="D21" s="9">
        <f>Gender!D5</f>
        <v>0.37885687385678302</v>
      </c>
      <c r="E21" s="1">
        <f t="shared" si="1"/>
        <v>0.24766686454437314</v>
      </c>
    </row>
    <row r="22" spans="1:5" x14ac:dyDescent="0.2">
      <c r="A22" t="str">
        <f t="shared" si="2"/>
        <v>LR</v>
      </c>
      <c r="B22" s="9">
        <f>Age!D6</f>
        <v>6.3986212814628102E-2</v>
      </c>
      <c r="C22" s="9">
        <f>BMI!D6</f>
        <v>0.70400304837194505</v>
      </c>
      <c r="D22" s="9">
        <f>Gender!D6</f>
        <v>0.469023807136426</v>
      </c>
      <c r="E22" s="1">
        <f t="shared" si="1"/>
        <v>0.41233768944099974</v>
      </c>
    </row>
    <row r="23" spans="1:5" x14ac:dyDescent="0.2">
      <c r="A23" t="str">
        <f t="shared" si="2"/>
        <v>GB</v>
      </c>
      <c r="B23" s="9">
        <f>Age!D7</f>
        <v>3.5507603758387802E-6</v>
      </c>
      <c r="C23" s="9">
        <f>BMI!D7</f>
        <v>0.79662371611758498</v>
      </c>
      <c r="D23" s="9">
        <f>Gender!D7</f>
        <v>1.05101646566897</v>
      </c>
      <c r="E23" s="1">
        <f t="shared" si="1"/>
        <v>0.61588124418231027</v>
      </c>
    </row>
    <row r="24" spans="1:5" x14ac:dyDescent="0.2">
      <c r="A24" t="str">
        <f t="shared" si="2"/>
        <v>LDA</v>
      </c>
      <c r="B24" s="9">
        <f>Age!D8</f>
        <v>9.7203789113137096E-2</v>
      </c>
      <c r="C24" s="9">
        <f>BMI!D8</f>
        <v>0.70429943084771096</v>
      </c>
      <c r="D24" s="9">
        <f>Gender!D8</f>
        <v>0.65867805698485404</v>
      </c>
      <c r="E24" s="1">
        <f t="shared" si="1"/>
        <v>0.48672709231523403</v>
      </c>
    </row>
    <row r="25" spans="1:5" x14ac:dyDescent="0.2">
      <c r="A25" t="str">
        <f t="shared" si="2"/>
        <v>NSVC</v>
      </c>
      <c r="B25" s="9">
        <f>Age!D9</f>
        <v>7.9960439630771298E-3</v>
      </c>
      <c r="C25" s="9">
        <f>BMI!D9</f>
        <v>0.694015953310823</v>
      </c>
      <c r="D25" s="9">
        <f>Gender!D9</f>
        <v>0.45078381503534098</v>
      </c>
      <c r="E25" s="1">
        <f t="shared" si="1"/>
        <v>0.38426527076974709</v>
      </c>
    </row>
    <row r="26" spans="1:5" x14ac:dyDescent="0.2">
      <c r="A26" t="str">
        <f t="shared" si="2"/>
        <v>SVC</v>
      </c>
      <c r="B26" s="9">
        <f>Age!D10</f>
        <v>5.9513230698883396E-3</v>
      </c>
      <c r="C26" s="9">
        <f>BMI!D10</f>
        <v>0.69179359713111699</v>
      </c>
      <c r="D26" s="9">
        <f>Gender!D10</f>
        <v>0.69875316019046196</v>
      </c>
      <c r="E26" s="1">
        <f t="shared" si="1"/>
        <v>0.46549936013048909</v>
      </c>
    </row>
    <row r="27" spans="1:5" x14ac:dyDescent="0.2">
      <c r="A27" t="str">
        <f t="shared" si="2"/>
        <v>DT</v>
      </c>
      <c r="B27" s="9">
        <f>Age!D11</f>
        <v>9.9920072216264108E-16</v>
      </c>
      <c r="C27" s="9">
        <f>BMI!D11</f>
        <v>0.47970522770709301</v>
      </c>
      <c r="D27" s="9">
        <f>Gender!D11</f>
        <v>3.3579365939496499</v>
      </c>
      <c r="E27" s="1">
        <f t="shared" si="1"/>
        <v>1.279213940552248</v>
      </c>
    </row>
    <row r="28" spans="1:5" x14ac:dyDescent="0.2">
      <c r="A28" t="str">
        <f t="shared" si="2"/>
        <v>AB</v>
      </c>
      <c r="B28" s="9">
        <f>Age!D12</f>
        <v>9.9920072216264108E-16</v>
      </c>
      <c r="C28" s="9">
        <f>BMI!D12</f>
        <v>0.52481908223835705</v>
      </c>
      <c r="D28" s="9">
        <f>Gender!D12</f>
        <v>0.55097683912916395</v>
      </c>
      <c r="E28" s="1">
        <f t="shared" si="1"/>
        <v>0.35859864045584072</v>
      </c>
    </row>
    <row r="29" spans="1:5" x14ac:dyDescent="0.2">
      <c r="A29" t="str">
        <f t="shared" si="2"/>
        <v>RF</v>
      </c>
      <c r="B29" s="9">
        <f>Age!D13</f>
        <v>9.9920072216264108E-16</v>
      </c>
      <c r="C29" s="9">
        <f>BMI!D13</f>
        <v>5.50402129972496E-2</v>
      </c>
      <c r="D29" s="9">
        <f>Gender!D13</f>
        <v>0.21009544189117199</v>
      </c>
      <c r="E29" s="1">
        <f t="shared" si="1"/>
        <v>8.8378551629474209E-2</v>
      </c>
    </row>
    <row r="30" spans="1:5" x14ac:dyDescent="0.2">
      <c r="A30" t="str">
        <f t="shared" si="2"/>
        <v>GB</v>
      </c>
      <c r="B30" s="9">
        <f>Age!D14</f>
        <v>2.1905889114822E-5</v>
      </c>
      <c r="C30" s="9">
        <f>BMI!D14</f>
        <v>8.3440875698002098E-2</v>
      </c>
      <c r="D30" s="9">
        <f>Gender!D14</f>
        <v>0.21679672479416401</v>
      </c>
      <c r="E30" s="1">
        <f t="shared" si="1"/>
        <v>0.10008650212709365</v>
      </c>
    </row>
    <row r="31" spans="1:5" x14ac:dyDescent="0.2">
      <c r="A31" t="str">
        <f t="shared" si="2"/>
        <v>KNN</v>
      </c>
      <c r="B31" s="9">
        <f>Age!D15</f>
        <v>0.46686463049634103</v>
      </c>
      <c r="C31" s="9">
        <f>BMI!D15</f>
        <v>0.82600742326272203</v>
      </c>
      <c r="D31" s="9">
        <f>Gender!D15</f>
        <v>0.61384149152756196</v>
      </c>
      <c r="E31" s="1">
        <f t="shared" si="1"/>
        <v>0.63557118176220839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3</vt:i4>
      </vt:variant>
    </vt:vector>
  </HeadingPairs>
  <TitlesOfParts>
    <vt:vector size="7" baseType="lpstr">
      <vt:lpstr>Age</vt:lpstr>
      <vt:lpstr>BMI</vt:lpstr>
      <vt:lpstr>Gender</vt:lpstr>
      <vt:lpstr>Graphs</vt:lpstr>
      <vt:lpstr>Age!log_Age</vt:lpstr>
      <vt:lpstr>BMI!log_BMI</vt:lpstr>
      <vt:lpstr>Gender!log_Gender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2022-05-24T14:30:14Z</dcterms:created>
  <dcterms:modified xsi:type="dcterms:W3CDTF">2022-05-25T03:13:20Z</dcterms:modified>
</cp:coreProperties>
</file>