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1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2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3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4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5.xml" ContentType="application/vnd.openxmlformats-officedocument.themeOverride+xml"/>
  <Override PartName="/xl/drawings/drawing4.xml" ContentType="application/vnd.openxmlformats-officedocument.drawing+xml"/>
  <Override PartName="/xl/slicers/slicer2.xml" ContentType="application/vnd.ms-excel.slicer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Cursos_Analisis_Datos\EXCEL PROFESIONAL\Creación de un Dashboard usando herramientas Power de Excel\"/>
    </mc:Choice>
  </mc:AlternateContent>
  <xr:revisionPtr revIDLastSave="0" documentId="13_ncr:1_{FE368067-D8E4-4650-816F-950EBA91C790}" xr6:coauthVersionLast="47" xr6:coauthVersionMax="47" xr10:uidLastSave="{00000000-0000-0000-0000-000000000000}"/>
  <workbookProtection workbookAlgorithmName="SHA-512" workbookHashValue="jRsHTpz4XnR7Oom21vBQSIdbs+msgUxEIsqIRFEUC4WvAAJ2p4OWIO1uzzSDMGMWfh6H/jN2i2qEprHQmFzX5g==" workbookSaltValue="OyeVBgeUIEWg9NB+aH9sgw==" workbookSpinCount="100000" lockStructure="1"/>
  <bookViews>
    <workbookView xWindow="-120" yWindow="-120" windowWidth="20730" windowHeight="11760" activeTab="3" xr2:uid="{6EC5D297-0208-415E-AEE5-F7241C6CD591}"/>
  </bookViews>
  <sheets>
    <sheet name="Principal" sheetId="6" r:id="rId1"/>
    <sheet name="Tablas Dinámicas" sheetId="3" r:id="rId2"/>
    <sheet name="Dashboard Dark" sheetId="7" r:id="rId3"/>
    <sheet name="Dashboard Light" sheetId="8" r:id="rId4"/>
  </sheets>
  <definedNames>
    <definedName name="SegmentaciónDeDatos_Año">#N/A</definedName>
    <definedName name="SegmentaciónDeDatos_Mes">#N/A</definedName>
  </definedNames>
  <calcPr calcId="191029"/>
  <pivotCaches>
    <pivotCache cacheId="468" r:id="rId5"/>
    <pivotCache cacheId="471" r:id="rId6"/>
    <pivotCache cacheId="474" r:id="rId7"/>
    <pivotCache cacheId="477" r:id="rId8"/>
    <pivotCache cacheId="480" r:id="rId9"/>
    <pivotCache cacheId="483" r:id="rId10"/>
    <pivotCache cacheId="486" r:id="rId11"/>
    <pivotCache cacheId="489" r:id="rId12"/>
    <pivotCache cacheId="492" r:id="rId13"/>
  </pivotCaches>
  <extLst>
    <ext xmlns:x14="http://schemas.microsoft.com/office/spreadsheetml/2009/9/main" uri="{876F7934-8845-4945-9796-88D515C7AA90}">
      <x14:pivotCaches>
        <pivotCache cacheId="9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upuesto_13bc7d5f-be3d-49f2-a73e-ebbe6514e8c1" name="Presupuesto" connection="Consulta - Presupuesto"/>
          <x15:modelTable id="Productos_05fa1c2a-2110-42cd-bc4b-05f3ddf4e5bf" name="Productos" connection="Consulta - Productos"/>
          <x15:modelTable id="Region_77c936b7-c937-4b2f-96fd-0af2578045e8" name="Region" connection="Consulta - Region"/>
          <x15:modelTable id="Ventas_77fd6e38-c0a2-4431-94a7-942e6773f23a" name="Ventas" connection="Consulta - Ventas"/>
          <x15:modelTable id="Calendario_512b21e7-da05-40be-9598-7cd671a18a1c" name="Calendario" connection="Consulta - Calendario"/>
        </x15:modelTables>
        <x15:modelRelationships>
          <x15:modelRelationship fromTable="Presupuesto" fromColumn="Fecha" toTable="Calendario" toColumn="Fecha"/>
          <x15:modelRelationship fromTable="Ventas" fromColumn="ID Provincia" toTable="Region" toColumn="ID Provincia"/>
          <x15:modelRelationship fromTable="Ventas" fromColumn="SKU" toTable="Productos" toColumn="SKU Producto"/>
          <x15:modelRelationship fromTable="Ventas" fromColumn="Fecha Orden" toTable="Calendario" toColumn="Fech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2" i="3" l="1"/>
  <c r="C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219999-4802-440F-9C8E-DE30BC43187B}" name="Consulta - Calendario" description="Conexión a la consulta 'Calendario' en el libro." type="100" refreshedVersion="7" minRefreshableVersion="5">
    <extLst>
      <ext xmlns:x15="http://schemas.microsoft.com/office/spreadsheetml/2010/11/main" uri="{DE250136-89BD-433C-8126-D09CA5730AF9}">
        <x15:connection id="76eebc2b-9cbf-402a-acb5-d7f5cbea0a12"/>
      </ext>
    </extLst>
  </connection>
  <connection id="2" xr16:uid="{3EE3BAE0-7525-4BFD-9B39-5973113CFB44}" name="Consulta - Presupuesto" description="Conexión a la consulta 'Presupuesto' en el libro." type="100" refreshedVersion="7" minRefreshableVersion="5">
    <extLst>
      <ext xmlns:x15="http://schemas.microsoft.com/office/spreadsheetml/2010/11/main" uri="{DE250136-89BD-433C-8126-D09CA5730AF9}">
        <x15:connection id="9f9a44dd-65c2-4450-9325-b9c2d1cb1dad">
          <x15:oledbPr connection="Provider=Microsoft.Mashup.OleDb.1;Data Source=$Workbook$;Location=Presupuesto;Extended Properties=&quot;&quot;">
            <x15:dbTables>
              <x15:dbTable name="Presupuesto"/>
            </x15:dbTables>
          </x15:oledbPr>
        </x15:connection>
      </ext>
    </extLst>
  </connection>
  <connection id="3" xr16:uid="{43EB1003-9CA1-404E-A9DF-3A4A63B5C686}" name="Consulta - Productos" description="Conexión a la consulta 'Productos' en el libro." type="100" refreshedVersion="7" minRefreshableVersion="5">
    <extLst>
      <ext xmlns:x15="http://schemas.microsoft.com/office/spreadsheetml/2010/11/main" uri="{DE250136-89BD-433C-8126-D09CA5730AF9}">
        <x15:connection id="01af5bec-2cfd-49a3-91c5-85b2b7d9d524">
          <x15:oledbPr connection="Provider=Microsoft.Mashup.OleDb.1;Data Source=$Workbook$;Location=Productos;Extended Properties=&quot;&quot;">
            <x15:dbTables>
              <x15:dbTable name="Productos"/>
            </x15:dbTables>
          </x15:oledbPr>
        </x15:connection>
      </ext>
    </extLst>
  </connection>
  <connection id="4" xr16:uid="{A674A347-CFC0-41C6-AC91-07A1601F40A2}" name="Consulta - Region" description="Conexión a la consulta 'Region' en el libro." type="100" refreshedVersion="7" minRefreshableVersion="5">
    <extLst>
      <ext xmlns:x15="http://schemas.microsoft.com/office/spreadsheetml/2010/11/main" uri="{DE250136-89BD-433C-8126-D09CA5730AF9}">
        <x15:connection id="82427b1e-7640-4de2-91c1-5c5834d1d7ea">
          <x15:oledbPr connection="Provider=Microsoft.Mashup.OleDb.1;Data Source=$Workbook$;Location=Region;Extended Properties=&quot;&quot;">
            <x15:dbTables>
              <x15:dbTable name="Region"/>
            </x15:dbTables>
          </x15:oledbPr>
        </x15:connection>
      </ext>
    </extLst>
  </connection>
  <connection id="5" xr16:uid="{E28149C1-8181-4B2F-95BD-BA9E7BABE33D}" name="Consulta - Ventas" description="Conexión a la consulta 'Ventas' en el libro." type="100" refreshedVersion="7" minRefreshableVersion="5">
    <extLst>
      <ext xmlns:x15="http://schemas.microsoft.com/office/spreadsheetml/2010/11/main" uri="{DE250136-89BD-433C-8126-D09CA5730AF9}">
        <x15:connection id="a13992e9-6bb9-4c78-84a6-ffd9419c08ec">
          <x15:oledbPr connection="Provider=Microsoft.Mashup.OleDb.1;Data Source=$Workbook$;Location=Ventas;Extended Properties=&quot;&quot;">
            <x15:dbTables>
              <x15:dbTable name="Ventas"/>
            </x15:dbTables>
          </x15:oledbPr>
        </x15:connection>
      </ext>
    </extLst>
  </connection>
  <connection id="6" xr16:uid="{5F98C8B1-16C3-44A8-9908-973103294F17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<sst xmlns="http://schemas.openxmlformats.org/spreadsheetml/2006/main" count="72" uniqueCount="52">
  <si>
    <t>Tablas Dinámicas</t>
  </si>
  <si>
    <t>CREACIÓN DE UN DASHBOARD</t>
  </si>
  <si>
    <t>TABLAS DINÁMICAS</t>
  </si>
  <si>
    <t>Creación del Dashboard</t>
  </si>
  <si>
    <t>1. Cantidades Vendidas</t>
  </si>
  <si>
    <t>Suma de Cantidad</t>
  </si>
  <si>
    <t>2. Cantidades Vendidas por Segmento</t>
  </si>
  <si>
    <t>Etiquetas de fila</t>
  </si>
  <si>
    <t>Consumidor</t>
  </si>
  <si>
    <t>Corporativo</t>
  </si>
  <si>
    <t>Oficina en Hogar</t>
  </si>
  <si>
    <t>PYME</t>
  </si>
  <si>
    <t>Total general</t>
  </si>
  <si>
    <t>Aereo Express</t>
  </si>
  <si>
    <t>Aereo Regular</t>
  </si>
  <si>
    <t>Terrestre</t>
  </si>
  <si>
    <t>3. Cantidades Vendidas por Tipo de Envio</t>
  </si>
  <si>
    <t>4. Cantidad Vendida por Semana</t>
  </si>
  <si>
    <t>Semana 1</t>
  </si>
  <si>
    <t>Semana 2</t>
  </si>
  <si>
    <t>Semana 3</t>
  </si>
  <si>
    <t>Semana 4</t>
  </si>
  <si>
    <t>Semana 5</t>
  </si>
  <si>
    <t>Semana 6</t>
  </si>
  <si>
    <t>5. Cantidad de Ventas por Región</t>
  </si>
  <si>
    <t>Atlantico</t>
  </si>
  <si>
    <t>Nunavut</t>
  </si>
  <si>
    <t>Oeste</t>
  </si>
  <si>
    <t>Ontario</t>
  </si>
  <si>
    <t>Pradera</t>
  </si>
  <si>
    <t>Quebec</t>
  </si>
  <si>
    <t>Territorios del Noroeste</t>
  </si>
  <si>
    <t>Yukon</t>
  </si>
  <si>
    <t>6. Cantidad Vendida por Categoría</t>
  </si>
  <si>
    <t>Árticulos de Oficina</t>
  </si>
  <si>
    <t>Muebles</t>
  </si>
  <si>
    <t>Tecnología</t>
  </si>
  <si>
    <t>7. Ventas Totales Facturadas</t>
  </si>
  <si>
    <t>Suma de ventas totales</t>
  </si>
  <si>
    <t>Copiadoras y Faxes</t>
  </si>
  <si>
    <t>Máquinas de Oficina</t>
  </si>
  <si>
    <t>Mesas</t>
  </si>
  <si>
    <t>Sillas</t>
  </si>
  <si>
    <t>Teléfonos</t>
  </si>
  <si>
    <t>8. Top 5 de Ventas Facturadas por SubProducto</t>
  </si>
  <si>
    <t>9. Top 5 de Ventas Facturadas por Cliente</t>
  </si>
  <si>
    <t>Alejandro Grove</t>
  </si>
  <si>
    <t>Deborah Brumfield</t>
  </si>
  <si>
    <t>Emily Phan</t>
  </si>
  <si>
    <t>Roy Skaria</t>
  </si>
  <si>
    <t>Sylvia Foulston</t>
  </si>
  <si>
    <t>DASHBOARD DE CONTROL DE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</si>
</sst>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&quot;$&quot;* #,##0.00_);_(&quot;$&quot;* \(#,##0.00\);_(&quot;$&quot;* &quot;-&quot;??_);_(@_)"/>
    <numFmt numFmtId="165" formatCode="_-[$S/-280A]\ * #,##0.00_-;\-[$S/-280A]\ * #,##0.00_-;_-[$S/-280A]\ * &quot;-&quot;??_-;_-@_-"/>
    <numFmt numFmtId="166" formatCode="_-* #,##0_-;\-* #,##0_-;_-* &quot;-&quot;??_-;_-@_-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2060"/>
      <name val="Comic Sans MS"/>
      <family val="4"/>
    </font>
    <font>
      <sz val="10"/>
      <color rgb="FF002060"/>
      <name val="Arial Unicode MS"/>
      <family val="2"/>
    </font>
    <font>
      <u/>
      <sz val="11"/>
      <color theme="1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u/>
      <sz val="11"/>
      <color theme="10"/>
      <name val="Comic Sans MS"/>
      <family val="4"/>
    </font>
    <font>
      <b/>
      <sz val="10"/>
      <color rgb="FF002060"/>
      <name val="Arial Unicode MS"/>
      <family val="2"/>
    </font>
    <font>
      <b/>
      <sz val="22"/>
      <color theme="0"/>
      <name val="Calibri"/>
      <family val="2"/>
      <scheme val="minor"/>
    </font>
    <font>
      <sz val="14"/>
      <name val="Bookman Old Style"/>
      <family val="1"/>
    </font>
    <font>
      <b/>
      <sz val="14"/>
      <color indexed="12"/>
      <name val="Bookman Old Style"/>
      <family val="1"/>
    </font>
    <font>
      <b/>
      <sz val="1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haroni"/>
      <charset val="177"/>
    </font>
    <font>
      <sz val="11"/>
      <name val="Calibri"/>
      <family val="2"/>
      <scheme val="minor"/>
    </font>
    <font>
      <b/>
      <sz val="28"/>
      <color theme="0"/>
      <name val="Abadi"/>
      <family val="2"/>
    </font>
  </fonts>
  <fills count="8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</cellStyleXfs>
  <cellXfs count="27">
    <xf numFmtId="0" fontId="0" fillId="0" borderId="0" xfId="0"/>
    <xf numFmtId="0" fontId="3" fillId="3" borderId="0" xfId="3" applyFont="1" applyFill="1" applyProtection="1">
      <protection locked="0"/>
    </xf>
    <xf numFmtId="0" fontId="5" fillId="3" borderId="0" xfId="3" applyFont="1" applyFill="1" applyProtection="1">
      <protection locked="0"/>
    </xf>
    <xf numFmtId="0" fontId="2" fillId="3" borderId="0" xfId="3" applyFont="1" applyFill="1" applyProtection="1">
      <protection locked="0"/>
    </xf>
    <xf numFmtId="0" fontId="6" fillId="3" borderId="0" xfId="2" applyFont="1" applyFill="1" applyAlignment="1" applyProtection="1">
      <alignment horizontal="center" vertical="center"/>
      <protection locked="0"/>
    </xf>
    <xf numFmtId="0" fontId="3" fillId="5" borderId="0" xfId="3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8" fillId="5" borderId="0" xfId="0" applyFont="1" applyFill="1" applyAlignment="1" applyProtection="1">
      <alignment vertical="center"/>
      <protection locked="0"/>
    </xf>
    <xf numFmtId="0" fontId="9" fillId="2" borderId="0" xfId="0" applyFont="1" applyFill="1" applyProtection="1">
      <protection locked="0"/>
    </xf>
    <xf numFmtId="0" fontId="10" fillId="2" borderId="0" xfId="0" applyFont="1" applyFill="1" applyAlignment="1" applyProtection="1">
      <alignment horizontal="left"/>
      <protection locked="0"/>
    </xf>
    <xf numFmtId="0" fontId="11" fillId="2" borderId="0" xfId="0" applyFont="1" applyFill="1" applyAlignment="1" applyProtection="1">
      <alignment vertical="center"/>
      <protection locked="0"/>
    </xf>
    <xf numFmtId="0" fontId="12" fillId="0" borderId="0" xfId="0" applyFont="1"/>
    <xf numFmtId="0" fontId="1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0" fontId="14" fillId="0" borderId="0" xfId="0" applyFont="1"/>
    <xf numFmtId="0" fontId="5" fillId="4" borderId="0" xfId="2" applyFont="1" applyFill="1" applyAlignment="1" applyProtection="1">
      <alignment horizontal="center" vertical="center"/>
      <protection locked="0"/>
    </xf>
    <xf numFmtId="0" fontId="5" fillId="4" borderId="0" xfId="2" applyFont="1" applyFill="1" applyAlignment="1" applyProtection="1">
      <alignment horizontal="center" vertical="center" wrapText="1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15" fillId="6" borderId="0" xfId="0" applyFont="1" applyFill="1" applyAlignment="1">
      <alignment horizontal="center"/>
    </xf>
    <xf numFmtId="0" fontId="0" fillId="7" borderId="0" xfId="0" applyFill="1"/>
    <xf numFmtId="0" fontId="16" fillId="7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</cellXfs>
  <cellStyles count="4">
    <cellStyle name="Currency 2" xfId="1" xr:uid="{0ADEB810-246D-4E52-A2DA-88F655F415BD}"/>
    <cellStyle name="Hipervínculo" xfId="2" builtinId="8"/>
    <cellStyle name="Normal" xfId="0" builtinId="0"/>
    <cellStyle name="Normal 4 3" xfId="3" xr:uid="{A492D2DF-07C4-47D8-A6BA-BEC5676CCFF9}"/>
  </cellStyles>
  <dxfs count="20">
    <dxf>
      <font>
        <color rgb="FF00206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numFmt numFmtId="165" formatCode="_-[$S/-280A]\ * #,##0.00_-;\-[$S/-280A]\ * #,##0.00_-;_-[$S/-280A]\ * &quot;-&quot;??_-;_-@_-"/>
    </dxf>
    <dxf>
      <numFmt numFmtId="165" formatCode="_-[$S/-280A]\ * #,##0.00_-;\-[$S/-280A]\ * #,##0.00_-;_-[$S/-280A]\ * &quot;-&quot;??_-;_-@_-"/>
    </dxf>
    <dxf>
      <numFmt numFmtId="165" formatCode="_-[$S/-280A]\ * #,##0.00_-;\-[$S/-280A]\ * #,##0.00_-;_-[$S/-280A]\ 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6" formatCode="_-* #,##0_-;\-* #,##0_-;_-* &quot;-&quot;??_-;_-@_-"/>
    </dxf>
    <dxf>
      <numFmt numFmtId="167" formatCode="_-[$S/-280A]\ * #,##0_-;\-[$S/-280A]\ * #,##0_-;_-[$S/-280A]\ * &quot;-&quot;_-;_-@_-"/>
    </dxf>
    <dxf>
      <numFmt numFmtId="166" formatCode="_-* #,##0_-;\-* #,##0_-;_-* &quot;-&quot;??_-;_-@_-"/>
    </dxf>
    <dxf>
      <numFmt numFmtId="166" formatCode="_-* #,##0_-;\-* #,##0_-;_-* &quot;-&quot;??_-;_-@_-"/>
    </dxf>
    <dxf>
      <font>
        <color theme="0"/>
      </font>
    </dxf>
    <dxf>
      <font>
        <color theme="0"/>
      </font>
      <fill>
        <patternFill>
          <bgColor rgb="FF000000"/>
        </patternFill>
      </fill>
    </dxf>
    <dxf>
      <fill>
        <patternFill>
          <bgColor rgb="FF111111"/>
        </patternFill>
      </fill>
    </dxf>
    <dxf>
      <fill>
        <patternFill>
          <bgColor rgb="FF111111"/>
        </patternFill>
      </fill>
    </dxf>
    <dxf>
      <font>
        <b/>
        <i val="0"/>
        <sz val="14"/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sz val="12"/>
        <color theme="0"/>
        <name val="Calibri"/>
        <family val="2"/>
        <scheme val="minor"/>
      </font>
      <fill>
        <patternFill>
          <bgColor theme="1"/>
        </patternFill>
      </fill>
    </dxf>
    <dxf>
      <font>
        <color theme="0"/>
      </font>
      <fill>
        <patternFill patternType="solid">
          <fgColor theme="0"/>
          <bgColor theme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5" defaultTableStyle="TableStyleMedium2" defaultPivotStyle="PivotStyleLight16">
    <tableStyle name="estil_seg_1" pivot="0" table="0" count="4" xr9:uid="{188E6B8A-5496-4A55-9FED-027EE9948EF0}">
      <tableStyleElement type="wholeTable" dxfId="13"/>
      <tableStyleElement type="headerRow" dxfId="12"/>
    </tableStyle>
    <tableStyle name="estil_seg_1 2" pivot="0" table="0" count="4" xr9:uid="{29F88E45-D648-43EC-B66F-45985FCE1AA5}">
      <tableStyleElement type="wholeTable" dxfId="1"/>
      <tableStyleElement type="headerRow" dxfId="0"/>
    </tableStyle>
    <tableStyle name="Estilo de escala de tiempo 1" pivot="0" table="0" count="8" xr9:uid="{41718FBB-D765-4003-9BB8-473200F7DFD4}">
      <tableStyleElement type="wholeTable" dxfId="19"/>
      <tableStyleElement type="headerRow" dxfId="18"/>
    </tableStyle>
    <tableStyle name="Estilo de segmentación de datos 1" pivot="0" table="0" count="4" xr9:uid="{6A12B246-3229-4FB5-BD2A-B6F20668B914}">
      <tableStyleElement type="wholeTable" dxfId="17"/>
      <tableStyleElement type="headerRow" dxfId="16"/>
    </tableStyle>
    <tableStyle name="Estilo de segmentación de datos 2" pivot="0" table="0" count="4" xr9:uid="{318887B2-8107-4F40-925F-A5BBAB440FDE}">
      <tableStyleElement type="wholeTable" dxfId="15"/>
      <tableStyleElement type="headerRow" dxfId="14"/>
    </tableStyle>
  </tableStyles>
  <colors>
    <mruColors>
      <color rgb="FF000000"/>
      <color rgb="FF111111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rgb="FF002060"/>
            </patternFill>
          </fill>
        </dxf>
        <dxf>
          <fill>
            <patternFill>
              <bgColor theme="0" tint="-0.34998626667073579"/>
            </patternFill>
          </fill>
        </dxf>
        <dxf>
          <fill>
            <patternFill>
              <bgColor theme="0" tint="-0.34998626667073579"/>
            </patternFill>
          </fill>
        </dxf>
        <dxf>
          <fill>
            <patternFill>
              <bgColor rgb="FF00B0F0"/>
            </patternFill>
          </fill>
        </dxf>
        <dxf>
          <fill>
            <patternFill>
              <bgColor theme="0" tint="-0.34998626667073579"/>
            </patternFill>
          </fill>
        </dxf>
        <dxf>
          <fill>
            <patternFill>
              <bgColor rgb="FF00B0F0"/>
            </patternFill>
          </fill>
        </dxf>
        <dxf>
          <font>
            <b/>
            <i val="0"/>
            <sz val="12"/>
            <color theme="0"/>
          </font>
          <fill>
            <patternFill>
              <bgColor rgb="FF0070C0"/>
            </patternFill>
          </fill>
        </dxf>
        <dxf>
          <font>
            <b val="0"/>
            <i val="0"/>
            <color rgb="FF002060"/>
          </font>
          <fill>
            <patternFill>
              <bgColor theme="0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_seg_1">
          <x14:slicerStyleElements>
            <x14:slicerStyleElement type="unselectedItemWithData" dxfId="2"/>
            <x14:slicerStyleElement type="selectedItemWithData" dxfId="3"/>
          </x14:slicerStyleElements>
        </x14:slicerStyle>
        <x14:slicerStyle name="estil_seg_1 2">
          <x14:slicerStyleElements>
            <x14:slicerStyleElement type="unselectedItemWithData" dxfId="1"/>
            <x14:slicerStyleElement type="selectedItemWithData" dxfId="0"/>
          </x14:slicerStyleElements>
        </x14:slicerStyle>
        <x14:slicerStyle name="Estilo de segmentación de datos 1">
          <x14:slicerStyleElements>
            <x14:slicerStyleElement type="unselectedItemWithData" dxfId="7"/>
            <x14:slicerStyleElement type="selectedItemWithData" dxfId="6"/>
          </x14:slicerStyleElements>
        </x14:slicerStyle>
        <x14:slicerStyle name="Estilo de segmentación de datos 2">
          <x14:slicerStyleElements>
            <x14:slicerStyleElement type="unselectedItemWithData" dxfId="4"/>
            <x14:slicerStyleElement type="selectedItemWithData" dxfId="5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6795556505021"/>
              <bgColor theme="0"/>
            </patternFill>
          </fill>
        </dxf>
        <dxf>
          <fill>
            <patternFill patternType="solid">
              <fgColor theme="0"/>
              <bgColor rgb="FFC0000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0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9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7.xml"/><Relationship Id="rId41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5" Type="http://schemas.openxmlformats.org/officeDocument/2006/relationships/pivotCacheDefinition" Target="pivotCache/pivotCacheDefinition1.xml"/><Relationship Id="rId15" Type="http://schemas.microsoft.com/office/2007/relationships/slicerCache" Target="slicerCaches/slicerCach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10" Type="http://schemas.openxmlformats.org/officeDocument/2006/relationships/pivotCacheDefinition" Target="pivotCache/pivotCacheDefinition6.xml"/><Relationship Id="rId19" Type="http://schemas.openxmlformats.org/officeDocument/2006/relationships/styles" Target="styles.xml"/><Relationship Id="rId31" Type="http://schemas.openxmlformats.org/officeDocument/2006/relationships/customXml" Target="../customXml/item9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pivotCacheDefinition" Target="pivotCache/pivotCacheDefinition10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Dinámicas'!$C$16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Dinámicas'!$B$17:$B$21</c:f>
              <c:strCache>
                <c:ptCount val="4"/>
                <c:pt idx="0">
                  <c:v>PYME</c:v>
                </c:pt>
                <c:pt idx="1">
                  <c:v>Consumidor</c:v>
                </c:pt>
                <c:pt idx="2">
                  <c:v>Oficina en Hogar</c:v>
                </c:pt>
                <c:pt idx="3">
                  <c:v>Corporativo</c:v>
                </c:pt>
              </c:strCache>
            </c:strRef>
          </c:cat>
          <c:val>
            <c:numRef>
              <c:f>'Tablas Dinámicas'!$C$17:$C$21</c:f>
              <c:numCache>
                <c:formatCode>_-* #,##0_-;\-* #,##0_-;_-* "-"??_-;_-@_-</c:formatCode>
                <c:ptCount val="4"/>
                <c:pt idx="0">
                  <c:v>41693</c:v>
                </c:pt>
                <c:pt idx="1">
                  <c:v>41760</c:v>
                </c:pt>
                <c:pt idx="2">
                  <c:v>52807</c:v>
                </c:pt>
                <c:pt idx="3">
                  <c:v>78517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9-416E-9166-140CEA4A6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1039503"/>
        <c:axId val="1511039919"/>
      </c:barChart>
      <c:catAx>
        <c:axId val="151103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Dinámicas'!$B$34:$B$37</c:f>
              <c:strCache>
                <c:ptCount val="3"/>
                <c:pt idx="0">
                  <c:v>Aereo Regular</c:v>
                </c:pt>
                <c:pt idx="1">
                  <c:v>Terrestre</c:v>
                </c:pt>
                <c:pt idx="2">
                  <c:v>Aereo Express</c:v>
                </c:pt>
              </c:strCache>
            </c:strRef>
          </c:cat>
          <c:val>
            <c:numRef>
              <c:f>'Tablas Dinámicas'!$C$34:$C$37</c:f>
              <c:numCache>
                <c:formatCode>_-* #,##0_-;\-* #,##0_-;_-* "-"??_-;_-@_-</c:formatCode>
                <c:ptCount val="3"/>
                <c:pt idx="0">
                  <c:v>160660</c:v>
                </c:pt>
                <c:pt idx="1">
                  <c:v>28764</c:v>
                </c:pt>
                <c:pt idx="2">
                  <c:v>25353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F-44FD-A621-34F5C947D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7647167"/>
        <c:axId val="1437645503"/>
      </c:barChart>
      <c:catAx>
        <c:axId val="1437647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37645503"/>
        <c:crosses val="autoZero"/>
        <c:auto val="1"/>
        <c:lblAlgn val="ctr"/>
        <c:lblOffset val="100"/>
        <c:noMultiLvlLbl val="0"/>
      </c:catAx>
      <c:valAx>
        <c:axId val="1437645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37647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Dinámicas'!$C$50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Dinámicas'!$B$51:$B$57</c:f>
              <c:strCache>
                <c:ptCount val="6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</c:strCache>
            </c:strRef>
          </c:cat>
          <c:val>
            <c:numRef>
              <c:f>'Tablas Dinámicas'!$C$51:$C$57</c:f>
              <c:numCache>
                <c:formatCode>_-* #,##0_-;\-* #,##0_-;_-* "-"??_-;_-@_-</c:formatCode>
                <c:ptCount val="6"/>
                <c:pt idx="0">
                  <c:v>28664</c:v>
                </c:pt>
                <c:pt idx="1">
                  <c:v>50526</c:v>
                </c:pt>
                <c:pt idx="2">
                  <c:v>48875</c:v>
                </c:pt>
                <c:pt idx="3">
                  <c:v>48726</c:v>
                </c:pt>
                <c:pt idx="4">
                  <c:v>35593</c:v>
                </c:pt>
                <c:pt idx="5">
                  <c:v>2393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2-4AA3-9859-11E4B9CA0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453807"/>
        <c:axId val="1508453391"/>
      </c:lineChart>
      <c:catAx>
        <c:axId val="150845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08453391"/>
        <c:crosses val="autoZero"/>
        <c:auto val="1"/>
        <c:lblAlgn val="ctr"/>
        <c:lblOffset val="100"/>
        <c:noMultiLvlLbl val="0"/>
      </c:catAx>
      <c:valAx>
        <c:axId val="15084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0845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'Tablas Dinámicas'!$C$67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A3-4B68-B97D-D8A5388604A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A3-4B68-B97D-D8A5388604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A3-4B68-B97D-D8A5388604A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AA3-4B68-B97D-D8A5388604A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A3-4B68-B97D-D8A5388604A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A3-4B68-B97D-D8A5388604A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AA3-4B68-B97D-D8A5388604A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AA3-4B68-B97D-D8A5388604AF}"/>
              </c:ext>
            </c:extLst>
          </c:dPt>
          <c:cat>
            <c:strRef>
              <c:f>'Tablas Dinámicas'!$B$68:$B$76</c:f>
              <c:strCache>
                <c:ptCount val="8"/>
                <c:pt idx="0">
                  <c:v>Atlantico</c:v>
                </c:pt>
                <c:pt idx="1">
                  <c:v>Nunavut</c:v>
                </c:pt>
                <c:pt idx="2">
                  <c:v>Oeste</c:v>
                </c:pt>
                <c:pt idx="3">
                  <c:v>Ontario</c:v>
                </c:pt>
                <c:pt idx="4">
                  <c:v>Pradera</c:v>
                </c:pt>
                <c:pt idx="5">
                  <c:v>Quebec</c:v>
                </c:pt>
                <c:pt idx="6">
                  <c:v>Territorios del Noroeste</c:v>
                </c:pt>
                <c:pt idx="7">
                  <c:v>Yukon</c:v>
                </c:pt>
              </c:strCache>
            </c:strRef>
          </c:cat>
          <c:val>
            <c:numRef>
              <c:f>'Tablas Dinámicas'!$C$68:$C$76</c:f>
              <c:numCache>
                <c:formatCode>_-* #,##0_-;\-* #,##0_-;_-* "-"??_-;_-@_-</c:formatCode>
                <c:ptCount val="8"/>
                <c:pt idx="0">
                  <c:v>28068</c:v>
                </c:pt>
                <c:pt idx="1">
                  <c:v>1962</c:v>
                </c:pt>
                <c:pt idx="2">
                  <c:v>51423</c:v>
                </c:pt>
                <c:pt idx="3">
                  <c:v>46685</c:v>
                </c:pt>
                <c:pt idx="4">
                  <c:v>43732</c:v>
                </c:pt>
                <c:pt idx="5">
                  <c:v>19589</c:v>
                </c:pt>
                <c:pt idx="6">
                  <c:v>9722</c:v>
                </c:pt>
                <c:pt idx="7">
                  <c:v>13596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6-4077-84F1-A7670D385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Dinámicas'!$B$84:$B$87</c:f>
              <c:strCache>
                <c:ptCount val="3"/>
                <c:pt idx="0">
                  <c:v>Árticulos de Oficina</c:v>
                </c:pt>
                <c:pt idx="1">
                  <c:v>Muebles</c:v>
                </c:pt>
                <c:pt idx="2">
                  <c:v>Tecnología</c:v>
                </c:pt>
              </c:strCache>
            </c:strRef>
          </c:cat>
          <c:val>
            <c:numRef>
              <c:f>'Tablas Dinámicas'!$C$84:$C$87</c:f>
              <c:numCache>
                <c:formatCode>_-* #,##0_-;\-* #,##0_-;_-* "-"??_-;_-@_-</c:formatCode>
                <c:ptCount val="3"/>
                <c:pt idx="0">
                  <c:v>118278</c:v>
                </c:pt>
                <c:pt idx="1">
                  <c:v>44324</c:v>
                </c:pt>
                <c:pt idx="2">
                  <c:v>52175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C-4368-96A7-4EAE067BF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068095"/>
        <c:axId val="148066431"/>
      </c:barChart>
      <c:catAx>
        <c:axId val="148068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8066431"/>
        <c:crosses val="autoZero"/>
        <c:auto val="1"/>
        <c:lblAlgn val="ctr"/>
        <c:lblOffset val="100"/>
        <c:noMultiLvlLbl val="0"/>
      </c:catAx>
      <c:valAx>
        <c:axId val="14806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806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Dinámicas'!$C$108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Dinámicas'!$B$109:$B$114</c:f>
              <c:strCache>
                <c:ptCount val="5"/>
                <c:pt idx="0">
                  <c:v>Máquinas de Oficina</c:v>
                </c:pt>
                <c:pt idx="1">
                  <c:v>Teléfonos</c:v>
                </c:pt>
                <c:pt idx="2">
                  <c:v>Mesas</c:v>
                </c:pt>
                <c:pt idx="3">
                  <c:v>Sillas</c:v>
                </c:pt>
                <c:pt idx="4">
                  <c:v>Copiadoras y Faxes</c:v>
                </c:pt>
              </c:strCache>
            </c:strRef>
          </c:cat>
          <c:val>
            <c:numRef>
              <c:f>'Tablas Dinámicas'!$C$109:$C$114</c:f>
              <c:numCache>
                <c:formatCode>_-[$S/-280A]\ * #,##0.00_-;\-[$S/-280A]\ * #,##0.00_-;_-[$S/-280A]\ * "-"??_-;_-@_-</c:formatCode>
                <c:ptCount val="5"/>
                <c:pt idx="0">
                  <c:v>2256505.1799999988</c:v>
                </c:pt>
                <c:pt idx="1">
                  <c:v>2244717.3099999987</c:v>
                </c:pt>
                <c:pt idx="2">
                  <c:v>2021587.4400000016</c:v>
                </c:pt>
                <c:pt idx="3">
                  <c:v>1759794.6</c:v>
                </c:pt>
                <c:pt idx="4">
                  <c:v>1141428.7200000002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F-4159-AC2F-7335902F0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070591"/>
        <c:axId val="148072255"/>
      </c:barChart>
      <c:catAx>
        <c:axId val="148070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8072255"/>
        <c:crosses val="autoZero"/>
        <c:auto val="1"/>
        <c:lblAlgn val="ctr"/>
        <c:lblOffset val="100"/>
        <c:noMultiLvlLbl val="0"/>
      </c:catAx>
      <c:valAx>
        <c:axId val="148072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S/-280A]\ * #,##0.00_-;\-[$S/-280A]\ * #,##0.00_-;_-[$S/-28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807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Dinámicas'!$C$126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Dinámicas'!$B$127:$B$132</c:f>
              <c:strCache>
                <c:ptCount val="5"/>
                <c:pt idx="0">
                  <c:v>Emily Phan</c:v>
                </c:pt>
                <c:pt idx="1">
                  <c:v>Deborah Brumfield</c:v>
                </c:pt>
                <c:pt idx="2">
                  <c:v>Sylvia Foulston</c:v>
                </c:pt>
                <c:pt idx="3">
                  <c:v>Roy Skaria</c:v>
                </c:pt>
                <c:pt idx="4">
                  <c:v>Alejandro Grove</c:v>
                </c:pt>
              </c:strCache>
            </c:strRef>
          </c:cat>
          <c:val>
            <c:numRef>
              <c:f>'Tablas Dinámicas'!$C$127:$C$132</c:f>
              <c:numCache>
                <c:formatCode>_-[$S/-280A]\ * #,##0.00_-;\-[$S/-280A]\ * #,##0.00_-;_-[$S/-280A]\ * "-"??_-;_-@_-</c:formatCode>
                <c:ptCount val="5"/>
                <c:pt idx="0">
                  <c:v>118906.33</c:v>
                </c:pt>
                <c:pt idx="1">
                  <c:v>100784.20000000001</c:v>
                </c:pt>
                <c:pt idx="2">
                  <c:v>95458.4</c:v>
                </c:pt>
                <c:pt idx="3">
                  <c:v>90955.86</c:v>
                </c:pt>
                <c:pt idx="4">
                  <c:v>86448.33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4-406A-8E59-A1F9BEAD9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069343"/>
        <c:axId val="148073919"/>
      </c:barChart>
      <c:catAx>
        <c:axId val="14806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8073919"/>
        <c:crosses val="autoZero"/>
        <c:auto val="1"/>
        <c:lblAlgn val="ctr"/>
        <c:lblOffset val="100"/>
        <c:noMultiLvlLbl val="0"/>
      </c:catAx>
      <c:valAx>
        <c:axId val="14807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S/-280A]\ * #,##0.00_-;\-[$S/-280A]\ * #,##0.00_-;_-[$S/-28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806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Dinámicas'!$C$16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Dinámicas'!$B$17:$B$21</c:f>
              <c:strCache>
                <c:ptCount val="4"/>
                <c:pt idx="0">
                  <c:v>PYME</c:v>
                </c:pt>
                <c:pt idx="1">
                  <c:v>Consumidor</c:v>
                </c:pt>
                <c:pt idx="2">
                  <c:v>Oficina en Hogar</c:v>
                </c:pt>
                <c:pt idx="3">
                  <c:v>Corporativo</c:v>
                </c:pt>
              </c:strCache>
            </c:strRef>
          </c:cat>
          <c:val>
            <c:numRef>
              <c:f>'Tablas Dinámicas'!$C$17:$C$21</c:f>
              <c:numCache>
                <c:formatCode>_-* #,##0_-;\-* #,##0_-;_-* "-"??_-;_-@_-</c:formatCode>
                <c:ptCount val="4"/>
                <c:pt idx="0">
                  <c:v>41693</c:v>
                </c:pt>
                <c:pt idx="1">
                  <c:v>41760</c:v>
                </c:pt>
                <c:pt idx="2">
                  <c:v>52807</c:v>
                </c:pt>
                <c:pt idx="3">
                  <c:v>78517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511039503"/>
        <c:axId val="1511039919"/>
      </c:barChart>
      <c:catAx>
        <c:axId val="1511039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Dinámicas'!$B$34:$B$37</c:f>
              <c:strCache>
                <c:ptCount val="3"/>
                <c:pt idx="0">
                  <c:v>Aereo Regular</c:v>
                </c:pt>
                <c:pt idx="1">
                  <c:v>Terrestre</c:v>
                </c:pt>
                <c:pt idx="2">
                  <c:v>Aereo Express</c:v>
                </c:pt>
              </c:strCache>
            </c:strRef>
          </c:cat>
          <c:val>
            <c:numRef>
              <c:f>'Tablas Dinámicas'!$C$34:$C$37</c:f>
              <c:numCache>
                <c:formatCode>_-* #,##0_-;\-* #,##0_-;_-* "-"??_-;_-@_-</c:formatCode>
                <c:ptCount val="3"/>
                <c:pt idx="0">
                  <c:v>160660</c:v>
                </c:pt>
                <c:pt idx="1">
                  <c:v>28764</c:v>
                </c:pt>
                <c:pt idx="2">
                  <c:v>25353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76200" cap="rnd">
            <a:solidFill>
              <a:srgbClr val="00B0F0"/>
            </a:solidFill>
            <a:round/>
          </a:ln>
          <a:effectLst/>
        </c:spPr>
        <c:marker>
          <c:symbol val="circle"/>
          <c:size val="15"/>
          <c:spPr>
            <a:solidFill>
              <a:srgbClr val="FFC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Dinámicas'!$C$50</c:f>
              <c:strCache>
                <c:ptCount val="1"/>
                <c:pt idx="0">
                  <c:v>Total</c:v>
                </c:pt>
              </c:strCache>
            </c:strRef>
          </c:tx>
          <c:spPr>
            <a:ln w="762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Dinámicas'!$B$51:$B$57</c:f>
              <c:strCache>
                <c:ptCount val="6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</c:strCache>
            </c:strRef>
          </c:cat>
          <c:val>
            <c:numRef>
              <c:f>'Tablas Dinámicas'!$C$51:$C$57</c:f>
              <c:numCache>
                <c:formatCode>_-* #,##0_-;\-* #,##0_-;_-* "-"??_-;_-@_-</c:formatCode>
                <c:ptCount val="6"/>
                <c:pt idx="0">
                  <c:v>28664</c:v>
                </c:pt>
                <c:pt idx="1">
                  <c:v>50526</c:v>
                </c:pt>
                <c:pt idx="2">
                  <c:v>48875</c:v>
                </c:pt>
                <c:pt idx="3">
                  <c:v>48726</c:v>
                </c:pt>
                <c:pt idx="4">
                  <c:v>35593</c:v>
                </c:pt>
                <c:pt idx="5">
                  <c:v>2393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11039503"/>
        <c:axId val="1511039919"/>
      </c:lineChart>
      <c:catAx>
        <c:axId val="1511039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Abadi" panose="020B0604020104020204" pitchFamily="34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7030A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rgbClr val="00B050"/>
          </a:solidFill>
          <a:ln>
            <a:noFill/>
          </a:ln>
          <a:effectLst/>
        </c:spPr>
      </c:pivotFmt>
      <c:pivotFmt>
        <c:idx val="9"/>
        <c:spPr>
          <a:solidFill>
            <a:srgbClr val="ED7D31">
              <a:lumMod val="75000"/>
            </a:srgbClr>
          </a:solidFill>
          <a:ln>
            <a:noFill/>
          </a:ln>
          <a:effectLst/>
        </c:spP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9885043352702485E-2"/>
          <c:y val="2.0353982300884952E-2"/>
          <c:w val="0.50857846697886833"/>
          <c:h val="0.93587758112094399"/>
        </c:manualLayout>
      </c:layout>
      <c:doughnutChart>
        <c:varyColors val="1"/>
        <c:ser>
          <c:idx val="0"/>
          <c:order val="0"/>
          <c:tx>
            <c:strRef>
              <c:f>'Tablas Dinámicas'!$C$67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892-4938-8A45-A29127957C1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E8C-4963-BA79-82981E37B9BB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892-4938-8A45-A29127957C1E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2892-4938-8A45-A29127957C1E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E8C-4963-BA79-82981E37B9BB}"/>
              </c:ext>
            </c:extLst>
          </c:dPt>
          <c:dPt>
            <c:idx val="5"/>
            <c:bubble3D val="0"/>
            <c:spPr>
              <a:solidFill>
                <a:srgbClr val="ED7D31">
                  <a:lumMod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2892-4938-8A45-A29127957C1E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2892-4938-8A45-A29127957C1E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2892-4938-8A45-A29127957C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Dinámicas'!$B$68:$B$76</c:f>
              <c:strCache>
                <c:ptCount val="8"/>
                <c:pt idx="0">
                  <c:v>Atlantico</c:v>
                </c:pt>
                <c:pt idx="1">
                  <c:v>Nunavut</c:v>
                </c:pt>
                <c:pt idx="2">
                  <c:v>Oeste</c:v>
                </c:pt>
                <c:pt idx="3">
                  <c:v>Ontario</c:v>
                </c:pt>
                <c:pt idx="4">
                  <c:v>Pradera</c:v>
                </c:pt>
                <c:pt idx="5">
                  <c:v>Quebec</c:v>
                </c:pt>
                <c:pt idx="6">
                  <c:v>Territorios del Noroeste</c:v>
                </c:pt>
                <c:pt idx="7">
                  <c:v>Yukon</c:v>
                </c:pt>
              </c:strCache>
            </c:strRef>
          </c:cat>
          <c:val>
            <c:numRef>
              <c:f>'Tablas Dinámicas'!$C$68:$C$76</c:f>
              <c:numCache>
                <c:formatCode>_-* #,##0_-;\-* #,##0_-;_-* "-"??_-;_-@_-</c:formatCode>
                <c:ptCount val="8"/>
                <c:pt idx="0">
                  <c:v>28068</c:v>
                </c:pt>
                <c:pt idx="1">
                  <c:v>1962</c:v>
                </c:pt>
                <c:pt idx="2">
                  <c:v>51423</c:v>
                </c:pt>
                <c:pt idx="3">
                  <c:v>46685</c:v>
                </c:pt>
                <c:pt idx="4">
                  <c:v>43732</c:v>
                </c:pt>
                <c:pt idx="5">
                  <c:v>19589</c:v>
                </c:pt>
                <c:pt idx="6">
                  <c:v>9722</c:v>
                </c:pt>
                <c:pt idx="7">
                  <c:v>13596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27338983047445"/>
          <c:y val="6.8932153392330386E-2"/>
          <c:w val="0.33345783463515338"/>
          <c:h val="0.86213569321533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badi" panose="020B0604020104020204" pitchFamily="34" charset="0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Dinámicas'!$B$84:$B$87</c:f>
              <c:strCache>
                <c:ptCount val="3"/>
                <c:pt idx="0">
                  <c:v>Árticulos de Oficina</c:v>
                </c:pt>
                <c:pt idx="1">
                  <c:v>Muebles</c:v>
                </c:pt>
                <c:pt idx="2">
                  <c:v>Tecnología</c:v>
                </c:pt>
              </c:strCache>
            </c:strRef>
          </c:cat>
          <c:val>
            <c:numRef>
              <c:f>'Tablas Dinámicas'!$C$84:$C$87</c:f>
              <c:numCache>
                <c:formatCode>_-* #,##0_-;\-* #,##0_-;_-* "-"??_-;_-@_-</c:formatCode>
                <c:ptCount val="3"/>
                <c:pt idx="0">
                  <c:v>118278</c:v>
                </c:pt>
                <c:pt idx="1">
                  <c:v>44324</c:v>
                </c:pt>
                <c:pt idx="2">
                  <c:v>52175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463108368120461"/>
                  <c:h val="0.20041666666666666"/>
                </c:manualLayout>
              </c15:layout>
            </c:ext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7778909396945"/>
                  <c:h val="0.20041666666666666"/>
                </c:manualLayout>
              </c15:layout>
            </c:ext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914077579608909"/>
                  <c:h val="0.20041666666666666"/>
                </c:manualLayout>
              </c15:layout>
            </c:ext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196763501419438"/>
                  <c:h val="0.20041666666666666"/>
                </c:manualLayout>
              </c15:layout>
            </c:ext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463108368120461"/>
                  <c:h val="0.20041666666666666"/>
                </c:manualLayout>
              </c15:layout>
            </c:ext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463108368120461"/>
                  <c:h val="0.20041666666666666"/>
                </c:manualLayout>
              </c15:layout>
            </c:ext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196763501419438"/>
                  <c:h val="0.20041666666666666"/>
                </c:manualLayout>
              </c15:layout>
            </c:ext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914077579608909"/>
                  <c:h val="0.20041666666666666"/>
                </c:manualLayout>
              </c15:layout>
            </c:ext>
          </c:extLst>
        </c:dLbl>
      </c:pivotFmt>
      <c:pivotFmt>
        <c:idx val="13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7778909396945"/>
                  <c:h val="0.20041666666666666"/>
                </c:manualLayout>
              </c15:layout>
            </c:ext>
          </c:extLst>
        </c:dLbl>
      </c:pivotFmt>
      <c:pivotFmt>
        <c:idx val="1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463108368120461"/>
                  <c:h val="0.20041666666666666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Dinámicas'!$C$108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FE0D-4A7C-8E13-7CB9F241B14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FE0D-4A7C-8E13-7CB9F241B14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FE0D-4A7C-8E13-7CB9F241B14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FE0D-4A7C-8E13-7CB9F241B14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FE0D-4A7C-8E13-7CB9F241B142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463108368120461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FE0D-4A7C-8E13-7CB9F241B142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196763501419438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FE0D-4A7C-8E13-7CB9F241B142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914077579608909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E0D-4A7C-8E13-7CB9F241B142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7778909396945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FE0D-4A7C-8E13-7CB9F241B142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463108368120461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E0D-4A7C-8E13-7CB9F241B1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Dinámicas'!$B$109:$B$114</c:f>
              <c:strCache>
                <c:ptCount val="5"/>
                <c:pt idx="0">
                  <c:v>Máquinas de Oficina</c:v>
                </c:pt>
                <c:pt idx="1">
                  <c:v>Teléfonos</c:v>
                </c:pt>
                <c:pt idx="2">
                  <c:v>Mesas</c:v>
                </c:pt>
                <c:pt idx="3">
                  <c:v>Sillas</c:v>
                </c:pt>
                <c:pt idx="4">
                  <c:v>Copiadoras y Faxes</c:v>
                </c:pt>
              </c:strCache>
            </c:strRef>
          </c:cat>
          <c:val>
            <c:numRef>
              <c:f>'Tablas Dinámicas'!$C$109:$C$114</c:f>
              <c:numCache>
                <c:formatCode>_-[$S/-280A]\ * #,##0.00_-;\-[$S/-280A]\ * #,##0.00_-;_-[$S/-280A]\ * "-"??_-;_-@_-</c:formatCode>
                <c:ptCount val="5"/>
                <c:pt idx="0">
                  <c:v>2256505.1799999988</c:v>
                </c:pt>
                <c:pt idx="1">
                  <c:v>2244717.3099999987</c:v>
                </c:pt>
                <c:pt idx="2">
                  <c:v>2021587.4400000016</c:v>
                </c:pt>
                <c:pt idx="3">
                  <c:v>1759794.6</c:v>
                </c:pt>
                <c:pt idx="4">
                  <c:v>1141428.7200000002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[$S/-280A]\ * #,##0.00_-;\-[$S/-280A]\ * #,##0.00_-;_-[$S/-280A]\ 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Dinámicas!TablaDinámica9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09788482322064"/>
                  <c:h val="0.13824074074074075"/>
                </c:manualLayout>
              </c15:layout>
            </c:ext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664690443106377"/>
                  <c:h val="0.13824074074074075"/>
                </c:manualLayout>
              </c15:layout>
            </c:ext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7253358036128"/>
                  <c:h val="0.13824074074074075"/>
                </c:manualLayout>
              </c15:layout>
            </c:ext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56847305851473"/>
                  <c:h val="0.20041666666666666"/>
                </c:manualLayout>
              </c15:layout>
            </c:ext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154886521537746"/>
                  <c:h val="0.20041666666666666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Dinámicas'!$C$126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154886521537746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006-452C-96B9-4D384A856098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056847305851473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0006-452C-96B9-4D384A856098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27253358036128"/>
                      <c:h val="0.13824074074074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006-452C-96B9-4D384A856098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664690443106377"/>
                      <c:h val="0.13824074074074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0006-452C-96B9-4D384A856098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09788482322064"/>
                      <c:h val="0.13824074074074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006-452C-96B9-4D384A8560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Dinámicas'!$B$127:$B$132</c:f>
              <c:strCache>
                <c:ptCount val="5"/>
                <c:pt idx="0">
                  <c:v>Emily Phan</c:v>
                </c:pt>
                <c:pt idx="1">
                  <c:v>Deborah Brumfield</c:v>
                </c:pt>
                <c:pt idx="2">
                  <c:v>Sylvia Foulston</c:v>
                </c:pt>
                <c:pt idx="3">
                  <c:v>Roy Skaria</c:v>
                </c:pt>
                <c:pt idx="4">
                  <c:v>Alejandro Grove</c:v>
                </c:pt>
              </c:strCache>
            </c:strRef>
          </c:cat>
          <c:val>
            <c:numRef>
              <c:f>'Tablas Dinámicas'!$C$127:$C$132</c:f>
              <c:numCache>
                <c:formatCode>_-[$S/-280A]\ * #,##0.00_-;\-[$S/-280A]\ * #,##0.00_-;_-[$S/-280A]\ * "-"??_-;_-@_-</c:formatCode>
                <c:ptCount val="5"/>
                <c:pt idx="0">
                  <c:v>118906.33</c:v>
                </c:pt>
                <c:pt idx="1">
                  <c:v>100784.20000000001</c:v>
                </c:pt>
                <c:pt idx="2">
                  <c:v>95458.4</c:v>
                </c:pt>
                <c:pt idx="3">
                  <c:v>90955.86</c:v>
                </c:pt>
                <c:pt idx="4">
                  <c:v>86448.33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47B1-B2C3-18D12806C8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[$S/-280A]\ * #,##0.00_-;\-[$S/-280A]\ * #,##0.00_-;_-[$S/-280A]\ 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 de Dashboard usando Herramientas Power de Excel.xlsm]Tablas Dinámicas!TablaDinámica2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Dinámicas'!$C$16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Dinámicas'!$B$17:$B$21</c:f>
              <c:strCache>
                <c:ptCount val="4"/>
                <c:pt idx="0">
                  <c:v>PYME</c:v>
                </c:pt>
                <c:pt idx="1">
                  <c:v>Consumidor</c:v>
                </c:pt>
                <c:pt idx="2">
                  <c:v>Oficina en Hogar</c:v>
                </c:pt>
                <c:pt idx="3">
                  <c:v>Corporativo</c:v>
                </c:pt>
              </c:strCache>
            </c:strRef>
          </c:cat>
          <c:val>
            <c:numRef>
              <c:f>'Tablas Dinámicas'!$C$17:$C$21</c:f>
              <c:numCache>
                <c:formatCode>_-* #,##0_-;\-* #,##0_-;_-* "-"??_-;_-@_-</c:formatCode>
                <c:ptCount val="4"/>
                <c:pt idx="0">
                  <c:v>41693</c:v>
                </c:pt>
                <c:pt idx="1">
                  <c:v>41760</c:v>
                </c:pt>
                <c:pt idx="2">
                  <c:v>52807</c:v>
                </c:pt>
                <c:pt idx="3">
                  <c:v>78517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950-81D2-EB4148A82E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511039503"/>
        <c:axId val="1511039919"/>
      </c:barChart>
      <c:catAx>
        <c:axId val="1511039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2060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Dinámicas'!$C$33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Dinámicas'!$B$34:$B$37</c:f>
              <c:strCache>
                <c:ptCount val="3"/>
                <c:pt idx="0">
                  <c:v>Aereo Regular</c:v>
                </c:pt>
                <c:pt idx="1">
                  <c:v>Terrestre</c:v>
                </c:pt>
                <c:pt idx="2">
                  <c:v>Aereo Express</c:v>
                </c:pt>
              </c:strCache>
            </c:strRef>
          </c:cat>
          <c:val>
            <c:numRef>
              <c:f>'Tablas Dinámicas'!$C$34:$C$37</c:f>
              <c:numCache>
                <c:formatCode>_-* #,##0_-;\-* #,##0_-;_-* "-"??_-;_-@_-</c:formatCode>
                <c:ptCount val="3"/>
                <c:pt idx="0">
                  <c:v>160660</c:v>
                </c:pt>
                <c:pt idx="1">
                  <c:v>28764</c:v>
                </c:pt>
                <c:pt idx="2">
                  <c:v>25353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950-81D2-EB4148A82E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2060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76200" cap="rnd">
            <a:solidFill>
              <a:srgbClr val="002060"/>
            </a:solidFill>
            <a:round/>
          </a:ln>
          <a:effectLst/>
        </c:spPr>
        <c:marker>
          <c:symbol val="circle"/>
          <c:size val="15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Dinámicas'!$C$50</c:f>
              <c:strCache>
                <c:ptCount val="1"/>
                <c:pt idx="0">
                  <c:v>Total</c:v>
                </c:pt>
              </c:strCache>
            </c:strRef>
          </c:tx>
          <c:spPr>
            <a:ln w="7620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Dinámicas'!$B$51:$B$57</c:f>
              <c:strCache>
                <c:ptCount val="6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</c:strCache>
            </c:strRef>
          </c:cat>
          <c:val>
            <c:numRef>
              <c:f>'Tablas Dinámicas'!$C$51:$C$57</c:f>
              <c:numCache>
                <c:formatCode>_-* #,##0_-;\-* #,##0_-;_-* "-"??_-;_-@_-</c:formatCode>
                <c:ptCount val="6"/>
                <c:pt idx="0">
                  <c:v>28664</c:v>
                </c:pt>
                <c:pt idx="1">
                  <c:v>50526</c:v>
                </c:pt>
                <c:pt idx="2">
                  <c:v>48875</c:v>
                </c:pt>
                <c:pt idx="3">
                  <c:v>48726</c:v>
                </c:pt>
                <c:pt idx="4">
                  <c:v>35593</c:v>
                </c:pt>
                <c:pt idx="5">
                  <c:v>2393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9-4950-81D2-EB4148A82E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11039503"/>
        <c:axId val="1511039919"/>
      </c:lineChart>
      <c:catAx>
        <c:axId val="1511039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2060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Dinámicas!TablaDinámica5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Abadi" panose="020B0604020104020204" pitchFamily="34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/>
        </c:spPr>
      </c:pivotFmt>
      <c:pivotFmt>
        <c:idx val="5"/>
        <c:spPr>
          <a:solidFill>
            <a:srgbClr val="92D050"/>
          </a:solidFill>
          <a:ln>
            <a:noFill/>
          </a:ln>
          <a:effectLst/>
        </c:spPr>
      </c:pivotFmt>
      <c:pivotFmt>
        <c:idx val="6"/>
        <c:spPr>
          <a:solidFill>
            <a:srgbClr val="7030A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rgbClr val="00B050"/>
          </a:solidFill>
          <a:ln>
            <a:noFill/>
          </a:ln>
          <a:effectLst/>
        </c:spPr>
      </c:pivotFmt>
      <c:pivotFmt>
        <c:idx val="9"/>
        <c:spPr>
          <a:solidFill>
            <a:srgbClr val="ED7D31">
              <a:lumMod val="75000"/>
            </a:srgbClr>
          </a:solidFill>
          <a:ln>
            <a:noFill/>
          </a:ln>
          <a:effectLst/>
        </c:spPr>
      </c:pivotFmt>
      <c:pivotFmt>
        <c:idx val="10"/>
        <c:spPr>
          <a:solidFill>
            <a:srgbClr val="00B0F0"/>
          </a:solidFill>
          <a:ln>
            <a:noFill/>
          </a:ln>
          <a:effectLst/>
        </c:spPr>
      </c:pivotFmt>
      <c:pivotFmt>
        <c:idx val="11"/>
        <c:spPr>
          <a:solidFill>
            <a:srgbClr val="00B0F0"/>
          </a:solidFill>
          <a:ln>
            <a:noFill/>
          </a:ln>
          <a:effectLst/>
        </c:spPr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Abadi" panose="020B0604020104020204" pitchFamily="34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30A0"/>
          </a:solidFill>
          <a:ln>
            <a:noFill/>
          </a:ln>
          <a:effectLst/>
        </c:spPr>
      </c:pivotFmt>
      <c:pivotFmt>
        <c:idx val="14"/>
        <c:spPr>
          <a:solidFill>
            <a:srgbClr val="00B0F0"/>
          </a:solidFill>
          <a:ln>
            <a:noFill/>
          </a:ln>
          <a:effectLst/>
        </c:spPr>
      </c:pivotFmt>
      <c:pivotFmt>
        <c:idx val="15"/>
        <c:spPr>
          <a:solidFill>
            <a:srgbClr val="92D050"/>
          </a:solidFill>
          <a:ln>
            <a:noFill/>
          </a:ln>
          <a:effectLst/>
        </c:spPr>
      </c:pivotFmt>
      <c:pivotFmt>
        <c:idx val="16"/>
        <c:spPr>
          <a:solidFill>
            <a:srgbClr val="FFC000"/>
          </a:solidFill>
          <a:ln>
            <a:noFill/>
          </a:ln>
          <a:effectLst/>
        </c:spPr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ED7D31">
              <a:lumMod val="75000"/>
            </a:srgbClr>
          </a:solidFill>
          <a:ln>
            <a:noFill/>
          </a:ln>
          <a:effectLst/>
        </c:spPr>
      </c:pivotFmt>
      <c:pivotFmt>
        <c:idx val="19"/>
        <c:spPr>
          <a:solidFill>
            <a:srgbClr val="00B050"/>
          </a:solidFill>
          <a:ln>
            <a:noFill/>
          </a:ln>
          <a:effectLst/>
        </c:spPr>
      </c:pivotFmt>
      <c:pivotFmt>
        <c:idx val="20"/>
        <c:spPr>
          <a:solidFill>
            <a:srgbClr val="FF0000"/>
          </a:solidFill>
          <a:ln>
            <a:noFill/>
          </a:ln>
          <a:effectLst/>
        </c:spPr>
      </c:pivotFmt>
      <c:pivotFmt>
        <c:idx val="2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Abadi" panose="020B0604020104020204" pitchFamily="34" charset="0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7030A0"/>
          </a:solidFill>
          <a:ln>
            <a:noFill/>
          </a:ln>
          <a:effectLst/>
        </c:spPr>
      </c:pivotFmt>
      <c:pivotFmt>
        <c:idx val="23"/>
        <c:spPr>
          <a:solidFill>
            <a:srgbClr val="00B0F0"/>
          </a:solidFill>
          <a:ln>
            <a:noFill/>
          </a:ln>
          <a:effectLst/>
        </c:spPr>
      </c:pivotFmt>
      <c:pivotFmt>
        <c:idx val="24"/>
        <c:spPr>
          <a:solidFill>
            <a:srgbClr val="92D050"/>
          </a:solidFill>
          <a:ln>
            <a:noFill/>
          </a:ln>
          <a:effectLst/>
        </c:spPr>
      </c:pivotFmt>
      <c:pivotFmt>
        <c:idx val="25"/>
        <c:spPr>
          <a:solidFill>
            <a:srgbClr val="FFC000"/>
          </a:solidFill>
          <a:ln>
            <a:noFill/>
          </a:ln>
          <a:effectLst/>
        </c:spPr>
      </c:pivotFmt>
      <c:pivotFmt>
        <c:idx val="26"/>
        <c:spPr>
          <a:solidFill>
            <a:srgbClr val="00B0F0"/>
          </a:solidFill>
          <a:ln>
            <a:noFill/>
          </a:ln>
          <a:effectLst/>
        </c:spPr>
      </c:pivotFmt>
      <c:pivotFmt>
        <c:idx val="27"/>
        <c:spPr>
          <a:solidFill>
            <a:srgbClr val="ED7D31">
              <a:lumMod val="75000"/>
            </a:srgbClr>
          </a:solidFill>
          <a:ln>
            <a:noFill/>
          </a:ln>
          <a:effectLst/>
        </c:spPr>
      </c:pivotFmt>
      <c:pivotFmt>
        <c:idx val="28"/>
        <c:spPr>
          <a:solidFill>
            <a:srgbClr val="00B050"/>
          </a:solidFill>
          <a:ln>
            <a:noFill/>
          </a:ln>
          <a:effectLst/>
        </c:spPr>
      </c:pivotFmt>
      <c:pivotFmt>
        <c:idx val="29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9885043352702485E-2"/>
          <c:y val="2.0353982300884952E-2"/>
          <c:w val="0.50857846697886833"/>
          <c:h val="0.93587758112094399"/>
        </c:manualLayout>
      </c:layout>
      <c:doughnutChart>
        <c:varyColors val="1"/>
        <c:ser>
          <c:idx val="0"/>
          <c:order val="0"/>
          <c:tx>
            <c:strRef>
              <c:f>'Tablas Dinámicas'!$C$67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</c:spPr>
          <c:dPt>
            <c:idx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D0-4370-9657-C04067F4E345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D0-4370-9657-C04067F4E34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0D0-4370-9657-C04067F4E34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0D0-4370-9657-C04067F4E345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0D0-4370-9657-C04067F4E345}"/>
              </c:ext>
            </c:extLst>
          </c:dPt>
          <c:dPt>
            <c:idx val="5"/>
            <c:bubble3D val="0"/>
            <c:spPr>
              <a:solidFill>
                <a:srgbClr val="ED7D31">
                  <a:lumMod val="75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0D0-4370-9657-C04067F4E345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0D0-4370-9657-C04067F4E345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0D0-4370-9657-C04067F4E3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Dinámicas'!$B$68:$B$76</c:f>
              <c:strCache>
                <c:ptCount val="8"/>
                <c:pt idx="0">
                  <c:v>Atlantico</c:v>
                </c:pt>
                <c:pt idx="1">
                  <c:v>Nunavut</c:v>
                </c:pt>
                <c:pt idx="2">
                  <c:v>Oeste</c:v>
                </c:pt>
                <c:pt idx="3">
                  <c:v>Ontario</c:v>
                </c:pt>
                <c:pt idx="4">
                  <c:v>Pradera</c:v>
                </c:pt>
                <c:pt idx="5">
                  <c:v>Quebec</c:v>
                </c:pt>
                <c:pt idx="6">
                  <c:v>Territorios del Noroeste</c:v>
                </c:pt>
                <c:pt idx="7">
                  <c:v>Yukon</c:v>
                </c:pt>
              </c:strCache>
            </c:strRef>
          </c:cat>
          <c:val>
            <c:numRef>
              <c:f>'Tablas Dinámicas'!$C$68:$C$76</c:f>
              <c:numCache>
                <c:formatCode>_-* #,##0_-;\-* #,##0_-;_-* "-"??_-;_-@_-</c:formatCode>
                <c:ptCount val="8"/>
                <c:pt idx="0">
                  <c:v>28068</c:v>
                </c:pt>
                <c:pt idx="1">
                  <c:v>1962</c:v>
                </c:pt>
                <c:pt idx="2">
                  <c:v>51423</c:v>
                </c:pt>
                <c:pt idx="3">
                  <c:v>46685</c:v>
                </c:pt>
                <c:pt idx="4">
                  <c:v>43732</c:v>
                </c:pt>
                <c:pt idx="5">
                  <c:v>19589</c:v>
                </c:pt>
                <c:pt idx="6">
                  <c:v>9722</c:v>
                </c:pt>
                <c:pt idx="7">
                  <c:v>13596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0D0-4370-9657-C04067F4E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27338983047445"/>
          <c:y val="6.8932153392330386E-2"/>
          <c:w val="0.33345783463515338"/>
          <c:h val="0.86213569321533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2060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Dinámicas!TablaDinámica6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Dinámicas'!$B$84:$B$87</c:f>
              <c:strCache>
                <c:ptCount val="3"/>
                <c:pt idx="0">
                  <c:v>Árticulos de Oficina</c:v>
                </c:pt>
                <c:pt idx="1">
                  <c:v>Muebles</c:v>
                </c:pt>
                <c:pt idx="2">
                  <c:v>Tecnología</c:v>
                </c:pt>
              </c:strCache>
            </c:strRef>
          </c:cat>
          <c:val>
            <c:numRef>
              <c:f>'Tablas Dinámicas'!$C$84:$C$87</c:f>
              <c:numCache>
                <c:formatCode>_-* #,##0_-;\-* #,##0_-;_-* "-"??_-;_-@_-</c:formatCode>
                <c:ptCount val="3"/>
                <c:pt idx="0">
                  <c:v>118278</c:v>
                </c:pt>
                <c:pt idx="1">
                  <c:v>44324</c:v>
                </c:pt>
                <c:pt idx="2">
                  <c:v>52175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950-81D2-EB4148A82E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2060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Dinámicas!TablaDinámica8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3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5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6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7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dLbl>
      </c:pivotFmt>
      <c:pivotFmt>
        <c:idx val="2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463108368120461"/>
                  <c:h val="0.20041666666666666"/>
                </c:manualLayout>
              </c15:layout>
            </c:ext>
          </c:extLst>
        </c:dLbl>
      </c:pivotFmt>
      <c:pivotFmt>
        <c:idx val="23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196763501419438"/>
                  <c:h val="0.20041666666666666"/>
                </c:manualLayout>
              </c15:layout>
            </c:ext>
          </c:extLst>
        </c:dLbl>
      </c:pivotFmt>
      <c:pivotFmt>
        <c:idx val="24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914077579608909"/>
                  <c:h val="0.20041666666666666"/>
                </c:manualLayout>
              </c15:layout>
            </c:ext>
          </c:extLst>
        </c:dLbl>
      </c:pivotFmt>
      <c:pivotFmt>
        <c:idx val="25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7778909396945"/>
                  <c:h val="0.20041666666666666"/>
                </c:manualLayout>
              </c15:layout>
            </c:ext>
          </c:extLst>
        </c:dLbl>
      </c:pivotFmt>
      <c:pivotFmt>
        <c:idx val="26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5463108368120461"/>
                  <c:h val="0.20041666666666666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Dinámicas'!$C$108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7F-47AC-A8B9-84F3D30335D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7F-47AC-A8B9-84F3D30335D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7F-47AC-A8B9-84F3D30335D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7F-47AC-A8B9-84F3D30335D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57F-47AC-A8B9-84F3D30335D8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463108368120461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7F-47AC-A8B9-84F3D30335D8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196763501419438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7F-47AC-A8B9-84F3D30335D8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914077579608909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7F-47AC-A8B9-84F3D30335D8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7778909396945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57F-47AC-A8B9-84F3D30335D8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463108368120461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57F-47AC-A8B9-84F3D30335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Dinámicas'!$B$109:$B$114</c:f>
              <c:strCache>
                <c:ptCount val="5"/>
                <c:pt idx="0">
                  <c:v>Máquinas de Oficina</c:v>
                </c:pt>
                <c:pt idx="1">
                  <c:v>Teléfonos</c:v>
                </c:pt>
                <c:pt idx="2">
                  <c:v>Mesas</c:v>
                </c:pt>
                <c:pt idx="3">
                  <c:v>Sillas</c:v>
                </c:pt>
                <c:pt idx="4">
                  <c:v>Copiadoras y Faxes</c:v>
                </c:pt>
              </c:strCache>
            </c:strRef>
          </c:cat>
          <c:val>
            <c:numRef>
              <c:f>'Tablas Dinámicas'!$C$109:$C$114</c:f>
              <c:numCache>
                <c:formatCode>_-[$S/-280A]\ * #,##0.00_-;\-[$S/-280A]\ * #,##0.00_-;_-[$S/-280A]\ * "-"??_-;_-@_-</c:formatCode>
                <c:ptCount val="5"/>
                <c:pt idx="0">
                  <c:v>2256505.1799999988</c:v>
                </c:pt>
                <c:pt idx="1">
                  <c:v>2244717.3099999987</c:v>
                </c:pt>
                <c:pt idx="2">
                  <c:v>2021587.4400000016</c:v>
                </c:pt>
                <c:pt idx="3">
                  <c:v>1759794.6</c:v>
                </c:pt>
                <c:pt idx="4">
                  <c:v>1141428.7200000002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7F-47AC-A8B9-84F3D30335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2060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[$S/-280A]\ * #,##0.00_-;\-[$S/-280A]\ * #,##0.00_-;_-[$S/-280A]\ 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 de Dashboard usando Herramientas Power de Excel.xlsm]Tablas Dinámicas!TablaDinámica9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09788482322064"/>
                  <c:h val="0.13824074074074075"/>
                </c:manualLayout>
              </c15:layout>
            </c:ext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664690443106377"/>
                  <c:h val="0.13824074074074075"/>
                </c:manualLayout>
              </c15:layout>
            </c:ext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7253358036128"/>
                  <c:h val="0.13824074074074075"/>
                </c:manualLayout>
              </c15:layout>
            </c:ext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56847305851473"/>
                  <c:h val="0.20041666666666666"/>
                </c:manualLayout>
              </c15:layout>
            </c:ext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154886521537746"/>
                  <c:h val="0.20041666666666666"/>
                </c:manualLayout>
              </c15:layout>
            </c:ext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154886521537746"/>
                  <c:h val="0.20041666666666666"/>
                </c:manualLayout>
              </c15:layout>
            </c:ext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56847305851473"/>
                  <c:h val="0.20041666666666666"/>
                </c:manualLayout>
              </c15:layout>
            </c:ext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7253358036128"/>
                  <c:h val="0.13824074074074075"/>
                </c:manualLayout>
              </c15:layout>
            </c:ext>
          </c:extLst>
        </c:dLbl>
      </c:pivotFmt>
      <c:pivotFmt>
        <c:idx val="13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664690443106377"/>
                  <c:h val="0.13824074074074075"/>
                </c:manualLayout>
              </c15:layout>
            </c:ext>
          </c:extLst>
        </c:dLbl>
      </c:pivotFmt>
      <c:pivotFmt>
        <c:idx val="14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09788482322064"/>
                  <c:h val="0.13824074074074075"/>
                </c:manualLayout>
              </c15:layout>
            </c:ext>
          </c:extLst>
        </c:dLbl>
      </c:pivotFmt>
      <c:pivotFmt>
        <c:idx val="15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154886521537746"/>
                  <c:h val="0.20041666666666666"/>
                </c:manualLayout>
              </c15:layout>
            </c:ext>
          </c:extLst>
        </c:dLbl>
      </c:pivotFmt>
      <c:pivotFmt>
        <c:idx val="17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56847305851473"/>
                  <c:h val="0.20041666666666666"/>
                </c:manualLayout>
              </c15:layout>
            </c:ext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7253358036128"/>
                  <c:h val="0.13824074074074075"/>
                </c:manualLayout>
              </c15:layout>
            </c:ext>
          </c:extLst>
        </c:dLbl>
      </c:pivotFmt>
      <c:pivotFmt>
        <c:idx val="1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664690443106377"/>
                  <c:h val="0.13824074074074075"/>
                </c:manualLayout>
              </c15:layout>
            </c:ext>
          </c:extLst>
        </c:dLbl>
      </c:pivotFmt>
      <c:pivotFmt>
        <c:idx val="20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09788482322064"/>
                  <c:h val="0.13824074074074075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Dinámicas'!$C$126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154886521537746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6E0-4949-B4CE-B28884ACDF45}"/>
                </c:ext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056847305851473"/>
                      <c:h val="0.2004166666666666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6E0-4949-B4CE-B28884ACDF45}"/>
                </c:ext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27253358036128"/>
                      <c:h val="0.13824074074074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6E0-4949-B4CE-B28884ACDF45}"/>
                </c:ext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664690443106377"/>
                      <c:h val="0.13824074074074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6E0-4949-B4CE-B28884ACDF45}"/>
                </c:ext>
              </c:extLst>
            </c:dLbl>
            <c:dLbl>
              <c:idx val="4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09788482322064"/>
                      <c:h val="0.138240740740740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66E0-4949-B4CE-B28884ACDF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Dinámicas'!$B$127:$B$132</c:f>
              <c:strCache>
                <c:ptCount val="5"/>
                <c:pt idx="0">
                  <c:v>Emily Phan</c:v>
                </c:pt>
                <c:pt idx="1">
                  <c:v>Deborah Brumfield</c:v>
                </c:pt>
                <c:pt idx="2">
                  <c:v>Sylvia Foulston</c:v>
                </c:pt>
                <c:pt idx="3">
                  <c:v>Roy Skaria</c:v>
                </c:pt>
                <c:pt idx="4">
                  <c:v>Alejandro Grove</c:v>
                </c:pt>
              </c:strCache>
            </c:strRef>
          </c:cat>
          <c:val>
            <c:numRef>
              <c:f>'Tablas Dinámicas'!$C$127:$C$132</c:f>
              <c:numCache>
                <c:formatCode>_-[$S/-280A]\ * #,##0.00_-;\-[$S/-280A]\ * #,##0.00_-;_-[$S/-280A]\ * "-"??_-;_-@_-</c:formatCode>
                <c:ptCount val="5"/>
                <c:pt idx="0">
                  <c:v>118906.33</c:v>
                </c:pt>
                <c:pt idx="1">
                  <c:v>100784.20000000001</c:v>
                </c:pt>
                <c:pt idx="2">
                  <c:v>95458.4</c:v>
                </c:pt>
                <c:pt idx="3">
                  <c:v>90955.86</c:v>
                </c:pt>
                <c:pt idx="4">
                  <c:v>86448.33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E0-4949-B4CE-B28884ACDF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511039503"/>
        <c:axId val="1511039919"/>
      </c:barChart>
      <c:catAx>
        <c:axId val="1511039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2060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es-PE"/>
          </a:p>
        </c:txPr>
        <c:crossAx val="1511039919"/>
        <c:crosses val="autoZero"/>
        <c:auto val="1"/>
        <c:lblAlgn val="ctr"/>
        <c:lblOffset val="100"/>
        <c:noMultiLvlLbl val="0"/>
      </c:catAx>
      <c:valAx>
        <c:axId val="1511039919"/>
        <c:scaling>
          <c:orientation val="minMax"/>
        </c:scaling>
        <c:delete val="1"/>
        <c:axPos val="b"/>
        <c:numFmt formatCode="_-[$S/-280A]\ * #,##0.00_-;\-[$S/-280A]\ * #,##0.00_-;_-[$S/-280A]\ * &quot;-&quot;??_-;_-@_-" sourceLinked="1"/>
        <c:majorTickMark val="out"/>
        <c:minorTickMark val="none"/>
        <c:tickLblPos val="nextTo"/>
        <c:crossAx val="151103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Light'!A1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Dashboard Dark'!A1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137160</xdr:colOff>
      <xdr:row>2</xdr:row>
      <xdr:rowOff>68580</xdr:rowOff>
    </xdr:from>
    <xdr:ext cx="10066020" cy="1474763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51985AF-D719-4269-A0BA-D981894E256D}"/>
            </a:ext>
          </a:extLst>
        </xdr:cNvPr>
        <xdr:cNvSpPr/>
      </xdr:nvSpPr>
      <xdr:spPr>
        <a:xfrm>
          <a:off x="137160" y="434340"/>
          <a:ext cx="10066020" cy="147476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4400" b="1" i="0" cap="none" spc="0" baseline="0">
              <a:ln w="9525">
                <a:noFill/>
                <a:prstDash val="solid"/>
              </a:ln>
              <a:solidFill>
                <a:schemeClr val="tx1"/>
              </a:solidFill>
              <a:effectLst/>
              <a:latin typeface="Gilroy ExtraBold" panose="00000900000000000000" pitchFamily="50" charset="0"/>
            </a:rPr>
            <a:t>CREACIÓN DE DASHBOARD USANDO HERRAMIENTAS POWER DE EXCEL</a:t>
          </a:r>
          <a:endParaRPr lang="es-ES" sz="3600" b="1" i="0" cap="none" spc="0">
            <a:ln w="9525">
              <a:noFill/>
              <a:prstDash val="solid"/>
            </a:ln>
            <a:solidFill>
              <a:schemeClr val="tx1"/>
            </a:solidFill>
            <a:effectLst/>
            <a:latin typeface="Gilroy ExtraBold" panose="00000900000000000000" pitchFamily="50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255483</xdr:colOff>
      <xdr:row>9</xdr:row>
      <xdr:rowOff>123915</xdr:rowOff>
    </xdr:from>
    <xdr:to>
      <xdr:col>6</xdr:col>
      <xdr:colOff>278628</xdr:colOff>
      <xdr:row>24</xdr:row>
      <xdr:rowOff>63026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43B0B9A-72CF-4100-95CD-80BA0CCCFC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228777</xdr:colOff>
      <xdr:row>28</xdr:row>
      <xdr:rowOff>70503</xdr:rowOff>
    </xdr:from>
    <xdr:to>
      <xdr:col>6</xdr:col>
      <xdr:colOff>251922</xdr:colOff>
      <xdr:row>43</xdr:row>
      <xdr:rowOff>9614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2E10526-F477-4A23-B691-534A4DF54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166464</xdr:colOff>
      <xdr:row>45</xdr:row>
      <xdr:rowOff>34896</xdr:rowOff>
    </xdr:from>
    <xdr:to>
      <xdr:col>6</xdr:col>
      <xdr:colOff>189609</xdr:colOff>
      <xdr:row>59</xdr:row>
      <xdr:rowOff>160946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FA882BF-9A41-4C68-8912-B95EE2BBFF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68544</xdr:colOff>
      <xdr:row>62</xdr:row>
      <xdr:rowOff>52699</xdr:rowOff>
    </xdr:from>
    <xdr:to>
      <xdr:col>6</xdr:col>
      <xdr:colOff>91688</xdr:colOff>
      <xdr:row>76</xdr:row>
      <xdr:rowOff>178750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CCA6C98-69CC-467F-9C5D-5E3B9D8BF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255484</xdr:colOff>
      <xdr:row>78</xdr:row>
      <xdr:rowOff>97208</xdr:rowOff>
    </xdr:from>
    <xdr:to>
      <xdr:col>6</xdr:col>
      <xdr:colOff>278628</xdr:colOff>
      <xdr:row>93</xdr:row>
      <xdr:rowOff>36319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CC1EC41-49F9-46DB-AC8E-3AD8CAD64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273287</xdr:colOff>
      <xdr:row>102</xdr:row>
      <xdr:rowOff>70503</xdr:rowOff>
    </xdr:from>
    <xdr:to>
      <xdr:col>6</xdr:col>
      <xdr:colOff>296432</xdr:colOff>
      <xdr:row>117</xdr:row>
      <xdr:rowOff>9614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F761CAE-72A3-49FA-B394-0D6F0A1340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202073</xdr:colOff>
      <xdr:row>121</xdr:row>
      <xdr:rowOff>97208</xdr:rowOff>
    </xdr:from>
    <xdr:to>
      <xdr:col>6</xdr:col>
      <xdr:colOff>225218</xdr:colOff>
      <xdr:row>136</xdr:row>
      <xdr:rowOff>36320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07BED87-92E4-49D0-9C1D-55A2362302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178004</xdr:colOff>
      <xdr:row>2</xdr:row>
      <xdr:rowOff>152553</xdr:rowOff>
    </xdr:from>
    <xdr:to>
      <xdr:col>7</xdr:col>
      <xdr:colOff>162572</xdr:colOff>
      <xdr:row>7</xdr:row>
      <xdr:rowOff>75022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6ADB19C7-C536-496E-A34E-DBAA26A8D3F5}"/>
            </a:ext>
          </a:extLst>
        </xdr:cNvPr>
        <xdr:cNvSpPr/>
      </xdr:nvSpPr>
      <xdr:spPr>
        <a:xfrm>
          <a:off x="178004" y="758689"/>
          <a:ext cx="5318568" cy="874969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272022</xdr:colOff>
      <xdr:row>2</xdr:row>
      <xdr:rowOff>167207</xdr:rowOff>
    </xdr:from>
    <xdr:to>
      <xdr:col>18</xdr:col>
      <xdr:colOff>575809</xdr:colOff>
      <xdr:row>7</xdr:row>
      <xdr:rowOff>89676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26265189-887B-4964-AE52-459106C271BD}"/>
            </a:ext>
          </a:extLst>
        </xdr:cNvPr>
        <xdr:cNvSpPr/>
      </xdr:nvSpPr>
      <xdr:spPr>
        <a:xfrm>
          <a:off x="5606022" y="782669"/>
          <a:ext cx="8685787" cy="874969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199835</xdr:colOff>
      <xdr:row>7</xdr:row>
      <xdr:rowOff>166798</xdr:rowOff>
    </xdr:from>
    <xdr:to>
      <xdr:col>7</xdr:col>
      <xdr:colOff>1029</xdr:colOff>
      <xdr:row>14</xdr:row>
      <xdr:rowOff>75259</xdr:rowOff>
    </xdr:to>
    <xdr:sp macro="" textlink="'Tablas Dinámicas'!C8">
      <xdr:nvSpPr>
        <xdr:cNvPr id="4" name="Rectángulo 3">
          <a:extLst>
            <a:ext uri="{FF2B5EF4-FFF2-40B4-BE49-F238E27FC236}">
              <a16:creationId xmlns:a16="http://schemas.microsoft.com/office/drawing/2014/main" id="{6C804DFF-A711-42E9-B5EA-635823C25088}"/>
            </a:ext>
          </a:extLst>
        </xdr:cNvPr>
        <xdr:cNvSpPr/>
      </xdr:nvSpPr>
      <xdr:spPr>
        <a:xfrm>
          <a:off x="199835" y="1725434"/>
          <a:ext cx="5135194" cy="1241961"/>
        </a:xfrm>
        <a:prstGeom prst="rect">
          <a:avLst/>
        </a:prstGeom>
        <a:solidFill>
          <a:srgbClr val="111111">
            <a:alpha val="61961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47FED8B-619A-4235-802E-3664B521120F}" type="TxLink">
            <a:rPr lang="en-US" sz="4800" b="1" i="0" u="none" strike="noStrike">
              <a:solidFill>
                <a:schemeClr val="bg1"/>
              </a:solidFill>
              <a:latin typeface="Abadi" panose="020B0604020104020204" pitchFamily="34" charset="0"/>
              <a:ea typeface="Calibri"/>
              <a:cs typeface="Aldhabi" panose="01000000000000000000" pitchFamily="2" charset="-78"/>
            </a:rPr>
            <a:pPr algn="ctr"/>
            <a:t> 214.777 </a:t>
          </a:fld>
          <a:endParaRPr lang="en-US" sz="4800" b="1" i="0" u="none" strike="noStrike">
            <a:solidFill>
              <a:schemeClr val="bg1"/>
            </a:solidFill>
            <a:latin typeface="Abadi" panose="020B0604020104020204" pitchFamily="34" charset="0"/>
            <a:cs typeface="Aldhabi" panose="01000000000000000000" pitchFamily="2" charset="-78"/>
          </a:endParaRPr>
        </a:p>
      </xdr:txBody>
    </xdr:sp>
    <xdr:clientData/>
  </xdr:twoCellAnchor>
  <xdr:twoCellAnchor>
    <xdr:from>
      <xdr:col>0</xdr:col>
      <xdr:colOff>182823</xdr:colOff>
      <xdr:row>14</xdr:row>
      <xdr:rowOff>158876</xdr:rowOff>
    </xdr:from>
    <xdr:to>
      <xdr:col>6</xdr:col>
      <xdr:colOff>746017</xdr:colOff>
      <xdr:row>29</xdr:row>
      <xdr:rowOff>129213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7102B3F6-77E2-4234-88D5-28888AD03C01}"/>
            </a:ext>
          </a:extLst>
        </xdr:cNvPr>
        <xdr:cNvSpPr/>
      </xdr:nvSpPr>
      <xdr:spPr>
        <a:xfrm>
          <a:off x="182823" y="3051012"/>
          <a:ext cx="5135194" cy="2827837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160143</xdr:colOff>
      <xdr:row>29</xdr:row>
      <xdr:rowOff>183790</xdr:rowOff>
    </xdr:from>
    <xdr:to>
      <xdr:col>6</xdr:col>
      <xdr:colOff>723337</xdr:colOff>
      <xdr:row>44</xdr:row>
      <xdr:rowOff>154127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D3679462-8E64-4DC8-BFDD-4FBECBBDDF1E}"/>
            </a:ext>
          </a:extLst>
        </xdr:cNvPr>
        <xdr:cNvSpPr/>
      </xdr:nvSpPr>
      <xdr:spPr>
        <a:xfrm>
          <a:off x="160143" y="5933426"/>
          <a:ext cx="5135194" cy="2827837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81028</xdr:colOff>
      <xdr:row>7</xdr:row>
      <xdr:rowOff>166798</xdr:rowOff>
    </xdr:from>
    <xdr:to>
      <xdr:col>20</xdr:col>
      <xdr:colOff>83683</xdr:colOff>
      <xdr:row>25</xdr:row>
      <xdr:rowOff>156134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A55D826C-8D72-4CEC-84D9-F86A029C3B1F}"/>
            </a:ext>
          </a:extLst>
        </xdr:cNvPr>
        <xdr:cNvSpPr/>
      </xdr:nvSpPr>
      <xdr:spPr>
        <a:xfrm>
          <a:off x="5415028" y="1725434"/>
          <a:ext cx="9908655" cy="3418336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81028</xdr:colOff>
      <xdr:row>26</xdr:row>
      <xdr:rowOff>96819</xdr:rowOff>
    </xdr:from>
    <xdr:to>
      <xdr:col>14</xdr:col>
      <xdr:colOff>420013</xdr:colOff>
      <xdr:row>44</xdr:row>
      <xdr:rowOff>176842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73810D9-6B98-4B91-B227-8EEF7E9C5509}"/>
            </a:ext>
          </a:extLst>
        </xdr:cNvPr>
        <xdr:cNvSpPr/>
      </xdr:nvSpPr>
      <xdr:spPr>
        <a:xfrm>
          <a:off x="5415028" y="5274955"/>
          <a:ext cx="5672985" cy="3509023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PE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506691</xdr:colOff>
      <xdr:row>26</xdr:row>
      <xdr:rowOff>96819</xdr:rowOff>
    </xdr:from>
    <xdr:to>
      <xdr:col>20</xdr:col>
      <xdr:colOff>61852</xdr:colOff>
      <xdr:row>44</xdr:row>
      <xdr:rowOff>176842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D09807E5-A1A6-4F3C-A76E-6EA70947E905}"/>
            </a:ext>
          </a:extLst>
        </xdr:cNvPr>
        <xdr:cNvSpPr/>
      </xdr:nvSpPr>
      <xdr:spPr>
        <a:xfrm>
          <a:off x="11174691" y="5274955"/>
          <a:ext cx="4127161" cy="3509023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20</xdr:col>
      <xdr:colOff>171001</xdr:colOff>
      <xdr:row>7</xdr:row>
      <xdr:rowOff>161353</xdr:rowOff>
    </xdr:from>
    <xdr:to>
      <xdr:col>25</xdr:col>
      <xdr:colOff>20356</xdr:colOff>
      <xdr:row>25</xdr:row>
      <xdr:rowOff>174642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B0C2A353-FB53-4A2D-9ACA-8A31A4706019}"/>
            </a:ext>
          </a:extLst>
        </xdr:cNvPr>
        <xdr:cNvSpPr/>
      </xdr:nvSpPr>
      <xdr:spPr>
        <a:xfrm>
          <a:off x="15411001" y="1719989"/>
          <a:ext cx="3659355" cy="3442289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18</xdr:col>
      <xdr:colOff>612102</xdr:colOff>
      <xdr:row>2</xdr:row>
      <xdr:rowOff>152553</xdr:rowOff>
    </xdr:from>
    <xdr:to>
      <xdr:col>24</xdr:col>
      <xdr:colOff>760527</xdr:colOff>
      <xdr:row>7</xdr:row>
      <xdr:rowOff>75022</xdr:rowOff>
    </xdr:to>
    <xdr:sp macro="" textlink="'Tablas Dinámicas'!C102">
      <xdr:nvSpPr>
        <xdr:cNvPr id="11" name="Rectángulo 10">
          <a:extLst>
            <a:ext uri="{FF2B5EF4-FFF2-40B4-BE49-F238E27FC236}">
              <a16:creationId xmlns:a16="http://schemas.microsoft.com/office/drawing/2014/main" id="{6AFB470C-31F9-4861-88CD-1AB580FC125C}"/>
            </a:ext>
          </a:extLst>
        </xdr:cNvPr>
        <xdr:cNvSpPr/>
      </xdr:nvSpPr>
      <xdr:spPr>
        <a:xfrm>
          <a:off x="14328102" y="758689"/>
          <a:ext cx="4720425" cy="874969"/>
        </a:xfrm>
        <a:prstGeom prst="rect">
          <a:avLst/>
        </a:prstGeom>
        <a:solidFill>
          <a:srgbClr val="111111">
            <a:alpha val="61961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CB7C9FE-A264-45C9-846E-7F8FA72A804C}" type="TxLink">
            <a:rPr lang="en-US" sz="3200" b="1" i="0" u="none" strike="noStrike">
              <a:solidFill>
                <a:schemeClr val="bg1"/>
              </a:solidFill>
              <a:latin typeface="Abadi" panose="020B0604020104020204" pitchFamily="34" charset="0"/>
              <a:ea typeface="Calibri"/>
              <a:cs typeface="Aldhabi" panose="01000000000000000000" pitchFamily="2" charset="-78"/>
            </a:rPr>
            <a:pPr marL="0" indent="0" algn="ctr"/>
            <a:t> S/ 15.507.073,84 </a:t>
          </a:fld>
          <a:endParaRPr lang="en-US" sz="3200" b="1" i="0" u="none" strike="noStrike">
            <a:solidFill>
              <a:schemeClr val="bg1"/>
            </a:solidFill>
            <a:latin typeface="Abadi" panose="020B0604020104020204" pitchFamily="34" charset="0"/>
            <a:ea typeface="Calibri"/>
            <a:cs typeface="Aldhabi" panose="01000000000000000000" pitchFamily="2" charset="-78"/>
          </a:endParaRPr>
        </a:p>
      </xdr:txBody>
    </xdr:sp>
    <xdr:clientData/>
  </xdr:twoCellAnchor>
  <xdr:twoCellAnchor>
    <xdr:from>
      <xdr:col>20</xdr:col>
      <xdr:colOff>144036</xdr:colOff>
      <xdr:row>26</xdr:row>
      <xdr:rowOff>96819</xdr:rowOff>
    </xdr:from>
    <xdr:to>
      <xdr:col>25</xdr:col>
      <xdr:colOff>42189</xdr:colOff>
      <xdr:row>44</xdr:row>
      <xdr:rowOff>176842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69846062-F1ED-40C0-878F-DDA4832F8A78}"/>
            </a:ext>
          </a:extLst>
        </xdr:cNvPr>
        <xdr:cNvSpPr/>
      </xdr:nvSpPr>
      <xdr:spPr>
        <a:xfrm>
          <a:off x="15384036" y="5274955"/>
          <a:ext cx="3708153" cy="3509023"/>
        </a:xfrm>
        <a:prstGeom prst="rect">
          <a:avLst/>
        </a:prstGeom>
        <a:solidFill>
          <a:srgbClr val="111111">
            <a:alpha val="62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190880</xdr:colOff>
      <xdr:row>8</xdr:row>
      <xdr:rowOff>55519</xdr:rowOff>
    </xdr:from>
    <xdr:to>
      <xdr:col>6</xdr:col>
      <xdr:colOff>749830</xdr:colOff>
      <xdr:row>10</xdr:row>
      <xdr:rowOff>189220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E21B4075-7823-4D9F-AE6C-25DC143A55E2}"/>
            </a:ext>
          </a:extLst>
        </xdr:cNvPr>
        <xdr:cNvSpPr txBox="1"/>
      </xdr:nvSpPr>
      <xdr:spPr>
        <a:xfrm>
          <a:off x="190880" y="1804655"/>
          <a:ext cx="5130950" cy="51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4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PRODUCTOS VENDIDOS</a:t>
          </a:r>
        </a:p>
      </xdr:txBody>
    </xdr:sp>
    <xdr:clientData/>
  </xdr:twoCellAnchor>
  <xdr:twoCellAnchor>
    <xdr:from>
      <xdr:col>0</xdr:col>
      <xdr:colOff>192179</xdr:colOff>
      <xdr:row>18</xdr:row>
      <xdr:rowOff>44888</xdr:rowOff>
    </xdr:from>
    <xdr:to>
      <xdr:col>6</xdr:col>
      <xdr:colOff>721794</xdr:colOff>
      <xdr:row>29</xdr:row>
      <xdr:rowOff>135058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D4F0E1E-0A9C-40E9-AFBF-DE1CE1603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410021</xdr:colOff>
      <xdr:row>15</xdr:row>
      <xdr:rowOff>832</xdr:rowOff>
    </xdr:from>
    <xdr:to>
      <xdr:col>6</xdr:col>
      <xdr:colOff>528286</xdr:colOff>
      <xdr:row>18</xdr:row>
      <xdr:rowOff>19183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CB8B237-90C4-46F2-AE7C-D10760654702}"/>
            </a:ext>
          </a:extLst>
        </xdr:cNvPr>
        <xdr:cNvSpPr txBox="1"/>
      </xdr:nvSpPr>
      <xdr:spPr>
        <a:xfrm>
          <a:off x="410021" y="3083468"/>
          <a:ext cx="4690265" cy="589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CANTIDAD</a:t>
          </a:r>
          <a:r>
            <a:rPr lang="es-PE" sz="1800" b="1" baseline="0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 VENDIDA POR SEGMENTO</a:t>
          </a:r>
          <a:endParaRPr lang="es-PE" sz="1800" b="1">
            <a:solidFill>
              <a:schemeClr val="bg1"/>
            </a:solidFill>
            <a:latin typeface="Abadi" panose="020B060402010402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160993</xdr:colOff>
      <xdr:row>33</xdr:row>
      <xdr:rowOff>139906</xdr:rowOff>
    </xdr:from>
    <xdr:to>
      <xdr:col>6</xdr:col>
      <xdr:colOff>713130</xdr:colOff>
      <xdr:row>44</xdr:row>
      <xdr:rowOff>179767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B7297FC-EE63-493A-9F3D-653127B4D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216208</xdr:colOff>
      <xdr:row>30</xdr:row>
      <xdr:rowOff>143155</xdr:rowOff>
    </xdr:from>
    <xdr:to>
      <xdr:col>6</xdr:col>
      <xdr:colOff>736954</xdr:colOff>
      <xdr:row>33</xdr:row>
      <xdr:rowOff>156063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5DA577B6-B423-4F1A-869A-83A2AE635947}"/>
            </a:ext>
          </a:extLst>
        </xdr:cNvPr>
        <xdr:cNvSpPr txBox="1"/>
      </xdr:nvSpPr>
      <xdr:spPr>
        <a:xfrm>
          <a:off x="216208" y="6083291"/>
          <a:ext cx="5092746" cy="584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CANTIDAD </a:t>
          </a:r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ea typeface="+mn-ea"/>
              <a:cs typeface="Aharoni" panose="02010803020104030203" pitchFamily="2" charset="-79"/>
            </a:rPr>
            <a:t>VENDIDA</a:t>
          </a:r>
          <a:r>
            <a:rPr lang="es-PE" sz="1800" b="1">
              <a:solidFill>
                <a:schemeClr val="bg1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 POR </a:t>
          </a:r>
          <a:br>
            <a:rPr lang="es-PE" sz="1800" b="1">
              <a:solidFill>
                <a:schemeClr val="bg1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</a:br>
          <a:r>
            <a:rPr lang="es-PE" sz="1800" b="1">
              <a:solidFill>
                <a:schemeClr val="bg1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TIPO DE ENVÍO</a:t>
          </a:r>
        </a:p>
      </xdr:txBody>
    </xdr:sp>
    <xdr:clientData/>
  </xdr:twoCellAnchor>
  <xdr:twoCellAnchor>
    <xdr:from>
      <xdr:col>7</xdr:col>
      <xdr:colOff>81028</xdr:colOff>
      <xdr:row>10</xdr:row>
      <xdr:rowOff>57758</xdr:rowOff>
    </xdr:from>
    <xdr:to>
      <xdr:col>20</xdr:col>
      <xdr:colOff>92868</xdr:colOff>
      <xdr:row>25</xdr:row>
      <xdr:rowOff>124134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7161919E-26DF-4BC1-A349-90817ABBEC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91868</xdr:colOff>
      <xdr:row>8</xdr:row>
      <xdr:rowOff>58163</xdr:rowOff>
    </xdr:from>
    <xdr:to>
      <xdr:col>14</xdr:col>
      <xdr:colOff>761143</xdr:colOff>
      <xdr:row>11</xdr:row>
      <xdr:rowOff>1364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18BF149A-C07A-447F-86B5-717EAC90B48C}"/>
            </a:ext>
          </a:extLst>
        </xdr:cNvPr>
        <xdr:cNvSpPr txBox="1"/>
      </xdr:nvSpPr>
      <xdr:spPr>
        <a:xfrm>
          <a:off x="5425868" y="1807299"/>
          <a:ext cx="6003275" cy="51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CANTIDAD VENDIDAD POR SEMANA</a:t>
          </a:r>
        </a:p>
      </xdr:txBody>
    </xdr:sp>
    <xdr:clientData/>
  </xdr:twoCellAnchor>
  <xdr:twoCellAnchor>
    <xdr:from>
      <xdr:col>7</xdr:col>
      <xdr:colOff>81028</xdr:colOff>
      <xdr:row>30</xdr:row>
      <xdr:rowOff>57234</xdr:rowOff>
    </xdr:from>
    <xdr:to>
      <xdr:col>14</xdr:col>
      <xdr:colOff>408928</xdr:colOff>
      <xdr:row>44</xdr:row>
      <xdr:rowOff>137704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77F18E73-E54B-4E36-8DC1-9C1E6CFEA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437671</xdr:colOff>
      <xdr:row>26</xdr:row>
      <xdr:rowOff>114407</xdr:rowOff>
    </xdr:from>
    <xdr:to>
      <xdr:col>14</xdr:col>
      <xdr:colOff>271802</xdr:colOff>
      <xdr:row>29</xdr:row>
      <xdr:rowOff>174851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1EFD908C-82D4-4061-80DF-AB1784D4DF59}"/>
            </a:ext>
          </a:extLst>
        </xdr:cNvPr>
        <xdr:cNvSpPr txBox="1"/>
      </xdr:nvSpPr>
      <xdr:spPr>
        <a:xfrm>
          <a:off x="5771671" y="5292543"/>
          <a:ext cx="5168131" cy="631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PE" sz="1800" b="1">
              <a:solidFill>
                <a:schemeClr val="bg1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CANTIDAD DE VENTAS POR REGIÓN</a:t>
          </a:r>
        </a:p>
      </xdr:txBody>
    </xdr:sp>
    <xdr:clientData/>
  </xdr:twoCellAnchor>
  <xdr:twoCellAnchor>
    <xdr:from>
      <xdr:col>14</xdr:col>
      <xdr:colOff>506691</xdr:colOff>
      <xdr:row>29</xdr:row>
      <xdr:rowOff>84548</xdr:rowOff>
    </xdr:from>
    <xdr:to>
      <xdr:col>20</xdr:col>
      <xdr:colOff>46087</xdr:colOff>
      <xdr:row>44</xdr:row>
      <xdr:rowOff>150922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2B0352EF-E950-477F-A151-6992253E5A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511657</xdr:colOff>
      <xdr:row>26</xdr:row>
      <xdr:rowOff>183381</xdr:rowOff>
    </xdr:from>
    <xdr:to>
      <xdr:col>20</xdr:col>
      <xdr:colOff>46089</xdr:colOff>
      <xdr:row>29</xdr:row>
      <xdr:rowOff>154536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1083CFEB-0B44-4BCC-8949-AA470135542C}"/>
            </a:ext>
          </a:extLst>
        </xdr:cNvPr>
        <xdr:cNvSpPr txBox="1"/>
      </xdr:nvSpPr>
      <xdr:spPr>
        <a:xfrm>
          <a:off x="11179657" y="5361517"/>
          <a:ext cx="4106432" cy="5426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PRODUCTOS</a:t>
          </a:r>
          <a:r>
            <a:rPr lang="es-PE" sz="1800" b="1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 POR CATEGORÍA</a:t>
          </a:r>
          <a:endParaRPr lang="es-PE" sz="1800" b="1">
            <a:solidFill>
              <a:schemeClr val="bg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18</xdr:col>
      <xdr:colOff>625342</xdr:colOff>
      <xdr:row>2</xdr:row>
      <xdr:rowOff>163369</xdr:rowOff>
    </xdr:from>
    <xdr:to>
      <xdr:col>24</xdr:col>
      <xdr:colOff>755055</xdr:colOff>
      <xdr:row>4</xdr:row>
      <xdr:rowOff>163406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C331F109-3C5A-40D1-9F97-E7C89B9CC1E9}"/>
            </a:ext>
          </a:extLst>
        </xdr:cNvPr>
        <xdr:cNvSpPr txBox="1"/>
      </xdr:nvSpPr>
      <xdr:spPr>
        <a:xfrm>
          <a:off x="14341342" y="769505"/>
          <a:ext cx="4701713" cy="3810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VENTAS FACTURADAS</a:t>
          </a:r>
        </a:p>
      </xdr:txBody>
    </xdr:sp>
    <xdr:clientData/>
  </xdr:twoCellAnchor>
  <xdr:twoCellAnchor>
    <xdr:from>
      <xdr:col>20</xdr:col>
      <xdr:colOff>186423</xdr:colOff>
      <xdr:row>11</xdr:row>
      <xdr:rowOff>82108</xdr:rowOff>
    </xdr:from>
    <xdr:to>
      <xdr:col>25</xdr:col>
      <xdr:colOff>8647</xdr:colOff>
      <xdr:row>25</xdr:row>
      <xdr:rowOff>156397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B5A496B5-0E82-46E0-89C3-D2FD306AA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210273</xdr:colOff>
      <xdr:row>8</xdr:row>
      <xdr:rowOff>55001</xdr:rowOff>
    </xdr:from>
    <xdr:to>
      <xdr:col>25</xdr:col>
      <xdr:colOff>43962</xdr:colOff>
      <xdr:row>11</xdr:row>
      <xdr:rowOff>31727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C2BBAD1A-B21D-4434-9220-7C5E4B910A6C}"/>
            </a:ext>
          </a:extLst>
        </xdr:cNvPr>
        <xdr:cNvSpPr txBox="1"/>
      </xdr:nvSpPr>
      <xdr:spPr>
        <a:xfrm>
          <a:off x="15450273" y="1804137"/>
          <a:ext cx="3643689" cy="548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TOP 5</a:t>
          </a:r>
          <a:r>
            <a:rPr lang="es-PE" sz="1800" b="1" baseline="0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 </a:t>
          </a:r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VENTAS FACTURADAS</a:t>
          </a:r>
        </a:p>
      </xdr:txBody>
    </xdr:sp>
    <xdr:clientData/>
  </xdr:twoCellAnchor>
  <xdr:twoCellAnchor>
    <xdr:from>
      <xdr:col>20</xdr:col>
      <xdr:colOff>170832</xdr:colOff>
      <xdr:row>29</xdr:row>
      <xdr:rowOff>176193</xdr:rowOff>
    </xdr:from>
    <xdr:to>
      <xdr:col>25</xdr:col>
      <xdr:colOff>39835</xdr:colOff>
      <xdr:row>44</xdr:row>
      <xdr:rowOff>65425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B12F430C-F895-4170-BEB3-7D69A164B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178169</xdr:colOff>
      <xdr:row>26</xdr:row>
      <xdr:rowOff>137373</xdr:rowOff>
    </xdr:from>
    <xdr:to>
      <xdr:col>24</xdr:col>
      <xdr:colOff>741755</xdr:colOff>
      <xdr:row>30</xdr:row>
      <xdr:rowOff>58128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43073752-223D-4D6F-8B74-CE21DF3B7CA1}"/>
            </a:ext>
          </a:extLst>
        </xdr:cNvPr>
        <xdr:cNvSpPr txBox="1"/>
      </xdr:nvSpPr>
      <xdr:spPr>
        <a:xfrm>
          <a:off x="15418169" y="5315509"/>
          <a:ext cx="3611586" cy="6827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TOP 5</a:t>
          </a:r>
          <a:r>
            <a:rPr lang="es-PE" sz="1800" b="1" baseline="0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 </a:t>
          </a:r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VENTAS FACTURADAS</a:t>
          </a:r>
          <a:b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</a:br>
          <a:r>
            <a:rPr lang="es-PE" sz="1800" b="1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POR</a:t>
          </a:r>
          <a:r>
            <a:rPr lang="es-PE" sz="1800" b="1" baseline="0">
              <a:solidFill>
                <a:schemeClr val="bg1"/>
              </a:solidFill>
              <a:latin typeface="Abadi" panose="020B0604020104020204" pitchFamily="34" charset="0"/>
              <a:cs typeface="Aharoni" panose="02010803020104030203" pitchFamily="2" charset="-79"/>
            </a:rPr>
            <a:t> CLIENTE</a:t>
          </a:r>
          <a:endParaRPr lang="es-PE" sz="1800" b="1">
            <a:solidFill>
              <a:schemeClr val="bg1"/>
            </a:solidFill>
            <a:latin typeface="Abadi" panose="020B060402010402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316922</xdr:colOff>
      <xdr:row>3</xdr:row>
      <xdr:rowOff>44409</xdr:rowOff>
    </xdr:from>
    <xdr:to>
      <xdr:col>7</xdr:col>
      <xdr:colOff>58863</xdr:colOff>
      <xdr:row>6</xdr:row>
      <xdr:rowOff>84125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Año">
              <a:extLst>
                <a:ext uri="{FF2B5EF4-FFF2-40B4-BE49-F238E27FC236}">
                  <a16:creationId xmlns:a16="http://schemas.microsoft.com/office/drawing/2014/main" id="{FC19DA1E-DD05-44F0-9311-7748150CFC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922" y="850371"/>
              <a:ext cx="5075941" cy="611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7</xdr:col>
      <xdr:colOff>308348</xdr:colOff>
      <xdr:row>3</xdr:row>
      <xdr:rowOff>12526</xdr:rowOff>
    </xdr:from>
    <xdr:to>
      <xdr:col>18</xdr:col>
      <xdr:colOff>468923</xdr:colOff>
      <xdr:row>6</xdr:row>
      <xdr:rowOff>146537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9" name="Mes">
              <a:extLst>
                <a:ext uri="{FF2B5EF4-FFF2-40B4-BE49-F238E27FC236}">
                  <a16:creationId xmlns:a16="http://schemas.microsoft.com/office/drawing/2014/main" id="{8BC77988-58CB-48CA-95FB-E2AE21506B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2348" y="818488"/>
              <a:ext cx="8542575" cy="7055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17</xdr:col>
      <xdr:colOff>379950</xdr:colOff>
      <xdr:row>0</xdr:row>
      <xdr:rowOff>108592</xdr:rowOff>
    </xdr:from>
    <xdr:to>
      <xdr:col>20</xdr:col>
      <xdr:colOff>307731</xdr:colOff>
      <xdr:row>1</xdr:row>
      <xdr:rowOff>366347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2F44BBAD-F8ED-4F95-8CFF-34954B5CA8A3}"/>
            </a:ext>
          </a:extLst>
        </xdr:cNvPr>
        <xdr:cNvSpPr/>
      </xdr:nvSpPr>
      <xdr:spPr>
        <a:xfrm>
          <a:off x="13333950" y="108592"/>
          <a:ext cx="2213781" cy="448255"/>
        </a:xfrm>
        <a:prstGeom prst="roundRect">
          <a:avLst/>
        </a:prstGeom>
        <a:solidFill>
          <a:srgbClr val="0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chemeClr val="bg1"/>
              </a:solidFill>
              <a:latin typeface="Abadi" panose="020B0604020104020204" pitchFamily="34" charset="0"/>
            </a:rPr>
            <a:t>MODO DARK</a:t>
          </a:r>
        </a:p>
      </xdr:txBody>
    </xdr:sp>
    <xdr:clientData/>
  </xdr:twoCellAnchor>
  <xdr:twoCellAnchor>
    <xdr:from>
      <xdr:col>20</xdr:col>
      <xdr:colOff>385811</xdr:colOff>
      <xdr:row>0</xdr:row>
      <xdr:rowOff>99800</xdr:rowOff>
    </xdr:from>
    <xdr:to>
      <xdr:col>23</xdr:col>
      <xdr:colOff>313592</xdr:colOff>
      <xdr:row>1</xdr:row>
      <xdr:rowOff>357555</xdr:rowOff>
    </xdr:to>
    <xdr:sp macro="" textlink="">
      <xdr:nvSpPr>
        <xdr:cNvPr id="39" name="Rectángulo: esquinas redondeadas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7D3F2A-2459-457D-9E22-A8A32B127443}"/>
            </a:ext>
          </a:extLst>
        </xdr:cNvPr>
        <xdr:cNvSpPr/>
      </xdr:nvSpPr>
      <xdr:spPr>
        <a:xfrm>
          <a:off x="15625811" y="99800"/>
          <a:ext cx="2213781" cy="44825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rgbClr val="002060"/>
              </a:solidFill>
              <a:latin typeface="Abadi" panose="020B0604020104020204" pitchFamily="34" charset="0"/>
            </a:rPr>
            <a:t>MODO LIGHT</a:t>
          </a:r>
        </a:p>
      </xdr:txBody>
    </xdr:sp>
    <xdr:clientData/>
  </xdr:twoCellAnchor>
  <xdr:twoCellAnchor>
    <xdr:from>
      <xdr:col>0</xdr:col>
      <xdr:colOff>92735</xdr:colOff>
      <xdr:row>0</xdr:row>
      <xdr:rowOff>85146</xdr:rowOff>
    </xdr:from>
    <xdr:to>
      <xdr:col>2</xdr:col>
      <xdr:colOff>600808</xdr:colOff>
      <xdr:row>1</xdr:row>
      <xdr:rowOff>342901</xdr:rowOff>
    </xdr:to>
    <xdr:sp macro="[0]!MostrarElementos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A5F08626-96F5-49B4-A6C1-954EB9E7E8F6}"/>
            </a:ext>
          </a:extLst>
        </xdr:cNvPr>
        <xdr:cNvSpPr/>
      </xdr:nvSpPr>
      <xdr:spPr>
        <a:xfrm>
          <a:off x="92735" y="85146"/>
          <a:ext cx="2032073" cy="448255"/>
        </a:xfrm>
        <a:prstGeom prst="roundRect">
          <a:avLst/>
        </a:prstGeom>
        <a:solidFill>
          <a:srgbClr val="0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chemeClr val="bg1"/>
              </a:solidFill>
              <a:latin typeface="Abadi" panose="020B0604020104020204" pitchFamily="34" charset="0"/>
            </a:rPr>
            <a:t>MOSTRAR</a:t>
          </a:r>
          <a:r>
            <a:rPr lang="es-PE" sz="2400" baseline="0">
              <a:solidFill>
                <a:schemeClr val="bg1"/>
              </a:solidFill>
              <a:latin typeface="Abadi" panose="020B0604020104020204" pitchFamily="34" charset="0"/>
            </a:rPr>
            <a:t> </a:t>
          </a:r>
          <a:endParaRPr lang="es-PE" sz="240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2</xdr:col>
      <xdr:colOff>640788</xdr:colOff>
      <xdr:row>0</xdr:row>
      <xdr:rowOff>91007</xdr:rowOff>
    </xdr:from>
    <xdr:to>
      <xdr:col>5</xdr:col>
      <xdr:colOff>322385</xdr:colOff>
      <xdr:row>1</xdr:row>
      <xdr:rowOff>348762</xdr:rowOff>
    </xdr:to>
    <xdr:sp macro="[0]!OcultarElementos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3C288ACA-BDC8-4763-9D74-98FEF9AFD511}"/>
            </a:ext>
          </a:extLst>
        </xdr:cNvPr>
        <xdr:cNvSpPr/>
      </xdr:nvSpPr>
      <xdr:spPr>
        <a:xfrm>
          <a:off x="2164788" y="91007"/>
          <a:ext cx="1967597" cy="44825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rgbClr val="002060"/>
              </a:solidFill>
              <a:latin typeface="Abadi" panose="020B0604020104020204" pitchFamily="34" charset="0"/>
            </a:rPr>
            <a:t>OCULTAR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146168</xdr:colOff>
      <xdr:row>3</xdr:row>
      <xdr:rowOff>53486</xdr:rowOff>
    </xdr:from>
    <xdr:to>
      <xdr:col>7</xdr:col>
      <xdr:colOff>156167</xdr:colOff>
      <xdr:row>8</xdr:row>
      <xdr:rowOff>1602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EBDDB24-EDD0-4CB1-808C-DD8BE4824784}"/>
            </a:ext>
          </a:extLst>
        </xdr:cNvPr>
        <xdr:cNvSpPr/>
      </xdr:nvSpPr>
      <xdr:spPr>
        <a:xfrm>
          <a:off x="146168" y="624986"/>
          <a:ext cx="5343999" cy="900616"/>
        </a:xfrm>
        <a:prstGeom prst="rect">
          <a:avLst/>
        </a:prstGeom>
        <a:solidFill>
          <a:schemeClr val="bg1">
            <a:alpha val="6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221971</xdr:colOff>
      <xdr:row>3</xdr:row>
      <xdr:rowOff>53486</xdr:rowOff>
    </xdr:from>
    <xdr:to>
      <xdr:col>18</xdr:col>
      <xdr:colOff>567291</xdr:colOff>
      <xdr:row>8</xdr:row>
      <xdr:rowOff>1602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D66865F7-A3E0-4CEF-8997-375B22E8373D}"/>
            </a:ext>
          </a:extLst>
        </xdr:cNvPr>
        <xdr:cNvSpPr/>
      </xdr:nvSpPr>
      <xdr:spPr>
        <a:xfrm>
          <a:off x="5555971" y="624986"/>
          <a:ext cx="8727320" cy="900616"/>
        </a:xfrm>
        <a:prstGeom prst="rect">
          <a:avLst/>
        </a:prstGeom>
        <a:solidFill>
          <a:schemeClr val="bg1">
            <a:alpha val="6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168103</xdr:colOff>
      <xdr:row>8</xdr:row>
      <xdr:rowOff>96068</xdr:rowOff>
    </xdr:from>
    <xdr:to>
      <xdr:col>6</xdr:col>
      <xdr:colOff>755852</xdr:colOff>
      <xdr:row>15</xdr:row>
      <xdr:rowOff>40933</xdr:rowOff>
    </xdr:to>
    <xdr:sp macro="" textlink="'Tablas Dinámicas'!C8">
      <xdr:nvSpPr>
        <xdr:cNvPr id="5" name="Rectángulo 4">
          <a:extLst>
            <a:ext uri="{FF2B5EF4-FFF2-40B4-BE49-F238E27FC236}">
              <a16:creationId xmlns:a16="http://schemas.microsoft.com/office/drawing/2014/main" id="{9C3C4659-9763-43C5-A138-0C9A1BA301F0}"/>
            </a:ext>
          </a:extLst>
        </xdr:cNvPr>
        <xdr:cNvSpPr/>
      </xdr:nvSpPr>
      <xdr:spPr>
        <a:xfrm>
          <a:off x="168103" y="1620068"/>
          <a:ext cx="5159749" cy="127836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47FED8B-619A-4235-802E-3664B521120F}" type="TxLink">
            <a:rPr lang="en-US" sz="4800" b="1" i="0" u="none" strike="noStrike">
              <a:solidFill>
                <a:srgbClr val="002060"/>
              </a:solidFill>
              <a:latin typeface="Abadi" panose="020B0604020104020204" pitchFamily="34" charset="0"/>
              <a:ea typeface="Calibri"/>
              <a:cs typeface="Aldhabi" panose="01000000000000000000" pitchFamily="2" charset="-78"/>
            </a:rPr>
            <a:pPr algn="ctr"/>
            <a:t> 214.777 </a:t>
          </a:fld>
          <a:endParaRPr lang="en-US" sz="4800" b="1" i="0" u="none" strike="noStrike">
            <a:solidFill>
              <a:srgbClr val="002060"/>
            </a:solidFill>
            <a:latin typeface="Abadi" panose="020B0604020104020204" pitchFamily="34" charset="0"/>
            <a:cs typeface="Aldhabi" panose="01000000000000000000" pitchFamily="2" charset="-78"/>
          </a:endParaRPr>
        </a:p>
      </xdr:txBody>
    </xdr:sp>
    <xdr:clientData/>
  </xdr:twoCellAnchor>
  <xdr:twoCellAnchor>
    <xdr:from>
      <xdr:col>0</xdr:col>
      <xdr:colOff>151011</xdr:colOff>
      <xdr:row>15</xdr:row>
      <xdr:rowOff>127002</xdr:rowOff>
    </xdr:from>
    <xdr:to>
      <xdr:col>6</xdr:col>
      <xdr:colOff>738760</xdr:colOff>
      <xdr:row>30</xdr:row>
      <xdr:rowOff>180229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E6B3444C-F66E-4351-B3DA-AB11F55774D4}"/>
            </a:ext>
          </a:extLst>
        </xdr:cNvPr>
        <xdr:cNvSpPr/>
      </xdr:nvSpPr>
      <xdr:spPr>
        <a:xfrm>
          <a:off x="151011" y="2984502"/>
          <a:ext cx="5159749" cy="2910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128222</xdr:colOff>
      <xdr:row>31</xdr:row>
      <xdr:rowOff>45905</xdr:rowOff>
    </xdr:from>
    <xdr:to>
      <xdr:col>6</xdr:col>
      <xdr:colOff>715971</xdr:colOff>
      <xdr:row>46</xdr:row>
      <xdr:rowOff>99132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E7A715DD-F92B-4488-B8C1-BBB207A7159B}"/>
            </a:ext>
          </a:extLst>
        </xdr:cNvPr>
        <xdr:cNvSpPr/>
      </xdr:nvSpPr>
      <xdr:spPr>
        <a:xfrm>
          <a:off x="128222" y="5951405"/>
          <a:ext cx="5159749" cy="2910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74234</xdr:colOff>
      <xdr:row>8</xdr:row>
      <xdr:rowOff>96068</xdr:rowOff>
    </xdr:from>
    <xdr:to>
      <xdr:col>20</xdr:col>
      <xdr:colOff>124269</xdr:colOff>
      <xdr:row>26</xdr:row>
      <xdr:rowOff>185602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4B54A79-09E7-4BB1-81EC-E4E43223A05D}"/>
            </a:ext>
          </a:extLst>
        </xdr:cNvPr>
        <xdr:cNvSpPr/>
      </xdr:nvSpPr>
      <xdr:spPr>
        <a:xfrm>
          <a:off x="5408234" y="1620068"/>
          <a:ext cx="9956035" cy="351853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7</xdr:col>
      <xdr:colOff>74234</xdr:colOff>
      <xdr:row>27</xdr:row>
      <xdr:rowOff>130133</xdr:rowOff>
    </xdr:from>
    <xdr:to>
      <xdr:col>14</xdr:col>
      <xdr:colOff>440346</xdr:colOff>
      <xdr:row>46</xdr:row>
      <xdr:rowOff>122512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E58345E6-FC4E-4328-BED6-BC4A755082A4}"/>
            </a:ext>
          </a:extLst>
        </xdr:cNvPr>
        <xdr:cNvSpPr/>
      </xdr:nvSpPr>
      <xdr:spPr>
        <a:xfrm>
          <a:off x="5408234" y="5273633"/>
          <a:ext cx="5700112" cy="36118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PE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527439</xdr:colOff>
      <xdr:row>27</xdr:row>
      <xdr:rowOff>130133</xdr:rowOff>
    </xdr:from>
    <xdr:to>
      <xdr:col>20</xdr:col>
      <xdr:colOff>102335</xdr:colOff>
      <xdr:row>46</xdr:row>
      <xdr:rowOff>122512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46D14849-FDFC-4DB7-818D-6806C1B7B9B9}"/>
            </a:ext>
          </a:extLst>
        </xdr:cNvPr>
        <xdr:cNvSpPr/>
      </xdr:nvSpPr>
      <xdr:spPr>
        <a:xfrm>
          <a:off x="11195439" y="5273633"/>
          <a:ext cx="4146896" cy="36118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20</xdr:col>
      <xdr:colOff>212006</xdr:colOff>
      <xdr:row>8</xdr:row>
      <xdr:rowOff>90464</xdr:rowOff>
    </xdr:from>
    <xdr:to>
      <xdr:col>25</xdr:col>
      <xdr:colOff>78859</xdr:colOff>
      <xdr:row>27</xdr:row>
      <xdr:rowOff>14153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7537B394-98A1-4EE4-BF19-EA022FC97C83}"/>
            </a:ext>
          </a:extLst>
        </xdr:cNvPr>
        <xdr:cNvSpPr/>
      </xdr:nvSpPr>
      <xdr:spPr>
        <a:xfrm>
          <a:off x="15452006" y="1614464"/>
          <a:ext cx="3676853" cy="354318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18</xdr:col>
      <xdr:colOff>647928</xdr:colOff>
      <xdr:row>3</xdr:row>
      <xdr:rowOff>53486</xdr:rowOff>
    </xdr:from>
    <xdr:to>
      <xdr:col>25</xdr:col>
      <xdr:colOff>56924</xdr:colOff>
      <xdr:row>8</xdr:row>
      <xdr:rowOff>1602</xdr:rowOff>
    </xdr:to>
    <xdr:sp macro="" textlink="'Tablas Dinámicas'!C102">
      <xdr:nvSpPr>
        <xdr:cNvPr id="12" name="Rectángulo 11">
          <a:extLst>
            <a:ext uri="{FF2B5EF4-FFF2-40B4-BE49-F238E27FC236}">
              <a16:creationId xmlns:a16="http://schemas.microsoft.com/office/drawing/2014/main" id="{57DAA3FE-0048-4075-948F-7B69E460C239}"/>
            </a:ext>
          </a:extLst>
        </xdr:cNvPr>
        <xdr:cNvSpPr/>
      </xdr:nvSpPr>
      <xdr:spPr>
        <a:xfrm>
          <a:off x="14363928" y="624986"/>
          <a:ext cx="4742996" cy="90061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CB7C9FE-A264-45C9-846E-7F8FA72A804C}" type="TxLink">
            <a:rPr lang="en-US" sz="3200" b="1" i="0" u="none" strike="noStrike">
              <a:solidFill>
                <a:srgbClr val="002060"/>
              </a:solidFill>
              <a:latin typeface="Abadi" panose="020B0604020104020204" pitchFamily="34" charset="0"/>
              <a:ea typeface="Calibri"/>
              <a:cs typeface="Aldhabi" panose="01000000000000000000" pitchFamily="2" charset="-78"/>
            </a:rPr>
            <a:pPr marL="0" indent="0" algn="ctr"/>
            <a:t> S/ 15.507.073,84 </a:t>
          </a:fld>
          <a:endParaRPr lang="en-US" sz="3200" b="1" i="0" u="none" strike="noStrike">
            <a:solidFill>
              <a:srgbClr val="002060"/>
            </a:solidFill>
            <a:latin typeface="Abadi" panose="020B0604020104020204" pitchFamily="34" charset="0"/>
            <a:ea typeface="Calibri"/>
            <a:cs typeface="Aldhabi" panose="01000000000000000000" pitchFamily="2" charset="-78"/>
          </a:endParaRPr>
        </a:p>
      </xdr:txBody>
    </xdr:sp>
    <xdr:clientData/>
  </xdr:twoCellAnchor>
  <xdr:twoCellAnchor>
    <xdr:from>
      <xdr:col>20</xdr:col>
      <xdr:colOff>184912</xdr:colOff>
      <xdr:row>27</xdr:row>
      <xdr:rowOff>130133</xdr:rowOff>
    </xdr:from>
    <xdr:to>
      <xdr:col>25</xdr:col>
      <xdr:colOff>100796</xdr:colOff>
      <xdr:row>46</xdr:row>
      <xdr:rowOff>122512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937E8016-1534-451A-89EA-5E0EC19CEE5B}"/>
            </a:ext>
          </a:extLst>
        </xdr:cNvPr>
        <xdr:cNvSpPr/>
      </xdr:nvSpPr>
      <xdr:spPr>
        <a:xfrm>
          <a:off x="15424912" y="5273633"/>
          <a:ext cx="3725884" cy="36118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159106</xdr:colOff>
      <xdr:row>8</xdr:row>
      <xdr:rowOff>177611</xdr:rowOff>
    </xdr:from>
    <xdr:to>
      <xdr:col>6</xdr:col>
      <xdr:colOff>742590</xdr:colOff>
      <xdr:row>11</xdr:row>
      <xdr:rowOff>135899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E59FAE8E-22A1-4E89-811C-B48E09B3C304}"/>
            </a:ext>
          </a:extLst>
        </xdr:cNvPr>
        <xdr:cNvSpPr txBox="1"/>
      </xdr:nvSpPr>
      <xdr:spPr>
        <a:xfrm>
          <a:off x="159106" y="1701611"/>
          <a:ext cx="5155484" cy="5297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4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PRODUCTOS VENDIDOS</a:t>
          </a:r>
        </a:p>
      </xdr:txBody>
    </xdr:sp>
    <xdr:clientData/>
  </xdr:twoCellAnchor>
  <xdr:twoCellAnchor>
    <xdr:from>
      <xdr:col>0</xdr:col>
      <xdr:colOff>160411</xdr:colOff>
      <xdr:row>19</xdr:row>
      <xdr:rowOff>32008</xdr:rowOff>
    </xdr:from>
    <xdr:to>
      <xdr:col>6</xdr:col>
      <xdr:colOff>714420</xdr:colOff>
      <xdr:row>30</xdr:row>
      <xdr:rowOff>186244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063708A-16FF-4EE2-BA5B-77D0E8C2E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379295</xdr:colOff>
      <xdr:row>15</xdr:row>
      <xdr:rowOff>160409</xdr:rowOff>
    </xdr:from>
    <xdr:to>
      <xdr:col>6</xdr:col>
      <xdr:colOff>519987</xdr:colOff>
      <xdr:row>19</xdr:row>
      <xdr:rowOff>5550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1312F06-6617-4BE9-A2E8-7E9F5A098C52}"/>
            </a:ext>
          </a:extLst>
        </xdr:cNvPr>
        <xdr:cNvSpPr txBox="1"/>
      </xdr:nvSpPr>
      <xdr:spPr>
        <a:xfrm>
          <a:off x="379295" y="3017909"/>
          <a:ext cx="4712692" cy="607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CANTIDAD</a:t>
          </a:r>
          <a:r>
            <a:rPr lang="es-PE" sz="1800" b="1" baseline="0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 VENDIDA POR SEGMENTO</a:t>
          </a:r>
          <a:endParaRPr lang="es-PE" sz="1800" b="1">
            <a:solidFill>
              <a:srgbClr val="002060"/>
            </a:solidFill>
            <a:latin typeface="Abadi" panose="020B060402010402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129076</xdr:colOff>
      <xdr:row>35</xdr:row>
      <xdr:rowOff>23070</xdr:rowOff>
    </xdr:from>
    <xdr:to>
      <xdr:col>6</xdr:col>
      <xdr:colOff>705715</xdr:colOff>
      <xdr:row>46</xdr:row>
      <xdr:rowOff>125523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E1082461-A95A-4B18-87BE-782F63B8C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184555</xdr:colOff>
      <xdr:row>32</xdr:row>
      <xdr:rowOff>9663</xdr:rowOff>
    </xdr:from>
    <xdr:to>
      <xdr:col>6</xdr:col>
      <xdr:colOff>729653</xdr:colOff>
      <xdr:row>35</xdr:row>
      <xdr:rowOff>39701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6686573D-AD4F-4588-AFF4-AA2167C6B282}"/>
            </a:ext>
          </a:extLst>
        </xdr:cNvPr>
        <xdr:cNvSpPr txBox="1"/>
      </xdr:nvSpPr>
      <xdr:spPr>
        <a:xfrm>
          <a:off x="184555" y="6105663"/>
          <a:ext cx="5117098" cy="601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rgbClr val="00206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CANTIDAD </a:t>
          </a:r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ea typeface="+mn-ea"/>
              <a:cs typeface="Aharoni" panose="02010803020104030203" pitchFamily="2" charset="-79"/>
            </a:rPr>
            <a:t>VENDIDA</a:t>
          </a:r>
          <a:r>
            <a:rPr lang="es-PE" sz="1800" b="1">
              <a:solidFill>
                <a:srgbClr val="00206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 POR </a:t>
          </a:r>
          <a:br>
            <a:rPr lang="es-PE" sz="1800" b="1">
              <a:solidFill>
                <a:srgbClr val="00206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</a:br>
          <a:r>
            <a:rPr lang="es-PE" sz="1800" b="1">
              <a:solidFill>
                <a:srgbClr val="00206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TIPO DE ENVÍO</a:t>
          </a:r>
        </a:p>
      </xdr:txBody>
    </xdr:sp>
    <xdr:clientData/>
  </xdr:twoCellAnchor>
  <xdr:twoCellAnchor>
    <xdr:from>
      <xdr:col>7</xdr:col>
      <xdr:colOff>74234</xdr:colOff>
      <xdr:row>11</xdr:row>
      <xdr:rowOff>584</xdr:rowOff>
    </xdr:from>
    <xdr:to>
      <xdr:col>20</xdr:col>
      <xdr:colOff>133498</xdr:colOff>
      <xdr:row>26</xdr:row>
      <xdr:rowOff>152665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69D6F38E-4F3F-4555-B691-1A9CCEF5D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85126</xdr:colOff>
      <xdr:row>8</xdr:row>
      <xdr:rowOff>180333</xdr:rowOff>
    </xdr:from>
    <xdr:to>
      <xdr:col>15</xdr:col>
      <xdr:colOff>21107</xdr:colOff>
      <xdr:row>11</xdr:row>
      <xdr:rowOff>138621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2052E5B8-8500-4DB2-AB73-527A2BC9743A}"/>
            </a:ext>
          </a:extLst>
        </xdr:cNvPr>
        <xdr:cNvSpPr txBox="1"/>
      </xdr:nvSpPr>
      <xdr:spPr>
        <a:xfrm>
          <a:off x="5419126" y="1704333"/>
          <a:ext cx="6031981" cy="5297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CANTIDAD VENDIDAD POR SEMANA</a:t>
          </a:r>
        </a:p>
      </xdr:txBody>
    </xdr:sp>
    <xdr:clientData/>
  </xdr:twoCellAnchor>
  <xdr:twoCellAnchor>
    <xdr:from>
      <xdr:col>7</xdr:col>
      <xdr:colOff>74234</xdr:colOff>
      <xdr:row>31</xdr:row>
      <xdr:rowOff>111723</xdr:rowOff>
    </xdr:from>
    <xdr:to>
      <xdr:col>14</xdr:col>
      <xdr:colOff>429207</xdr:colOff>
      <xdr:row>46</xdr:row>
      <xdr:rowOff>82227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67BE914-13CD-47F9-9856-C7AABACE5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432582</xdr:colOff>
      <xdr:row>27</xdr:row>
      <xdr:rowOff>148236</xdr:rowOff>
    </xdr:from>
    <xdr:to>
      <xdr:col>14</xdr:col>
      <xdr:colOff>291425</xdr:colOff>
      <xdr:row>31</xdr:row>
      <xdr:rowOff>36704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3E1FC9F-B8E4-4148-9C2D-8358F04A3835}"/>
            </a:ext>
          </a:extLst>
        </xdr:cNvPr>
        <xdr:cNvSpPr txBox="1"/>
      </xdr:nvSpPr>
      <xdr:spPr>
        <a:xfrm>
          <a:off x="5766582" y="5291736"/>
          <a:ext cx="5192843" cy="650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PE" sz="1800" b="1">
              <a:solidFill>
                <a:srgbClr val="002060"/>
              </a:solidFill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CANTIDAD DE VENTAS POR REGIÓN</a:t>
          </a:r>
        </a:p>
      </xdr:txBody>
    </xdr:sp>
    <xdr:clientData/>
  </xdr:twoCellAnchor>
  <xdr:twoCellAnchor>
    <xdr:from>
      <xdr:col>14</xdr:col>
      <xdr:colOff>527439</xdr:colOff>
      <xdr:row>30</xdr:row>
      <xdr:rowOff>134254</xdr:rowOff>
    </xdr:from>
    <xdr:to>
      <xdr:col>20</xdr:col>
      <xdr:colOff>86495</xdr:colOff>
      <xdr:row>46</xdr:row>
      <xdr:rowOff>95833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C690F33B-4695-4605-9D84-E056E2855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532428</xdr:colOff>
      <xdr:row>28</xdr:row>
      <xdr:rowOff>28732</xdr:rowOff>
    </xdr:from>
    <xdr:to>
      <xdr:col>20</xdr:col>
      <xdr:colOff>86496</xdr:colOff>
      <xdr:row>31</xdr:row>
      <xdr:rowOff>15793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8D6C1696-275D-4FF1-9CCE-32A45202031C}"/>
            </a:ext>
          </a:extLst>
        </xdr:cNvPr>
        <xdr:cNvSpPr txBox="1"/>
      </xdr:nvSpPr>
      <xdr:spPr>
        <a:xfrm>
          <a:off x="11200428" y="5362732"/>
          <a:ext cx="4126068" cy="558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rgbClr val="002060"/>
              </a:solidFill>
              <a:latin typeface="Aharoni" panose="02010803020104030203" pitchFamily="2" charset="-79"/>
              <a:cs typeface="Aharoni" panose="02010803020104030203" pitchFamily="2" charset="-79"/>
            </a:rPr>
            <a:t>PRODUCTOS</a:t>
          </a:r>
          <a:r>
            <a:rPr lang="es-PE" sz="1800" b="1" baseline="0">
              <a:solidFill>
                <a:srgbClr val="002060"/>
              </a:solidFill>
              <a:latin typeface="Aharoni" panose="02010803020104030203" pitchFamily="2" charset="-79"/>
              <a:cs typeface="Aharoni" panose="02010803020104030203" pitchFamily="2" charset="-79"/>
            </a:rPr>
            <a:t> POR CATEGORÍA</a:t>
          </a:r>
          <a:endParaRPr lang="es-PE" sz="1800" b="1">
            <a:solidFill>
              <a:srgbClr val="00206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18</xdr:col>
      <xdr:colOff>661232</xdr:colOff>
      <xdr:row>3</xdr:row>
      <xdr:rowOff>64619</xdr:rowOff>
    </xdr:from>
    <xdr:to>
      <xdr:col>25</xdr:col>
      <xdr:colOff>51427</xdr:colOff>
      <xdr:row>5</xdr:row>
      <xdr:rowOff>75825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E1C6A03D-990F-412A-873D-9197570936CD}"/>
            </a:ext>
          </a:extLst>
        </xdr:cNvPr>
        <xdr:cNvSpPr txBox="1"/>
      </xdr:nvSpPr>
      <xdr:spPr>
        <a:xfrm>
          <a:off x="14377232" y="636119"/>
          <a:ext cx="4724195" cy="3922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VENTAS FACTURADAS</a:t>
          </a:r>
        </a:p>
      </xdr:txBody>
    </xdr:sp>
    <xdr:clientData/>
  </xdr:twoCellAnchor>
  <xdr:twoCellAnchor>
    <xdr:from>
      <xdr:col>20</xdr:col>
      <xdr:colOff>227501</xdr:colOff>
      <xdr:row>12</xdr:row>
      <xdr:rowOff>31232</xdr:rowOff>
    </xdr:from>
    <xdr:to>
      <xdr:col>25</xdr:col>
      <xdr:colOff>67094</xdr:colOff>
      <xdr:row>26</xdr:row>
      <xdr:rowOff>185874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EFC50E5-7F44-4DB3-AA5A-3B293D41E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251465</xdr:colOff>
      <xdr:row>8</xdr:row>
      <xdr:rowOff>177078</xdr:rowOff>
    </xdr:from>
    <xdr:to>
      <xdr:col>25</xdr:col>
      <xdr:colOff>102577</xdr:colOff>
      <xdr:row>11</xdr:row>
      <xdr:rowOff>169874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17A43849-1A16-4BB9-AE21-3DCC4580E008}"/>
            </a:ext>
          </a:extLst>
        </xdr:cNvPr>
        <xdr:cNvSpPr txBox="1"/>
      </xdr:nvSpPr>
      <xdr:spPr>
        <a:xfrm>
          <a:off x="15491465" y="1701078"/>
          <a:ext cx="3661112" cy="564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TOP 5</a:t>
          </a:r>
          <a:r>
            <a:rPr lang="es-PE" sz="1800" b="1" baseline="0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 </a:t>
          </a:r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VENTAS FACTURADAS</a:t>
          </a:r>
        </a:p>
      </xdr:txBody>
    </xdr:sp>
    <xdr:clientData/>
  </xdr:twoCellAnchor>
  <xdr:twoCellAnchor>
    <xdr:from>
      <xdr:col>20</xdr:col>
      <xdr:colOff>211835</xdr:colOff>
      <xdr:row>31</xdr:row>
      <xdr:rowOff>38085</xdr:rowOff>
    </xdr:from>
    <xdr:to>
      <xdr:col>25</xdr:col>
      <xdr:colOff>98429</xdr:colOff>
      <xdr:row>46</xdr:row>
      <xdr:rowOff>7829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149F6D4D-613C-41A2-BB27-453C8A70F5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219208</xdr:colOff>
      <xdr:row>27</xdr:row>
      <xdr:rowOff>171875</xdr:rowOff>
    </xdr:from>
    <xdr:to>
      <xdr:col>25</xdr:col>
      <xdr:colOff>38064</xdr:colOff>
      <xdr:row>31</xdr:row>
      <xdr:rowOff>112643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DA07B01B-6CD0-40BF-B0DF-47A63DDFC0B5}"/>
            </a:ext>
          </a:extLst>
        </xdr:cNvPr>
        <xdr:cNvSpPr txBox="1"/>
      </xdr:nvSpPr>
      <xdr:spPr>
        <a:xfrm>
          <a:off x="15459208" y="5315375"/>
          <a:ext cx="3628856" cy="7027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TOP 5</a:t>
          </a:r>
          <a:r>
            <a:rPr lang="es-PE" sz="1800" b="1" baseline="0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 </a:t>
          </a:r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VENTAS FACTURADAS</a:t>
          </a:r>
          <a:b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</a:br>
          <a:r>
            <a:rPr lang="es-PE" sz="1800" b="1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POR</a:t>
          </a:r>
          <a:r>
            <a:rPr lang="es-PE" sz="1800" b="1" baseline="0">
              <a:solidFill>
                <a:srgbClr val="002060"/>
              </a:solidFill>
              <a:latin typeface="Abadi" panose="020B0604020104020204" pitchFamily="34" charset="0"/>
              <a:cs typeface="Aharoni" panose="02010803020104030203" pitchFamily="2" charset="-79"/>
            </a:rPr>
            <a:t> CLIENTE</a:t>
          </a:r>
          <a:endParaRPr lang="es-PE" sz="1800" b="1">
            <a:solidFill>
              <a:srgbClr val="002060"/>
            </a:solidFill>
            <a:latin typeface="Abadi" panose="020B060402010402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285750</xdr:colOff>
      <xdr:row>3</xdr:row>
      <xdr:rowOff>138256</xdr:rowOff>
    </xdr:from>
    <xdr:to>
      <xdr:col>7</xdr:col>
      <xdr:colOff>51963</xdr:colOff>
      <xdr:row>7</xdr:row>
      <xdr:rowOff>5388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0" name="Año 1">
              <a:extLst>
                <a:ext uri="{FF2B5EF4-FFF2-40B4-BE49-F238E27FC236}">
                  <a16:creationId xmlns:a16="http://schemas.microsoft.com/office/drawing/2014/main" id="{86F6A285-3A45-4238-87D7-59EE24D4BF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0" y="958871"/>
              <a:ext cx="5100213" cy="6291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7</xdr:col>
      <xdr:colOff>302641</xdr:colOff>
      <xdr:row>3</xdr:row>
      <xdr:rowOff>105439</xdr:rowOff>
    </xdr:from>
    <xdr:to>
      <xdr:col>18</xdr:col>
      <xdr:colOff>426219</xdr:colOff>
      <xdr:row>7</xdr:row>
      <xdr:rowOff>59817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1" name="Mes 1">
              <a:extLst>
                <a:ext uri="{FF2B5EF4-FFF2-40B4-BE49-F238E27FC236}">
                  <a16:creationId xmlns:a16="http://schemas.microsoft.com/office/drawing/2014/main" id="{2D6F819F-2ABE-4CAC-8B68-D52C52BA81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6641" y="926054"/>
              <a:ext cx="8505578" cy="7163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18</xdr:col>
      <xdr:colOff>205154</xdr:colOff>
      <xdr:row>0</xdr:row>
      <xdr:rowOff>96715</xdr:rowOff>
    </xdr:from>
    <xdr:to>
      <xdr:col>21</xdr:col>
      <xdr:colOff>132935</xdr:colOff>
      <xdr:row>1</xdr:row>
      <xdr:rowOff>354470</xdr:rowOff>
    </xdr:to>
    <xdr:sp macro="" textlink="">
      <xdr:nvSpPr>
        <xdr:cNvPr id="33" name="Rectángulo: esquinas redondeadas 3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B9A38AE-A1B7-44C3-9489-E09CCA5BB8D5}"/>
            </a:ext>
          </a:extLst>
        </xdr:cNvPr>
        <xdr:cNvSpPr/>
      </xdr:nvSpPr>
      <xdr:spPr>
        <a:xfrm>
          <a:off x="13921154" y="96715"/>
          <a:ext cx="2213781" cy="448255"/>
        </a:xfrm>
        <a:prstGeom prst="roundRect">
          <a:avLst/>
        </a:prstGeom>
        <a:solidFill>
          <a:srgbClr val="0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chemeClr val="bg1"/>
              </a:solidFill>
              <a:latin typeface="Abadi" panose="020B0604020104020204" pitchFamily="34" charset="0"/>
            </a:rPr>
            <a:t>MODO DARK</a:t>
          </a:r>
        </a:p>
      </xdr:txBody>
    </xdr:sp>
    <xdr:clientData/>
  </xdr:twoCellAnchor>
  <xdr:twoCellAnchor>
    <xdr:from>
      <xdr:col>21</xdr:col>
      <xdr:colOff>211015</xdr:colOff>
      <xdr:row>0</xdr:row>
      <xdr:rowOff>87923</xdr:rowOff>
    </xdr:from>
    <xdr:to>
      <xdr:col>24</xdr:col>
      <xdr:colOff>138796</xdr:colOff>
      <xdr:row>1</xdr:row>
      <xdr:rowOff>345678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44800D8C-4A5D-4646-BC78-B71DC8A7F7AC}"/>
            </a:ext>
          </a:extLst>
        </xdr:cNvPr>
        <xdr:cNvSpPr/>
      </xdr:nvSpPr>
      <xdr:spPr>
        <a:xfrm>
          <a:off x="16213015" y="87923"/>
          <a:ext cx="2213781" cy="44825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rgbClr val="002060"/>
              </a:solidFill>
              <a:latin typeface="Abadi" panose="020B0604020104020204" pitchFamily="34" charset="0"/>
            </a:rPr>
            <a:t>MODO LIGHT</a:t>
          </a:r>
        </a:p>
      </xdr:txBody>
    </xdr:sp>
    <xdr:clientData/>
  </xdr:twoCellAnchor>
  <xdr:twoCellAnchor>
    <xdr:from>
      <xdr:col>0</xdr:col>
      <xdr:colOff>322384</xdr:colOff>
      <xdr:row>0</xdr:row>
      <xdr:rowOff>117231</xdr:rowOff>
    </xdr:from>
    <xdr:to>
      <xdr:col>3</xdr:col>
      <xdr:colOff>68457</xdr:colOff>
      <xdr:row>1</xdr:row>
      <xdr:rowOff>374986</xdr:rowOff>
    </xdr:to>
    <xdr:sp macro="[0]!MostrarElementos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AF6BE177-A364-4A6D-A63A-335C2E34B7B6}"/>
            </a:ext>
          </a:extLst>
        </xdr:cNvPr>
        <xdr:cNvSpPr/>
      </xdr:nvSpPr>
      <xdr:spPr>
        <a:xfrm>
          <a:off x="322384" y="117231"/>
          <a:ext cx="2032073" cy="448255"/>
        </a:xfrm>
        <a:prstGeom prst="roundRect">
          <a:avLst/>
        </a:prstGeom>
        <a:solidFill>
          <a:srgbClr val="0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chemeClr val="bg1"/>
              </a:solidFill>
              <a:latin typeface="Abadi" panose="020B0604020104020204" pitchFamily="34" charset="0"/>
            </a:rPr>
            <a:t>MOSTRAR</a:t>
          </a:r>
          <a:r>
            <a:rPr lang="es-PE" sz="2400" baseline="0">
              <a:solidFill>
                <a:schemeClr val="bg1"/>
              </a:solidFill>
              <a:latin typeface="Abadi" panose="020B0604020104020204" pitchFamily="34" charset="0"/>
            </a:rPr>
            <a:t> </a:t>
          </a:r>
          <a:endParaRPr lang="es-PE" sz="240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108437</xdr:colOff>
      <xdr:row>0</xdr:row>
      <xdr:rowOff>123092</xdr:rowOff>
    </xdr:from>
    <xdr:to>
      <xdr:col>5</xdr:col>
      <xdr:colOff>552034</xdr:colOff>
      <xdr:row>1</xdr:row>
      <xdr:rowOff>380847</xdr:rowOff>
    </xdr:to>
    <xdr:sp macro="[0]!OcultarElementos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0A3C3065-970D-476C-8F89-661F25207734}"/>
            </a:ext>
          </a:extLst>
        </xdr:cNvPr>
        <xdr:cNvSpPr/>
      </xdr:nvSpPr>
      <xdr:spPr>
        <a:xfrm>
          <a:off x="2394437" y="123092"/>
          <a:ext cx="1967597" cy="44825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>
              <a:solidFill>
                <a:srgbClr val="002060"/>
              </a:solidFill>
              <a:latin typeface="Abadi" panose="020B0604020104020204" pitchFamily="34" charset="0"/>
            </a:rPr>
            <a:t>OCULTAR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2685187" backgroundQuery="1" createdVersion="7" refreshedVersion="7" minRefreshableVersion="3" recordCount="0" supportSubquery="1" supportAdvancedDrill="1" xr:uid="{69F31BDC-3606-4EA9-91FA-0612761E0544}">
  <cacheSource type="external" connectionId="6"/>
  <cacheFields count="3">
    <cacheField name="[Measures].[Suma de Cantidad]" caption="Suma de Cantidad" numFmtId="0" hierarchy="43" level="32767"/>
    <cacheField name="[Ventas].[Segmento del Cliente].[Segmento del Cliente]" caption="Segmento del Cliente" numFmtId="0" hierarchy="34" level="1">
      <sharedItems count="4">
        <s v="Consumidor"/>
        <s v="Corporativo"/>
        <s v="Oficina en Hogar"/>
        <s v="PYME"/>
      </sharedItems>
    </cacheField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2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2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2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2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2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2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2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2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2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2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2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2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2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2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2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2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2" memberValueDatatype="130" unbalanced="0"/>
    <cacheHierarchy uniqueName="[Region].[Región]" caption="Región" attribute="1" defaultMemberUniqueName="[Region].[Región].[All]" allUniqueName="[Region].[Región].[All]" dimensionUniqueName="[Region]" displayFolder="" count="2" memberValueDatatype="130" unbalanced="0"/>
    <cacheHierarchy uniqueName="[Ventas].[SKU]" caption="SKU" attribute="1" defaultMemberUniqueName="[Ventas].[SKU].[All]" allUniqueName="[Ventas].[SKU].[All]" dimensionUniqueName="[Ventas]" displayFolder="" count="2" memberValueDatatype="20" unbalanced="0"/>
    <cacheHierarchy uniqueName="[Ventas].[ID fila]" caption="ID fila" attribute="1" defaultMemberUniqueName="[Ventas].[ID fila].[All]" allUniqueName="[Ventas].[ID fila].[All]" dimensionUniqueName="[Ventas]" displayFolder="" count="2" memberValueDatatype="20" unbalanced="0"/>
    <cacheHierarchy uniqueName="[Ventas].[ID Orden]" caption="ID Orden" attribute="1" defaultMemberUniqueName="[Ventas].[ID Orden].[All]" allUniqueName="[Ventas].[ID Orden].[All]" dimensionUniqueName="[Ventas]" displayFolder="" count="2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2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2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2" memberValueDatatype="20" unbalanced="0"/>
    <cacheHierarchy uniqueName="[Ventas].[Precio]" caption="Precio" attribute="1" defaultMemberUniqueName="[Ventas].[Precio].[All]" allUniqueName="[Ventas].[Precio].[All]" dimensionUniqueName="[Ventas]" displayFolder="" count="2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2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2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2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2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2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2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2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2" memberValueDatatype="130" unbalanced="0">
      <fieldsUsage count="2">
        <fieldUsage x="-1"/>
        <fieldUsage x="1"/>
      </fieldsUsage>
    </cacheHierarchy>
    <cacheHierarchy uniqueName="[Ventas].[Fecha de envío]" caption="Fecha de envío" attribute="1" time="1" defaultMemberUniqueName="[Ventas].[Fecha de envío].[All]" allUniqueName="[Ventas].[Fecha de envío].[All]" dimensionUniqueName="[Ventas]" displayFolder="" count="2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2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3032411" backgroundQuery="1" createdVersion="7" refreshedVersion="7" minRefreshableVersion="3" recordCount="0" supportSubquery="1" supportAdvancedDrill="1" xr:uid="{E01144E1-560D-4A5B-AF47-56EC62B21073}">
  <cacheSource type="external" connectionId="6"/>
  <cacheFields count="2">
    <cacheField name="[Measures].[Suma de Cantidad]" caption="Suma de Cantidad" numFmtId="0" hierarchy="43" level="32767"/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3495373" backgroundQuery="1" createdVersion="7" refreshedVersion="7" minRefreshableVersion="3" recordCount="0" supportSubquery="1" supportAdvancedDrill="1" xr:uid="{F045B31E-CC6F-4DB3-889F-BE1AE740F063}">
  <cacheSource type="external" connectionId="6"/>
  <cacheFields count="3">
    <cacheField name="[Ventas].[Tipo de Envío].[Tipo de Envío]" caption="Tipo de Envío" numFmtId="0" hierarchy="28" level="1">
      <sharedItems count="3">
        <s v="Aereo Express"/>
        <s v="Aereo Regular"/>
        <s v="Terrestre"/>
      </sharedItems>
    </cacheField>
    <cacheField name="[Measures].[Suma de Cantidad]" caption="Suma de Cantidad" numFmtId="0" hierarchy="43" level="32767"/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4074073" backgroundQuery="1" createdVersion="7" refreshedVersion="7" minRefreshableVersion="3" recordCount="0" supportSubquery="1" supportAdvancedDrill="1" xr:uid="{832D63C0-2BBE-477E-ABA4-8B01E8319034}">
  <cacheSource type="external" connectionId="6"/>
  <cacheFields count="3">
    <cacheField name="[Measures].[Suma de Cantidad]" caption="Suma de Cantidad" numFmtId="0" hierarchy="43" level="32767"/>
    <cacheField name="[Calendario].[Semana].[Semana]" caption="Semana" numFmtId="0" hierarchy="4" level="1">
      <sharedItems count="6">
        <s v="Semana 1"/>
        <s v="Semana 2"/>
        <s v="Semana 3"/>
        <s v="Semana 4"/>
        <s v="Semana 5"/>
        <s v="Semana 6"/>
      </sharedItems>
    </cacheField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2" memberValueDatatype="130" unbalanced="0">
      <fieldsUsage count="2">
        <fieldUsage x="-1"/>
        <fieldUsage x="1"/>
      </fieldsUsage>
    </cacheHierarchy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4652781" backgroundQuery="1" createdVersion="7" refreshedVersion="7" minRefreshableVersion="3" recordCount="0" supportSubquery="1" supportAdvancedDrill="1" xr:uid="{B0401DA2-0048-4F0E-A186-F3B609C770A0}">
  <cacheSource type="external" connectionId="6"/>
  <cacheFields count="3">
    <cacheField name="[Measures].[Suma de Cantidad]" caption="Suma de Cantidad" numFmtId="0" hierarchy="43" level="32767"/>
    <cacheField name="[Region].[Región].[Región]" caption="Región" numFmtId="0" hierarchy="19" level="1">
      <sharedItems count="8">
        <s v="Atlantico"/>
        <s v="Nunavut"/>
        <s v="Oeste"/>
        <s v="Ontario"/>
        <s v="Pradera"/>
        <s v="Quebec"/>
        <s v="Territorios del Noroeste"/>
        <s v="Yukon"/>
      </sharedItems>
    </cacheField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2" memberValueDatatype="130" unbalanced="0">
      <fieldsUsage count="2">
        <fieldUsage x="-1"/>
        <fieldUsage x="1"/>
      </fieldsUsage>
    </cacheHierarchy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5231482" backgroundQuery="1" createdVersion="7" refreshedVersion="7" minRefreshableVersion="3" recordCount="0" supportSubquery="1" supportAdvancedDrill="1" xr:uid="{2F4FFE68-7836-420D-AA84-CDEDA667DE73}">
  <cacheSource type="external" connectionId="6"/>
  <cacheFields count="3">
    <cacheField name="[Measures].[Suma de Cantidad]" caption="Suma de Cantidad" numFmtId="0" hierarchy="43" level="32767"/>
    <cacheField name="[Productos].[Categoría de producto].[Categoría de producto]" caption="Categoría de producto" numFmtId="0" hierarchy="12" level="1">
      <sharedItems count="3">
        <s v="Árticulos de Oficina"/>
        <s v="Muebles"/>
        <s v="Tecnología"/>
      </sharedItems>
    </cacheField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2" memberValueDatatype="130" unbalanced="0">
      <fieldsUsage count="2">
        <fieldUsage x="-1"/>
        <fieldUsage x="1"/>
      </fieldsUsage>
    </cacheHierarchy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5462966" backgroundQuery="1" createdVersion="7" refreshedVersion="7" minRefreshableVersion="3" recordCount="0" supportSubquery="1" supportAdvancedDrill="1" xr:uid="{43D64EC4-87E9-4D45-9F05-113DF5F79793}">
  <cacheSource type="external" connectionId="6"/>
  <cacheFields count="2">
    <cacheField name="[Measures].[Suma de ventas totales]" caption="Suma de ventas totales" numFmtId="0" hierarchy="44" level="32767"/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1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5925928" backgroundQuery="1" createdVersion="7" refreshedVersion="7" minRefreshableVersion="3" recordCount="0" supportSubquery="1" supportAdvancedDrill="1" xr:uid="{41CC5303-9BD4-433A-B811-5638C92B279B}">
  <cacheSource type="external" connectionId="6"/>
  <cacheFields count="3">
    <cacheField name="[Measures].[Suma de ventas totales]" caption="Suma de ventas totales" numFmtId="0" hierarchy="44" level="32767"/>
    <cacheField name="[Productos].[Categoría de Subproducto].[Categoría de Subproducto]" caption="Categoría de Subproducto" numFmtId="0" hierarchy="13" level="1">
      <sharedItems count="5">
        <s v="Copiadoras y Faxes"/>
        <s v="Máquinas de Oficina"/>
        <s v="Mesas"/>
        <s v="Sillas"/>
        <s v="Teléfonos"/>
      </sharedItems>
    </cacheField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2" memberValueDatatype="130" unbalanced="0">
      <fieldsUsage count="2">
        <fieldUsage x="-1"/>
        <fieldUsage x="1"/>
      </fieldsUsage>
    </cacheHierarchy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61957638889" backgroundQuery="1" createdVersion="7" refreshedVersion="7" minRefreshableVersion="3" recordCount="0" supportSubquery="1" supportAdvancedDrill="1" xr:uid="{E4E67C4A-0041-4AF9-8C0C-A596C4F27145}">
  <cacheSource type="external" connectionId="6"/>
  <cacheFields count="3">
    <cacheField name="[Measures].[Suma de ventas totales]" caption="Suma de ventas totales" numFmtId="0" hierarchy="44" level="32767"/>
    <cacheField name="[Ventas].[Nombre del Cliente].[Nombre del Cliente]" caption="Nombre del Cliente" numFmtId="0" hierarchy="32" level="1">
      <sharedItems count="5">
        <s v="Alejandro Grove"/>
        <s v="Deborah Brumfield"/>
        <s v="Emily Phan"/>
        <s v="Roy Skaria"/>
        <s v="Sylvia Foulston"/>
      </sharedItems>
    </cacheField>
    <cacheField name="[Calendario].[Mes].[Mes]" caption="Mes" numFmtId="0" hierarchy="3" level="1">
      <sharedItems containsSemiMixedTypes="0" containsNonDate="0" containsString="0"/>
    </cacheField>
  </cacheFields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>
      <fieldsUsage count="2">
        <fieldUsage x="-1"/>
        <fieldUsage x="2"/>
      </fieldsUsage>
    </cacheHierarchy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2" memberValueDatatype="130" unbalanced="0">
      <fieldsUsage count="2">
        <fieldUsage x="-1"/>
        <fieldUsage x="1"/>
      </fieldsUsage>
    </cacheHierarchy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dimensions count="6">
    <dimension name="Calendario" uniqueName="[Calendario]" caption="Calendario"/>
    <dimension measure="1" name="Measures" uniqueName="[Measures]" caption="Measures"/>
    <dimension name="Presupuesto" uniqueName="[Presupuesto]" caption="Presupuesto"/>
    <dimension name="Productos" uniqueName="[Productos]" caption="Productos"/>
    <dimension name="Region" uniqueName="[Region]" caption="Region"/>
    <dimension name="Ventas" uniqueName="[Ventas]" caption="Ventas"/>
  </dimensions>
  <measureGroups count="5">
    <measureGroup name="Calendario" caption="Calendario"/>
    <measureGroup name="Presupuesto" caption="Presupuesto"/>
    <measureGroup name="Productos" caption="Productos"/>
    <measureGroup name="Region" caption="Region"/>
    <measureGroup name="Ventas" caption="Ventas"/>
  </measureGroups>
  <maps count="9">
    <map measureGroup="0" dimension="0"/>
    <map measureGroup="1" dimension="0"/>
    <map measureGroup="1" dimension="2"/>
    <map measureGroup="2" dimension="3"/>
    <map measureGroup="3" dimension="4"/>
    <map measureGroup="4" dimension="0"/>
    <map measureGroup="4" dimension="3"/>
    <map measureGroup="4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" refreshedDate="45888.594347569444" backgroundQuery="1" createdVersion="3" refreshedVersion="7" minRefreshableVersion="3" recordCount="0" supportSubquery="1" supportAdvancedDrill="1" xr:uid="{B1A2BB99-C05B-493B-B214-6B40FB4C1E6D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5"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/>
    <cacheHierarchy uniqueName="[Calendario].[Nombre del mes]" caption="Nombre del mes" attribute="1" defaultMemberUniqueName="[Calendario].[Nombre del mes].[All]" allUniqueName="[Calendario].[Nombre del mes].[All]" dimensionUniqueName="[Calendario]" displayFolder="" count="0" memberValueDatatype="130" unbalanced="0"/>
    <cacheHierarchy uniqueName="[Calendario].[Mes]" caption="Mes" attribute="1" defaultMemberUniqueName="[Calendario].[Mes].[All]" allUniqueName="[Calendario].[Mes].[All]" dimensionUniqueName="[Calendario]" displayFolder="" count="2" memberValueDatatype="20" unbalanced="0"/>
    <cacheHierarchy uniqueName="[Calendario].[Semana]" caption="Semana" attribute="1" defaultMemberUniqueName="[Calendario].[Semana].[All]" allUniqueName="[Calendario].[Semana].[All]" dimensionUniqueName="[Calendario]" displayFolder="" count="0" memberValueDatatype="130" unbalanced="0"/>
    <cacheHierarchy uniqueName="[Presupuesto].[Años]" caption="Años" attribute="1" defaultMemberUniqueName="[Presupuesto].[Años].[All]" allUniqueName="[Presupuesto].[Años].[All]" dimensionUniqueName="[Presupuesto]" displayFolder="" count="0" memberValueDatatype="20" unbalanced="0"/>
    <cacheHierarchy uniqueName="[Presupuesto].[Provincia]" caption="Provincia" attribute="1" defaultMemberUniqueName="[Presupuesto].[Provincia].[All]" allUniqueName="[Presupuesto].[Provincia].[All]" dimensionUniqueName="[Presupuesto]" displayFolder="" count="0" memberValueDatatype="130" unbalanced="0"/>
    <cacheHierarchy uniqueName="[Presupuesto].[Categoría de producto]" caption="Categoría de producto" attribute="1" defaultMemberUniqueName="[Presupuesto].[Categoría de producto].[All]" allUniqueName="[Presupuesto].[Categoría de producto].[All]" dimensionUniqueName="[Presupuesto]" displayFolder="" count="0" memberValueDatatype="130" unbalanced="0"/>
    <cacheHierarchy uniqueName="[Presupuesto].[Presupuesto]" caption="Presupuesto" attribute="1" defaultMemberUniqueName="[Presupuesto].[Presupuesto].[All]" allUniqueName="[Presupuesto].[Presupuesto].[All]" dimensionUniqueName="[Presupuesto]" displayFolder="" count="0" memberValueDatatype="5" unbalanced="0"/>
    <cacheHierarchy uniqueName="[Presupuesto].[Numero de Mes]" caption="Numero de Mes" attribute="1" defaultMemberUniqueName="[Presupuesto].[Numero de Mes].[All]" allUniqueName="[Presupuesto].[Numero de Mes].[All]" dimensionUniqueName="[Presupuesto]" displayFolder="" count="0" memberValueDatatype="20" unbalanced="0"/>
    <cacheHierarchy uniqueName="[Presupuesto].[Fecha]" caption="Fecha" attribute="1" defaultMemberUniqueName="[Presupuesto].[Fecha].[All]" allUniqueName="[Presupuesto].[Fecha].[All]" dimensionUniqueName="[Presupuesto]" displayFolder="" count="0" memberValueDatatype="130" unbalanced="0"/>
    <cacheHierarchy uniqueName="[Productos].[SKU Producto]" caption="SKU Producto" attribute="1" defaultMemberUniqueName="[Productos].[SKU Producto].[All]" allUniqueName="[Productos].[SKU Producto].[All]" dimensionUniqueName="[Productos]" displayFolder="" count="0" memberValueDatatype="20" unbalanced="0"/>
    <cacheHierarchy uniqueName="[Productos].[Categoría de producto]" caption="Categoría de producto" attribute="1" defaultMemberUniqueName="[Productos].[Categoría de producto].[All]" allUniqueName="[Productos].[Categoría de producto].[All]" dimensionUniqueName="[Productos]" displayFolder="" count="0" memberValueDatatype="130" unbalanced="0"/>
    <cacheHierarchy uniqueName="[Productos].[Categoría de Subproducto]" caption="Categoría de Subproducto" attribute="1" defaultMemberUniqueName="[Productos].[Categoría de Subproducto].[All]" allUniqueName="[Productos].[Categoría de Subproducto].[All]" dimensionUniqueName="[Productos]" displayFolder="" count="0" memberValueDatatype="130" unbalanced="0"/>
    <cacheHierarchy uniqueName="[Productos].[Nombre del Producto]" caption="Nombre del Producto" attribute="1" defaultMemberUniqueName="[Productos].[Nombre del Producto].[All]" allUniqueName="[Productos].[Nombre del Producto].[All]" dimensionUniqueName="[Productos]" displayFolder="" count="0" memberValueDatatype="130" unbalanced="0"/>
    <cacheHierarchy uniqueName="[Productos].[Contenedor del Producto]" caption="Contenedor del Producto" attribute="1" defaultMemberUniqueName="[Productos].[Contenedor del Producto].[All]" allUniqueName="[Productos].[Contenedor del Producto].[All]" dimensionUniqueName="[Productos]" displayFolder="" count="0" memberValueDatatype="130" unbalanced="0"/>
    <cacheHierarchy uniqueName="[Productos].[Margen base del Producto]" caption="Margen base del Producto" attribute="1" defaultMemberUniqueName="[Productos].[Margen base del Producto].[All]" allUniqueName="[Productos].[Margen base del Producto].[All]" dimensionUniqueName="[Productos]" displayFolder="" count="0" memberValueDatatype="5" unbalanced="0"/>
    <cacheHierarchy uniqueName="[Region].[ID Provincia]" caption="ID Provincia" attribute="1" defaultMemberUniqueName="[Region].[ID Provincia].[All]" allUniqueName="[Region].[ID Provincia].[All]" dimensionUniqueName="[Region]" displayFolder="" count="0" memberValueDatatype="20" unbalanced="0"/>
    <cacheHierarchy uniqueName="[Region].[Provincia]" caption="Provincia" attribute="1" defaultMemberUniqueName="[Region].[Provincia].[All]" allUniqueName="[Region].[Provincia].[All]" dimensionUniqueName="[Region]" displayFolder="" count="0" memberValueDatatype="130" unbalanced="0"/>
    <cacheHierarchy uniqueName="[Region].[Región]" caption="Región" attribute="1" defaultMemberUniqueName="[Region].[Región].[All]" allUniqueName="[Region].[Región].[All]" dimensionUniqueName="[Region]" displayFolder="" count="0" memberValueDatatype="130" unbalanced="0"/>
    <cacheHierarchy uniqueName="[Ventas].[SKU]" caption="SKU" attribute="1" defaultMemberUniqueName="[Ventas].[SKU].[All]" allUniqueName="[Ventas].[SKU].[All]" dimensionUniqueName="[Ventas]" displayFolder="" count="0" memberValueDatatype="20" unbalanced="0"/>
    <cacheHierarchy uniqueName="[Ventas].[ID fila]" caption="ID fila" attribute="1" defaultMemberUniqueName="[Ventas].[ID fila].[All]" allUniqueName="[Ventas].[ID fila].[All]" dimensionUniqueName="[Ventas]" displayFolder="" count="0" memberValueDatatype="20" unbalanced="0"/>
    <cacheHierarchy uniqueName="[Ventas].[ID Orden]" caption="ID Orden" attribute="1" defaultMemberUniqueName="[Ventas].[ID Orden].[All]" allUniqueName="[Ventas].[ID Orden].[All]" dimensionUniqueName="[Ventas]" displayFolder="" count="0" memberValueDatatype="20" unbalanced="0"/>
    <cacheHierarchy uniqueName="[Ventas].[Fecha Orden]" caption="Fecha Orden" attribute="1" time="1" defaultMemberUniqueName="[Ventas].[Fecha Orden].[All]" allUniqueName="[Ventas].[Fecha Orden].[All]" dimensionUniqueName="[Ventas]" displayFolder="" count="0" memberValueDatatype="7" unbalanced="0"/>
    <cacheHierarchy uniqueName="[Ventas].[Prioridad]" caption="Prioridad" attribute="1" defaultMemberUniqueName="[Ventas].[Prioridad].[All]" allUniqueName="[Ventas].[Prioridad].[All]" dimensionUniqueName="[Ventas]" displayFolder="" count="0" memberValueDatatype="13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5" unbalanced="0"/>
    <cacheHierarchy uniqueName="[Ventas].[Descuento]" caption="Descuento" attribute="1" defaultMemberUniqueName="[Ventas].[Descuento].[All]" allUniqueName="[Ventas].[Descuento].[All]" dimensionUniqueName="[Ventas]" displayFolder="" count="0" memberValueDatatype="5" unbalanced="0"/>
    <cacheHierarchy uniqueName="[Ventas].[Tipo de Envío]" caption="Tipo de Envío" attribute="1" defaultMemberUniqueName="[Ventas].[Tipo de Envío].[All]" allUniqueName="[Ventas].[Tipo de Envío].[All]" dimensionUniqueName="[Ventas]" displayFolder="" count="0" memberValueDatatype="130" unbalanced="0"/>
    <cacheHierarchy uniqueName="[Ventas].[Ganancia]" caption="Ganancia" attribute="1" defaultMemberUniqueName="[Ventas].[Ganancia].[All]" allUniqueName="[Ventas].[Ganancia].[All]" dimensionUniqueName="[Ventas]" displayFolder="" count="0" memberValueDatatype="5" unbalanced="0"/>
    <cacheHierarchy uniqueName="[Ventas].[Precio por Unidad]" caption="Precio por Unidad" attribute="1" defaultMemberUniqueName="[Ventas].[Precio por Unidad].[All]" allUniqueName="[Ventas].[Precio por Unidad].[All]" dimensionUniqueName="[Ventas]" displayFolder="" count="0" memberValueDatatype="5" unbalanced="0"/>
    <cacheHierarchy uniqueName="[Ventas].[Costo de Envío]" caption="Costo de Envío" attribute="1" defaultMemberUniqueName="[Ventas].[Costo de Envío].[All]" allUniqueName="[Ventas].[Costo de Envío].[All]" dimensionUniqueName="[Ventas]" displayFolder="" count="0" memberValueDatatype="5" unbalanced="0"/>
    <cacheHierarchy uniqueName="[Ventas].[Nombre del Cliente]" caption="Nombre del Cliente" attribute="1" defaultMemberUniqueName="[Ventas].[Nombre del Cliente].[All]" allUniqueName="[Ventas].[Nombre del Cliente].[All]" dimensionUniqueName="[Ventas]" displayFolder="" count="0" memberValueDatatype="130" unbalanced="0"/>
    <cacheHierarchy uniqueName="[Ventas].[ID Provincia]" caption="ID Provincia" attribute="1" defaultMemberUniqueName="[Ventas].[ID Provincia].[All]" allUniqueName="[Ventas].[ID Provincia].[All]" dimensionUniqueName="[Ventas]" displayFolder="" count="0" memberValueDatatype="20" unbalanced="0"/>
    <cacheHierarchy uniqueName="[Ventas].[Segmento del Cliente]" caption="Segmento del Cliente" attribute="1" defaultMemberUniqueName="[Ventas].[Segmento del Cliente].[All]" allUniqueName="[Ventas].[Segmento del Cliente].[All]" dimensionUniqueName="[Ventas]" displayFolder="" count="0" memberValueDatatype="130" unbalanced="0"/>
    <cacheHierarchy uniqueName="[Ventas].[Fecha de envío]" caption="Fecha de envío" attribute="1" time="1" defaultMemberUniqueName="[Ventas].[Fecha de envío].[All]" allUniqueName="[Ventas].[Fecha de envío].[All]" dimensionUniqueName="[Ventas]" displayFolder="" count="0" memberValueDatatype="7" unbalanced="0"/>
    <cacheHierarchy uniqueName="[Ventas].[ventas totales]" caption="ventas totales" attribute="1" defaultMemberUniqueName="[Ventas].[ventas totales].[All]" allUniqueName="[Ventas].[ventas totales].[All]" dimensionUniqueName="[Ventas]" displayFolder="" count="0" memberValueDatatype="5" unbalanced="0"/>
    <cacheHierarchy uniqueName="[Measures].[__XL_Count Presupuesto]" caption="__XL_Count Presupuesto" measure="1" displayFolder="" measureGroup="Presupuesto" count="0" hidden="1"/>
    <cacheHierarchy uniqueName="[Measures].[__XL_Count Productos]" caption="__XL_Count Productos" measure="1" displayFolder="" measureGroup="Productos" count="0" hidden="1"/>
    <cacheHierarchy uniqueName="[Measures].[__XL_Count Region]" caption="__XL_Count Region" measure="1" displayFolder="" measureGroup="Region" count="0" hidden="1"/>
    <cacheHierarchy uniqueName="[Measures].[__XL_Count Ventas]" caption="__XL_Count Ventas" measure="1" displayFolder="" measureGroup="Ventas" count="0" hidden="1"/>
    <cacheHierarchy uniqueName="[Measures].[__XL_Count Calendario]" caption="__XL_Count Calendario" measure="1" displayFolder="" measureGroup="Calendario" count="0" hidden="1"/>
    <cacheHierarchy uniqueName="[Measures].[__No measures defined]" caption="__No measures defined" measure="1" displayFolder="" count="0" hidden="1"/>
    <cacheHierarchy uniqueName="[Measures].[Suma de Cantidad]" caption="Suma de Cantidad" measure="1" displayFolder="" measureGroup="Venta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a de ventas totales]" caption="Suma de ventas totales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24597382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B92D2B-4000-4EB0-9A79-00196168D88C}" name="TablaDinámica4" cacheId="477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5">
  <location ref="B50:C57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llDrilled="1" subtotalTop="0" showAll="0" dataSourceSort="1" defaultSubtotal="0" defaultAttributeDrillState="1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Cantidad" fld="0" baseField="0" baseItem="0" numFmtId="166"/>
  </dataFields>
  <formats count="1">
    <format dxfId="7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BF0C27-6BFE-492E-98FA-B40401C9C246}" name="TablaDinámica9" cacheId="492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5">
  <location ref="B126:C132" firstHeaderRow="1" firstDataRow="1" firstDataCol="1"/>
  <pivotFields count="3">
    <pivotField dataField="1" subtotalTop="0" showAll="0" defaultSubtotal="0"/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6">
    <i>
      <x v="2"/>
    </i>
    <i>
      <x v="1"/>
    </i>
    <i>
      <x v="4"/>
    </i>
    <i>
      <x v="3"/>
    </i>
    <i>
      <x/>
    </i>
    <i t="grand">
      <x/>
    </i>
  </rowItems>
  <colItems count="1">
    <i/>
  </colItems>
  <dataFields count="1">
    <dataField name="Suma de ventas totales" fld="0" baseField="0" baseItem="0" numFmtId="165"/>
  </dataFields>
  <formats count="1">
    <format dxfId="2">
      <pivotArea outline="0" collapsedLevelsAreSubtotals="1" fieldPosition="0"/>
    </format>
  </format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1" iMeasureHier="44">
      <autoFilter ref="A1">
        <filterColumn colId="0">
          <top10 val="5" filterVal="5"/>
        </filterColumn>
      </autoFilter>
    </filter>
  </filters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3C85B-E69A-4087-B78F-FAE9FCE51253}" name="TablaDinámica8" cacheId="489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7">
  <location ref="B108:C114" firstHeaderRow="1" firstDataRow="1" firstDataCol="1"/>
  <pivotFields count="3">
    <pivotField dataField="1" subtotalTop="0" showAll="0" defaultSubtotal="0"/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6">
    <i>
      <x v="1"/>
    </i>
    <i>
      <x v="4"/>
    </i>
    <i>
      <x v="2"/>
    </i>
    <i>
      <x v="3"/>
    </i>
    <i>
      <x/>
    </i>
    <i t="grand">
      <x/>
    </i>
  </rowItems>
  <colItems count="1">
    <i/>
  </colItems>
  <dataFields count="1">
    <dataField name="Suma de ventas totales" fld="0" baseField="0" baseItem="0" numFmtId="165"/>
  </dataFields>
  <formats count="1">
    <format dxfId="3">
      <pivotArea outline="0" collapsedLevelsAreSubtotals="1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ount" id="1" iMeasureHier="44">
      <autoFilter ref="A1">
        <filterColumn colId="0">
          <top10 val="5" filterVal="5"/>
        </filterColumn>
      </autoFilter>
    </filter>
  </filters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E54A63-8066-48C2-BD50-1ACF76415EB8}" name="TablaDinámica3" cacheId="474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6">
  <location ref="B33:C37" firstHeaderRow="1" firstDataRow="1" firstDataCol="1"/>
  <pivotFields count="3">
    <pivotField axis="axisRow" allDrilled="1" subtotalTop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 v="1"/>
    </i>
    <i>
      <x v="2"/>
    </i>
    <i>
      <x/>
    </i>
    <i t="grand">
      <x/>
    </i>
  </rowItems>
  <colItems count="1">
    <i/>
  </colItems>
  <dataFields count="1">
    <dataField name="Suma de Cantidad" fld="1" baseField="0" baseItem="0" numFmtId="166"/>
  </dataFields>
  <formats count="1">
    <format dxfId="8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80B36-DBF8-45A6-8AA9-56BAF5B8F4A2}" name="TablaDinámica7" cacheId="486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>
  <location ref="B101:B102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uma de ventas totales" fld="0" baseField="0" baseItem="0" numFmtId="165"/>
  </dataFields>
  <formats count="1">
    <format dxfId="4">
      <pivotArea outline="0" collapsedLevelsAreSubtotals="1" fieldPosition="0"/>
    </format>
  </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FB533-4DCC-40EA-B4C2-093D857072F3}" name="TablaDinámica2" cacheId="468" applyNumberFormats="0" applyBorderFormats="0" applyFontFormats="0" applyPatternFormats="0" applyAlignmentFormats="0" applyWidthHeightFormats="1" dataCaption="Valores" tag="6e635fb6-8a91-429f-a2a4-94b82e0806f7" updatedVersion="7" minRefreshableVersion="3" useAutoFormatting="1" subtotalHiddenItems="1" itemPrintTitles="1" createdVersion="7" indent="0" outline="1" outlineData="1" multipleFieldFilters="0" chartFormat="6">
  <location ref="B16:C21" firstHeaderRow="1" firstDataRow="1" firstDataCol="1"/>
  <pivotFields count="3">
    <pivotField dataField="1" subtotalTop="0" showAll="0" defaultSubtotal="0"/>
    <pivotField axis="axisRow" allDrilled="1" subtotalTop="0" showAll="0" sortType="a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5">
    <i>
      <x v="3"/>
    </i>
    <i>
      <x/>
    </i>
    <i>
      <x v="2"/>
    </i>
    <i>
      <x v="1"/>
    </i>
    <i t="grand">
      <x/>
    </i>
  </rowItems>
  <colItems count="1">
    <i/>
  </colItems>
  <dataFields count="1">
    <dataField name="Suma de Cantidad" fld="0" baseField="0" baseItem="0" numFmtId="166"/>
  </dataFields>
  <formats count="1">
    <format dxfId="11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6BA61B-BD56-4C11-A140-1CBCAD2A3F8E}" name="TablaDinámica1" cacheId="471" applyNumberFormats="0" applyBorderFormats="0" applyFontFormats="0" applyPatternFormats="0" applyAlignmentFormats="0" applyWidthHeightFormats="1" dataCaption="Valores" tag="a478619e-42c2-485c-b62a-575e1beeea05" updatedVersion="7" minRefreshableVersion="3" useAutoFormatting="1" subtotalHiddenItems="1" itemPrintTitles="1" createdVersion="7" indent="0" outline="1" outlineData="1" multipleFieldFilters="0">
  <location ref="B7:B8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Suma de Cantidad" fld="0" baseField="0" baseItem="0" numFmtId="166"/>
  </dataFields>
  <formats count="2">
    <format dxfId="9">
      <pivotArea outline="0" fieldPosition="0">
        <references count="1">
          <reference field="4294967294" count="1">
            <x v="0"/>
          </reference>
        </references>
      </pivotArea>
    </format>
    <format dxfId="10">
      <pivotArea outline="0" collapsedLevelsAreSubtotals="1" fieldPosition="0"/>
    </format>
  </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Presupuesto]"/>
        <x15:activeTabTopLevelEntity name="[Productos]"/>
        <x15:activeTabTopLevelEntity name="[Region]"/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CC6342-25B8-4193-AA12-3FB4647859AC}" name="TablaDinámica6" cacheId="483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5">
  <location ref="B83:C87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llDrilled="1" subtotalTop="0" showAll="0" dataSourceSort="1" defaultSubtotal="0" defaultAttributeDrillState="1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Cantidad" fld="0" baseField="0" baseItem="0" numFmtId="166"/>
  </dataFields>
  <formats count="1">
    <format dxfId="5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Produc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B7E282-4C1A-4157-9296-27348CD7DB64}" name="TablaDinámica5" cacheId="480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 chartFormat="5">
  <location ref="B67:C76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Cantidad" fld="0" baseField="0" baseItem="0" numFmtId="166"/>
  </dataFields>
  <formats count="1">
    <format dxfId="6">
      <pivotArea outline="0" collapsedLevelsAreSubtotals="1" fieldPosition="0"/>
    </format>
  </formats>
  <chartFormats count="2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Hierarchies count="45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Reg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F7D9E6D3-D760-4602-B7A9-E33245A27657}" sourceName="[Calendario].[Año]">
  <pivotTables>
    <pivotTable tabId="3" name="TablaDinámica2"/>
    <pivotTable tabId="3" name="TablaDinámica1"/>
    <pivotTable tabId="3" name="TablaDinámica3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</pivotTables>
  <data>
    <olap pivotCacheId="1245973824">
      <levels count="2">
        <level uniqueName="[Calendario].[Año].[(All)]" sourceCaption="(All)" count="0"/>
        <level uniqueName="[Calendario].[Año].[Año]" sourceCaption="Año" count="5">
          <ranges>
            <range startItem="0">
              <i n="[Calendario].[Año].&amp;[2009]" c="2009"/>
              <i n="[Calendario].[Año].&amp;[2010]" c="2010"/>
              <i n="[Calendario].[Año].&amp;[2011]" c="2011"/>
              <i n="[Calendario].[Año].&amp;[2012]" c="2012"/>
              <i n="[Calendario].[Año].&amp;" c="(en blanco)" nd="1"/>
            </range>
          </ranges>
        </level>
      </levels>
      <selections count="1">
        <selection n="[Calendario].[Añ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1EFD546C-8CBA-4319-ADCD-3584CB822FFB}" sourceName="[Calendario].[Mes]">
  <pivotTables>
    <pivotTable tabId="3" name="TablaDinámica2"/>
    <pivotTable tabId="3" name="TablaDinámica1"/>
    <pivotTable tabId="3" name="TablaDinámica3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</pivotTables>
  <data>
    <olap pivotCacheId="1245973824">
      <levels count="2">
        <level uniqueName="[Calendario].[Mes].[(All)]" sourceCaption="(All)" count="0"/>
        <level uniqueName="[Calendario].[Mes].[Mes]" sourceCaption="Mes" count="13">
          <ranges>
            <range startItem="0">
              <i n="[Calendario].[Mes].&amp;[1]" c="1"/>
              <i n="[Calendario].[Mes].&amp;[2]" c="2"/>
              <i n="[Calendario].[Mes].&amp;[3]" c="3"/>
              <i n="[Calendario].[Mes].&amp;[4]" c="4"/>
              <i n="[Calendario].[Mes].&amp;[5]" c="5"/>
              <i n="[Calendario].[Mes].&amp;[6]" c="6"/>
              <i n="[Calendario].[Mes].&amp;[7]" c="7"/>
              <i n="[Calendario].[Mes].&amp;[8]" c="8"/>
              <i n="[Calendario].[Mes].&amp;[9]" c="9"/>
              <i n="[Calendario].[Mes].&amp;[10]" c="10"/>
              <i n="[Calendario].[Mes].&amp;[11]" c="11"/>
              <i n="[Calendario].[Mes].&amp;[12]" c="12"/>
              <i n="[Calendario].[Mes].&amp;" c="(en blanco)" nd="1"/>
            </range>
          </ranges>
        </level>
      </levels>
      <selections count="1">
        <selection n="[Calendario].[Me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" xr10:uid="{C958A2EC-FEC3-4E97-9D60-0E69300F4892}" cache="SegmentaciónDeDatos_Año" caption="Año" columnCount="4" level="1" style="estil_seg_1" rowHeight="241300"/>
  <slicer name="Mes" xr10:uid="{9392B9CB-3EDA-47F7-8EFD-DCDA114DD0A5}" cache="SegmentaciónDeDatos_Mes" caption="Mes" columnCount="12" level="1" style="estil_seg_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1" xr10:uid="{01A57080-2A76-4201-8205-DA15E631C218}" cache="SegmentaciónDeDatos_Año" caption="Año" columnCount="4" level="1" style="estil_seg_1 2" rowHeight="241300"/>
  <slicer name="Mes 1" xr10:uid="{81E70170-5EF0-47CA-BD58-EC642B2A0034}" cache="SegmentaciónDeDatos_Mes" caption="Mes" columnCount="12" level="1" style="estil_seg_1 2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image" Target="../media/image2.jpeg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9BE9-2948-4F7E-A66C-403FF862B818}">
  <sheetPr codeName="Hoja1">
    <tabColor theme="1"/>
  </sheetPr>
  <dimension ref="A1:O67"/>
  <sheetViews>
    <sheetView showGridLines="0" showRowColHeaders="0" workbookViewId="0">
      <selection activeCell="G13" sqref="G13:I13"/>
    </sheetView>
  </sheetViews>
  <sheetFormatPr baseColWidth="10" defaultColWidth="0" defaultRowHeight="15" zeroHeight="1"/>
  <cols>
    <col min="1" max="5" width="11.5703125" customWidth="1"/>
    <col min="6" max="6" width="0.85546875" customWidth="1"/>
    <col min="7" max="9" width="11.5703125" customWidth="1"/>
    <col min="10" max="10" width="0.85546875" customWidth="1"/>
    <col min="11" max="15" width="11.5703125" customWidth="1"/>
    <col min="16" max="16384" width="11.5703125" hidden="1"/>
  </cols>
  <sheetData>
    <row r="1" spans="1: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ht="3" customHeight="1">
      <c r="A11" s="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1"/>
    </row>
    <row r="12" spans="1: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ht="49.9" customHeight="1">
      <c r="A13" s="1"/>
      <c r="B13" s="1"/>
      <c r="C13" s="19" t="s">
        <v>0</v>
      </c>
      <c r="D13" s="19"/>
      <c r="E13" s="19"/>
      <c r="F13" s="2"/>
      <c r="G13" s="20" t="s">
        <v>3</v>
      </c>
      <c r="H13" s="20"/>
      <c r="I13" s="20"/>
      <c r="J13" s="2"/>
      <c r="N13" s="1"/>
      <c r="O13" s="1"/>
    </row>
    <row r="14" spans="1:15" ht="4.9000000000000004" customHeight="1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1"/>
      <c r="O14" s="1"/>
    </row>
    <row r="15" spans="1:15" ht="16.5">
      <c r="A15" s="1"/>
      <c r="B15" s="1"/>
      <c r="C15" s="4"/>
      <c r="D15" s="4"/>
      <c r="E15" s="4"/>
      <c r="F15" s="3"/>
      <c r="G15" s="4"/>
      <c r="H15" s="4"/>
      <c r="I15" s="4"/>
      <c r="J15" s="3"/>
      <c r="K15" s="4"/>
      <c r="L15" s="4"/>
      <c r="M15" s="4"/>
      <c r="N15" s="1"/>
      <c r="O15" s="1"/>
    </row>
    <row r="16" spans="1:15" ht="3" customHeight="1">
      <c r="A16" s="1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1"/>
    </row>
    <row r="17" spans="1: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27" spans="1:15" hidden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idden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idden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idden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idden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idden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idden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48" spans="1:15"/>
    <row r="55"/>
    <row r="56"/>
    <row r="57"/>
    <row r="58"/>
    <row r="59"/>
    <row r="60"/>
    <row r="67"/>
  </sheetData>
  <mergeCells count="2">
    <mergeCell ref="C13:E13"/>
    <mergeCell ref="G13:I13"/>
  </mergeCells>
  <hyperlinks>
    <hyperlink ref="C13:E13" location="'Tablas Dinámicas'!A1" display="Tablas Dinámicas" xr:uid="{6DD286EB-370B-40B2-A83D-C0C2549CC193}"/>
    <hyperlink ref="G13:I13" location="Dashboard!A1" display="Dashboard" xr:uid="{8243242A-0D64-4585-9903-DB5BA229AA6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7B00-C792-4512-8834-069FA3D2E80C}">
  <sheetPr codeName="Hoja3">
    <tabColor theme="1"/>
  </sheetPr>
  <dimension ref="B1:L132"/>
  <sheetViews>
    <sheetView showGridLines="0" topLeftCell="A115" zoomScale="107" zoomScaleNormal="107" workbookViewId="0">
      <selection activeCell="C102" sqref="C102"/>
    </sheetView>
  </sheetViews>
  <sheetFormatPr baseColWidth="10" defaultRowHeight="15"/>
  <cols>
    <col min="1" max="1" width="16.5703125" bestFit="1" customWidth="1"/>
    <col min="2" max="2" width="18" bestFit="1" customWidth="1"/>
    <col min="3" max="3" width="22.28515625" bestFit="1" customWidth="1"/>
    <col min="4" max="4" width="25" customWidth="1"/>
    <col min="5" max="5" width="23" customWidth="1"/>
    <col min="6" max="6" width="20.28515625" bestFit="1" customWidth="1"/>
  </cols>
  <sheetData>
    <row r="1" spans="2:12" s="7" customFormat="1" ht="26.45" customHeight="1">
      <c r="B1" s="6"/>
      <c r="D1" s="21" t="s">
        <v>1</v>
      </c>
      <c r="E1" s="21"/>
      <c r="F1" s="21"/>
      <c r="G1" s="21"/>
      <c r="H1" s="8"/>
      <c r="I1" s="8"/>
      <c r="J1" s="8"/>
      <c r="K1" s="8"/>
      <c r="L1" s="8"/>
    </row>
    <row r="2" spans="2:12" s="9" customFormat="1" ht="18.600000000000001" customHeight="1">
      <c r="C2" s="10"/>
      <c r="D2" s="22" t="s">
        <v>2</v>
      </c>
      <c r="E2" s="22"/>
      <c r="F2" s="22"/>
      <c r="G2" s="11"/>
      <c r="H2" s="11"/>
      <c r="I2" s="11"/>
      <c r="J2" s="11"/>
    </row>
    <row r="5" spans="2:12" ht="15.75">
      <c r="B5" s="13" t="s">
        <v>4</v>
      </c>
    </row>
    <row r="7" spans="2:12">
      <c r="B7" t="s">
        <v>5</v>
      </c>
    </row>
    <row r="8" spans="2:12">
      <c r="B8" s="16">
        <v>214777</v>
      </c>
      <c r="C8" s="16">
        <f>B8</f>
        <v>214777</v>
      </c>
    </row>
    <row r="13" spans="2:12">
      <c r="B13" s="12" t="s">
        <v>6</v>
      </c>
    </row>
    <row r="16" spans="2:12">
      <c r="B16" s="14" t="s">
        <v>7</v>
      </c>
      <c r="C16" t="s">
        <v>5</v>
      </c>
    </row>
    <row r="17" spans="2:3">
      <c r="B17" s="15" t="s">
        <v>11</v>
      </c>
      <c r="C17" s="16">
        <v>41693</v>
      </c>
    </row>
    <row r="18" spans="2:3">
      <c r="B18" s="15" t="s">
        <v>8</v>
      </c>
      <c r="C18" s="16">
        <v>41760</v>
      </c>
    </row>
    <row r="19" spans="2:3">
      <c r="B19" s="15" t="s">
        <v>10</v>
      </c>
      <c r="C19" s="16">
        <v>52807</v>
      </c>
    </row>
    <row r="20" spans="2:3">
      <c r="B20" s="15" t="s">
        <v>9</v>
      </c>
      <c r="C20" s="16">
        <v>78517</v>
      </c>
    </row>
    <row r="21" spans="2:3">
      <c r="B21" s="15" t="s">
        <v>12</v>
      </c>
      <c r="C21" s="16">
        <v>214777</v>
      </c>
    </row>
    <row r="31" spans="2:3">
      <c r="B31" s="12" t="s">
        <v>16</v>
      </c>
    </row>
    <row r="33" spans="2:3">
      <c r="B33" s="14" t="s">
        <v>7</v>
      </c>
      <c r="C33" t="s">
        <v>5</v>
      </c>
    </row>
    <row r="34" spans="2:3">
      <c r="B34" s="15" t="s">
        <v>14</v>
      </c>
      <c r="C34" s="16">
        <v>160660</v>
      </c>
    </row>
    <row r="35" spans="2:3">
      <c r="B35" s="15" t="s">
        <v>15</v>
      </c>
      <c r="C35" s="16">
        <v>28764</v>
      </c>
    </row>
    <row r="36" spans="2:3">
      <c r="B36" s="15" t="s">
        <v>13</v>
      </c>
      <c r="C36" s="16">
        <v>25353</v>
      </c>
    </row>
    <row r="37" spans="2:3">
      <c r="B37" s="15" t="s">
        <v>12</v>
      </c>
      <c r="C37" s="16">
        <v>214777</v>
      </c>
    </row>
    <row r="48" spans="2:3">
      <c r="B48" s="12" t="s">
        <v>17</v>
      </c>
    </row>
    <row r="50" spans="2:3">
      <c r="B50" s="14" t="s">
        <v>7</v>
      </c>
      <c r="C50" t="s">
        <v>5</v>
      </c>
    </row>
    <row r="51" spans="2:3">
      <c r="B51" s="15" t="s">
        <v>18</v>
      </c>
      <c r="C51" s="16">
        <v>28664</v>
      </c>
    </row>
    <row r="52" spans="2:3">
      <c r="B52" s="15" t="s">
        <v>19</v>
      </c>
      <c r="C52" s="16">
        <v>50526</v>
      </c>
    </row>
    <row r="53" spans="2:3">
      <c r="B53" s="15" t="s">
        <v>20</v>
      </c>
      <c r="C53" s="16">
        <v>48875</v>
      </c>
    </row>
    <row r="54" spans="2:3">
      <c r="B54" s="15" t="s">
        <v>21</v>
      </c>
      <c r="C54" s="16">
        <v>48726</v>
      </c>
    </row>
    <row r="55" spans="2:3">
      <c r="B55" s="15" t="s">
        <v>22</v>
      </c>
      <c r="C55" s="16">
        <v>35593</v>
      </c>
    </row>
    <row r="56" spans="2:3">
      <c r="B56" s="15" t="s">
        <v>23</v>
      </c>
      <c r="C56" s="16">
        <v>2393</v>
      </c>
    </row>
    <row r="57" spans="2:3">
      <c r="B57" s="15" t="s">
        <v>12</v>
      </c>
      <c r="C57" s="16">
        <v>214777</v>
      </c>
    </row>
    <row r="65" spans="2:3">
      <c r="B65" s="12" t="s">
        <v>24</v>
      </c>
    </row>
    <row r="67" spans="2:3">
      <c r="B67" s="14" t="s">
        <v>7</v>
      </c>
      <c r="C67" t="s">
        <v>5</v>
      </c>
    </row>
    <row r="68" spans="2:3">
      <c r="B68" s="15" t="s">
        <v>25</v>
      </c>
      <c r="C68" s="16">
        <v>28068</v>
      </c>
    </row>
    <row r="69" spans="2:3">
      <c r="B69" s="15" t="s">
        <v>26</v>
      </c>
      <c r="C69" s="16">
        <v>1962</v>
      </c>
    </row>
    <row r="70" spans="2:3">
      <c r="B70" s="15" t="s">
        <v>27</v>
      </c>
      <c r="C70" s="16">
        <v>51423</v>
      </c>
    </row>
    <row r="71" spans="2:3">
      <c r="B71" s="15" t="s">
        <v>28</v>
      </c>
      <c r="C71" s="16">
        <v>46685</v>
      </c>
    </row>
    <row r="72" spans="2:3">
      <c r="B72" s="15" t="s">
        <v>29</v>
      </c>
      <c r="C72" s="16">
        <v>43732</v>
      </c>
    </row>
    <row r="73" spans="2:3">
      <c r="B73" s="15" t="s">
        <v>30</v>
      </c>
      <c r="C73" s="16">
        <v>19589</v>
      </c>
    </row>
    <row r="74" spans="2:3">
      <c r="B74" s="15" t="s">
        <v>31</v>
      </c>
      <c r="C74" s="16">
        <v>9722</v>
      </c>
    </row>
    <row r="75" spans="2:3">
      <c r="B75" s="15" t="s">
        <v>32</v>
      </c>
      <c r="C75" s="16">
        <v>13596</v>
      </c>
    </row>
    <row r="76" spans="2:3">
      <c r="B76" s="15" t="s">
        <v>12</v>
      </c>
      <c r="C76" s="16">
        <v>214777</v>
      </c>
    </row>
    <row r="81" spans="2:3">
      <c r="B81" s="12" t="s">
        <v>33</v>
      </c>
    </row>
    <row r="83" spans="2:3">
      <c r="B83" s="14" t="s">
        <v>7</v>
      </c>
      <c r="C83" t="s">
        <v>5</v>
      </c>
    </row>
    <row r="84" spans="2:3">
      <c r="B84" s="15" t="s">
        <v>34</v>
      </c>
      <c r="C84" s="16">
        <v>118278</v>
      </c>
    </row>
    <row r="85" spans="2:3">
      <c r="B85" s="15" t="s">
        <v>35</v>
      </c>
      <c r="C85" s="16">
        <v>44324</v>
      </c>
    </row>
    <row r="86" spans="2:3">
      <c r="B86" s="15" t="s">
        <v>36</v>
      </c>
      <c r="C86" s="16">
        <v>52175</v>
      </c>
    </row>
    <row r="87" spans="2:3">
      <c r="B87" s="15" t="s">
        <v>12</v>
      </c>
      <c r="C87" s="16">
        <v>214777</v>
      </c>
    </row>
    <row r="99" spans="2:3">
      <c r="B99" s="12" t="s">
        <v>37</v>
      </c>
    </row>
    <row r="101" spans="2:3">
      <c r="B101" t="s">
        <v>38</v>
      </c>
    </row>
    <row r="102" spans="2:3">
      <c r="B102" s="17">
        <v>15507073.844820749</v>
      </c>
      <c r="C102" s="17">
        <f>B102</f>
        <v>15507073.844820749</v>
      </c>
    </row>
    <row r="106" spans="2:3">
      <c r="B106" s="12" t="s">
        <v>44</v>
      </c>
    </row>
    <row r="108" spans="2:3">
      <c r="B108" s="14" t="s">
        <v>7</v>
      </c>
      <c r="C108" t="s">
        <v>38</v>
      </c>
    </row>
    <row r="109" spans="2:3">
      <c r="B109" s="15" t="s">
        <v>40</v>
      </c>
      <c r="C109" s="17">
        <v>2256505.1799999988</v>
      </c>
    </row>
    <row r="110" spans="2:3">
      <c r="B110" s="15" t="s">
        <v>43</v>
      </c>
      <c r="C110" s="17">
        <v>2244717.3099999987</v>
      </c>
    </row>
    <row r="111" spans="2:3">
      <c r="B111" s="15" t="s">
        <v>41</v>
      </c>
      <c r="C111" s="17">
        <v>2021587.4400000016</v>
      </c>
    </row>
    <row r="112" spans="2:3">
      <c r="B112" s="15" t="s">
        <v>42</v>
      </c>
      <c r="C112" s="17">
        <v>1759794.6</v>
      </c>
    </row>
    <row r="113" spans="2:3">
      <c r="B113" s="15" t="s">
        <v>39</v>
      </c>
      <c r="C113" s="17">
        <v>1141428.7200000002</v>
      </c>
    </row>
    <row r="114" spans="2:3">
      <c r="B114" s="15" t="s">
        <v>12</v>
      </c>
      <c r="C114" s="17">
        <v>9424033.2500000037</v>
      </c>
    </row>
    <row r="124" spans="2:3">
      <c r="B124" s="12" t="s">
        <v>45</v>
      </c>
    </row>
    <row r="126" spans="2:3">
      <c r="B126" s="14" t="s">
        <v>7</v>
      </c>
      <c r="C126" t="s">
        <v>38</v>
      </c>
    </row>
    <row r="127" spans="2:3">
      <c r="B127" s="15" t="s">
        <v>48</v>
      </c>
      <c r="C127" s="17">
        <v>118906.33</v>
      </c>
    </row>
    <row r="128" spans="2:3">
      <c r="B128" s="15" t="s">
        <v>47</v>
      </c>
      <c r="C128" s="17">
        <v>100784.20000000001</v>
      </c>
    </row>
    <row r="129" spans="2:3">
      <c r="B129" s="15" t="s">
        <v>50</v>
      </c>
      <c r="C129" s="17">
        <v>95458.4</v>
      </c>
    </row>
    <row r="130" spans="2:3">
      <c r="B130" s="15" t="s">
        <v>49</v>
      </c>
      <c r="C130" s="17">
        <v>90955.86</v>
      </c>
    </row>
    <row r="131" spans="2:3">
      <c r="B131" s="15" t="s">
        <v>46</v>
      </c>
      <c r="C131" s="17">
        <v>86448.33</v>
      </c>
    </row>
    <row r="132" spans="2:3">
      <c r="B132" s="15" t="s">
        <v>12</v>
      </c>
      <c r="C132" s="17">
        <v>492553.11999999994</v>
      </c>
    </row>
  </sheetData>
  <mergeCells count="2">
    <mergeCell ref="D1:G1"/>
    <mergeCell ref="D2:F2"/>
  </mergeCells>
  <pageMargins left="0.7" right="0.7" top="0.75" bottom="0.75" header="0.3" footer="0.3"/>
  <pageSetup paperSize="9" orientation="portrait" r:id="rId10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7D4F5-1B9B-47C2-BA8A-F0460A9A5991}">
  <sheetPr codeName="Hoja2"/>
  <dimension ref="G1:W24"/>
  <sheetViews>
    <sheetView showGridLines="0" zoomScale="65" zoomScaleNormal="65" workbookViewId="0">
      <selection activeCell="E3" sqref="E3"/>
    </sheetView>
  </sheetViews>
  <sheetFormatPr baseColWidth="10" defaultRowHeight="15"/>
  <sheetData>
    <row r="1" spans="7:17" s="23" customFormat="1">
      <c r="G1" s="26" t="s">
        <v>51</v>
      </c>
      <c r="H1" s="26"/>
      <c r="I1" s="26"/>
      <c r="J1" s="26"/>
      <c r="K1" s="26"/>
      <c r="L1" s="26"/>
      <c r="M1" s="26"/>
      <c r="N1" s="26"/>
      <c r="O1" s="26"/>
      <c r="P1" s="26"/>
      <c r="Q1" s="26"/>
    </row>
    <row r="2" spans="7:17" s="23" customFormat="1" ht="33" customHeight="1"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</row>
    <row r="24" spans="23:23">
      <c r="W24" s="18"/>
    </row>
  </sheetData>
  <sheetProtection algorithmName="SHA-512" hashValue="WWgKjKUDQAsnZU6jS8ooRDAk2Cs8vyGBuXN8+rcHCD+fw0Kejq4DgPqY1N/d3JfIrs697ow5pWZ4zBakY+cMMA==" saltValue="FBcqTJVkljdXNic5m4Vd9w==" spinCount="100000" sheet="1" objects="1" scenarios="1" selectLockedCells="1"/>
  <mergeCells count="1">
    <mergeCell ref="G1:Q2"/>
  </mergeCells>
  <pageMargins left="0.7" right="0.7" top="0.75" bottom="0.75" header="0.3" footer="0.3"/>
  <pageSetup paperSize="9" orientation="portrait" horizontalDpi="0" verticalDpi="0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9E9D-D445-4EC2-BF85-DE339DA48689}">
  <sheetPr codeName="Hoja4"/>
  <dimension ref="G1:R2"/>
  <sheetViews>
    <sheetView showGridLines="0" tabSelected="1" zoomScale="65" zoomScaleNormal="65" workbookViewId="0">
      <selection activeCell="L3" sqref="L3"/>
    </sheetView>
  </sheetViews>
  <sheetFormatPr baseColWidth="10" defaultRowHeight="15"/>
  <sheetData>
    <row r="1" spans="7:18" s="24" customFormat="1" ht="15" customHeight="1">
      <c r="G1" s="25" t="s">
        <v>51</v>
      </c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2" spans="7:18" s="24" customFormat="1" ht="34.5" customHeight="1"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</row>
  </sheetData>
  <sheetProtection algorithmName="SHA-512" hashValue="XRDDHvM4pHh6XNyiUnkfkqMqLsm2vulVU5mp6Wc5MRDWQWQgGosmfhHkHW0uWYI+/wuLOI6rS/kOEequVnPyRw==" saltValue="f3zLGs+tB1b9w5+9NU2dYg==" spinCount="100000" sheet="1" objects="1" scenarios="1" selectLockedCells="1"/>
  <mergeCells count="1">
    <mergeCell ref="G1:R2"/>
  </mergeCells>
  <pageMargins left="0.7" right="0.7" top="0.75" bottom="0.75" header="0.3" footer="0.3"/>
  <drawing r:id="rId1"/>
  <picture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C472BD1-09B9-4365-A276-D33B6E284EA7}">
  <ds:schemaRefs/>
</ds:datastoreItem>
</file>

<file path=customXml/itemProps2.xml><?xml version="1.0" encoding="utf-8"?>
<ds:datastoreItem xmlns:ds="http://schemas.openxmlformats.org/officeDocument/2006/customXml" ds:itemID="{921DCC6E-88FB-4733-95B5-E2625C37E52A}">
  <ds:schemaRefs/>
</ds:datastoreItem>
</file>

<file path=customXml/itemProps3.xml><?xml version="1.0" encoding="utf-8"?>
<ds:datastoreItem xmlns:ds="http://schemas.openxmlformats.org/officeDocument/2006/customXml" ds:itemID="{177C1931-7762-41BE-9B97-D16986BDE1D7}">
  <ds:schemaRefs/>
</ds:datastoreItem>
</file>

<file path=customXml/itemProps4.xml><?xml version="1.0" encoding="utf-8"?>
<ds:datastoreItem xmlns:ds="http://schemas.openxmlformats.org/officeDocument/2006/customXml" ds:itemID="{075C6587-FBA8-4622-8AC7-34D08133DD1A}">
  <ds:schemaRefs/>
</ds:datastoreItem>
</file>

<file path=customXml/itemProps5.xml><?xml version="1.0" encoding="utf-8"?>
<ds:datastoreItem xmlns:ds="http://schemas.openxmlformats.org/officeDocument/2006/customXml" ds:itemID="{A04165DC-6C6F-4DEC-A36B-36F7ACC3F9A6}">
  <ds:schemaRefs/>
</ds:datastoreItem>
</file>

<file path=customXml/itemProps6.xml><?xml version="1.0" encoding="utf-8"?>
<ds:datastoreItem xmlns:ds="http://schemas.openxmlformats.org/officeDocument/2006/customXml" ds:itemID="{4BE3EBC6-9845-4155-B682-D21D06B0DA8A}">
  <ds:schemaRefs/>
</ds:datastoreItem>
</file>

<file path=customXml/itemProps7.xml><?xml version="1.0" encoding="utf-8"?>
<ds:datastoreItem xmlns:ds="http://schemas.openxmlformats.org/officeDocument/2006/customXml" ds:itemID="{A4F90ED0-BCC1-47FE-8B0F-7407AD6F52A4}">
  <ds:schemaRefs/>
</ds:datastoreItem>
</file>

<file path=customXml/itemProps8.xml><?xml version="1.0" encoding="utf-8"?>
<ds:datastoreItem xmlns:ds="http://schemas.openxmlformats.org/officeDocument/2006/customXml" ds:itemID="{5E976C08-0D84-4C45-8DBC-08F2E8FDA6C5}">
  <ds:schemaRefs/>
</ds:datastoreItem>
</file>

<file path=customXml/itemProps9.xml><?xml version="1.0" encoding="utf-8"?>
<ds:datastoreItem xmlns:ds="http://schemas.openxmlformats.org/officeDocument/2006/customXml" ds:itemID="{81302CA2-3AFC-4D31-B103-1C5BC2BAA47B}">
  <ds:schemaRefs/>
</ds:datastoreItem>
</file>

<file path=customXml/itemProps10.xml><?xml version="1.0" encoding="utf-8"?>
<ds:datastoreItem xmlns:ds="http://schemas.openxmlformats.org/officeDocument/2006/customXml" ds:itemID="{7D96CD54-B9F9-4A5F-B072-6310405744A5}">
  <ds:schemaRefs/>
</ds:datastoreItem>
</file>

<file path=customXml/itemProps11.xml><?xml version="1.0" encoding="utf-8"?>
<ds:datastoreItem xmlns:ds="http://schemas.openxmlformats.org/officeDocument/2006/customXml" ds:itemID="{FF01217E-F589-469F-8BC8-1ED1A2913017}">
  <ds:schemaRefs/>
</ds:datastoreItem>
</file>

<file path=customXml/itemProps12.xml><?xml version="1.0" encoding="utf-8"?>
<ds:datastoreItem xmlns:ds="http://schemas.openxmlformats.org/officeDocument/2006/customXml" ds:itemID="{09C4CFE1-6BF5-45C9-84A8-8E0EF679151F}">
  <ds:schemaRefs/>
</ds:datastoreItem>
</file>

<file path=customXml/itemProps13.xml><?xml version="1.0" encoding="utf-8"?>
<ds:datastoreItem xmlns:ds="http://schemas.openxmlformats.org/officeDocument/2006/customXml" ds:itemID="{55D1F89E-A97D-4797-98BD-CC50888B7677}">
  <ds:schemaRefs/>
</ds:datastoreItem>
</file>

<file path=customXml/itemProps14.xml><?xml version="1.0" encoding="utf-8"?>
<ds:datastoreItem xmlns:ds="http://schemas.openxmlformats.org/officeDocument/2006/customXml" ds:itemID="{35620AC6-DF10-4183-8119-33F8BDADEE1D}">
  <ds:schemaRefs/>
</ds:datastoreItem>
</file>

<file path=customXml/itemProps15.xml><?xml version="1.0" encoding="utf-8"?>
<ds:datastoreItem xmlns:ds="http://schemas.openxmlformats.org/officeDocument/2006/customXml" ds:itemID="{35770E88-F35C-4238-B7E9-A94DF7772A3D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C48F5E88-D425-44CA-8468-84111FD474AB}">
  <ds:schemaRefs/>
</ds:datastoreItem>
</file>

<file path=customXml/itemProps17.xml><?xml version="1.0" encoding="utf-8"?>
<ds:datastoreItem xmlns:ds="http://schemas.openxmlformats.org/officeDocument/2006/customXml" ds:itemID="{D13269BA-1F19-46C6-AC41-9B10C789E750}">
  <ds:schemaRefs/>
</ds:datastoreItem>
</file>

<file path=customXml/itemProps18.xml><?xml version="1.0" encoding="utf-8"?>
<ds:datastoreItem xmlns:ds="http://schemas.openxmlformats.org/officeDocument/2006/customXml" ds:itemID="{EE442BAC-25F6-4117-9C51-3F61A44B2EFD}">
  <ds:schemaRefs/>
</ds:datastoreItem>
</file>

<file path=customXml/itemProps19.xml><?xml version="1.0" encoding="utf-8"?>
<ds:datastoreItem xmlns:ds="http://schemas.openxmlformats.org/officeDocument/2006/customXml" ds:itemID="{E5C79BF7-70AE-4D23-AC8B-11E6C254561C}">
  <ds:schemaRefs/>
</ds:datastoreItem>
</file>

<file path=customXml/itemProps20.xml><?xml version="1.0" encoding="utf-8"?>
<ds:datastoreItem xmlns:ds="http://schemas.openxmlformats.org/officeDocument/2006/customXml" ds:itemID="{E9BDEF55-90B7-46BB-971C-071C4F332581}">
  <ds:schemaRefs/>
</ds:datastoreItem>
</file>

<file path=customXml/itemProps21.xml><?xml version="1.0" encoding="utf-8"?>
<ds:datastoreItem xmlns:ds="http://schemas.openxmlformats.org/officeDocument/2006/customXml" ds:itemID="{E0D29E03-E343-4FDC-B218-FE41AEDA12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Principal</vt:lpstr>
      <vt:lpstr>Tablas Dinámicas</vt:lpstr>
      <vt:lpstr>Dashboard Dark</vt:lpstr>
      <vt:lpstr>Dashboard Light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Giancarlos</dc:creator>
  <cp:lastModifiedBy>Marcelo Payano</cp:lastModifiedBy>
  <dcterms:created xsi:type="dcterms:W3CDTF">2020-05-17T05:57:55Z</dcterms:created>
  <dcterms:modified xsi:type="dcterms:W3CDTF">2025-08-19T21:28:28Z</dcterms:modified>
</cp:coreProperties>
</file>