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arce\Desktop\Automatización\Automatizacion\"/>
    </mc:Choice>
  </mc:AlternateContent>
  <xr:revisionPtr revIDLastSave="0" documentId="13_ncr:1_{8859B778-246D-4504-8335-4EA2AC954C13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Base" sheetId="1" r:id="rId1"/>
    <sheet name="codigos" sheetId="3" r:id="rId2"/>
  </sheets>
  <definedNames>
    <definedName name="_xlnm._FilterDatabase" localSheetId="0" hidden="1">Base!$A$1:$Z$13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2" i="1"/>
</calcChain>
</file>

<file path=xl/sharedStrings.xml><?xml version="1.0" encoding="utf-8"?>
<sst xmlns="http://schemas.openxmlformats.org/spreadsheetml/2006/main" count="678" uniqueCount="118">
  <si>
    <t>020</t>
  </si>
  <si>
    <t>P</t>
  </si>
  <si>
    <t>CLP</t>
  </si>
  <si>
    <t/>
  </si>
  <si>
    <t>NORMAL</t>
  </si>
  <si>
    <t>5</t>
  </si>
  <si>
    <t>2</t>
  </si>
  <si>
    <t>1</t>
  </si>
  <si>
    <t>ADICIONAL</t>
  </si>
  <si>
    <t>4</t>
  </si>
  <si>
    <t>14</t>
  </si>
  <si>
    <t>NomB</t>
  </si>
  <si>
    <t>nvFem</t>
  </si>
  <si>
    <t>NVNumero</t>
  </si>
  <si>
    <t>CotNum</t>
  </si>
  <si>
    <t>CodAux</t>
  </si>
  <si>
    <t>NomAux</t>
  </si>
  <si>
    <t>VenCod</t>
  </si>
  <si>
    <t>VenDes</t>
  </si>
  <si>
    <t>nvEstado</t>
  </si>
  <si>
    <t>nvObser</t>
  </si>
  <si>
    <t>nvFeAprob</t>
  </si>
  <si>
    <t>CodProd</t>
  </si>
  <si>
    <t>DesProd</t>
  </si>
  <si>
    <t>nvEquiv</t>
  </si>
  <si>
    <t>Unidad</t>
  </si>
  <si>
    <t>nvPrecio</t>
  </si>
  <si>
    <t>nvTotLinea</t>
  </si>
  <si>
    <t>nvPrecio80</t>
  </si>
  <si>
    <t>NumOC</t>
  </si>
  <si>
    <t>DescCC</t>
  </si>
  <si>
    <t>FechaHoraCreacion</t>
  </si>
  <si>
    <t>TIPO DE INGRESO</t>
  </si>
  <si>
    <t>Indice</t>
  </si>
  <si>
    <t>CC</t>
  </si>
  <si>
    <t>Cuenta</t>
  </si>
  <si>
    <t>Depto</t>
  </si>
  <si>
    <t>4-2-01-01-04</t>
  </si>
  <si>
    <t>4-1-01-05-01</t>
  </si>
  <si>
    <t>4-1-01-04-01</t>
  </si>
  <si>
    <t>4-1-01-03-03</t>
  </si>
  <si>
    <t>4-1-01-03-04</t>
  </si>
  <si>
    <t>4-1-01-02-01</t>
  </si>
  <si>
    <t>4-1-01-02-02</t>
  </si>
  <si>
    <t>4-1-01-02-03</t>
  </si>
  <si>
    <t>4-1-01-02-04</t>
  </si>
  <si>
    <t>4-1-01-02-05</t>
  </si>
  <si>
    <t>Columna1</t>
  </si>
  <si>
    <t>UF</t>
  </si>
  <si>
    <t>55555555</t>
  </si>
  <si>
    <t>CLIENTE #1</t>
  </si>
  <si>
    <t>CLIENTE #2</t>
  </si>
  <si>
    <t>CLIENTE #4</t>
  </si>
  <si>
    <t>CLIENTE #3</t>
  </si>
  <si>
    <t>Área1</t>
  </si>
  <si>
    <t>EMPRESA</t>
  </si>
  <si>
    <t>Proyecto #1</t>
  </si>
  <si>
    <t>Proyecto #2</t>
  </si>
  <si>
    <t>Proyecto #3</t>
  </si>
  <si>
    <t>Proyecto #4</t>
  </si>
  <si>
    <t>Proyecto #5</t>
  </si>
  <si>
    <t>Proyecto #6</t>
  </si>
  <si>
    <t>Proyecto #7</t>
  </si>
  <si>
    <t>Proyecto #8</t>
  </si>
  <si>
    <t>COD-COD-1</t>
  </si>
  <si>
    <t>COD-COD-2</t>
  </si>
  <si>
    <t>COD-COD-3</t>
  </si>
  <si>
    <t>COD-COD-4</t>
  </si>
  <si>
    <t>COD-COD-5</t>
  </si>
  <si>
    <t>COD-COD-6</t>
  </si>
  <si>
    <t>COD-COD-7</t>
  </si>
  <si>
    <t>COD-COD-10</t>
  </si>
  <si>
    <t>COD-COD-X</t>
  </si>
  <si>
    <t>COD-COD-8</t>
  </si>
  <si>
    <t>COD-COD-9</t>
  </si>
  <si>
    <t>DEPTO1</t>
  </si>
  <si>
    <t>DEPTO2</t>
  </si>
  <si>
    <t>DEPTO3</t>
  </si>
  <si>
    <t>DEPTO4</t>
  </si>
  <si>
    <t>DEPTO5</t>
  </si>
  <si>
    <t>DEPTO6</t>
  </si>
  <si>
    <t>DEPTO7</t>
  </si>
  <si>
    <t>DEPTO10</t>
  </si>
  <si>
    <t>DEPTOX</t>
  </si>
  <si>
    <t>DEPTO8</t>
  </si>
  <si>
    <t>DEPTO9</t>
  </si>
  <si>
    <t>USD</t>
  </si>
  <si>
    <t>INGRESO1</t>
  </si>
  <si>
    <t>JEFE1</t>
  </si>
  <si>
    <t>JEFE2</t>
  </si>
  <si>
    <t>JEFE3</t>
  </si>
  <si>
    <t>JEFE4</t>
  </si>
  <si>
    <t>JEFE5</t>
  </si>
  <si>
    <t>JEFE6</t>
  </si>
  <si>
    <t>JEFE7</t>
  </si>
  <si>
    <t>JEFE8</t>
  </si>
  <si>
    <t>1-1-</t>
  </si>
  <si>
    <t>1-2-</t>
  </si>
  <si>
    <t>1-3-</t>
  </si>
  <si>
    <t>1-4-</t>
  </si>
  <si>
    <t>1-5-</t>
  </si>
  <si>
    <t>1-6-</t>
  </si>
  <si>
    <t>1-7-</t>
  </si>
  <si>
    <t>1-8-</t>
  </si>
  <si>
    <t>1-9-</t>
  </si>
  <si>
    <t>1-X-</t>
  </si>
  <si>
    <t>AAA-1111</t>
  </si>
  <si>
    <t>BBB-2222</t>
  </si>
  <si>
    <t>CCC-3333</t>
  </si>
  <si>
    <t>DDD-4444</t>
  </si>
  <si>
    <t>EEE-5555</t>
  </si>
  <si>
    <t>FFF-6666</t>
  </si>
  <si>
    <t>GGG-7777</t>
  </si>
  <si>
    <t>HHH-8888</t>
  </si>
  <si>
    <t>1-10-</t>
  </si>
  <si>
    <t>COLUMNA2</t>
  </si>
  <si>
    <t>COLUMNA3</t>
  </si>
  <si>
    <t>COLUMNA4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</si>
</sst>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/>
  </cellStyleXfs>
  <cellXfs count="17">
    <xf numFmtId="0" fontId="0" fillId="0" borderId="0" xfId="0"/>
    <xf numFmtId="0" fontId="0" fillId="0" borderId="2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3" fillId="0" borderId="0" xfId="2"/>
    <xf numFmtId="0" fontId="3" fillId="0" borderId="0" xfId="2" applyNumberFormat="1"/>
    <xf numFmtId="16" fontId="0" fillId="0" borderId="0" xfId="0" applyNumberFormat="1"/>
    <xf numFmtId="41" fontId="0" fillId="0" borderId="0" xfId="1" applyFont="1"/>
    <xf numFmtId="41" fontId="2" fillId="2" borderId="2" xfId="1" applyFont="1" applyFill="1" applyBorder="1"/>
    <xf numFmtId="0" fontId="0" fillId="0" borderId="1" xfId="0" applyFont="1" applyFill="1" applyBorder="1"/>
    <xf numFmtId="22" fontId="0" fillId="0" borderId="2" xfId="0" applyNumberFormat="1" applyFont="1" applyFill="1" applyBorder="1"/>
    <xf numFmtId="0" fontId="0" fillId="0" borderId="2" xfId="0" applyFont="1" applyFill="1" applyBorder="1"/>
    <xf numFmtId="0" fontId="0" fillId="0" borderId="2" xfId="0" applyNumberFormat="1" applyFont="1" applyFill="1" applyBorder="1"/>
    <xf numFmtId="1" fontId="0" fillId="0" borderId="2" xfId="0" applyNumberFormat="1" applyFont="1" applyFill="1" applyBorder="1"/>
    <xf numFmtId="1" fontId="2" fillId="2" borderId="2" xfId="0" applyNumberFormat="1" applyFont="1" applyFill="1" applyBorder="1"/>
    <xf numFmtId="1" fontId="0" fillId="0" borderId="2" xfId="1" applyNumberFormat="1" applyFont="1" applyFill="1" applyBorder="1"/>
    <xf numFmtId="1" fontId="0" fillId="0" borderId="0" xfId="1" applyNumberFormat="1" applyFont="1"/>
  </cellXfs>
  <cellStyles count="3">
    <cellStyle name="Millares [0]" xfId="1" builtinId="6"/>
    <cellStyle name="Normal" xfId="0" builtinId="0"/>
    <cellStyle name="Normal 2" xfId="2" xr:uid="{00000000-0005-0000-0000-000002000000}"/>
  </cellStyles>
  <dxfs count="2">
    <dxf>
      <numFmt numFmtId="0" formatCode="General"/>
    </dxf>
    <dxf>
      <numFmt numFmtId="164" formatCode="d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12" totalsRowShown="0">
  <autoFilter ref="A1:D12" xr:uid="{00000000-0009-0000-0100-000001000000}"/>
  <tableColumns count="4">
    <tableColumn id="1" xr3:uid="{00000000-0010-0000-0000-000001000000}" name="Indice" dataCellStyle="Normal 2"/>
    <tableColumn id="2" xr3:uid="{00000000-0010-0000-0000-000002000000}" name="CC" dataDxfId="1"/>
    <tableColumn id="3" xr3:uid="{00000000-0010-0000-0000-000003000000}" name="Cuenta" dataDxfId="0" dataCellStyle="Normal 2"/>
    <tableColumn id="4" xr3:uid="{00000000-0010-0000-0000-000004000000}" name="Depto" dataCellStyle="Normal 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2"/>
  <sheetViews>
    <sheetView workbookViewId="0">
      <selection activeCell="S17" sqref="S17"/>
    </sheetView>
  </sheetViews>
  <sheetFormatPr baseColWidth="10" defaultRowHeight="14.4" x14ac:dyDescent="0.3"/>
  <cols>
    <col min="1" max="1" width="22.5546875" customWidth="1"/>
    <col min="2" max="2" width="14.6640625" bestFit="1" customWidth="1"/>
    <col min="6" max="6" width="43.6640625" bestFit="1" customWidth="1"/>
    <col min="10" max="10" width="82.5546875" bestFit="1" customWidth="1"/>
    <col min="16" max="16" width="12.5546875" style="16" bestFit="1" customWidth="1"/>
    <col min="19" max="19" width="12.5546875" style="7" bestFit="1" customWidth="1"/>
    <col min="22" max="22" width="18.109375" bestFit="1" customWidth="1"/>
  </cols>
  <sheetData>
    <row r="1" spans="1:26" x14ac:dyDescent="0.3">
      <c r="A1" s="2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14" t="s">
        <v>26</v>
      </c>
      <c r="Q1" s="3" t="s">
        <v>27</v>
      </c>
      <c r="R1" s="8" t="s">
        <v>28</v>
      </c>
      <c r="S1" s="3" t="s">
        <v>47</v>
      </c>
      <c r="T1" s="3" t="s">
        <v>29</v>
      </c>
      <c r="U1" s="3" t="s">
        <v>30</v>
      </c>
      <c r="V1" s="3" t="s">
        <v>31</v>
      </c>
      <c r="W1" s="3" t="s">
        <v>32</v>
      </c>
      <c r="X1" s="3" t="s">
        <v>115</v>
      </c>
      <c r="Y1" s="3" t="s">
        <v>117</v>
      </c>
      <c r="Z1" s="3" t="s">
        <v>116</v>
      </c>
    </row>
    <row r="2" spans="1:26" x14ac:dyDescent="0.3">
      <c r="A2" s="9" t="s">
        <v>55</v>
      </c>
      <c r="B2" s="10">
        <v>2958404</v>
      </c>
      <c r="C2" s="11">
        <v>11114</v>
      </c>
      <c r="D2" s="11">
        <v>1111</v>
      </c>
      <c r="E2" s="11">
        <v>12345678</v>
      </c>
      <c r="F2" s="11" t="s">
        <v>50</v>
      </c>
      <c r="G2" s="11" t="s">
        <v>0</v>
      </c>
      <c r="H2" s="11" t="s">
        <v>54</v>
      </c>
      <c r="I2" s="11" t="s">
        <v>1</v>
      </c>
      <c r="J2" s="11" t="s">
        <v>56</v>
      </c>
      <c r="K2" s="10"/>
      <c r="L2" s="11" t="s">
        <v>64</v>
      </c>
      <c r="M2" s="11" t="s">
        <v>75</v>
      </c>
      <c r="N2" s="11">
        <v>1</v>
      </c>
      <c r="O2" s="12" t="s">
        <v>2</v>
      </c>
      <c r="P2" s="13">
        <v>100000</v>
      </c>
      <c r="Q2" s="13">
        <f>P2/N2</f>
        <v>100000</v>
      </c>
      <c r="R2" s="11">
        <f>0.8*P2</f>
        <v>80000</v>
      </c>
      <c r="S2" s="13">
        <f>0.8*Q2</f>
        <v>80000</v>
      </c>
      <c r="T2" s="11"/>
      <c r="U2" s="11" t="s">
        <v>106</v>
      </c>
      <c r="V2" s="10">
        <v>2958403.502511574</v>
      </c>
      <c r="W2" s="12" t="s">
        <v>87</v>
      </c>
      <c r="X2" s="12" t="s">
        <v>4</v>
      </c>
      <c r="Y2" s="12" t="s">
        <v>88</v>
      </c>
      <c r="Z2" s="12" t="s">
        <v>9</v>
      </c>
    </row>
    <row r="3" spans="1:26" x14ac:dyDescent="0.3">
      <c r="A3" s="9" t="s">
        <v>55</v>
      </c>
      <c r="B3" s="10">
        <v>2958404</v>
      </c>
      <c r="C3" s="11">
        <v>11114</v>
      </c>
      <c r="D3" s="11">
        <v>1111</v>
      </c>
      <c r="E3" s="11">
        <v>12345678</v>
      </c>
      <c r="F3" s="11" t="s">
        <v>50</v>
      </c>
      <c r="G3" s="11" t="s">
        <v>0</v>
      </c>
      <c r="H3" s="11" t="s">
        <v>54</v>
      </c>
      <c r="I3" s="11" t="s">
        <v>1</v>
      </c>
      <c r="J3" s="11" t="s">
        <v>56</v>
      </c>
      <c r="K3" s="10"/>
      <c r="L3" s="11" t="s">
        <v>65</v>
      </c>
      <c r="M3" s="11" t="s">
        <v>76</v>
      </c>
      <c r="N3" s="11">
        <v>1</v>
      </c>
      <c r="O3" s="12" t="s">
        <v>2</v>
      </c>
      <c r="P3" s="13">
        <v>150000</v>
      </c>
      <c r="Q3" s="13">
        <f t="shared" ref="Q3:Q41" si="0">P3/N3</f>
        <v>150000</v>
      </c>
      <c r="R3" s="11">
        <f t="shared" ref="R3:R41" si="1">0.8*P3</f>
        <v>120000</v>
      </c>
      <c r="S3" s="13">
        <f t="shared" ref="S3:S41" si="2">0.8*Q3</f>
        <v>120000</v>
      </c>
      <c r="T3" s="11" t="s">
        <v>3</v>
      </c>
      <c r="U3" s="11" t="s">
        <v>106</v>
      </c>
      <c r="V3" s="10">
        <v>2958403.502511574</v>
      </c>
      <c r="W3" s="12" t="s">
        <v>87</v>
      </c>
      <c r="X3" s="12" t="s">
        <v>4</v>
      </c>
      <c r="Y3" s="12" t="s">
        <v>88</v>
      </c>
      <c r="Z3" s="12" t="s">
        <v>9</v>
      </c>
    </row>
    <row r="4" spans="1:26" x14ac:dyDescent="0.3">
      <c r="A4" s="9" t="s">
        <v>55</v>
      </c>
      <c r="B4" s="10">
        <v>2958404</v>
      </c>
      <c r="C4" s="11">
        <v>11114</v>
      </c>
      <c r="D4" s="11">
        <v>1111</v>
      </c>
      <c r="E4" s="11">
        <v>12345678</v>
      </c>
      <c r="F4" s="11" t="s">
        <v>50</v>
      </c>
      <c r="G4" s="11" t="s">
        <v>0</v>
      </c>
      <c r="H4" s="11" t="s">
        <v>54</v>
      </c>
      <c r="I4" s="11" t="s">
        <v>1</v>
      </c>
      <c r="J4" s="11" t="s">
        <v>56</v>
      </c>
      <c r="K4" s="10"/>
      <c r="L4" s="11" t="s">
        <v>66</v>
      </c>
      <c r="M4" s="11" t="s">
        <v>77</v>
      </c>
      <c r="N4" s="11">
        <v>1</v>
      </c>
      <c r="O4" s="12" t="s">
        <v>2</v>
      </c>
      <c r="P4" s="13">
        <v>20000000</v>
      </c>
      <c r="Q4" s="13">
        <f t="shared" si="0"/>
        <v>20000000</v>
      </c>
      <c r="R4" s="11">
        <f t="shared" si="1"/>
        <v>16000000</v>
      </c>
      <c r="S4" s="13">
        <f t="shared" si="2"/>
        <v>16000000</v>
      </c>
      <c r="T4" s="11" t="s">
        <v>3</v>
      </c>
      <c r="U4" s="11" t="s">
        <v>106</v>
      </c>
      <c r="V4" s="10">
        <v>2958403.502511574</v>
      </c>
      <c r="W4" s="12" t="s">
        <v>87</v>
      </c>
      <c r="X4" s="12" t="s">
        <v>4</v>
      </c>
      <c r="Y4" s="12" t="s">
        <v>88</v>
      </c>
      <c r="Z4" s="12" t="s">
        <v>9</v>
      </c>
    </row>
    <row r="5" spans="1:26" x14ac:dyDescent="0.3">
      <c r="A5" s="9" t="s">
        <v>55</v>
      </c>
      <c r="B5" s="10">
        <v>2958404</v>
      </c>
      <c r="C5" s="11">
        <v>11114</v>
      </c>
      <c r="D5" s="11">
        <v>1111</v>
      </c>
      <c r="E5" s="11">
        <v>12345678</v>
      </c>
      <c r="F5" s="11" t="s">
        <v>50</v>
      </c>
      <c r="G5" s="11" t="s">
        <v>0</v>
      </c>
      <c r="H5" s="11" t="s">
        <v>54</v>
      </c>
      <c r="I5" s="11" t="s">
        <v>1</v>
      </c>
      <c r="J5" s="11" t="s">
        <v>56</v>
      </c>
      <c r="K5" s="10"/>
      <c r="L5" s="11" t="s">
        <v>67</v>
      </c>
      <c r="M5" s="11" t="s">
        <v>78</v>
      </c>
      <c r="N5" s="11">
        <v>1</v>
      </c>
      <c r="O5" s="12" t="s">
        <v>2</v>
      </c>
      <c r="P5" s="13">
        <v>140000</v>
      </c>
      <c r="Q5" s="13">
        <f t="shared" si="0"/>
        <v>140000</v>
      </c>
      <c r="R5" s="11">
        <f t="shared" si="1"/>
        <v>112000</v>
      </c>
      <c r="S5" s="13">
        <f t="shared" si="2"/>
        <v>112000</v>
      </c>
      <c r="T5" s="11" t="s">
        <v>3</v>
      </c>
      <c r="U5" s="11" t="s">
        <v>106</v>
      </c>
      <c r="V5" s="10">
        <v>2958403.502511574</v>
      </c>
      <c r="W5" s="12" t="s">
        <v>87</v>
      </c>
      <c r="X5" s="12" t="s">
        <v>4</v>
      </c>
      <c r="Y5" s="12" t="s">
        <v>88</v>
      </c>
      <c r="Z5" s="12" t="s">
        <v>9</v>
      </c>
    </row>
    <row r="6" spans="1:26" x14ac:dyDescent="0.3">
      <c r="A6" s="9" t="s">
        <v>55</v>
      </c>
      <c r="B6" s="10">
        <v>2958404</v>
      </c>
      <c r="C6" s="11">
        <v>11114</v>
      </c>
      <c r="D6" s="11">
        <v>1111</v>
      </c>
      <c r="E6" s="11">
        <v>12345678</v>
      </c>
      <c r="F6" s="11" t="s">
        <v>50</v>
      </c>
      <c r="G6" s="11" t="s">
        <v>0</v>
      </c>
      <c r="H6" s="11" t="s">
        <v>54</v>
      </c>
      <c r="I6" s="11" t="s">
        <v>1</v>
      </c>
      <c r="J6" s="11" t="s">
        <v>56</v>
      </c>
      <c r="K6" s="10"/>
      <c r="L6" s="11" t="s">
        <v>68</v>
      </c>
      <c r="M6" s="11" t="s">
        <v>79</v>
      </c>
      <c r="N6" s="11">
        <v>1</v>
      </c>
      <c r="O6" s="12" t="s">
        <v>2</v>
      </c>
      <c r="P6" s="13">
        <v>123456</v>
      </c>
      <c r="Q6" s="13">
        <f t="shared" si="0"/>
        <v>123456</v>
      </c>
      <c r="R6" s="11">
        <f t="shared" si="1"/>
        <v>98764.800000000003</v>
      </c>
      <c r="S6" s="13">
        <f t="shared" si="2"/>
        <v>98764.800000000003</v>
      </c>
      <c r="T6" s="11" t="s">
        <v>3</v>
      </c>
      <c r="U6" s="11" t="s">
        <v>106</v>
      </c>
      <c r="V6" s="10">
        <v>2958403.502511574</v>
      </c>
      <c r="W6" s="12" t="s">
        <v>87</v>
      </c>
      <c r="X6" s="12" t="s">
        <v>4</v>
      </c>
      <c r="Y6" s="12" t="s">
        <v>88</v>
      </c>
      <c r="Z6" s="12" t="s">
        <v>9</v>
      </c>
    </row>
    <row r="7" spans="1:26" x14ac:dyDescent="0.3">
      <c r="A7" s="9" t="s">
        <v>55</v>
      </c>
      <c r="B7" s="10">
        <v>2958404</v>
      </c>
      <c r="C7" s="11">
        <v>22225</v>
      </c>
      <c r="D7" s="11">
        <v>2222</v>
      </c>
      <c r="E7" s="11">
        <v>12345678</v>
      </c>
      <c r="F7" s="11" t="s">
        <v>50</v>
      </c>
      <c r="G7" s="11" t="s">
        <v>0</v>
      </c>
      <c r="H7" s="11" t="s">
        <v>54</v>
      </c>
      <c r="I7" s="11" t="s">
        <v>1</v>
      </c>
      <c r="J7" s="11" t="s">
        <v>57</v>
      </c>
      <c r="K7" s="10"/>
      <c r="L7" s="11" t="s">
        <v>69</v>
      </c>
      <c r="M7" s="11" t="s">
        <v>80</v>
      </c>
      <c r="N7" s="11">
        <v>1</v>
      </c>
      <c r="O7" s="12" t="s">
        <v>2</v>
      </c>
      <c r="P7" s="13">
        <v>222222</v>
      </c>
      <c r="Q7" s="13">
        <f t="shared" si="0"/>
        <v>222222</v>
      </c>
      <c r="R7" s="11">
        <f t="shared" si="1"/>
        <v>177777.6</v>
      </c>
      <c r="S7" s="13">
        <f t="shared" si="2"/>
        <v>177777.6</v>
      </c>
      <c r="T7" s="11" t="s">
        <v>3</v>
      </c>
      <c r="U7" s="11" t="s">
        <v>107</v>
      </c>
      <c r="V7" s="10">
        <v>2958403.502511574</v>
      </c>
      <c r="W7" s="12" t="s">
        <v>87</v>
      </c>
      <c r="X7" s="12" t="s">
        <v>4</v>
      </c>
      <c r="Y7" s="12" t="s">
        <v>89</v>
      </c>
      <c r="Z7" s="12" t="s">
        <v>5</v>
      </c>
    </row>
    <row r="8" spans="1:26" x14ac:dyDescent="0.3">
      <c r="A8" s="9" t="s">
        <v>55</v>
      </c>
      <c r="B8" s="10">
        <v>2958404</v>
      </c>
      <c r="C8" s="11">
        <v>22225</v>
      </c>
      <c r="D8" s="11">
        <v>2222</v>
      </c>
      <c r="E8" s="11">
        <v>12345678</v>
      </c>
      <c r="F8" s="11" t="s">
        <v>50</v>
      </c>
      <c r="G8" s="11" t="s">
        <v>0</v>
      </c>
      <c r="H8" s="11" t="s">
        <v>54</v>
      </c>
      <c r="I8" s="11" t="s">
        <v>1</v>
      </c>
      <c r="J8" s="11" t="s">
        <v>57</v>
      </c>
      <c r="K8" s="10"/>
      <c r="L8" s="11" t="s">
        <v>70</v>
      </c>
      <c r="M8" s="11" t="s">
        <v>81</v>
      </c>
      <c r="N8" s="11">
        <v>1</v>
      </c>
      <c r="O8" s="12" t="s">
        <v>2</v>
      </c>
      <c r="P8" s="13">
        <v>3333333</v>
      </c>
      <c r="Q8" s="13">
        <f t="shared" si="0"/>
        <v>3333333</v>
      </c>
      <c r="R8" s="11">
        <f t="shared" si="1"/>
        <v>2666666.4000000004</v>
      </c>
      <c r="S8" s="13">
        <f t="shared" si="2"/>
        <v>2666666.4000000004</v>
      </c>
      <c r="T8" s="11" t="s">
        <v>3</v>
      </c>
      <c r="U8" s="11" t="s">
        <v>107</v>
      </c>
      <c r="V8" s="10">
        <v>2958403.502511574</v>
      </c>
      <c r="W8" s="12" t="s">
        <v>87</v>
      </c>
      <c r="X8" s="12" t="s">
        <v>4</v>
      </c>
      <c r="Y8" s="12" t="s">
        <v>89</v>
      </c>
      <c r="Z8" s="12" t="s">
        <v>5</v>
      </c>
    </row>
    <row r="9" spans="1:26" x14ac:dyDescent="0.3">
      <c r="A9" s="9" t="s">
        <v>55</v>
      </c>
      <c r="B9" s="10">
        <v>2958404</v>
      </c>
      <c r="C9" s="11">
        <v>22225</v>
      </c>
      <c r="D9" s="11">
        <v>2222</v>
      </c>
      <c r="E9" s="11">
        <v>12345678</v>
      </c>
      <c r="F9" s="11" t="s">
        <v>50</v>
      </c>
      <c r="G9" s="11" t="s">
        <v>0</v>
      </c>
      <c r="H9" s="11" t="s">
        <v>54</v>
      </c>
      <c r="I9" s="11" t="s">
        <v>1</v>
      </c>
      <c r="J9" s="11" t="s">
        <v>57</v>
      </c>
      <c r="K9" s="10"/>
      <c r="L9" s="11" t="s">
        <v>66</v>
      </c>
      <c r="M9" s="11" t="s">
        <v>77</v>
      </c>
      <c r="N9" s="11">
        <v>1</v>
      </c>
      <c r="O9" s="12" t="s">
        <v>2</v>
      </c>
      <c r="P9" s="13">
        <v>1233470</v>
      </c>
      <c r="Q9" s="13">
        <f t="shared" si="0"/>
        <v>1233470</v>
      </c>
      <c r="R9" s="11">
        <f t="shared" si="1"/>
        <v>986776</v>
      </c>
      <c r="S9" s="13">
        <f t="shared" si="2"/>
        <v>986776</v>
      </c>
      <c r="T9" s="11" t="s">
        <v>3</v>
      </c>
      <c r="U9" s="11" t="s">
        <v>107</v>
      </c>
      <c r="V9" s="10">
        <v>2958403.502511574</v>
      </c>
      <c r="W9" s="12" t="s">
        <v>87</v>
      </c>
      <c r="X9" s="12" t="s">
        <v>4</v>
      </c>
      <c r="Y9" s="12" t="s">
        <v>89</v>
      </c>
      <c r="Z9" s="12" t="s">
        <v>5</v>
      </c>
    </row>
    <row r="10" spans="1:26" x14ac:dyDescent="0.3">
      <c r="A10" s="9" t="s">
        <v>55</v>
      </c>
      <c r="B10" s="10">
        <v>2958404</v>
      </c>
      <c r="C10" s="11">
        <v>22225</v>
      </c>
      <c r="D10" s="11">
        <v>2222</v>
      </c>
      <c r="E10" s="11">
        <v>12345678</v>
      </c>
      <c r="F10" s="11" t="s">
        <v>50</v>
      </c>
      <c r="G10" s="11" t="s">
        <v>0</v>
      </c>
      <c r="H10" s="11" t="s">
        <v>54</v>
      </c>
      <c r="I10" s="11" t="s">
        <v>1</v>
      </c>
      <c r="J10" s="11" t="s">
        <v>57</v>
      </c>
      <c r="K10" s="10"/>
      <c r="L10" s="11" t="s">
        <v>68</v>
      </c>
      <c r="M10" s="11" t="s">
        <v>79</v>
      </c>
      <c r="N10" s="11">
        <v>1</v>
      </c>
      <c r="O10" s="12" t="s">
        <v>2</v>
      </c>
      <c r="P10" s="13">
        <v>5555555</v>
      </c>
      <c r="Q10" s="13">
        <f t="shared" si="0"/>
        <v>5555555</v>
      </c>
      <c r="R10" s="11">
        <f t="shared" si="1"/>
        <v>4444444</v>
      </c>
      <c r="S10" s="13">
        <f t="shared" si="2"/>
        <v>4444444</v>
      </c>
      <c r="T10" s="11" t="s">
        <v>3</v>
      </c>
      <c r="U10" s="11" t="s">
        <v>107</v>
      </c>
      <c r="V10" s="10">
        <v>2958403.502511574</v>
      </c>
      <c r="W10" s="12" t="s">
        <v>87</v>
      </c>
      <c r="X10" s="12" t="s">
        <v>4</v>
      </c>
      <c r="Y10" s="12" t="s">
        <v>89</v>
      </c>
      <c r="Z10" s="12" t="s">
        <v>5</v>
      </c>
    </row>
    <row r="11" spans="1:26" x14ac:dyDescent="0.3">
      <c r="A11" s="9" t="s">
        <v>55</v>
      </c>
      <c r="B11" s="10">
        <v>2958404</v>
      </c>
      <c r="C11" s="11">
        <v>22225</v>
      </c>
      <c r="D11" s="11">
        <v>2222</v>
      </c>
      <c r="E11" s="11">
        <v>12345678</v>
      </c>
      <c r="F11" s="11" t="s">
        <v>50</v>
      </c>
      <c r="G11" s="11" t="s">
        <v>0</v>
      </c>
      <c r="H11" s="11" t="s">
        <v>54</v>
      </c>
      <c r="I11" s="11" t="s">
        <v>1</v>
      </c>
      <c r="J11" s="11" t="s">
        <v>57</v>
      </c>
      <c r="K11" s="10"/>
      <c r="L11" s="11" t="s">
        <v>65</v>
      </c>
      <c r="M11" s="11" t="s">
        <v>76</v>
      </c>
      <c r="N11" s="11">
        <v>1</v>
      </c>
      <c r="O11" s="12" t="s">
        <v>2</v>
      </c>
      <c r="P11" s="13">
        <v>5555555</v>
      </c>
      <c r="Q11" s="13">
        <f t="shared" si="0"/>
        <v>5555555</v>
      </c>
      <c r="R11" s="11">
        <f t="shared" si="1"/>
        <v>4444444</v>
      </c>
      <c r="S11" s="13">
        <f t="shared" si="2"/>
        <v>4444444</v>
      </c>
      <c r="T11" s="11" t="s">
        <v>3</v>
      </c>
      <c r="U11" s="11" t="s">
        <v>107</v>
      </c>
      <c r="V11" s="10">
        <v>2958403.502511574</v>
      </c>
      <c r="W11" s="12" t="s">
        <v>87</v>
      </c>
      <c r="X11" s="12" t="s">
        <v>4</v>
      </c>
      <c r="Y11" s="12" t="s">
        <v>89</v>
      </c>
      <c r="Z11" s="12" t="s">
        <v>5</v>
      </c>
    </row>
    <row r="12" spans="1:26" x14ac:dyDescent="0.3">
      <c r="A12" s="9" t="s">
        <v>55</v>
      </c>
      <c r="B12" s="10">
        <v>2958404</v>
      </c>
      <c r="C12" s="11">
        <v>22225</v>
      </c>
      <c r="D12" s="11">
        <v>2222</v>
      </c>
      <c r="E12" s="11">
        <v>12345678</v>
      </c>
      <c r="F12" s="11" t="s">
        <v>50</v>
      </c>
      <c r="G12" s="11" t="s">
        <v>0</v>
      </c>
      <c r="H12" s="11" t="s">
        <v>54</v>
      </c>
      <c r="I12" s="11" t="s">
        <v>1</v>
      </c>
      <c r="J12" s="11" t="s">
        <v>57</v>
      </c>
      <c r="K12" s="10"/>
      <c r="L12" s="11" t="s">
        <v>71</v>
      </c>
      <c r="M12" s="11" t="s">
        <v>82</v>
      </c>
      <c r="N12" s="11">
        <v>1</v>
      </c>
      <c r="O12" s="12" t="s">
        <v>2</v>
      </c>
      <c r="P12" s="13">
        <v>1111111</v>
      </c>
      <c r="Q12" s="13">
        <f t="shared" si="0"/>
        <v>1111111</v>
      </c>
      <c r="R12" s="11">
        <f t="shared" si="1"/>
        <v>888888.8</v>
      </c>
      <c r="S12" s="13">
        <f t="shared" si="2"/>
        <v>888888.8</v>
      </c>
      <c r="T12" s="11" t="s">
        <v>3</v>
      </c>
      <c r="U12" s="11" t="s">
        <v>107</v>
      </c>
      <c r="V12" s="10">
        <v>2958403.502511574</v>
      </c>
      <c r="W12" s="12" t="s">
        <v>87</v>
      </c>
      <c r="X12" s="12" t="s">
        <v>4</v>
      </c>
      <c r="Y12" s="12" t="s">
        <v>89</v>
      </c>
      <c r="Z12" s="12" t="s">
        <v>5</v>
      </c>
    </row>
    <row r="13" spans="1:26" x14ac:dyDescent="0.3">
      <c r="A13" s="9" t="s">
        <v>55</v>
      </c>
      <c r="B13" s="10">
        <v>2958404</v>
      </c>
      <c r="C13" s="11">
        <v>33331</v>
      </c>
      <c r="D13" s="11">
        <v>3333</v>
      </c>
      <c r="E13" s="11">
        <v>999</v>
      </c>
      <c r="F13" s="11" t="s">
        <v>51</v>
      </c>
      <c r="G13" s="11" t="s">
        <v>0</v>
      </c>
      <c r="H13" s="11" t="s">
        <v>54</v>
      </c>
      <c r="I13" s="11" t="s">
        <v>1</v>
      </c>
      <c r="J13" s="11" t="s">
        <v>58</v>
      </c>
      <c r="K13" s="10"/>
      <c r="L13" s="11" t="s">
        <v>72</v>
      </c>
      <c r="M13" s="11" t="s">
        <v>83</v>
      </c>
      <c r="N13" s="11">
        <v>27000</v>
      </c>
      <c r="O13" s="12" t="s">
        <v>48</v>
      </c>
      <c r="P13" s="13">
        <v>12345678</v>
      </c>
      <c r="Q13" s="13">
        <f t="shared" si="0"/>
        <v>457.24733333333336</v>
      </c>
      <c r="R13" s="11">
        <f t="shared" si="1"/>
        <v>9876542.4000000004</v>
      </c>
      <c r="S13" s="13">
        <f t="shared" si="2"/>
        <v>365.79786666666672</v>
      </c>
      <c r="T13" s="11"/>
      <c r="U13" s="11" t="s">
        <v>108</v>
      </c>
      <c r="V13" s="10">
        <v>2958403.502511574</v>
      </c>
      <c r="W13" s="12" t="s">
        <v>87</v>
      </c>
      <c r="X13" s="12" t="s">
        <v>4</v>
      </c>
      <c r="Y13" s="12" t="s">
        <v>90</v>
      </c>
      <c r="Z13" s="12" t="s">
        <v>7</v>
      </c>
    </row>
    <row r="14" spans="1:26" x14ac:dyDescent="0.3">
      <c r="A14" s="9" t="s">
        <v>55</v>
      </c>
      <c r="B14" s="10">
        <v>2958404</v>
      </c>
      <c r="C14" s="11">
        <v>33331</v>
      </c>
      <c r="D14" s="11">
        <v>3333</v>
      </c>
      <c r="E14" s="11">
        <v>999</v>
      </c>
      <c r="F14" s="11" t="s">
        <v>51</v>
      </c>
      <c r="G14" s="11" t="s">
        <v>0</v>
      </c>
      <c r="H14" s="11" t="s">
        <v>54</v>
      </c>
      <c r="I14" s="11" t="s">
        <v>1</v>
      </c>
      <c r="J14" s="11" t="s">
        <v>58</v>
      </c>
      <c r="K14" s="10"/>
      <c r="L14" s="11" t="s">
        <v>64</v>
      </c>
      <c r="M14" s="11" t="s">
        <v>75</v>
      </c>
      <c r="N14" s="11">
        <v>27000</v>
      </c>
      <c r="O14" s="12" t="s">
        <v>48</v>
      </c>
      <c r="P14" s="13">
        <v>1111111</v>
      </c>
      <c r="Q14" s="13">
        <f t="shared" si="0"/>
        <v>41.15225925925926</v>
      </c>
      <c r="R14" s="11">
        <f t="shared" si="1"/>
        <v>888888.8</v>
      </c>
      <c r="S14" s="13">
        <f t="shared" si="2"/>
        <v>32.921807407407407</v>
      </c>
      <c r="T14" s="11" t="s">
        <v>3</v>
      </c>
      <c r="U14" s="11" t="s">
        <v>108</v>
      </c>
      <c r="V14" s="10">
        <v>2958403.502511574</v>
      </c>
      <c r="W14" s="12" t="s">
        <v>87</v>
      </c>
      <c r="X14" s="12" t="s">
        <v>4</v>
      </c>
      <c r="Y14" s="12" t="s">
        <v>90</v>
      </c>
      <c r="Z14" s="12" t="s">
        <v>7</v>
      </c>
    </row>
    <row r="15" spans="1:26" x14ac:dyDescent="0.3">
      <c r="A15" s="9" t="s">
        <v>55</v>
      </c>
      <c r="B15" s="10">
        <v>2958404</v>
      </c>
      <c r="C15" s="11">
        <v>33331</v>
      </c>
      <c r="D15" s="11">
        <v>3333</v>
      </c>
      <c r="E15" s="11">
        <v>999</v>
      </c>
      <c r="F15" s="11" t="s">
        <v>51</v>
      </c>
      <c r="G15" s="11" t="s">
        <v>0</v>
      </c>
      <c r="H15" s="11" t="s">
        <v>54</v>
      </c>
      <c r="I15" s="11" t="s">
        <v>1</v>
      </c>
      <c r="J15" s="11" t="s">
        <v>58</v>
      </c>
      <c r="K15" s="10"/>
      <c r="L15" s="11" t="s">
        <v>73</v>
      </c>
      <c r="M15" s="11" t="s">
        <v>84</v>
      </c>
      <c r="N15" s="11">
        <v>27000</v>
      </c>
      <c r="O15" s="12" t="s">
        <v>48</v>
      </c>
      <c r="P15" s="13">
        <v>5555555</v>
      </c>
      <c r="Q15" s="13">
        <f t="shared" si="0"/>
        <v>205.76129629629631</v>
      </c>
      <c r="R15" s="11">
        <f t="shared" si="1"/>
        <v>4444444</v>
      </c>
      <c r="S15" s="13">
        <f t="shared" si="2"/>
        <v>164.60903703703707</v>
      </c>
      <c r="T15" s="11" t="s">
        <v>3</v>
      </c>
      <c r="U15" s="11" t="s">
        <v>108</v>
      </c>
      <c r="V15" s="10">
        <v>2958403.502511574</v>
      </c>
      <c r="W15" s="12" t="s">
        <v>87</v>
      </c>
      <c r="X15" s="12" t="s">
        <v>4</v>
      </c>
      <c r="Y15" s="12" t="s">
        <v>90</v>
      </c>
      <c r="Z15" s="12" t="s">
        <v>7</v>
      </c>
    </row>
    <row r="16" spans="1:26" x14ac:dyDescent="0.3">
      <c r="A16" s="9" t="s">
        <v>55</v>
      </c>
      <c r="B16" s="10">
        <v>2958404</v>
      </c>
      <c r="C16" s="11">
        <v>33331</v>
      </c>
      <c r="D16" s="11">
        <v>3333</v>
      </c>
      <c r="E16" s="11">
        <v>999</v>
      </c>
      <c r="F16" s="11" t="s">
        <v>51</v>
      </c>
      <c r="G16" s="11" t="s">
        <v>0</v>
      </c>
      <c r="H16" s="11" t="s">
        <v>54</v>
      </c>
      <c r="I16" s="11" t="s">
        <v>1</v>
      </c>
      <c r="J16" s="11" t="s">
        <v>58</v>
      </c>
      <c r="K16" s="10"/>
      <c r="L16" s="11" t="s">
        <v>68</v>
      </c>
      <c r="M16" s="11" t="s">
        <v>79</v>
      </c>
      <c r="N16" s="11">
        <v>27000</v>
      </c>
      <c r="O16" s="12" t="s">
        <v>48</v>
      </c>
      <c r="P16" s="13">
        <v>9999999</v>
      </c>
      <c r="Q16" s="13">
        <f t="shared" si="0"/>
        <v>370.37033333333335</v>
      </c>
      <c r="R16" s="11">
        <f t="shared" si="1"/>
        <v>7999999.2000000002</v>
      </c>
      <c r="S16" s="13">
        <f t="shared" si="2"/>
        <v>296.29626666666667</v>
      </c>
      <c r="T16" s="11" t="s">
        <v>3</v>
      </c>
      <c r="U16" s="11" t="s">
        <v>108</v>
      </c>
      <c r="V16" s="10">
        <v>2958403.502511574</v>
      </c>
      <c r="W16" s="12" t="s">
        <v>87</v>
      </c>
      <c r="X16" s="12" t="s">
        <v>4</v>
      </c>
      <c r="Y16" s="12" t="s">
        <v>90</v>
      </c>
      <c r="Z16" s="12" t="s">
        <v>7</v>
      </c>
    </row>
    <row r="17" spans="1:26" x14ac:dyDescent="0.3">
      <c r="A17" s="9" t="s">
        <v>55</v>
      </c>
      <c r="B17" s="10">
        <v>2958404</v>
      </c>
      <c r="C17" s="11">
        <v>33331</v>
      </c>
      <c r="D17" s="11">
        <v>3333</v>
      </c>
      <c r="E17" s="11">
        <v>999</v>
      </c>
      <c r="F17" s="11" t="s">
        <v>51</v>
      </c>
      <c r="G17" s="11" t="s">
        <v>0</v>
      </c>
      <c r="H17" s="11" t="s">
        <v>54</v>
      </c>
      <c r="I17" s="11" t="s">
        <v>1</v>
      </c>
      <c r="J17" s="11" t="s">
        <v>58</v>
      </c>
      <c r="K17" s="10"/>
      <c r="L17" s="11" t="s">
        <v>74</v>
      </c>
      <c r="M17" s="11" t="s">
        <v>85</v>
      </c>
      <c r="N17" s="11">
        <v>27000</v>
      </c>
      <c r="O17" s="12" t="s">
        <v>48</v>
      </c>
      <c r="P17" s="13">
        <v>7777777</v>
      </c>
      <c r="Q17" s="13">
        <f t="shared" si="0"/>
        <v>288.06581481481481</v>
      </c>
      <c r="R17" s="11">
        <f t="shared" si="1"/>
        <v>6222221.6000000006</v>
      </c>
      <c r="S17" s="13">
        <f t="shared" si="2"/>
        <v>230.45265185185187</v>
      </c>
      <c r="T17" s="11" t="s">
        <v>3</v>
      </c>
      <c r="U17" s="11" t="s">
        <v>108</v>
      </c>
      <c r="V17" s="10">
        <v>2958403.502511574</v>
      </c>
      <c r="W17" s="12" t="s">
        <v>87</v>
      </c>
      <c r="X17" s="12" t="s">
        <v>4</v>
      </c>
      <c r="Y17" s="12" t="s">
        <v>90</v>
      </c>
      <c r="Z17" s="12" t="s">
        <v>7</v>
      </c>
    </row>
    <row r="18" spans="1:26" x14ac:dyDescent="0.3">
      <c r="A18" s="9" t="s">
        <v>55</v>
      </c>
      <c r="B18" s="10">
        <v>2958404</v>
      </c>
      <c r="C18" s="11">
        <v>33331</v>
      </c>
      <c r="D18" s="11">
        <v>3333</v>
      </c>
      <c r="E18" s="11">
        <v>999</v>
      </c>
      <c r="F18" s="11" t="s">
        <v>51</v>
      </c>
      <c r="G18" s="11" t="s">
        <v>0</v>
      </c>
      <c r="H18" s="11" t="s">
        <v>54</v>
      </c>
      <c r="I18" s="11" t="s">
        <v>1</v>
      </c>
      <c r="J18" s="11" t="s">
        <v>58</v>
      </c>
      <c r="K18" s="10"/>
      <c r="L18" s="11" t="s">
        <v>65</v>
      </c>
      <c r="M18" s="11" t="s">
        <v>76</v>
      </c>
      <c r="N18" s="11">
        <v>27000</v>
      </c>
      <c r="O18" s="12" t="s">
        <v>48</v>
      </c>
      <c r="P18" s="13">
        <v>1000000</v>
      </c>
      <c r="Q18" s="13">
        <f t="shared" si="0"/>
        <v>37.037037037037038</v>
      </c>
      <c r="R18" s="11">
        <f t="shared" si="1"/>
        <v>800000</v>
      </c>
      <c r="S18" s="13">
        <f t="shared" si="2"/>
        <v>29.629629629629633</v>
      </c>
      <c r="T18" s="11" t="s">
        <v>3</v>
      </c>
      <c r="U18" s="11" t="s">
        <v>108</v>
      </c>
      <c r="V18" s="10">
        <v>2958403.502511574</v>
      </c>
      <c r="W18" s="12" t="s">
        <v>87</v>
      </c>
      <c r="X18" s="12" t="s">
        <v>4</v>
      </c>
      <c r="Y18" s="12" t="s">
        <v>90</v>
      </c>
      <c r="Z18" s="12" t="s">
        <v>7</v>
      </c>
    </row>
    <row r="19" spans="1:26" x14ac:dyDescent="0.3">
      <c r="A19" s="9" t="s">
        <v>55</v>
      </c>
      <c r="B19" s="10">
        <v>2958404</v>
      </c>
      <c r="C19" s="11">
        <v>44442</v>
      </c>
      <c r="D19" s="11">
        <v>4444</v>
      </c>
      <c r="E19" s="11">
        <v>12345678</v>
      </c>
      <c r="F19" s="11" t="s">
        <v>50</v>
      </c>
      <c r="G19" s="11" t="s">
        <v>0</v>
      </c>
      <c r="H19" s="11" t="s">
        <v>54</v>
      </c>
      <c r="I19" s="11" t="s">
        <v>1</v>
      </c>
      <c r="J19" s="11" t="s">
        <v>59</v>
      </c>
      <c r="K19" s="10"/>
      <c r="L19" s="11" t="s">
        <v>66</v>
      </c>
      <c r="M19" s="11" t="s">
        <v>77</v>
      </c>
      <c r="N19" s="11">
        <v>1</v>
      </c>
      <c r="O19" s="11" t="s">
        <v>2</v>
      </c>
      <c r="P19" s="15">
        <v>700000</v>
      </c>
      <c r="Q19" s="13">
        <f t="shared" si="0"/>
        <v>700000</v>
      </c>
      <c r="R19" s="11">
        <f t="shared" si="1"/>
        <v>560000</v>
      </c>
      <c r="S19" s="13">
        <f t="shared" si="2"/>
        <v>560000</v>
      </c>
      <c r="T19" s="11" t="s">
        <v>3</v>
      </c>
      <c r="U19" s="11" t="s">
        <v>109</v>
      </c>
      <c r="V19" s="10">
        <v>2958403.502511574</v>
      </c>
      <c r="W19" s="12" t="s">
        <v>87</v>
      </c>
      <c r="X19" s="11" t="s">
        <v>4</v>
      </c>
      <c r="Y19" s="11" t="s">
        <v>91</v>
      </c>
      <c r="Z19" s="11" t="s">
        <v>6</v>
      </c>
    </row>
    <row r="20" spans="1:26" x14ac:dyDescent="0.3">
      <c r="A20" s="9" t="s">
        <v>55</v>
      </c>
      <c r="B20" s="10">
        <v>2958404</v>
      </c>
      <c r="C20" s="11">
        <v>55551</v>
      </c>
      <c r="D20" s="11">
        <v>5555</v>
      </c>
      <c r="E20" s="11">
        <v>99999999</v>
      </c>
      <c r="F20" s="11" t="s">
        <v>53</v>
      </c>
      <c r="G20" s="11" t="s">
        <v>0</v>
      </c>
      <c r="H20" s="11" t="s">
        <v>54</v>
      </c>
      <c r="I20" s="11" t="s">
        <v>1</v>
      </c>
      <c r="J20" s="11" t="s">
        <v>60</v>
      </c>
      <c r="K20" s="10"/>
      <c r="L20" s="11" t="s">
        <v>72</v>
      </c>
      <c r="M20" s="11" t="s">
        <v>83</v>
      </c>
      <c r="N20" s="11">
        <v>27000</v>
      </c>
      <c r="O20" s="12" t="s">
        <v>48</v>
      </c>
      <c r="P20" s="13">
        <v>800000</v>
      </c>
      <c r="Q20" s="13">
        <f t="shared" si="0"/>
        <v>29.62962962962963</v>
      </c>
      <c r="R20" s="11">
        <f t="shared" si="1"/>
        <v>640000</v>
      </c>
      <c r="S20" s="13">
        <f t="shared" si="2"/>
        <v>23.703703703703706</v>
      </c>
      <c r="T20" s="11" t="s">
        <v>3</v>
      </c>
      <c r="U20" s="11" t="s">
        <v>110</v>
      </c>
      <c r="V20" s="10">
        <v>2958403.502511574</v>
      </c>
      <c r="W20" s="12" t="s">
        <v>87</v>
      </c>
      <c r="X20" s="12" t="s">
        <v>4</v>
      </c>
      <c r="Y20" s="12" t="s">
        <v>92</v>
      </c>
      <c r="Z20" s="12" t="s">
        <v>7</v>
      </c>
    </row>
    <row r="21" spans="1:26" x14ac:dyDescent="0.3">
      <c r="A21" s="9" t="s">
        <v>55</v>
      </c>
      <c r="B21" s="10">
        <v>2958404</v>
      </c>
      <c r="C21" s="11">
        <v>55551</v>
      </c>
      <c r="D21" s="11">
        <v>5555</v>
      </c>
      <c r="E21" s="11">
        <v>99999999</v>
      </c>
      <c r="F21" s="11" t="s">
        <v>53</v>
      </c>
      <c r="G21" s="11" t="s">
        <v>0</v>
      </c>
      <c r="H21" s="11" t="s">
        <v>54</v>
      </c>
      <c r="I21" s="11" t="s">
        <v>1</v>
      </c>
      <c r="J21" s="11" t="s">
        <v>60</v>
      </c>
      <c r="K21" s="10"/>
      <c r="L21" s="11" t="s">
        <v>64</v>
      </c>
      <c r="M21" s="11" t="s">
        <v>75</v>
      </c>
      <c r="N21" s="11">
        <v>27000</v>
      </c>
      <c r="O21" s="12" t="s">
        <v>48</v>
      </c>
      <c r="P21" s="13">
        <v>100000</v>
      </c>
      <c r="Q21" s="13">
        <f t="shared" si="0"/>
        <v>3.7037037037037037</v>
      </c>
      <c r="R21" s="11">
        <f t="shared" si="1"/>
        <v>80000</v>
      </c>
      <c r="S21" s="13">
        <f t="shared" si="2"/>
        <v>2.9629629629629632</v>
      </c>
      <c r="T21" s="11" t="s">
        <v>3</v>
      </c>
      <c r="U21" s="11" t="s">
        <v>110</v>
      </c>
      <c r="V21" s="10">
        <v>2958403.502511574</v>
      </c>
      <c r="W21" s="12" t="s">
        <v>87</v>
      </c>
      <c r="X21" s="12" t="s">
        <v>4</v>
      </c>
      <c r="Y21" s="12" t="s">
        <v>92</v>
      </c>
      <c r="Z21" s="12" t="s">
        <v>7</v>
      </c>
    </row>
    <row r="22" spans="1:26" x14ac:dyDescent="0.3">
      <c r="A22" s="9" t="s">
        <v>55</v>
      </c>
      <c r="B22" s="10">
        <v>2958404</v>
      </c>
      <c r="C22" s="11">
        <v>55551</v>
      </c>
      <c r="D22" s="11">
        <v>5555</v>
      </c>
      <c r="E22" s="11">
        <v>99999999</v>
      </c>
      <c r="F22" s="11" t="s">
        <v>53</v>
      </c>
      <c r="G22" s="11" t="s">
        <v>0</v>
      </c>
      <c r="H22" s="11" t="s">
        <v>54</v>
      </c>
      <c r="I22" s="11" t="s">
        <v>1</v>
      </c>
      <c r="J22" s="11" t="s">
        <v>60</v>
      </c>
      <c r="K22" s="10"/>
      <c r="L22" s="11" t="s">
        <v>73</v>
      </c>
      <c r="M22" s="11" t="s">
        <v>84</v>
      </c>
      <c r="N22" s="11">
        <v>27000</v>
      </c>
      <c r="O22" s="11" t="s">
        <v>48</v>
      </c>
      <c r="P22" s="13">
        <v>1111111</v>
      </c>
      <c r="Q22" s="13">
        <f t="shared" si="0"/>
        <v>41.15225925925926</v>
      </c>
      <c r="R22" s="11">
        <f t="shared" si="1"/>
        <v>888888.8</v>
      </c>
      <c r="S22" s="13">
        <f t="shared" si="2"/>
        <v>32.921807407407407</v>
      </c>
      <c r="T22" s="11" t="s">
        <v>3</v>
      </c>
      <c r="U22" s="11" t="s">
        <v>110</v>
      </c>
      <c r="V22" s="10">
        <v>2958403.502511574</v>
      </c>
      <c r="W22" s="12" t="s">
        <v>87</v>
      </c>
      <c r="X22" s="11" t="s">
        <v>4</v>
      </c>
      <c r="Y22" s="12" t="s">
        <v>92</v>
      </c>
      <c r="Z22" s="11" t="s">
        <v>7</v>
      </c>
    </row>
    <row r="23" spans="1:26" x14ac:dyDescent="0.3">
      <c r="A23" s="9" t="s">
        <v>55</v>
      </c>
      <c r="B23" s="10">
        <v>2958404</v>
      </c>
      <c r="C23" s="11">
        <v>55551</v>
      </c>
      <c r="D23" s="11">
        <v>5555</v>
      </c>
      <c r="E23" s="11">
        <v>99999999</v>
      </c>
      <c r="F23" s="11" t="s">
        <v>53</v>
      </c>
      <c r="G23" s="11" t="s">
        <v>0</v>
      </c>
      <c r="H23" s="11" t="s">
        <v>54</v>
      </c>
      <c r="I23" s="11" t="s">
        <v>1</v>
      </c>
      <c r="J23" s="11" t="s">
        <v>60</v>
      </c>
      <c r="K23" s="10"/>
      <c r="L23" s="11" t="s">
        <v>68</v>
      </c>
      <c r="M23" s="11" t="s">
        <v>79</v>
      </c>
      <c r="N23" s="11">
        <v>27000</v>
      </c>
      <c r="O23" s="12" t="s">
        <v>48</v>
      </c>
      <c r="P23" s="13">
        <v>555555</v>
      </c>
      <c r="Q23" s="13">
        <f t="shared" si="0"/>
        <v>20.576111111111111</v>
      </c>
      <c r="R23" s="11">
        <f t="shared" si="1"/>
        <v>444444</v>
      </c>
      <c r="S23" s="13">
        <f t="shared" si="2"/>
        <v>16.460888888888888</v>
      </c>
      <c r="T23" s="11" t="s">
        <v>3</v>
      </c>
      <c r="U23" s="11" t="s">
        <v>110</v>
      </c>
      <c r="V23" s="10">
        <v>2958403.502511574</v>
      </c>
      <c r="W23" s="12" t="s">
        <v>87</v>
      </c>
      <c r="X23" s="12" t="s">
        <v>4</v>
      </c>
      <c r="Y23" s="12" t="s">
        <v>92</v>
      </c>
      <c r="Z23" s="12" t="s">
        <v>7</v>
      </c>
    </row>
    <row r="24" spans="1:26" x14ac:dyDescent="0.3">
      <c r="A24" s="9" t="s">
        <v>55</v>
      </c>
      <c r="B24" s="10">
        <v>2958404</v>
      </c>
      <c r="C24" s="11">
        <v>55551</v>
      </c>
      <c r="D24" s="11">
        <v>5555</v>
      </c>
      <c r="E24" s="11">
        <v>99999999</v>
      </c>
      <c r="F24" s="11" t="s">
        <v>53</v>
      </c>
      <c r="G24" s="11" t="s">
        <v>0</v>
      </c>
      <c r="H24" s="11" t="s">
        <v>54</v>
      </c>
      <c r="I24" s="11" t="s">
        <v>1</v>
      </c>
      <c r="J24" s="11" t="s">
        <v>60</v>
      </c>
      <c r="K24" s="10"/>
      <c r="L24" s="11" t="s">
        <v>74</v>
      </c>
      <c r="M24" s="11" t="s">
        <v>85</v>
      </c>
      <c r="N24" s="11">
        <v>27000</v>
      </c>
      <c r="O24" s="12" t="s">
        <v>48</v>
      </c>
      <c r="P24" s="13">
        <v>12345678</v>
      </c>
      <c r="Q24" s="13">
        <f t="shared" si="0"/>
        <v>457.24733333333336</v>
      </c>
      <c r="R24" s="11">
        <f t="shared" si="1"/>
        <v>9876542.4000000004</v>
      </c>
      <c r="S24" s="13">
        <f t="shared" si="2"/>
        <v>365.79786666666672</v>
      </c>
      <c r="T24" s="11" t="s">
        <v>3</v>
      </c>
      <c r="U24" s="11" t="s">
        <v>110</v>
      </c>
      <c r="V24" s="10">
        <v>2958403.502511574</v>
      </c>
      <c r="W24" s="12" t="s">
        <v>87</v>
      </c>
      <c r="X24" s="12" t="s">
        <v>4</v>
      </c>
      <c r="Y24" s="12" t="s">
        <v>92</v>
      </c>
      <c r="Z24" s="12" t="s">
        <v>7</v>
      </c>
    </row>
    <row r="25" spans="1:26" x14ac:dyDescent="0.3">
      <c r="A25" s="9" t="s">
        <v>55</v>
      </c>
      <c r="B25" s="10">
        <v>2958404</v>
      </c>
      <c r="C25" s="11">
        <v>55551</v>
      </c>
      <c r="D25" s="11">
        <v>5555</v>
      </c>
      <c r="E25" s="11">
        <v>99999999</v>
      </c>
      <c r="F25" s="11" t="s">
        <v>53</v>
      </c>
      <c r="G25" s="11" t="s">
        <v>0</v>
      </c>
      <c r="H25" s="11" t="s">
        <v>54</v>
      </c>
      <c r="I25" s="11" t="s">
        <v>1</v>
      </c>
      <c r="J25" s="11" t="s">
        <v>60</v>
      </c>
      <c r="K25" s="10"/>
      <c r="L25" s="11" t="s">
        <v>65</v>
      </c>
      <c r="M25" s="11" t="s">
        <v>76</v>
      </c>
      <c r="N25" s="11">
        <v>27000</v>
      </c>
      <c r="O25" s="11" t="s">
        <v>48</v>
      </c>
      <c r="P25" s="13">
        <v>56565656</v>
      </c>
      <c r="Q25" s="13">
        <f t="shared" si="0"/>
        <v>2095.0242962962961</v>
      </c>
      <c r="R25" s="11">
        <f t="shared" si="1"/>
        <v>45252524.800000004</v>
      </c>
      <c r="S25" s="13">
        <f t="shared" si="2"/>
        <v>1676.0194370370371</v>
      </c>
      <c r="T25" s="11" t="s">
        <v>3</v>
      </c>
      <c r="U25" s="11" t="s">
        <v>110</v>
      </c>
      <c r="V25" s="10">
        <v>2958403.502511574</v>
      </c>
      <c r="W25" s="12" t="s">
        <v>87</v>
      </c>
      <c r="X25" s="11" t="s">
        <v>4</v>
      </c>
      <c r="Y25" s="12" t="s">
        <v>92</v>
      </c>
      <c r="Z25" s="11" t="s">
        <v>7</v>
      </c>
    </row>
    <row r="26" spans="1:26" x14ac:dyDescent="0.3">
      <c r="A26" s="9" t="s">
        <v>55</v>
      </c>
      <c r="B26" s="10">
        <v>2958404</v>
      </c>
      <c r="C26" s="11">
        <v>66661</v>
      </c>
      <c r="D26" s="11">
        <v>6666</v>
      </c>
      <c r="E26" s="11">
        <v>12345678</v>
      </c>
      <c r="F26" s="11" t="s">
        <v>50</v>
      </c>
      <c r="G26" s="11" t="s">
        <v>0</v>
      </c>
      <c r="H26" s="11" t="s">
        <v>54</v>
      </c>
      <c r="I26" s="11" t="s">
        <v>1</v>
      </c>
      <c r="J26" s="11" t="s">
        <v>61</v>
      </c>
      <c r="K26" s="10"/>
      <c r="L26" s="11" t="s">
        <v>66</v>
      </c>
      <c r="M26" s="11" t="s">
        <v>77</v>
      </c>
      <c r="N26" s="11">
        <v>1</v>
      </c>
      <c r="O26" s="11" t="s">
        <v>2</v>
      </c>
      <c r="P26" s="13">
        <v>45454545</v>
      </c>
      <c r="Q26" s="13">
        <f t="shared" si="0"/>
        <v>45454545</v>
      </c>
      <c r="R26" s="11">
        <f t="shared" si="1"/>
        <v>36363636</v>
      </c>
      <c r="S26" s="13">
        <f t="shared" si="2"/>
        <v>36363636</v>
      </c>
      <c r="T26" s="11" t="s">
        <v>3</v>
      </c>
      <c r="U26" s="11" t="s">
        <v>111</v>
      </c>
      <c r="V26" s="10">
        <v>2958403.502511574</v>
      </c>
      <c r="W26" s="12" t="s">
        <v>87</v>
      </c>
      <c r="X26" s="11" t="s">
        <v>4</v>
      </c>
      <c r="Y26" s="11" t="s">
        <v>93</v>
      </c>
      <c r="Z26" s="11" t="s">
        <v>7</v>
      </c>
    </row>
    <row r="27" spans="1:26" x14ac:dyDescent="0.3">
      <c r="A27" s="9" t="s">
        <v>55</v>
      </c>
      <c r="B27" s="10">
        <v>2958404</v>
      </c>
      <c r="C27" s="11">
        <v>66661</v>
      </c>
      <c r="D27" s="11">
        <v>6666</v>
      </c>
      <c r="E27" s="11">
        <v>12345678</v>
      </c>
      <c r="F27" s="11" t="s">
        <v>50</v>
      </c>
      <c r="G27" s="11" t="s">
        <v>0</v>
      </c>
      <c r="H27" s="11" t="s">
        <v>54</v>
      </c>
      <c r="I27" s="11" t="s">
        <v>1</v>
      </c>
      <c r="J27" s="11" t="s">
        <v>61</v>
      </c>
      <c r="K27" s="10"/>
      <c r="L27" s="11" t="s">
        <v>67</v>
      </c>
      <c r="M27" s="11" t="s">
        <v>78</v>
      </c>
      <c r="N27" s="11">
        <v>1</v>
      </c>
      <c r="O27" s="11" t="s">
        <v>2</v>
      </c>
      <c r="P27" s="13">
        <v>123123123</v>
      </c>
      <c r="Q27" s="13">
        <f t="shared" si="0"/>
        <v>123123123</v>
      </c>
      <c r="R27" s="11">
        <f t="shared" si="1"/>
        <v>98498498.400000006</v>
      </c>
      <c r="S27" s="13">
        <f t="shared" si="2"/>
        <v>98498498.400000006</v>
      </c>
      <c r="T27" s="11" t="s">
        <v>3</v>
      </c>
      <c r="U27" s="11" t="s">
        <v>111</v>
      </c>
      <c r="V27" s="10">
        <v>2958403.502511574</v>
      </c>
      <c r="W27" s="12" t="s">
        <v>87</v>
      </c>
      <c r="X27" s="11" t="s">
        <v>4</v>
      </c>
      <c r="Y27" s="11" t="s">
        <v>93</v>
      </c>
      <c r="Z27" s="11" t="s">
        <v>7</v>
      </c>
    </row>
    <row r="28" spans="1:26" x14ac:dyDescent="0.3">
      <c r="A28" s="9" t="s">
        <v>55</v>
      </c>
      <c r="B28" s="10">
        <v>2958404</v>
      </c>
      <c r="C28" s="11">
        <v>66661</v>
      </c>
      <c r="D28" s="11">
        <v>6666</v>
      </c>
      <c r="E28" s="11">
        <v>12345678</v>
      </c>
      <c r="F28" s="11" t="s">
        <v>50</v>
      </c>
      <c r="G28" s="11" t="s">
        <v>0</v>
      </c>
      <c r="H28" s="11" t="s">
        <v>54</v>
      </c>
      <c r="I28" s="11" t="s">
        <v>1</v>
      </c>
      <c r="J28" s="11" t="s">
        <v>61</v>
      </c>
      <c r="K28" s="10"/>
      <c r="L28" s="11" t="s">
        <v>69</v>
      </c>
      <c r="M28" s="11" t="s">
        <v>79</v>
      </c>
      <c r="N28" s="11">
        <v>1</v>
      </c>
      <c r="O28" s="11" t="s">
        <v>2</v>
      </c>
      <c r="P28" s="13">
        <v>987789</v>
      </c>
      <c r="Q28" s="13">
        <f t="shared" si="0"/>
        <v>987789</v>
      </c>
      <c r="R28" s="11">
        <f t="shared" si="1"/>
        <v>790231.20000000007</v>
      </c>
      <c r="S28" s="13">
        <f t="shared" si="2"/>
        <v>790231.20000000007</v>
      </c>
      <c r="T28" s="11" t="s">
        <v>3</v>
      </c>
      <c r="U28" s="11" t="s">
        <v>111</v>
      </c>
      <c r="V28" s="10">
        <v>2958403.502511574</v>
      </c>
      <c r="W28" s="12" t="s">
        <v>87</v>
      </c>
      <c r="X28" s="11" t="s">
        <v>4</v>
      </c>
      <c r="Y28" s="11" t="s">
        <v>93</v>
      </c>
      <c r="Z28" s="11" t="s">
        <v>7</v>
      </c>
    </row>
    <row r="29" spans="1:26" x14ac:dyDescent="0.3">
      <c r="A29" s="9" t="s">
        <v>55</v>
      </c>
      <c r="B29" s="10">
        <v>2958404</v>
      </c>
      <c r="C29" s="11">
        <v>66661</v>
      </c>
      <c r="D29" s="11">
        <v>6666</v>
      </c>
      <c r="E29" s="11">
        <v>12345678</v>
      </c>
      <c r="F29" s="11" t="s">
        <v>50</v>
      </c>
      <c r="G29" s="11" t="s">
        <v>0</v>
      </c>
      <c r="H29" s="11" t="s">
        <v>54</v>
      </c>
      <c r="I29" s="11" t="s">
        <v>1</v>
      </c>
      <c r="J29" s="11" t="s">
        <v>61</v>
      </c>
      <c r="K29" s="10"/>
      <c r="L29" s="11" t="s">
        <v>70</v>
      </c>
      <c r="M29" s="11" t="s">
        <v>81</v>
      </c>
      <c r="N29" s="11">
        <v>1</v>
      </c>
      <c r="O29" s="11" t="s">
        <v>2</v>
      </c>
      <c r="P29" s="13">
        <v>753159</v>
      </c>
      <c r="Q29" s="13">
        <f t="shared" si="0"/>
        <v>753159</v>
      </c>
      <c r="R29" s="11">
        <f t="shared" si="1"/>
        <v>602527.20000000007</v>
      </c>
      <c r="S29" s="13">
        <f t="shared" si="2"/>
        <v>602527.20000000007</v>
      </c>
      <c r="T29" s="11" t="s">
        <v>3</v>
      </c>
      <c r="U29" s="11" t="s">
        <v>111</v>
      </c>
      <c r="V29" s="10">
        <v>2958403.502511574</v>
      </c>
      <c r="W29" s="12" t="s">
        <v>87</v>
      </c>
      <c r="X29" s="11" t="s">
        <v>4</v>
      </c>
      <c r="Y29" s="11" t="s">
        <v>93</v>
      </c>
      <c r="Z29" s="11" t="s">
        <v>7</v>
      </c>
    </row>
    <row r="30" spans="1:26" x14ac:dyDescent="0.3">
      <c r="A30" s="9" t="s">
        <v>55</v>
      </c>
      <c r="B30" s="10">
        <v>2958404</v>
      </c>
      <c r="C30" s="11">
        <v>66661</v>
      </c>
      <c r="D30" s="11">
        <v>6666</v>
      </c>
      <c r="E30" s="11">
        <v>12345678</v>
      </c>
      <c r="F30" s="11" t="s">
        <v>50</v>
      </c>
      <c r="G30" s="11" t="s">
        <v>0</v>
      </c>
      <c r="H30" s="11" t="s">
        <v>54</v>
      </c>
      <c r="I30" s="11" t="s">
        <v>1</v>
      </c>
      <c r="J30" s="11" t="s">
        <v>61</v>
      </c>
      <c r="K30" s="10"/>
      <c r="L30" s="11" t="s">
        <v>72</v>
      </c>
      <c r="M30" s="11" t="s">
        <v>83</v>
      </c>
      <c r="N30" s="11">
        <v>1</v>
      </c>
      <c r="O30" s="11" t="s">
        <v>2</v>
      </c>
      <c r="P30" s="13">
        <v>859465</v>
      </c>
      <c r="Q30" s="13">
        <f t="shared" si="0"/>
        <v>859465</v>
      </c>
      <c r="R30" s="11">
        <f t="shared" si="1"/>
        <v>687572</v>
      </c>
      <c r="S30" s="13">
        <f t="shared" si="2"/>
        <v>687572</v>
      </c>
      <c r="T30" s="11" t="s">
        <v>3</v>
      </c>
      <c r="U30" s="11" t="s">
        <v>111</v>
      </c>
      <c r="V30" s="10">
        <v>2958403.502511574</v>
      </c>
      <c r="W30" s="12" t="s">
        <v>87</v>
      </c>
      <c r="X30" s="11" t="s">
        <v>4</v>
      </c>
      <c r="Y30" s="11" t="s">
        <v>93</v>
      </c>
      <c r="Z30" s="11" t="s">
        <v>7</v>
      </c>
    </row>
    <row r="31" spans="1:26" x14ac:dyDescent="0.3">
      <c r="A31" s="9" t="s">
        <v>55</v>
      </c>
      <c r="B31" s="10">
        <v>2958404</v>
      </c>
      <c r="C31" s="11">
        <v>77771</v>
      </c>
      <c r="D31" s="11">
        <v>7777</v>
      </c>
      <c r="E31" s="11">
        <v>999</v>
      </c>
      <c r="F31" s="11" t="s">
        <v>51</v>
      </c>
      <c r="G31" s="11" t="s">
        <v>0</v>
      </c>
      <c r="H31" s="11" t="s">
        <v>54</v>
      </c>
      <c r="I31" s="11" t="s">
        <v>1</v>
      </c>
      <c r="J31" s="11" t="s">
        <v>62</v>
      </c>
      <c r="K31" s="10"/>
      <c r="L31" s="11" t="s">
        <v>64</v>
      </c>
      <c r="M31" s="11" t="s">
        <v>75</v>
      </c>
      <c r="N31" s="11">
        <v>770</v>
      </c>
      <c r="O31" s="11" t="s">
        <v>86</v>
      </c>
      <c r="P31" s="13">
        <v>1000000</v>
      </c>
      <c r="Q31" s="13">
        <f t="shared" si="0"/>
        <v>1298.7012987012988</v>
      </c>
      <c r="R31" s="11">
        <f t="shared" si="1"/>
        <v>800000</v>
      </c>
      <c r="S31" s="13">
        <f t="shared" si="2"/>
        <v>1038.9610389610391</v>
      </c>
      <c r="T31" s="11" t="s">
        <v>3</v>
      </c>
      <c r="U31" s="11" t="s">
        <v>112</v>
      </c>
      <c r="V31" s="10">
        <v>2958403.502511574</v>
      </c>
      <c r="W31" s="12" t="s">
        <v>87</v>
      </c>
      <c r="X31" s="11" t="s">
        <v>4</v>
      </c>
      <c r="Y31" s="11" t="s">
        <v>94</v>
      </c>
      <c r="Z31" s="11" t="s">
        <v>7</v>
      </c>
    </row>
    <row r="32" spans="1:26" x14ac:dyDescent="0.3">
      <c r="A32" s="9" t="s">
        <v>55</v>
      </c>
      <c r="B32" s="10">
        <v>2958404</v>
      </c>
      <c r="C32" s="11">
        <v>77771</v>
      </c>
      <c r="D32" s="11">
        <v>7777</v>
      </c>
      <c r="E32" s="11">
        <v>999</v>
      </c>
      <c r="F32" s="11" t="s">
        <v>51</v>
      </c>
      <c r="G32" s="11" t="s">
        <v>0</v>
      </c>
      <c r="H32" s="11" t="s">
        <v>54</v>
      </c>
      <c r="I32" s="11" t="s">
        <v>1</v>
      </c>
      <c r="J32" s="11" t="s">
        <v>62</v>
      </c>
      <c r="K32" s="10"/>
      <c r="L32" s="11" t="s">
        <v>65</v>
      </c>
      <c r="M32" s="11" t="s">
        <v>76</v>
      </c>
      <c r="N32" s="11">
        <v>770</v>
      </c>
      <c r="O32" s="11" t="s">
        <v>86</v>
      </c>
      <c r="P32" s="13">
        <v>1000000</v>
      </c>
      <c r="Q32" s="13">
        <f t="shared" si="0"/>
        <v>1298.7012987012988</v>
      </c>
      <c r="R32" s="11">
        <f t="shared" si="1"/>
        <v>800000</v>
      </c>
      <c r="S32" s="13">
        <f t="shared" si="2"/>
        <v>1038.9610389610391</v>
      </c>
      <c r="T32" s="11" t="s">
        <v>3</v>
      </c>
      <c r="U32" s="11" t="s">
        <v>112</v>
      </c>
      <c r="V32" s="10">
        <v>2958403.502511574</v>
      </c>
      <c r="W32" s="12" t="s">
        <v>87</v>
      </c>
      <c r="X32" s="11" t="s">
        <v>4</v>
      </c>
      <c r="Y32" s="11" t="s">
        <v>94</v>
      </c>
      <c r="Z32" s="11" t="s">
        <v>7</v>
      </c>
    </row>
    <row r="33" spans="1:26" x14ac:dyDescent="0.3">
      <c r="A33" s="9" t="s">
        <v>55</v>
      </c>
      <c r="B33" s="10">
        <v>2958404</v>
      </c>
      <c r="C33" s="11">
        <v>77771</v>
      </c>
      <c r="D33" s="11">
        <v>7777</v>
      </c>
      <c r="E33" s="11">
        <v>999</v>
      </c>
      <c r="F33" s="11" t="s">
        <v>51</v>
      </c>
      <c r="G33" s="11" t="s">
        <v>0</v>
      </c>
      <c r="H33" s="11" t="s">
        <v>54</v>
      </c>
      <c r="I33" s="11" t="s">
        <v>1</v>
      </c>
      <c r="J33" s="11" t="s">
        <v>62</v>
      </c>
      <c r="K33" s="10"/>
      <c r="L33" s="11" t="s">
        <v>66</v>
      </c>
      <c r="M33" s="11" t="s">
        <v>77</v>
      </c>
      <c r="N33" s="11">
        <v>770</v>
      </c>
      <c r="O33" s="11" t="s">
        <v>86</v>
      </c>
      <c r="P33" s="13">
        <v>1000000</v>
      </c>
      <c r="Q33" s="13">
        <f t="shared" si="0"/>
        <v>1298.7012987012988</v>
      </c>
      <c r="R33" s="11">
        <f t="shared" si="1"/>
        <v>800000</v>
      </c>
      <c r="S33" s="13">
        <f t="shared" si="2"/>
        <v>1038.9610389610391</v>
      </c>
      <c r="T33" s="11" t="s">
        <v>3</v>
      </c>
      <c r="U33" s="11" t="s">
        <v>112</v>
      </c>
      <c r="V33" s="10">
        <v>2958403.502511574</v>
      </c>
      <c r="W33" s="12" t="s">
        <v>87</v>
      </c>
      <c r="X33" s="11" t="s">
        <v>4</v>
      </c>
      <c r="Y33" s="11" t="s">
        <v>94</v>
      </c>
      <c r="Z33" s="11" t="s">
        <v>7</v>
      </c>
    </row>
    <row r="34" spans="1:26" x14ac:dyDescent="0.3">
      <c r="A34" s="9" t="s">
        <v>55</v>
      </c>
      <c r="B34" s="10">
        <v>2958404</v>
      </c>
      <c r="C34" s="11">
        <v>77771</v>
      </c>
      <c r="D34" s="11">
        <v>7777</v>
      </c>
      <c r="E34" s="11">
        <v>999</v>
      </c>
      <c r="F34" s="11" t="s">
        <v>51</v>
      </c>
      <c r="G34" s="11" t="s">
        <v>0</v>
      </c>
      <c r="H34" s="11" t="s">
        <v>54</v>
      </c>
      <c r="I34" s="11" t="s">
        <v>1</v>
      </c>
      <c r="J34" s="11" t="s">
        <v>62</v>
      </c>
      <c r="K34" s="10"/>
      <c r="L34" s="11" t="s">
        <v>67</v>
      </c>
      <c r="M34" s="11" t="s">
        <v>78</v>
      </c>
      <c r="N34" s="11">
        <v>770</v>
      </c>
      <c r="O34" s="11" t="s">
        <v>86</v>
      </c>
      <c r="P34" s="13">
        <v>1000000</v>
      </c>
      <c r="Q34" s="13">
        <f t="shared" si="0"/>
        <v>1298.7012987012988</v>
      </c>
      <c r="R34" s="11">
        <f t="shared" si="1"/>
        <v>800000</v>
      </c>
      <c r="S34" s="13">
        <f t="shared" si="2"/>
        <v>1038.9610389610391</v>
      </c>
      <c r="T34" s="11" t="s">
        <v>3</v>
      </c>
      <c r="U34" s="11" t="s">
        <v>112</v>
      </c>
      <c r="V34" s="10">
        <v>2958403.502511574</v>
      </c>
      <c r="W34" s="12" t="s">
        <v>87</v>
      </c>
      <c r="X34" s="11" t="s">
        <v>4</v>
      </c>
      <c r="Y34" s="11" t="s">
        <v>94</v>
      </c>
      <c r="Z34" s="11" t="s">
        <v>7</v>
      </c>
    </row>
    <row r="35" spans="1:26" x14ac:dyDescent="0.3">
      <c r="A35" s="9" t="s">
        <v>55</v>
      </c>
      <c r="B35" s="10">
        <v>2958404</v>
      </c>
      <c r="C35" s="11">
        <v>77771</v>
      </c>
      <c r="D35" s="11">
        <v>7777</v>
      </c>
      <c r="E35" s="11">
        <v>999</v>
      </c>
      <c r="F35" s="11" t="s">
        <v>51</v>
      </c>
      <c r="G35" s="11" t="s">
        <v>0</v>
      </c>
      <c r="H35" s="11" t="s">
        <v>54</v>
      </c>
      <c r="I35" s="11" t="s">
        <v>1</v>
      </c>
      <c r="J35" s="11" t="s">
        <v>62</v>
      </c>
      <c r="K35" s="10"/>
      <c r="L35" s="11" t="s">
        <v>68</v>
      </c>
      <c r="M35" s="11" t="s">
        <v>79</v>
      </c>
      <c r="N35" s="11">
        <v>770</v>
      </c>
      <c r="O35" s="11" t="s">
        <v>86</v>
      </c>
      <c r="P35" s="13">
        <v>1000000</v>
      </c>
      <c r="Q35" s="13">
        <f t="shared" si="0"/>
        <v>1298.7012987012988</v>
      </c>
      <c r="R35" s="11">
        <f t="shared" si="1"/>
        <v>800000</v>
      </c>
      <c r="S35" s="13">
        <f t="shared" si="2"/>
        <v>1038.9610389610391</v>
      </c>
      <c r="T35" s="11" t="s">
        <v>3</v>
      </c>
      <c r="U35" s="11" t="s">
        <v>112</v>
      </c>
      <c r="V35" s="10">
        <v>2958403.502511574</v>
      </c>
      <c r="W35" s="12" t="s">
        <v>87</v>
      </c>
      <c r="X35" s="12" t="s">
        <v>4</v>
      </c>
      <c r="Y35" s="11" t="s">
        <v>94</v>
      </c>
      <c r="Z35" s="12" t="s">
        <v>7</v>
      </c>
    </row>
    <row r="36" spans="1:26" x14ac:dyDescent="0.3">
      <c r="A36" s="9" t="s">
        <v>55</v>
      </c>
      <c r="B36" s="10">
        <v>2958404</v>
      </c>
      <c r="C36" s="11">
        <v>888802</v>
      </c>
      <c r="D36" s="11">
        <v>8888</v>
      </c>
      <c r="E36" s="11" t="s">
        <v>49</v>
      </c>
      <c r="F36" s="11" t="s">
        <v>52</v>
      </c>
      <c r="G36" s="11" t="s">
        <v>0</v>
      </c>
      <c r="H36" s="11" t="s">
        <v>54</v>
      </c>
      <c r="I36" s="11" t="s">
        <v>1</v>
      </c>
      <c r="J36" s="11" t="s">
        <v>63</v>
      </c>
      <c r="K36" s="10"/>
      <c r="L36" s="11" t="s">
        <v>72</v>
      </c>
      <c r="M36" s="11" t="s">
        <v>83</v>
      </c>
      <c r="N36" s="11">
        <v>770</v>
      </c>
      <c r="O36" s="11" t="s">
        <v>86</v>
      </c>
      <c r="P36" s="13">
        <v>6900000</v>
      </c>
      <c r="Q36" s="13">
        <f t="shared" si="0"/>
        <v>8961.0389610389611</v>
      </c>
      <c r="R36" s="11">
        <f t="shared" si="1"/>
        <v>5520000</v>
      </c>
      <c r="S36" s="13">
        <f t="shared" si="2"/>
        <v>7168.8311688311696</v>
      </c>
      <c r="T36" s="11" t="s">
        <v>3</v>
      </c>
      <c r="U36" s="11" t="s">
        <v>113</v>
      </c>
      <c r="V36" s="10">
        <v>2958403.502511574</v>
      </c>
      <c r="W36" s="12" t="s">
        <v>87</v>
      </c>
      <c r="X36" s="12" t="s">
        <v>8</v>
      </c>
      <c r="Y36" s="12" t="s">
        <v>95</v>
      </c>
      <c r="Z36" s="12" t="s">
        <v>6</v>
      </c>
    </row>
    <row r="37" spans="1:26" x14ac:dyDescent="0.3">
      <c r="A37" s="9" t="s">
        <v>55</v>
      </c>
      <c r="B37" s="10">
        <v>2958404</v>
      </c>
      <c r="C37" s="11">
        <v>888802</v>
      </c>
      <c r="D37" s="11">
        <v>8888</v>
      </c>
      <c r="E37" s="11" t="s">
        <v>49</v>
      </c>
      <c r="F37" s="11" t="s">
        <v>52</v>
      </c>
      <c r="G37" s="11" t="s">
        <v>0</v>
      </c>
      <c r="H37" s="11" t="s">
        <v>54</v>
      </c>
      <c r="I37" s="11" t="s">
        <v>1</v>
      </c>
      <c r="J37" s="11" t="s">
        <v>63</v>
      </c>
      <c r="K37" s="10"/>
      <c r="L37" s="11" t="s">
        <v>64</v>
      </c>
      <c r="M37" s="11" t="s">
        <v>75</v>
      </c>
      <c r="N37" s="11">
        <v>770</v>
      </c>
      <c r="O37" s="11" t="s">
        <v>86</v>
      </c>
      <c r="P37" s="13">
        <v>854612</v>
      </c>
      <c r="Q37" s="13">
        <f t="shared" si="0"/>
        <v>1109.8857142857144</v>
      </c>
      <c r="R37" s="11">
        <f t="shared" si="1"/>
        <v>683689.60000000009</v>
      </c>
      <c r="S37" s="13">
        <f t="shared" si="2"/>
        <v>887.90857142857158</v>
      </c>
      <c r="T37" s="11" t="s">
        <v>3</v>
      </c>
      <c r="U37" s="11" t="s">
        <v>113</v>
      </c>
      <c r="V37" s="10">
        <v>2958403.502511574</v>
      </c>
      <c r="W37" s="12" t="s">
        <v>87</v>
      </c>
      <c r="X37" s="12" t="s">
        <v>8</v>
      </c>
      <c r="Y37" s="12" t="s">
        <v>95</v>
      </c>
      <c r="Z37" s="12" t="s">
        <v>6</v>
      </c>
    </row>
    <row r="38" spans="1:26" x14ac:dyDescent="0.3">
      <c r="A38" s="9" t="s">
        <v>55</v>
      </c>
      <c r="B38" s="10">
        <v>2958404</v>
      </c>
      <c r="C38" s="11">
        <v>888802</v>
      </c>
      <c r="D38" s="11">
        <v>8888</v>
      </c>
      <c r="E38" s="11" t="s">
        <v>49</v>
      </c>
      <c r="F38" s="11" t="s">
        <v>52</v>
      </c>
      <c r="G38" s="11" t="s">
        <v>0</v>
      </c>
      <c r="H38" s="11" t="s">
        <v>54</v>
      </c>
      <c r="I38" s="11" t="s">
        <v>1</v>
      </c>
      <c r="J38" s="11" t="s">
        <v>63</v>
      </c>
      <c r="K38" s="10"/>
      <c r="L38" s="11" t="s">
        <v>73</v>
      </c>
      <c r="M38" s="11" t="s">
        <v>84</v>
      </c>
      <c r="N38" s="11">
        <v>770</v>
      </c>
      <c r="O38" s="11" t="s">
        <v>86</v>
      </c>
      <c r="P38" s="13">
        <v>4500000</v>
      </c>
      <c r="Q38" s="13">
        <f t="shared" si="0"/>
        <v>5844.1558441558445</v>
      </c>
      <c r="R38" s="11">
        <f t="shared" si="1"/>
        <v>3600000</v>
      </c>
      <c r="S38" s="13">
        <f t="shared" si="2"/>
        <v>4675.3246753246758</v>
      </c>
      <c r="T38" s="11" t="s">
        <v>3</v>
      </c>
      <c r="U38" s="11" t="s">
        <v>113</v>
      </c>
      <c r="V38" s="10">
        <v>2958403.502511574</v>
      </c>
      <c r="W38" s="12" t="s">
        <v>87</v>
      </c>
      <c r="X38" s="12" t="s">
        <v>8</v>
      </c>
      <c r="Y38" s="12" t="s">
        <v>95</v>
      </c>
      <c r="Z38" s="12" t="s">
        <v>6</v>
      </c>
    </row>
    <row r="39" spans="1:26" x14ac:dyDescent="0.3">
      <c r="A39" s="9" t="s">
        <v>55</v>
      </c>
      <c r="B39" s="10">
        <v>2958404</v>
      </c>
      <c r="C39" s="11">
        <v>888802</v>
      </c>
      <c r="D39" s="11">
        <v>8888</v>
      </c>
      <c r="E39" s="11" t="s">
        <v>49</v>
      </c>
      <c r="F39" s="11" t="s">
        <v>52</v>
      </c>
      <c r="G39" s="11" t="s">
        <v>0</v>
      </c>
      <c r="H39" s="11" t="s">
        <v>54</v>
      </c>
      <c r="I39" s="11" t="s">
        <v>1</v>
      </c>
      <c r="J39" s="11" t="s">
        <v>63</v>
      </c>
      <c r="K39" s="10"/>
      <c r="L39" s="11" t="s">
        <v>68</v>
      </c>
      <c r="M39" s="11" t="s">
        <v>79</v>
      </c>
      <c r="N39" s="11">
        <v>770</v>
      </c>
      <c r="O39" s="11" t="s">
        <v>86</v>
      </c>
      <c r="P39" s="13">
        <v>99999999</v>
      </c>
      <c r="Q39" s="13">
        <f t="shared" si="0"/>
        <v>129870.12857142858</v>
      </c>
      <c r="R39" s="11">
        <f t="shared" si="1"/>
        <v>79999999.200000003</v>
      </c>
      <c r="S39" s="13">
        <f t="shared" si="2"/>
        <v>103896.10285714286</v>
      </c>
      <c r="T39" s="11" t="s">
        <v>3</v>
      </c>
      <c r="U39" s="11" t="s">
        <v>113</v>
      </c>
      <c r="V39" s="10">
        <v>2958403.502511574</v>
      </c>
      <c r="W39" s="12" t="s">
        <v>87</v>
      </c>
      <c r="X39" s="12" t="s">
        <v>4</v>
      </c>
      <c r="Y39" s="12" t="s">
        <v>95</v>
      </c>
      <c r="Z39" s="12" t="s">
        <v>10</v>
      </c>
    </row>
    <row r="40" spans="1:26" x14ac:dyDescent="0.3">
      <c r="A40" s="9" t="s">
        <v>55</v>
      </c>
      <c r="B40" s="10">
        <v>2958404</v>
      </c>
      <c r="C40" s="11">
        <v>888802</v>
      </c>
      <c r="D40" s="11">
        <v>8888</v>
      </c>
      <c r="E40" s="11" t="s">
        <v>49</v>
      </c>
      <c r="F40" s="11" t="s">
        <v>52</v>
      </c>
      <c r="G40" s="11" t="s">
        <v>0</v>
      </c>
      <c r="H40" s="11" t="s">
        <v>54</v>
      </c>
      <c r="I40" s="11" t="s">
        <v>1</v>
      </c>
      <c r="J40" s="11" t="s">
        <v>63</v>
      </c>
      <c r="K40" s="10"/>
      <c r="L40" s="11" t="s">
        <v>74</v>
      </c>
      <c r="M40" s="11" t="s">
        <v>85</v>
      </c>
      <c r="N40" s="11">
        <v>770</v>
      </c>
      <c r="O40" s="11" t="s">
        <v>86</v>
      </c>
      <c r="P40" s="13">
        <v>222222</v>
      </c>
      <c r="Q40" s="13">
        <f t="shared" si="0"/>
        <v>288.60000000000002</v>
      </c>
      <c r="R40" s="11">
        <f t="shared" si="1"/>
        <v>177777.6</v>
      </c>
      <c r="S40" s="13">
        <f t="shared" si="2"/>
        <v>230.88000000000002</v>
      </c>
      <c r="T40" s="11" t="s">
        <v>3</v>
      </c>
      <c r="U40" s="11" t="s">
        <v>113</v>
      </c>
      <c r="V40" s="10">
        <v>2958403.502511574</v>
      </c>
      <c r="W40" s="12" t="s">
        <v>87</v>
      </c>
      <c r="X40" s="12" t="s">
        <v>4</v>
      </c>
      <c r="Y40" s="12" t="s">
        <v>95</v>
      </c>
      <c r="Z40" s="12" t="s">
        <v>10</v>
      </c>
    </row>
    <row r="41" spans="1:26" x14ac:dyDescent="0.3">
      <c r="A41" s="9" t="s">
        <v>55</v>
      </c>
      <c r="B41" s="10">
        <v>2958404</v>
      </c>
      <c r="C41" s="11">
        <v>888802</v>
      </c>
      <c r="D41" s="11">
        <v>8888</v>
      </c>
      <c r="E41" s="11" t="s">
        <v>49</v>
      </c>
      <c r="F41" s="11" t="s">
        <v>52</v>
      </c>
      <c r="G41" s="11" t="s">
        <v>0</v>
      </c>
      <c r="H41" s="11" t="s">
        <v>54</v>
      </c>
      <c r="I41" s="11" t="s">
        <v>1</v>
      </c>
      <c r="J41" s="11" t="s">
        <v>63</v>
      </c>
      <c r="K41" s="10"/>
      <c r="L41" s="11" t="s">
        <v>65</v>
      </c>
      <c r="M41" s="11" t="s">
        <v>76</v>
      </c>
      <c r="N41" s="11">
        <v>770</v>
      </c>
      <c r="O41" s="11" t="s">
        <v>86</v>
      </c>
      <c r="P41" s="13">
        <v>11000000</v>
      </c>
      <c r="Q41" s="13">
        <f t="shared" si="0"/>
        <v>14285.714285714286</v>
      </c>
      <c r="R41" s="11">
        <f t="shared" si="1"/>
        <v>8800000</v>
      </c>
      <c r="S41" s="13">
        <f t="shared" si="2"/>
        <v>11428.571428571429</v>
      </c>
      <c r="T41" s="11" t="s">
        <v>3</v>
      </c>
      <c r="U41" s="11" t="s">
        <v>113</v>
      </c>
      <c r="V41" s="10">
        <v>2958403.502511574</v>
      </c>
      <c r="W41" s="12" t="s">
        <v>87</v>
      </c>
      <c r="X41" s="12" t="s">
        <v>4</v>
      </c>
      <c r="Y41" s="12" t="s">
        <v>95</v>
      </c>
      <c r="Z41" s="12" t="s">
        <v>10</v>
      </c>
    </row>
    <row r="42" spans="1:26" x14ac:dyDescent="0.3">
      <c r="L42" s="1"/>
    </row>
  </sheetData>
  <autoFilter ref="A1:Z13" xr:uid="{00000000-0009-0000-0000-000000000000}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tabSelected="1" workbookViewId="0">
      <selection activeCell="D12" sqref="D12"/>
    </sheetView>
  </sheetViews>
  <sheetFormatPr baseColWidth="10" defaultRowHeight="14.4" x14ac:dyDescent="0.3"/>
  <cols>
    <col min="4" max="4" width="24.109375" bestFit="1" customWidth="1"/>
  </cols>
  <sheetData>
    <row r="1" spans="1:4" x14ac:dyDescent="0.3">
      <c r="A1" t="s">
        <v>33</v>
      </c>
      <c r="B1" s="4" t="s">
        <v>34</v>
      </c>
      <c r="C1" s="5" t="s">
        <v>35</v>
      </c>
      <c r="D1" s="4" t="s">
        <v>36</v>
      </c>
    </row>
    <row r="2" spans="1:4" x14ac:dyDescent="0.3">
      <c r="A2" s="4" t="s">
        <v>64</v>
      </c>
      <c r="B2" t="s">
        <v>96</v>
      </c>
      <c r="C2" s="5" t="s">
        <v>37</v>
      </c>
      <c r="D2" s="4" t="s">
        <v>75</v>
      </c>
    </row>
    <row r="3" spans="1:4" x14ac:dyDescent="0.3">
      <c r="A3" s="4" t="s">
        <v>65</v>
      </c>
      <c r="B3" t="s">
        <v>97</v>
      </c>
      <c r="C3" s="5" t="s">
        <v>38</v>
      </c>
      <c r="D3" s="4" t="s">
        <v>76</v>
      </c>
    </row>
    <row r="4" spans="1:4" x14ac:dyDescent="0.3">
      <c r="A4" s="4" t="s">
        <v>66</v>
      </c>
      <c r="B4" t="s">
        <v>98</v>
      </c>
      <c r="C4" s="5" t="s">
        <v>39</v>
      </c>
      <c r="D4" s="4" t="s">
        <v>77</v>
      </c>
    </row>
    <row r="5" spans="1:4" x14ac:dyDescent="0.3">
      <c r="A5" s="4" t="s">
        <v>67</v>
      </c>
      <c r="B5" s="6" t="s">
        <v>99</v>
      </c>
      <c r="C5" s="5" t="s">
        <v>40</v>
      </c>
      <c r="D5" s="4" t="s">
        <v>78</v>
      </c>
    </row>
    <row r="6" spans="1:4" x14ac:dyDescent="0.3">
      <c r="A6" s="4" t="s">
        <v>68</v>
      </c>
      <c r="B6" s="6" t="s">
        <v>100</v>
      </c>
      <c r="C6" s="5" t="s">
        <v>41</v>
      </c>
      <c r="D6" s="4" t="s">
        <v>79</v>
      </c>
    </row>
    <row r="7" spans="1:4" x14ac:dyDescent="0.3">
      <c r="A7" s="4" t="s">
        <v>69</v>
      </c>
      <c r="B7" t="s">
        <v>101</v>
      </c>
      <c r="C7" s="5" t="s">
        <v>42</v>
      </c>
      <c r="D7" s="4" t="s">
        <v>80</v>
      </c>
    </row>
    <row r="8" spans="1:4" x14ac:dyDescent="0.3">
      <c r="A8" s="4" t="s">
        <v>70</v>
      </c>
      <c r="B8" s="6" t="s">
        <v>102</v>
      </c>
      <c r="C8" s="5" t="s">
        <v>43</v>
      </c>
      <c r="D8" s="4" t="s">
        <v>81</v>
      </c>
    </row>
    <row r="9" spans="1:4" x14ac:dyDescent="0.3">
      <c r="A9" s="4" t="s">
        <v>73</v>
      </c>
      <c r="B9" s="6" t="s">
        <v>103</v>
      </c>
      <c r="C9" s="5" t="s">
        <v>44</v>
      </c>
      <c r="D9" s="4" t="s">
        <v>84</v>
      </c>
    </row>
    <row r="10" spans="1:4" x14ac:dyDescent="0.3">
      <c r="A10" s="4" t="s">
        <v>74</v>
      </c>
      <c r="B10" s="6" t="s">
        <v>104</v>
      </c>
      <c r="C10" s="5" t="s">
        <v>45</v>
      </c>
      <c r="D10" s="4" t="s">
        <v>85</v>
      </c>
    </row>
    <row r="11" spans="1:4" x14ac:dyDescent="0.3">
      <c r="A11" s="4" t="s">
        <v>71</v>
      </c>
      <c r="B11" s="6" t="s">
        <v>114</v>
      </c>
      <c r="C11" s="5" t="s">
        <v>45</v>
      </c>
      <c r="D11" s="4" t="s">
        <v>82</v>
      </c>
    </row>
    <row r="12" spans="1:4" x14ac:dyDescent="0.3">
      <c r="A12" s="4" t="s">
        <v>72</v>
      </c>
      <c r="B12" s="6" t="s">
        <v>105</v>
      </c>
      <c r="C12" s="5" t="s">
        <v>46</v>
      </c>
      <c r="D12" s="4" t="s">
        <v>83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codigos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Fritz</dc:creator>
  <cp:lastModifiedBy>Marcelo</cp:lastModifiedBy>
  <dcterms:created xsi:type="dcterms:W3CDTF">2020-09-03T15:34:27Z</dcterms:created>
  <dcterms:modified xsi:type="dcterms:W3CDTF">2021-05-01T22:40:01Z</dcterms:modified>
</cp:coreProperties>
</file>