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urtinedu-my.sharepoint.com/personal/20882194_student_curtin_edu_au/Documents/Documents/Android Meus Documentos/PhD/Milestone1/CODING M1/"/>
    </mc:Choice>
  </mc:AlternateContent>
  <xr:revisionPtr revIDLastSave="18" documentId="8_{30E4FE74-E982-4B04-8A06-F163FCC48FF6}" xr6:coauthVersionLast="47" xr6:coauthVersionMax="47" xr10:uidLastSave="{93F23A4B-C877-494D-8D59-337C7EF5D7D1}"/>
  <bookViews>
    <workbookView xWindow="-120" yWindow="-120" windowWidth="29040" windowHeight="15720" xr2:uid="{67E5BCE5-AF16-4F72-986F-F456E038920F}"/>
  </bookViews>
  <sheets>
    <sheet name="With columns (2)" sheetId="2" r:id="rId1"/>
    <sheet name="With columns (3)" sheetId="3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6" i="3" l="1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95" i="3"/>
  <c r="F186" i="3"/>
  <c r="F185" i="3"/>
  <c r="G185" i="3" s="1" a="1"/>
  <c r="G185" i="3" s="1"/>
  <c r="F184" i="3"/>
  <c r="G184" i="3" s="1" a="1"/>
  <c r="G184" i="3" s="1"/>
  <c r="F183" i="3"/>
  <c r="G183" i="3" s="1" a="1"/>
  <c r="G183" i="3" s="1"/>
  <c r="G182" i="3"/>
  <c r="G182" i="3" a="1"/>
  <c r="F182" i="3"/>
  <c r="F181" i="3"/>
  <c r="G181" i="3" s="1" a="1"/>
  <c r="G181" i="3" s="1"/>
  <c r="F180" i="3"/>
  <c r="G180" i="3" s="1" a="1"/>
  <c r="G180" i="3" s="1"/>
  <c r="F179" i="3"/>
  <c r="G179" i="3" s="1" a="1"/>
  <c r="G179" i="3" s="1"/>
  <c r="G178" i="3"/>
  <c r="G178" i="3" a="1"/>
  <c r="F178" i="3"/>
  <c r="F177" i="3"/>
  <c r="G177" i="3" s="1" a="1"/>
  <c r="G177" i="3" s="1"/>
  <c r="F176" i="3"/>
  <c r="G176" i="3" s="1" a="1"/>
  <c r="G176" i="3" s="1"/>
  <c r="F175" i="3"/>
  <c r="G175" i="3" s="1" a="1"/>
  <c r="G175" i="3" s="1"/>
  <c r="G174" i="3"/>
  <c r="G174" i="3" a="1"/>
  <c r="F174" i="3"/>
  <c r="F173" i="3"/>
  <c r="G173" i="3" s="1" a="1"/>
  <c r="G173" i="3" s="1"/>
  <c r="F172" i="3"/>
  <c r="G172" i="3" s="1" a="1"/>
  <c r="G172" i="3" s="1"/>
  <c r="F171" i="3"/>
  <c r="G171" i="3" s="1" a="1"/>
  <c r="G171" i="3" s="1"/>
  <c r="G170" i="3"/>
  <c r="G170" i="3" a="1"/>
  <c r="F170" i="3"/>
  <c r="F169" i="3"/>
  <c r="G169" i="3" s="1" a="1"/>
  <c r="G169" i="3" s="1"/>
  <c r="F168" i="3"/>
  <c r="G168" i="3" s="1" a="1"/>
  <c r="G168" i="3" s="1"/>
  <c r="F167" i="3"/>
  <c r="G167" i="3" s="1" a="1"/>
  <c r="G167" i="3" s="1"/>
  <c r="G166" i="3"/>
  <c r="G166" i="3" a="1"/>
  <c r="F166" i="3"/>
  <c r="F165" i="3"/>
  <c r="G165" i="3" s="1" a="1"/>
  <c r="G165" i="3" s="1"/>
  <c r="F164" i="3"/>
  <c r="G164" i="3" s="1" a="1"/>
  <c r="G164" i="3" s="1"/>
  <c r="F163" i="3"/>
  <c r="G163" i="3" s="1" a="1"/>
  <c r="G163" i="3" s="1"/>
  <c r="G162" i="3"/>
  <c r="G162" i="3" a="1"/>
  <c r="F162" i="3"/>
  <c r="F161" i="3"/>
  <c r="G161" i="3" s="1" a="1"/>
  <c r="G161" i="3" s="1"/>
  <c r="F160" i="3"/>
  <c r="G160" i="3" s="1" a="1"/>
  <c r="G160" i="3" s="1"/>
  <c r="F159" i="3"/>
  <c r="G159" i="3" s="1" a="1"/>
  <c r="G159" i="3" s="1"/>
  <c r="G158" i="3"/>
  <c r="G158" i="3" a="1"/>
  <c r="F158" i="3"/>
  <c r="F157" i="3"/>
  <c r="G157" i="3" s="1" a="1"/>
  <c r="G157" i="3" s="1"/>
  <c r="F156" i="3"/>
  <c r="G156" i="3" s="1" a="1"/>
  <c r="G156" i="3" s="1"/>
  <c r="F155" i="3"/>
  <c r="G155" i="3" s="1" a="1"/>
  <c r="G155" i="3" s="1"/>
  <c r="G154" i="3"/>
  <c r="G154" i="3" a="1"/>
  <c r="F154" i="3"/>
  <c r="F153" i="3"/>
  <c r="G153" i="3" s="1" a="1"/>
  <c r="G153" i="3" s="1"/>
  <c r="F152" i="3"/>
  <c r="G152" i="3" s="1" a="1"/>
  <c r="G152" i="3" s="1"/>
  <c r="F151" i="3"/>
  <c r="G151" i="3" s="1" a="1"/>
  <c r="G151" i="3" s="1"/>
  <c r="G150" i="3"/>
  <c r="G150" i="3" a="1"/>
  <c r="F150" i="3"/>
  <c r="F149" i="3"/>
  <c r="G149" i="3" s="1" a="1"/>
  <c r="G149" i="3" s="1"/>
  <c r="F148" i="3"/>
  <c r="G148" i="3" s="1"/>
  <c r="F147" i="3"/>
  <c r="G147" i="3" s="1"/>
  <c r="F146" i="3"/>
  <c r="G146" i="3" s="1"/>
  <c r="F145" i="3"/>
  <c r="G145" i="3" s="1"/>
  <c r="F144" i="3"/>
  <c r="G144" i="3" s="1"/>
  <c r="F143" i="3"/>
  <c r="G143" i="3" s="1"/>
  <c r="F142" i="3"/>
  <c r="G142" i="3" s="1"/>
  <c r="F141" i="3"/>
  <c r="G141" i="3" s="1"/>
  <c r="F140" i="3"/>
  <c r="G140" i="3" s="1"/>
  <c r="F139" i="3"/>
  <c r="G139" i="3" s="1"/>
  <c r="F138" i="3"/>
  <c r="G138" i="3" s="1"/>
  <c r="F137" i="3"/>
  <c r="G137" i="3" s="1"/>
  <c r="F136" i="3"/>
  <c r="G136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 a="1"/>
  <c r="G94" i="3" s="1"/>
  <c r="F93" i="3"/>
  <c r="G93" i="3" s="1" a="1"/>
  <c r="G93" i="3" s="1"/>
  <c r="G92" i="3"/>
  <c r="G92" i="3" a="1"/>
  <c r="F92" i="3"/>
  <c r="F91" i="3"/>
  <c r="G91" i="3" s="1" a="1"/>
  <c r="G91" i="3" s="1"/>
  <c r="F90" i="3"/>
  <c r="G90" i="3" s="1" a="1"/>
  <c r="G90" i="3" s="1"/>
  <c r="F89" i="3"/>
  <c r="G89" i="3" s="1" a="1"/>
  <c r="G89" i="3" s="1"/>
  <c r="G88" i="3"/>
  <c r="G88" i="3" a="1"/>
  <c r="F88" i="3"/>
  <c r="F87" i="3"/>
  <c r="G87" i="3" s="1" a="1"/>
  <c r="G87" i="3" s="1"/>
  <c r="F86" i="3"/>
  <c r="G86" i="3" s="1" a="1"/>
  <c r="G86" i="3" s="1"/>
  <c r="F85" i="3"/>
  <c r="G85" i="3" s="1" a="1"/>
  <c r="G85" i="3" s="1"/>
  <c r="G84" i="3" a="1"/>
  <c r="G84" i="3" s="1"/>
  <c r="F84" i="3"/>
  <c r="F83" i="3"/>
  <c r="G83" i="3" s="1" a="1"/>
  <c r="G83" i="3" s="1"/>
  <c r="F82" i="3"/>
  <c r="G82" i="3" s="1" a="1"/>
  <c r="G82" i="3" s="1"/>
  <c r="F81" i="3"/>
  <c r="G81" i="3" s="1" a="1"/>
  <c r="G81" i="3" s="1"/>
  <c r="G80" i="3" a="1"/>
  <c r="G80" i="3" s="1"/>
  <c r="F80" i="3"/>
  <c r="F79" i="3"/>
  <c r="G79" i="3" s="1" a="1"/>
  <c r="G79" i="3" s="1"/>
  <c r="F78" i="3"/>
  <c r="G78" i="3" s="1" a="1"/>
  <c r="G78" i="3" s="1"/>
  <c r="F77" i="3"/>
  <c r="G77" i="3" s="1" a="1"/>
  <c r="G77" i="3" s="1"/>
  <c r="G76" i="3" a="1"/>
  <c r="G76" i="3" s="1"/>
  <c r="F76" i="3"/>
  <c r="F75" i="3"/>
  <c r="G75" i="3" s="1" a="1"/>
  <c r="G75" i="3" s="1"/>
  <c r="F74" i="3"/>
  <c r="G74" i="3" s="1" a="1"/>
  <c r="G74" i="3" s="1"/>
  <c r="F73" i="3"/>
  <c r="G73" i="3" s="1" a="1"/>
  <c r="G73" i="3" s="1"/>
  <c r="G72" i="3" a="1"/>
  <c r="G72" i="3" s="1"/>
  <c r="F72" i="3"/>
  <c r="F71" i="3"/>
  <c r="G71" i="3" s="1" a="1"/>
  <c r="G71" i="3" s="1"/>
  <c r="F70" i="3"/>
  <c r="G70" i="3" s="1" a="1"/>
  <c r="G70" i="3" s="1"/>
  <c r="F69" i="3"/>
  <c r="G69" i="3" s="1" a="1"/>
  <c r="G69" i="3" s="1"/>
  <c r="G68" i="3" a="1"/>
  <c r="G68" i="3" s="1"/>
  <c r="F68" i="3"/>
  <c r="F67" i="3"/>
  <c r="G67" i="3" s="1" a="1"/>
  <c r="G67" i="3" s="1"/>
  <c r="F66" i="3"/>
  <c r="G66" i="3" s="1" a="1"/>
  <c r="G66" i="3" s="1"/>
  <c r="F65" i="3"/>
  <c r="G65" i="3" s="1" a="1"/>
  <c r="G65" i="3" s="1"/>
  <c r="G64" i="3" a="1"/>
  <c r="G64" i="3" s="1"/>
  <c r="F64" i="3"/>
  <c r="F63" i="3"/>
  <c r="G63" i="3" s="1" a="1"/>
  <c r="G63" i="3" s="1"/>
  <c r="F62" i="3"/>
  <c r="G62" i="3" s="1" a="1"/>
  <c r="G62" i="3" s="1"/>
  <c r="F61" i="3"/>
  <c r="G61" i="3" s="1" a="1"/>
  <c r="G61" i="3" s="1"/>
  <c r="G60" i="3" a="1"/>
  <c r="G60" i="3" s="1"/>
  <c r="F60" i="3"/>
  <c r="F59" i="3"/>
  <c r="G59" i="3" s="1" a="1"/>
  <c r="G59" i="3" s="1"/>
  <c r="F58" i="3"/>
  <c r="G58" i="3" s="1" a="1"/>
  <c r="G58" i="3" s="1"/>
  <c r="F57" i="3"/>
  <c r="G57" i="3" s="1" a="1"/>
  <c r="G57" i="3" s="1"/>
  <c r="G56" i="3" a="1"/>
  <c r="G56" i="3" s="1"/>
  <c r="F56" i="3"/>
  <c r="F55" i="3"/>
  <c r="G55" i="3" s="1" a="1"/>
  <c r="G55" i="3" s="1"/>
  <c r="F54" i="3"/>
  <c r="G54" i="3" s="1" a="1"/>
  <c r="G54" i="3" s="1"/>
  <c r="F53" i="3"/>
  <c r="G53" i="3" s="1" a="1"/>
  <c r="G53" i="3" s="1"/>
  <c r="G52" i="3" a="1"/>
  <c r="G52" i="3" s="1"/>
  <c r="F52" i="3"/>
  <c r="F51" i="3"/>
  <c r="G51" i="3" s="1" a="1"/>
  <c r="G51" i="3" s="1"/>
  <c r="F50" i="3"/>
  <c r="G50" i="3" s="1" a="1"/>
  <c r="G50" i="3" s="1"/>
  <c r="F49" i="3"/>
  <c r="G49" i="3" s="1" a="1"/>
  <c r="G49" i="3" s="1"/>
  <c r="G48" i="3" a="1"/>
  <c r="G48" i="3" s="1"/>
  <c r="F48" i="3"/>
  <c r="F47" i="3"/>
  <c r="G47" i="3" s="1" a="1"/>
  <c r="G47" i="3" s="1"/>
  <c r="F46" i="3"/>
  <c r="G46" i="3" s="1" a="1"/>
  <c r="G46" i="3" s="1"/>
  <c r="F45" i="3"/>
  <c r="G45" i="3" s="1" a="1"/>
  <c r="G45" i="3" s="1"/>
  <c r="G44" i="3" a="1"/>
  <c r="G44" i="3" s="1"/>
  <c r="F44" i="3"/>
  <c r="F43" i="3"/>
  <c r="G43" i="3" s="1" a="1"/>
  <c r="G43" i="3" s="1"/>
  <c r="F42" i="3"/>
  <c r="G42" i="3" s="1" a="1"/>
  <c r="G42" i="3" s="1"/>
  <c r="F41" i="3"/>
  <c r="G41" i="3" s="1" a="1"/>
  <c r="G41" i="3" s="1"/>
  <c r="G40" i="3" a="1"/>
  <c r="G40" i="3" s="1"/>
  <c r="F40" i="3"/>
  <c r="F39" i="3"/>
  <c r="G39" i="3" s="1" a="1"/>
  <c r="G39" i="3" s="1"/>
  <c r="F38" i="3"/>
  <c r="G38" i="3" s="1" a="1"/>
  <c r="G38" i="3" s="1"/>
  <c r="F37" i="3"/>
  <c r="G37" i="3" s="1" a="1"/>
  <c r="G37" i="3" s="1"/>
  <c r="G36" i="3" a="1"/>
  <c r="G36" i="3" s="1"/>
  <c r="F36" i="3"/>
  <c r="F35" i="3"/>
  <c r="G35" i="3" s="1" a="1"/>
  <c r="G35" i="3" s="1"/>
  <c r="F34" i="3"/>
  <c r="G34" i="3" s="1" a="1"/>
  <c r="G34" i="3" s="1"/>
  <c r="F33" i="3"/>
  <c r="G33" i="3" s="1" a="1"/>
  <c r="G33" i="3" s="1"/>
  <c r="G32" i="3" a="1"/>
  <c r="G32" i="3" s="1"/>
  <c r="F32" i="3"/>
  <c r="F31" i="3"/>
  <c r="G31" i="3" s="1" a="1"/>
  <c r="G31" i="3" s="1"/>
  <c r="F30" i="3"/>
  <c r="G30" i="3" s="1" a="1"/>
  <c r="G30" i="3" s="1"/>
  <c r="F29" i="3"/>
  <c r="G29" i="3" s="1" a="1"/>
  <c r="G29" i="3" s="1"/>
  <c r="G28" i="3" a="1"/>
  <c r="G28" i="3" s="1"/>
  <c r="F28" i="3"/>
  <c r="F27" i="3"/>
  <c r="G27" i="3" s="1" a="1"/>
  <c r="G27" i="3" s="1"/>
  <c r="F26" i="3"/>
  <c r="G26" i="3" s="1" a="1"/>
  <c r="G26" i="3" s="1"/>
  <c r="F25" i="3"/>
  <c r="G25" i="3" s="1" a="1"/>
  <c r="G25" i="3" s="1"/>
  <c r="G24" i="3" a="1"/>
  <c r="G24" i="3" s="1"/>
  <c r="F24" i="3"/>
  <c r="F23" i="3"/>
  <c r="G23" i="3" s="1" a="1"/>
  <c r="G23" i="3" s="1"/>
  <c r="F22" i="3"/>
  <c r="G22" i="3" s="1" a="1"/>
  <c r="G22" i="3" s="1"/>
  <c r="F21" i="3"/>
  <c r="G21" i="3" s="1" a="1"/>
  <c r="G21" i="3" s="1"/>
  <c r="G20" i="3" a="1"/>
  <c r="G20" i="3" s="1"/>
  <c r="F20" i="3"/>
  <c r="F19" i="3"/>
  <c r="G19" i="3" s="1" a="1"/>
  <c r="G19" i="3" s="1"/>
  <c r="F18" i="3"/>
  <c r="G18" i="3" s="1" a="1"/>
  <c r="G18" i="3" s="1"/>
  <c r="F17" i="3"/>
  <c r="G17" i="3" s="1" a="1"/>
  <c r="G17" i="3" s="1"/>
  <c r="G16" i="3" a="1"/>
  <c r="G16" i="3" s="1"/>
  <c r="F16" i="3"/>
  <c r="F15" i="3"/>
  <c r="G15" i="3" s="1" a="1"/>
  <c r="G15" i="3" s="1"/>
  <c r="F14" i="3"/>
  <c r="G14" i="3" s="1" a="1"/>
  <c r="G14" i="3" s="1"/>
  <c r="F13" i="3"/>
  <c r="G13" i="3" s="1" a="1"/>
  <c r="G13" i="3" s="1"/>
  <c r="G12" i="3" a="1"/>
  <c r="G12" i="3" s="1"/>
  <c r="F12" i="3"/>
  <c r="F11" i="3"/>
  <c r="G11" i="3" s="1" a="1"/>
  <c r="G11" i="3" s="1"/>
  <c r="F10" i="3"/>
  <c r="G10" i="3" s="1" a="1"/>
  <c r="G10" i="3" s="1"/>
  <c r="F9" i="3"/>
  <c r="G9" i="3" s="1" a="1"/>
  <c r="G9" i="3" s="1"/>
  <c r="G8" i="3" a="1"/>
  <c r="G8" i="3" s="1"/>
  <c r="F8" i="3"/>
  <c r="F7" i="3"/>
  <c r="G7" i="3" s="1" a="1"/>
  <c r="G7" i="3" s="1"/>
  <c r="F6" i="3"/>
  <c r="G6" i="3" s="1" a="1"/>
  <c r="G6" i="3" s="1"/>
  <c r="F5" i="3"/>
  <c r="G5" i="3" s="1" a="1"/>
  <c r="G5" i="3" s="1"/>
  <c r="G4" i="3" a="1"/>
  <c r="G4" i="3" s="1"/>
  <c r="F4" i="3"/>
  <c r="F3" i="3"/>
  <c r="G3" i="3" s="1" a="1"/>
  <c r="G3" i="3" s="1"/>
  <c r="F2" i="3"/>
  <c r="G2" i="3" s="1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<sst xmlns="http://schemas.openxmlformats.org/spreadsheetml/2006/main" count="1118" uniqueCount="262">
  <si>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A16: Categorical with values: +, - (class attribute)</t>
    </r>
  </si>
  <si>
    <t>Financial</t>
  </si>
  <si>
    <t>Credit Approval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</si>
  <si>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A15: Continuous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</si>
  <si>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A14: Continuous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</si>
  <si>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A13: Categorical with values: g, p, s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</si>
  <si>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A12: Categorical with values: t, f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</si>
  <si>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A11: Continuous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</si>
  <si>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A10: Categorical with values: t, f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</si>
  <si>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A9: Categorical with values: t, f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</si>
  <si>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A8: Continuous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</si>
  <si>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A7: Categorical with values: v, h, bb, j, n, z, dd, ff, 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</si>
  <si>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A6: Categorical with values: c, d, cc, i, j, k, m, r, q, w, x, e, aa, ff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</si>
  <si>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A5: Categorical with values: g, p, gg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</si>
  <si>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A4: Categorical with values: u, y, l, 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</si>
  <si>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A3: Continuous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</si>
  <si>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A2: Continuous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</si>
  <si>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A1: Categorical with values: b, a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</si>
  <si>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export-administration-act-south-africa: yes, no</t>
    </r>
  </si>
  <si>
    <t>Social</t>
  </si>
  <si>
    <t>Congressional Voting Records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</si>
  <si>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duty-free-exports: yes, no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</si>
  <si>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crime: yes, no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</si>
  <si>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superfund-right-to-sue: yes, no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</si>
  <si>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education-spending: yes, no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</si>
  <si>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synfuels-corporation-cutback: yes, no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</si>
  <si>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immigration: yes, no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</si>
  <si>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mx-missile: yes, no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</si>
  <si>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aid-to-nicaraguan-contras: yes, no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</si>
  <si>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anti-satellite-test-ban: yes, no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</si>
  <si>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religious-groups-in-schools: yes, no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</si>
  <si>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el-salvador-aid: yes, no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</si>
  <si>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physician-fee-freeze: yes, no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</si>
  <si>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adoption-of-the-budget-resolution: yes, no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</si>
  <si>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water-project-cost-sharing: yes, no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</si>
  <si>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handicapped-infants: yes, no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</si>
  <si>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 Name (party affiliation): democrat, republican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</si>
  <si>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spam (1 nominal class attribute): Denotes whether the e-mail was considered spam (1) or not (0)</t>
    </r>
  </si>
  <si>
    <t>Computer</t>
  </si>
  <si>
    <t>Spambase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</si>
  <si>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capital_run_length_total (1 continuous integer attribute): Sum of the length of uninterrupted sequences of capital letters or total number of capital letters in the e-mail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</si>
  <si>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Capital_run_length_longest (1 continuous integer attribute): Length of the longest uninterrupted sequence of capital letters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</si>
  <si>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capital_run_length_average (1 continuous real attribute): Average length of uninterrupted sequences of capital letters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</si>
  <si>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</si>
  <si>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$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</si>
  <si>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!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</si>
  <si>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[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</si>
  <si>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(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</si>
  <si>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;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</si>
  <si>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conference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</si>
  <si>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table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</si>
  <si>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edu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</si>
  <si>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</si>
  <si>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project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</si>
  <si>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original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</si>
  <si>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meeting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</si>
  <si>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cs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</si>
  <si>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direct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</si>
  <si>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pm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</si>
  <si>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parts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</si>
  <si>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1999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</si>
  <si>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technology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</si>
  <si>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85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</si>
  <si>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415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</si>
  <si>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data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</si>
  <si>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857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</si>
  <si>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telnet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</si>
  <si>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labs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</si>
  <si>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lab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</si>
  <si>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650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</si>
  <si>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george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</si>
  <si>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hpl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</si>
  <si>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hp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</si>
  <si>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money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</si>
  <si>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000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</si>
  <si>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font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</si>
  <si>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your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</si>
  <si>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credit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</si>
  <si>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you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</si>
  <si>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email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</si>
  <si>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business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</si>
  <si>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free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</si>
  <si>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addresses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</si>
  <si>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report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</si>
  <si>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people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</si>
  <si>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will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</si>
  <si>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receive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</si>
  <si>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mail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</si>
  <si>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order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</si>
  <si>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internet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</si>
  <si>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remove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</si>
  <si>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over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</si>
  <si>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our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</si>
  <si>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3d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</si>
  <si>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all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</si>
  <si>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address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</si>
  <si>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make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</si>
  <si>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Foreign worker (qualitative)</t>
    </r>
  </si>
  <si>
    <t>Statlog (German Credit Data)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</si>
  <si>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Telephone (qualitative)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</si>
  <si>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people being liable to provide maintenance for (numerical)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</si>
  <si>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Job (qualitative)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</si>
  <si>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existing credits at this bank (numerical)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</si>
  <si>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Housing (qualitative)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</si>
  <si>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instalment plans (qualitative)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</si>
  <si>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Age in years (numerical)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</si>
  <si>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Property (qualitative)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</si>
  <si>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Present residence since (numerical)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</si>
  <si>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debtors/guarantors (qualitative)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</si>
  <si>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Personal status and sex (qualitative)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</si>
  <si>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Installment rate in percentage of disposable income (numerical)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</si>
  <si>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Present employment since (qualitative)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</si>
  <si>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Savings account/bonds (qualitative)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</si>
  <si>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amount (numerical)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</si>
  <si>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Purpose (qualitative)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</si>
  <si>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history (qualitative)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</si>
  <si>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Duration in months (numerical)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</si>
  <si>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Status of existing checking account (qualitative)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</si>
  <si>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yegvx: correlation of y-ege with x (integer)</t>
    </r>
  </si>
  <si>
    <t>Letter Recognition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</si>
  <si>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y-ege: mean edge count bottom to top (integer)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</si>
  <si>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xegvy: correlation of x-ege with y (integer)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</si>
  <si>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x-ege: mean edge count left to right (integer)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</si>
  <si>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xy2br: mean of x * y * y (integer)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</si>
  <si>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x2ybr: mean of x * x * y (integer)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</si>
  <si>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xybar: mean x y correlation (integer)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</si>
  <si>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y2bar: mean y variance (integer)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</si>
  <si>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x2bar: mean x variance (integer)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</si>
  <si>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y-bar: mean y of on pixels in the box (integer)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</si>
  <si>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x-bar: mean x of on pixels in the box (integer)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</si>
  <si>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onpix: total number of on pixels (integer)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</si>
  <si>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high: height of the box (integer)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</si>
  <si>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width: width of the box (integer)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</si>
  <si>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y-box: vertical position of the box (integer)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</si>
  <si>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x-box: horizontal position of the box (integer)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</si>
  <si>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lettr: capital letter (26 values from A to Z)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</si>
  <si>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Type of glass (class attribute)</t>
    </r>
  </si>
  <si>
    <t>Physical</t>
  </si>
  <si>
    <t>Glass Identification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</si>
  <si>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Fe: Iron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</si>
  <si>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Ba: Barium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</si>
  <si>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Ca: Calcium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</si>
  <si>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K: Potassium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</si>
  <si>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Si: Silicon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</si>
  <si>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Al: Aluminum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</si>
  <si>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Mg: Magnesium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</si>
  <si>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Na: Sodium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</si>
  <si>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RI: refractive index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</si>
  <si>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 number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</si>
  <si>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Proline</t>
    </r>
  </si>
  <si>
    <t>Wine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</si>
  <si>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OD280/OD315 of diluted wines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</si>
  <si>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Hue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</si>
  <si>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Color intensity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</si>
  <si>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Proanthocyanins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</si>
  <si>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Nonflavanoid phenols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</si>
  <si>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Flavanoids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</si>
  <si>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Total phenols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</si>
  <si>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Magnesium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</si>
  <si>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Alcalinity of ash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</si>
  <si>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Ash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</si>
  <si>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Malic acid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</si>
  <si>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Alcohol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</si>
  <si>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native-country</t>
    </r>
  </si>
  <si>
    <t>Adult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</si>
  <si>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hours-per-week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</si>
  <si>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capital-loss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</si>
  <si>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capital-gain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</si>
  <si>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</si>
  <si>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race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</si>
  <si>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relationship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</si>
  <si>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occupation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</si>
  <si>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marital-status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</si>
  <si>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education-num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</si>
  <si>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</si>
  <si>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fnlwgt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</si>
  <si>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workclass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</si>
  <si>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</si>
  <si>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 (the predicted attribute)</t>
    </r>
  </si>
  <si>
    <t>Life</t>
  </si>
  <si>
    <t>Heart Disease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</si>
  <si>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thal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</si>
  <si>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</si>
  <si>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slope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</si>
  <si>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oldpeak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</si>
  <si>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exang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</si>
  <si>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thalach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</si>
  <si>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restecg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</si>
  <si>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fbs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</si>
  <si>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chol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</si>
  <si>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trestbps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</si>
  <si>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cp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</si>
  <si>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sex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</si>
  <si>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width in cm</t>
    </r>
  </si>
  <si>
    <t>Iris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</si>
  <si>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length in cm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</si>
  <si>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width in cm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</si>
  <si>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length in cm</t>
    </r>
  </si>
  <si>
    <t>Description3</t>
  </si>
  <si>
    <t>Description2</t>
  </si>
  <si>
    <t>Description</t>
  </si>
  <si>
    <t>Clean Column</t>
  </si>
  <si>
    <t xml:space="preserve">Column </t>
  </si>
  <si>
    <t>ID</t>
  </si>
  <si>
    <t>Original Column</t>
  </si>
  <si>
    <t>area</t>
  </si>
  <si>
    <t>name</t>
  </si>
  <si>
    <t>index</t>
  </si>
  <si>
    <t>1.  word_freq_make</t>
  </si>
  <si>
    <t>2.  word_freq_address</t>
  </si>
  <si>
    <t>3.  word_freq_all</t>
  </si>
  <si>
    <t>4.  word_freq_3d</t>
  </si>
  <si>
    <t>5.  word_freq_our</t>
  </si>
  <si>
    <t>6.  word_freq_over</t>
  </si>
  <si>
    <t>7.  word_freq_remove</t>
  </si>
  <si>
    <t>8.  word_freq_internet</t>
  </si>
  <si>
    <t>9.  word_freq_order</t>
  </si>
  <si>
    <t>10.  word_freq_mail</t>
  </si>
  <si>
    <t>11.  word_freq_receive</t>
  </si>
  <si>
    <t>12.  word_freq_will</t>
  </si>
  <si>
    <t>13.  word_freq_people</t>
  </si>
  <si>
    <t>14.  word_freq_report</t>
  </si>
  <si>
    <t>15.  word_freq_addresses</t>
  </si>
  <si>
    <t>16.  word_freq_free</t>
  </si>
  <si>
    <t>17.  word_freq_business</t>
  </si>
  <si>
    <t>18.  word_freq_email</t>
  </si>
  <si>
    <t>19.  word_freq_you</t>
  </si>
  <si>
    <t>20.  word_freq_credit</t>
  </si>
  <si>
    <t>21.  word_freq_your</t>
  </si>
  <si>
    <t>22.  word_freq_font</t>
  </si>
  <si>
    <t>23.  word_freq_000</t>
  </si>
  <si>
    <t>24.  word_freq_money</t>
  </si>
  <si>
    <t>25.  word_freq_hp</t>
  </si>
  <si>
    <t>26.  word_freq_hpl</t>
  </si>
  <si>
    <t>27.  word_freq_george</t>
  </si>
  <si>
    <t>28.  word_freq_650</t>
  </si>
  <si>
    <t>29.  word_freq_lab</t>
  </si>
  <si>
    <t>30.  word_freq_labs</t>
  </si>
  <si>
    <t>31.  word_freq_telnet</t>
  </si>
  <si>
    <t>32.  word_freq_857</t>
  </si>
  <si>
    <t>33.  word_freq_data</t>
  </si>
  <si>
    <t>34.  word_freq_415</t>
  </si>
  <si>
    <t>35.  word_freq_85</t>
  </si>
  <si>
    <t>36.  word_freq_technology</t>
  </si>
  <si>
    <t>37.  word_freq_1999</t>
  </si>
  <si>
    <t>38.  word_freq_parts</t>
  </si>
  <si>
    <t>39.  word_freq_pm</t>
  </si>
  <si>
    <t>40.  word_freq_direct</t>
  </si>
  <si>
    <t>41.  word_freq_cs</t>
  </si>
  <si>
    <t>42.  word_freq_meeting</t>
  </si>
  <si>
    <t>43.  word_freq_original</t>
  </si>
  <si>
    <t>44.  word_freq_project</t>
  </si>
  <si>
    <t>45.  word_freq_re</t>
  </si>
  <si>
    <t>46.  word_freq_edu</t>
  </si>
  <si>
    <t>47.  word_freq_table</t>
  </si>
  <si>
    <t>48.  word_freq_conference</t>
  </si>
  <si>
    <t>49.  char_freq_;</t>
  </si>
  <si>
    <t>50.  char_freq_(</t>
  </si>
  <si>
    <t>51.  char_freq_[</t>
  </si>
  <si>
    <t>52.  char_freq_!</t>
  </si>
  <si>
    <t>53.  char_freq_$</t>
  </si>
  <si>
    <t>54.  char_freq_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</si>
</sst>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0"/>
      <color rgb="FF000000"/>
      <name val="Cambria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justify" vertical="center"/>
    </xf>
    <xf numFmtId="0" fontId="1" fillId="0" borderId="0" xfId="0" applyFont="1"/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AEEC-DF3A-4038-A261-4A71EEF097E2}">
  <dimension ref="A1:D185"/>
  <sheetViews>
    <sheetView tabSelected="1" workbookViewId="0">
      <selection activeCell="D19" sqref="D19"/>
    </sheetView>
  </sheetViews>
  <sheetFormatPr defaultRowHeight="15" x14ac:dyDescent="0.25"/>
  <cols>
    <col min="1" max="1" width="6" bestFit="1" customWidth="1"/>
    <col min="2" max="2" width="27.7109375" bestFit="1" customWidth="1"/>
    <col min="3" max="3" width="9.85546875" bestFit="1" customWidth="1"/>
    <col min="4" max="4" width="163.7109375" bestFit="1" customWidth="1"/>
    <col min="5" max="5" width="6" customWidth="1"/>
    <col min="6" max="6" width="27.5703125" customWidth="1"/>
    <col min="7" max="7" width="20.42578125" customWidth="1"/>
    <col min="8" max="8" width="35.42578125" customWidth="1"/>
    <col min="9" max="9" width="32.42578125" customWidth="1"/>
    <col min="10" max="10" width="12.5703125" customWidth="1"/>
  </cols>
  <sheetData>
    <row r="1" spans="1:4" x14ac:dyDescent="0.25">
      <c r="A1" t="s">
        <v>207</v>
      </c>
      <c r="B1" s="3" t="s">
        <v>206</v>
      </c>
      <c r="C1" s="3" t="s">
        <v>205</v>
      </c>
      <c r="D1" s="2" t="s">
        <v>204</v>
      </c>
    </row>
    <row r="2" spans="1:4" x14ac:dyDescent="0.25">
      <c r="A2">
        <v>52</v>
      </c>
      <c r="B2" t="s">
        <v>194</v>
      </c>
      <c r="C2" t="s">
        <v>179</v>
      </c>
      <c r="D2" s="1" t="s">
        <v>197</v>
      </c>
    </row>
    <row r="3" spans="1:4" x14ac:dyDescent="0.25">
      <c r="A3">
        <v>52</v>
      </c>
      <c r="B3" t="s">
        <v>194</v>
      </c>
      <c r="C3" t="s">
        <v>179</v>
      </c>
      <c r="D3" s="1" t="s">
        <v>196</v>
      </c>
    </row>
    <row r="4" spans="1:4" x14ac:dyDescent="0.25">
      <c r="A4">
        <v>52</v>
      </c>
      <c r="B4" t="s">
        <v>194</v>
      </c>
      <c r="C4" t="s">
        <v>179</v>
      </c>
      <c r="D4" s="1" t="s">
        <v>195</v>
      </c>
    </row>
    <row r="5" spans="1:4" x14ac:dyDescent="0.25">
      <c r="A5">
        <v>52</v>
      </c>
      <c r="B5" t="s">
        <v>194</v>
      </c>
      <c r="C5" t="s">
        <v>179</v>
      </c>
      <c r="D5" s="1" t="s">
        <v>193</v>
      </c>
    </row>
    <row r="6" spans="1:4" x14ac:dyDescent="0.25">
      <c r="A6">
        <v>45</v>
      </c>
      <c r="B6" t="s">
        <v>180</v>
      </c>
      <c r="C6" t="s">
        <v>179</v>
      </c>
      <c r="D6" s="1" t="s">
        <v>177</v>
      </c>
    </row>
    <row r="7" spans="1:4" x14ac:dyDescent="0.25">
      <c r="A7">
        <v>45</v>
      </c>
      <c r="B7" t="s">
        <v>180</v>
      </c>
      <c r="C7" t="s">
        <v>179</v>
      </c>
      <c r="D7" s="1" t="s">
        <v>192</v>
      </c>
    </row>
    <row r="8" spans="1:4" x14ac:dyDescent="0.25">
      <c r="A8">
        <v>45</v>
      </c>
      <c r="B8" t="s">
        <v>180</v>
      </c>
      <c r="C8" t="s">
        <v>179</v>
      </c>
      <c r="D8" s="1" t="s">
        <v>191</v>
      </c>
    </row>
    <row r="9" spans="1:4" x14ac:dyDescent="0.25">
      <c r="A9">
        <v>45</v>
      </c>
      <c r="B9" t="s">
        <v>180</v>
      </c>
      <c r="C9" t="s">
        <v>179</v>
      </c>
      <c r="D9" s="1" t="s">
        <v>190</v>
      </c>
    </row>
    <row r="10" spans="1:4" x14ac:dyDescent="0.25">
      <c r="A10">
        <v>45</v>
      </c>
      <c r="B10" t="s">
        <v>180</v>
      </c>
      <c r="C10" t="s">
        <v>179</v>
      </c>
      <c r="D10" s="1" t="s">
        <v>189</v>
      </c>
    </row>
    <row r="11" spans="1:4" x14ac:dyDescent="0.25">
      <c r="A11">
        <v>45</v>
      </c>
      <c r="B11" t="s">
        <v>180</v>
      </c>
      <c r="C11" t="s">
        <v>179</v>
      </c>
      <c r="D11" s="1" t="s">
        <v>188</v>
      </c>
    </row>
    <row r="12" spans="1:4" x14ac:dyDescent="0.25">
      <c r="A12">
        <v>45</v>
      </c>
      <c r="B12" t="s">
        <v>180</v>
      </c>
      <c r="C12" t="s">
        <v>179</v>
      </c>
      <c r="D12" s="1" t="s">
        <v>187</v>
      </c>
    </row>
    <row r="13" spans="1:4" x14ac:dyDescent="0.25">
      <c r="A13">
        <v>45</v>
      </c>
      <c r="B13" t="s">
        <v>180</v>
      </c>
      <c r="C13" t="s">
        <v>179</v>
      </c>
      <c r="D13" s="1" t="s">
        <v>186</v>
      </c>
    </row>
    <row r="14" spans="1:4" x14ac:dyDescent="0.25">
      <c r="A14">
        <v>45</v>
      </c>
      <c r="B14" t="s">
        <v>180</v>
      </c>
      <c r="C14" t="s">
        <v>179</v>
      </c>
      <c r="D14" s="1" t="s">
        <v>185</v>
      </c>
    </row>
    <row r="15" spans="1:4" x14ac:dyDescent="0.25">
      <c r="A15">
        <v>45</v>
      </c>
      <c r="B15" t="s">
        <v>180</v>
      </c>
      <c r="C15" t="s">
        <v>179</v>
      </c>
      <c r="D15" s="1" t="s">
        <v>184</v>
      </c>
    </row>
    <row r="16" spans="1:4" x14ac:dyDescent="0.25">
      <c r="A16">
        <v>45</v>
      </c>
      <c r="B16" t="s">
        <v>180</v>
      </c>
      <c r="C16" t="s">
        <v>179</v>
      </c>
      <c r="D16" s="1" t="s">
        <v>183</v>
      </c>
    </row>
    <row r="17" spans="1:4" x14ac:dyDescent="0.25">
      <c r="A17">
        <v>45</v>
      </c>
      <c r="B17" t="s">
        <v>180</v>
      </c>
      <c r="C17" t="s">
        <v>179</v>
      </c>
      <c r="D17" s="1" t="s">
        <v>182</v>
      </c>
    </row>
    <row r="18" spans="1:4" x14ac:dyDescent="0.25">
      <c r="A18">
        <v>45</v>
      </c>
      <c r="B18" t="s">
        <v>180</v>
      </c>
      <c r="C18" t="s">
        <v>179</v>
      </c>
      <c r="D18" s="1" t="s">
        <v>181</v>
      </c>
    </row>
    <row r="19" spans="1:4" x14ac:dyDescent="0.25">
      <c r="A19">
        <v>45</v>
      </c>
      <c r="B19" t="s">
        <v>180</v>
      </c>
      <c r="C19" t="s">
        <v>179</v>
      </c>
      <c r="D19" s="1" t="s">
        <v>178</v>
      </c>
    </row>
    <row r="20" spans="1:4" x14ac:dyDescent="0.25">
      <c r="A20">
        <v>2</v>
      </c>
      <c r="B20" t="s">
        <v>164</v>
      </c>
      <c r="C20" t="s">
        <v>19</v>
      </c>
      <c r="D20" s="1" t="s">
        <v>177</v>
      </c>
    </row>
    <row r="21" spans="1:4" x14ac:dyDescent="0.25">
      <c r="A21">
        <v>2</v>
      </c>
      <c r="B21" t="s">
        <v>164</v>
      </c>
      <c r="C21" t="s">
        <v>19</v>
      </c>
      <c r="D21" s="1" t="s">
        <v>176</v>
      </c>
    </row>
    <row r="22" spans="1:4" x14ac:dyDescent="0.25">
      <c r="A22">
        <v>2</v>
      </c>
      <c r="B22" t="s">
        <v>164</v>
      </c>
      <c r="C22" t="s">
        <v>19</v>
      </c>
      <c r="D22" s="1" t="s">
        <v>175</v>
      </c>
    </row>
    <row r="23" spans="1:4" x14ac:dyDescent="0.25">
      <c r="A23">
        <v>2</v>
      </c>
      <c r="B23" t="s">
        <v>164</v>
      </c>
      <c r="C23" t="s">
        <v>19</v>
      </c>
      <c r="D23" s="1" t="s">
        <v>174</v>
      </c>
    </row>
    <row r="24" spans="1:4" x14ac:dyDescent="0.25">
      <c r="A24">
        <v>2</v>
      </c>
      <c r="B24" t="s">
        <v>164</v>
      </c>
      <c r="C24" t="s">
        <v>19</v>
      </c>
      <c r="D24" s="1" t="s">
        <v>173</v>
      </c>
    </row>
    <row r="25" spans="1:4" x14ac:dyDescent="0.25">
      <c r="A25">
        <v>2</v>
      </c>
      <c r="B25" t="s">
        <v>164</v>
      </c>
      <c r="C25" t="s">
        <v>19</v>
      </c>
      <c r="D25" s="1" t="s">
        <v>172</v>
      </c>
    </row>
    <row r="26" spans="1:4" x14ac:dyDescent="0.25">
      <c r="A26">
        <v>2</v>
      </c>
      <c r="B26" t="s">
        <v>164</v>
      </c>
      <c r="C26" t="s">
        <v>19</v>
      </c>
      <c r="D26" s="1" t="s">
        <v>171</v>
      </c>
    </row>
    <row r="27" spans="1:4" x14ac:dyDescent="0.25">
      <c r="A27">
        <v>2</v>
      </c>
      <c r="B27" t="s">
        <v>164</v>
      </c>
      <c r="C27" t="s">
        <v>19</v>
      </c>
      <c r="D27" s="1" t="s">
        <v>170</v>
      </c>
    </row>
    <row r="28" spans="1:4" x14ac:dyDescent="0.25">
      <c r="A28">
        <v>2</v>
      </c>
      <c r="B28" t="s">
        <v>164</v>
      </c>
      <c r="C28" t="s">
        <v>19</v>
      </c>
      <c r="D28" s="1" t="s">
        <v>169</v>
      </c>
    </row>
    <row r="29" spans="1:4" x14ac:dyDescent="0.25">
      <c r="A29">
        <v>2</v>
      </c>
      <c r="B29" t="s">
        <v>164</v>
      </c>
      <c r="C29" t="s">
        <v>19</v>
      </c>
      <c r="D29" s="1" t="s">
        <v>168</v>
      </c>
    </row>
    <row r="30" spans="1:4" x14ac:dyDescent="0.25">
      <c r="A30">
        <v>2</v>
      </c>
      <c r="B30" t="s">
        <v>164</v>
      </c>
      <c r="C30" t="s">
        <v>19</v>
      </c>
      <c r="D30" s="1" t="s">
        <v>167</v>
      </c>
    </row>
    <row r="31" spans="1:4" x14ac:dyDescent="0.25">
      <c r="A31">
        <v>2</v>
      </c>
      <c r="B31" t="s">
        <v>164</v>
      </c>
      <c r="C31" t="s">
        <v>19</v>
      </c>
      <c r="D31" s="1" t="s">
        <v>166</v>
      </c>
    </row>
    <row r="32" spans="1:4" x14ac:dyDescent="0.25">
      <c r="A32">
        <v>2</v>
      </c>
      <c r="B32" t="s">
        <v>164</v>
      </c>
      <c r="C32" t="s">
        <v>19</v>
      </c>
      <c r="D32" s="1" t="s">
        <v>165</v>
      </c>
    </row>
    <row r="33" spans="1:4" x14ac:dyDescent="0.25">
      <c r="A33">
        <v>2</v>
      </c>
      <c r="B33" t="s">
        <v>164</v>
      </c>
      <c r="C33" t="s">
        <v>19</v>
      </c>
      <c r="D33" s="1" t="s">
        <v>163</v>
      </c>
    </row>
    <row r="34" spans="1:4" x14ac:dyDescent="0.25">
      <c r="A34">
        <v>107</v>
      </c>
      <c r="B34" t="s">
        <v>150</v>
      </c>
      <c r="C34" t="s">
        <v>137</v>
      </c>
      <c r="D34" s="1" t="s">
        <v>162</v>
      </c>
    </row>
    <row r="35" spans="1:4" x14ac:dyDescent="0.25">
      <c r="A35">
        <v>107</v>
      </c>
      <c r="B35" t="s">
        <v>150</v>
      </c>
      <c r="C35" t="s">
        <v>137</v>
      </c>
      <c r="D35" s="1" t="s">
        <v>161</v>
      </c>
    </row>
    <row r="36" spans="1:4" x14ac:dyDescent="0.25">
      <c r="A36">
        <v>107</v>
      </c>
      <c r="B36" t="s">
        <v>150</v>
      </c>
      <c r="C36" t="s">
        <v>137</v>
      </c>
      <c r="D36" s="1" t="s">
        <v>160</v>
      </c>
    </row>
    <row r="37" spans="1:4" x14ac:dyDescent="0.25">
      <c r="A37">
        <v>107</v>
      </c>
      <c r="B37" t="s">
        <v>150</v>
      </c>
      <c r="C37" t="s">
        <v>137</v>
      </c>
      <c r="D37" s="1" t="s">
        <v>159</v>
      </c>
    </row>
    <row r="38" spans="1:4" x14ac:dyDescent="0.25">
      <c r="A38">
        <v>107</v>
      </c>
      <c r="B38" t="s">
        <v>150</v>
      </c>
      <c r="C38" t="s">
        <v>137</v>
      </c>
      <c r="D38" s="1" t="s">
        <v>158</v>
      </c>
    </row>
    <row r="39" spans="1:4" x14ac:dyDescent="0.25">
      <c r="A39">
        <v>107</v>
      </c>
      <c r="B39" t="s">
        <v>150</v>
      </c>
      <c r="C39" t="s">
        <v>137</v>
      </c>
      <c r="D39" s="1" t="s">
        <v>157</v>
      </c>
    </row>
    <row r="40" spans="1:4" x14ac:dyDescent="0.25">
      <c r="A40">
        <v>107</v>
      </c>
      <c r="B40" t="s">
        <v>150</v>
      </c>
      <c r="C40" t="s">
        <v>137</v>
      </c>
      <c r="D40" s="1" t="s">
        <v>156</v>
      </c>
    </row>
    <row r="41" spans="1:4" x14ac:dyDescent="0.25">
      <c r="A41">
        <v>107</v>
      </c>
      <c r="B41" t="s">
        <v>150</v>
      </c>
      <c r="C41" t="s">
        <v>137</v>
      </c>
      <c r="D41" s="1" t="s">
        <v>155</v>
      </c>
    </row>
    <row r="42" spans="1:4" x14ac:dyDescent="0.25">
      <c r="A42">
        <v>107</v>
      </c>
      <c r="B42" t="s">
        <v>150</v>
      </c>
      <c r="C42" t="s">
        <v>137</v>
      </c>
      <c r="D42" s="1" t="s">
        <v>154</v>
      </c>
    </row>
    <row r="43" spans="1:4" x14ac:dyDescent="0.25">
      <c r="A43">
        <v>107</v>
      </c>
      <c r="B43" t="s">
        <v>150</v>
      </c>
      <c r="C43" t="s">
        <v>137</v>
      </c>
      <c r="D43" s="1" t="s">
        <v>153</v>
      </c>
    </row>
    <row r="44" spans="1:4" x14ac:dyDescent="0.25">
      <c r="A44">
        <v>107</v>
      </c>
      <c r="B44" t="s">
        <v>150</v>
      </c>
      <c r="C44" t="s">
        <v>137</v>
      </c>
      <c r="D44" s="1" t="s">
        <v>152</v>
      </c>
    </row>
    <row r="45" spans="1:4" x14ac:dyDescent="0.25">
      <c r="A45">
        <v>107</v>
      </c>
      <c r="B45" t="s">
        <v>150</v>
      </c>
      <c r="C45" t="s">
        <v>137</v>
      </c>
      <c r="D45" s="1" t="s">
        <v>151</v>
      </c>
    </row>
    <row r="46" spans="1:4" x14ac:dyDescent="0.25">
      <c r="A46">
        <v>107</v>
      </c>
      <c r="B46" t="s">
        <v>150</v>
      </c>
      <c r="C46" t="s">
        <v>137</v>
      </c>
      <c r="D46" s="1" t="s">
        <v>149</v>
      </c>
    </row>
    <row r="47" spans="1:4" x14ac:dyDescent="0.25">
      <c r="A47">
        <v>42</v>
      </c>
      <c r="B47" t="s">
        <v>138</v>
      </c>
      <c r="C47" t="s">
        <v>137</v>
      </c>
      <c r="D47" s="1" t="s">
        <v>148</v>
      </c>
    </row>
    <row r="48" spans="1:4" x14ac:dyDescent="0.25">
      <c r="A48">
        <v>42</v>
      </c>
      <c r="B48" t="s">
        <v>138</v>
      </c>
      <c r="C48" t="s">
        <v>137</v>
      </c>
      <c r="D48" s="1" t="s">
        <v>147</v>
      </c>
    </row>
    <row r="49" spans="1:4" x14ac:dyDescent="0.25">
      <c r="A49">
        <v>42</v>
      </c>
      <c r="B49" t="s">
        <v>138</v>
      </c>
      <c r="C49" t="s">
        <v>137</v>
      </c>
      <c r="D49" s="1" t="s">
        <v>146</v>
      </c>
    </row>
    <row r="50" spans="1:4" x14ac:dyDescent="0.25">
      <c r="A50">
        <v>42</v>
      </c>
      <c r="B50" t="s">
        <v>138</v>
      </c>
      <c r="C50" t="s">
        <v>137</v>
      </c>
      <c r="D50" s="1" t="s">
        <v>145</v>
      </c>
    </row>
    <row r="51" spans="1:4" x14ac:dyDescent="0.25">
      <c r="A51">
        <v>42</v>
      </c>
      <c r="B51" t="s">
        <v>138</v>
      </c>
      <c r="C51" t="s">
        <v>137</v>
      </c>
      <c r="D51" s="1" t="s">
        <v>144</v>
      </c>
    </row>
    <row r="52" spans="1:4" x14ac:dyDescent="0.25">
      <c r="A52">
        <v>42</v>
      </c>
      <c r="B52" t="s">
        <v>138</v>
      </c>
      <c r="C52" t="s">
        <v>137</v>
      </c>
      <c r="D52" s="1" t="s">
        <v>143</v>
      </c>
    </row>
    <row r="53" spans="1:4" x14ac:dyDescent="0.25">
      <c r="A53">
        <v>42</v>
      </c>
      <c r="B53" t="s">
        <v>138</v>
      </c>
      <c r="C53" t="s">
        <v>137</v>
      </c>
      <c r="D53" s="1" t="s">
        <v>142</v>
      </c>
    </row>
    <row r="54" spans="1:4" x14ac:dyDescent="0.25">
      <c r="A54">
        <v>42</v>
      </c>
      <c r="B54" t="s">
        <v>138</v>
      </c>
      <c r="C54" t="s">
        <v>137</v>
      </c>
      <c r="D54" s="1" t="s">
        <v>141</v>
      </c>
    </row>
    <row r="55" spans="1:4" x14ac:dyDescent="0.25">
      <c r="A55">
        <v>42</v>
      </c>
      <c r="B55" t="s">
        <v>138</v>
      </c>
      <c r="C55" t="s">
        <v>137</v>
      </c>
      <c r="D55" s="1" t="s">
        <v>140</v>
      </c>
    </row>
    <row r="56" spans="1:4" x14ac:dyDescent="0.25">
      <c r="A56">
        <v>42</v>
      </c>
      <c r="B56" t="s">
        <v>138</v>
      </c>
      <c r="C56" t="s">
        <v>137</v>
      </c>
      <c r="D56" s="1" t="s">
        <v>139</v>
      </c>
    </row>
    <row r="57" spans="1:4" x14ac:dyDescent="0.25">
      <c r="A57">
        <v>42</v>
      </c>
      <c r="B57" t="s">
        <v>138</v>
      </c>
      <c r="C57" t="s">
        <v>137</v>
      </c>
      <c r="D57" s="1" t="s">
        <v>136</v>
      </c>
    </row>
    <row r="58" spans="1:4" x14ac:dyDescent="0.25">
      <c r="A58">
        <v>58</v>
      </c>
      <c r="B58" t="s">
        <v>119</v>
      </c>
      <c r="C58" t="s">
        <v>38</v>
      </c>
      <c r="D58" s="1" t="s">
        <v>135</v>
      </c>
    </row>
    <row r="59" spans="1:4" x14ac:dyDescent="0.25">
      <c r="A59">
        <v>58</v>
      </c>
      <c r="B59" t="s">
        <v>119</v>
      </c>
      <c r="C59" t="s">
        <v>38</v>
      </c>
      <c r="D59" s="1" t="s">
        <v>134</v>
      </c>
    </row>
    <row r="60" spans="1:4" x14ac:dyDescent="0.25">
      <c r="A60">
        <v>58</v>
      </c>
      <c r="B60" t="s">
        <v>119</v>
      </c>
      <c r="C60" t="s">
        <v>38</v>
      </c>
      <c r="D60" s="1" t="s">
        <v>133</v>
      </c>
    </row>
    <row r="61" spans="1:4" x14ac:dyDescent="0.25">
      <c r="A61">
        <v>58</v>
      </c>
      <c r="B61" t="s">
        <v>119</v>
      </c>
      <c r="C61" t="s">
        <v>38</v>
      </c>
      <c r="D61" s="1" t="s">
        <v>132</v>
      </c>
    </row>
    <row r="62" spans="1:4" x14ac:dyDescent="0.25">
      <c r="A62">
        <v>58</v>
      </c>
      <c r="B62" t="s">
        <v>119</v>
      </c>
      <c r="C62" t="s">
        <v>38</v>
      </c>
      <c r="D62" s="1" t="s">
        <v>131</v>
      </c>
    </row>
    <row r="63" spans="1:4" x14ac:dyDescent="0.25">
      <c r="A63">
        <v>58</v>
      </c>
      <c r="B63" t="s">
        <v>119</v>
      </c>
      <c r="C63" t="s">
        <v>38</v>
      </c>
      <c r="D63" s="1" t="s">
        <v>130</v>
      </c>
    </row>
    <row r="64" spans="1:4" x14ac:dyDescent="0.25">
      <c r="A64">
        <v>58</v>
      </c>
      <c r="B64" t="s">
        <v>119</v>
      </c>
      <c r="C64" t="s">
        <v>38</v>
      </c>
      <c r="D64" s="1" t="s">
        <v>129</v>
      </c>
    </row>
    <row r="65" spans="1:4" x14ac:dyDescent="0.25">
      <c r="A65">
        <v>58</v>
      </c>
      <c r="B65" t="s">
        <v>119</v>
      </c>
      <c r="C65" t="s">
        <v>38</v>
      </c>
      <c r="D65" s="1" t="s">
        <v>128</v>
      </c>
    </row>
    <row r="66" spans="1:4" x14ac:dyDescent="0.25">
      <c r="A66">
        <v>58</v>
      </c>
      <c r="B66" t="s">
        <v>119</v>
      </c>
      <c r="C66" t="s">
        <v>38</v>
      </c>
      <c r="D66" s="1" t="s">
        <v>127</v>
      </c>
    </row>
    <row r="67" spans="1:4" x14ac:dyDescent="0.25">
      <c r="A67">
        <v>58</v>
      </c>
      <c r="B67" t="s">
        <v>119</v>
      </c>
      <c r="C67" t="s">
        <v>38</v>
      </c>
      <c r="D67" s="1" t="s">
        <v>126</v>
      </c>
    </row>
    <row r="68" spans="1:4" x14ac:dyDescent="0.25">
      <c r="A68">
        <v>58</v>
      </c>
      <c r="B68" t="s">
        <v>119</v>
      </c>
      <c r="C68" t="s">
        <v>38</v>
      </c>
      <c r="D68" s="1" t="s">
        <v>125</v>
      </c>
    </row>
    <row r="69" spans="1:4" x14ac:dyDescent="0.25">
      <c r="A69">
        <v>58</v>
      </c>
      <c r="B69" t="s">
        <v>119</v>
      </c>
      <c r="C69" t="s">
        <v>38</v>
      </c>
      <c r="D69" s="1" t="s">
        <v>124</v>
      </c>
    </row>
    <row r="70" spans="1:4" x14ac:dyDescent="0.25">
      <c r="A70">
        <v>58</v>
      </c>
      <c r="B70" t="s">
        <v>119</v>
      </c>
      <c r="C70" t="s">
        <v>38</v>
      </c>
      <c r="D70" s="1" t="s">
        <v>123</v>
      </c>
    </row>
    <row r="71" spans="1:4" x14ac:dyDescent="0.25">
      <c r="A71">
        <v>58</v>
      </c>
      <c r="B71" t="s">
        <v>119</v>
      </c>
      <c r="C71" t="s">
        <v>38</v>
      </c>
      <c r="D71" s="1" t="s">
        <v>122</v>
      </c>
    </row>
    <row r="72" spans="1:4" x14ac:dyDescent="0.25">
      <c r="A72">
        <v>58</v>
      </c>
      <c r="B72" t="s">
        <v>119</v>
      </c>
      <c r="C72" t="s">
        <v>38</v>
      </c>
      <c r="D72" s="1" t="s">
        <v>121</v>
      </c>
    </row>
    <row r="73" spans="1:4" x14ac:dyDescent="0.25">
      <c r="A73">
        <v>58</v>
      </c>
      <c r="B73" t="s">
        <v>119</v>
      </c>
      <c r="C73" t="s">
        <v>38</v>
      </c>
      <c r="D73" s="1" t="s">
        <v>120</v>
      </c>
    </row>
    <row r="74" spans="1:4" x14ac:dyDescent="0.25">
      <c r="A74">
        <v>58</v>
      </c>
      <c r="B74" t="s">
        <v>119</v>
      </c>
      <c r="C74" t="s">
        <v>38</v>
      </c>
      <c r="D74" s="1" t="s">
        <v>118</v>
      </c>
    </row>
    <row r="75" spans="1:4" x14ac:dyDescent="0.25">
      <c r="A75">
        <v>142</v>
      </c>
      <c r="B75" t="s">
        <v>98</v>
      </c>
      <c r="C75" t="s">
        <v>1</v>
      </c>
      <c r="D75" s="1" t="s">
        <v>117</v>
      </c>
    </row>
    <row r="76" spans="1:4" x14ac:dyDescent="0.25">
      <c r="A76">
        <v>142</v>
      </c>
      <c r="B76" t="s">
        <v>98</v>
      </c>
      <c r="C76" t="s">
        <v>1</v>
      </c>
      <c r="D76" s="1" t="s">
        <v>116</v>
      </c>
    </row>
    <row r="77" spans="1:4" x14ac:dyDescent="0.25">
      <c r="A77">
        <v>142</v>
      </c>
      <c r="B77" t="s">
        <v>98</v>
      </c>
      <c r="C77" t="s">
        <v>1</v>
      </c>
      <c r="D77" s="1" t="s">
        <v>115</v>
      </c>
    </row>
    <row r="78" spans="1:4" x14ac:dyDescent="0.25">
      <c r="A78">
        <v>142</v>
      </c>
      <c r="B78" t="s">
        <v>98</v>
      </c>
      <c r="C78" t="s">
        <v>1</v>
      </c>
      <c r="D78" s="1" t="s">
        <v>114</v>
      </c>
    </row>
    <row r="79" spans="1:4" x14ac:dyDescent="0.25">
      <c r="A79">
        <v>142</v>
      </c>
      <c r="B79" t="s">
        <v>98</v>
      </c>
      <c r="C79" t="s">
        <v>1</v>
      </c>
      <c r="D79" s="1" t="s">
        <v>113</v>
      </c>
    </row>
    <row r="80" spans="1:4" x14ac:dyDescent="0.25">
      <c r="A80">
        <v>142</v>
      </c>
      <c r="B80" t="s">
        <v>98</v>
      </c>
      <c r="C80" t="s">
        <v>1</v>
      </c>
      <c r="D80" s="1" t="s">
        <v>112</v>
      </c>
    </row>
    <row r="81" spans="1:4" x14ac:dyDescent="0.25">
      <c r="A81">
        <v>142</v>
      </c>
      <c r="B81" t="s">
        <v>98</v>
      </c>
      <c r="C81" t="s">
        <v>1</v>
      </c>
      <c r="D81" s="1" t="s">
        <v>111</v>
      </c>
    </row>
    <row r="82" spans="1:4" x14ac:dyDescent="0.25">
      <c r="A82">
        <v>142</v>
      </c>
      <c r="B82" t="s">
        <v>98</v>
      </c>
      <c r="C82" t="s">
        <v>1</v>
      </c>
      <c r="D82" s="1" t="s">
        <v>110</v>
      </c>
    </row>
    <row r="83" spans="1:4" x14ac:dyDescent="0.25">
      <c r="A83">
        <v>142</v>
      </c>
      <c r="B83" t="s">
        <v>98</v>
      </c>
      <c r="C83" t="s">
        <v>1</v>
      </c>
      <c r="D83" s="1" t="s">
        <v>109</v>
      </c>
    </row>
    <row r="84" spans="1:4" x14ac:dyDescent="0.25">
      <c r="A84">
        <v>142</v>
      </c>
      <c r="B84" t="s">
        <v>98</v>
      </c>
      <c r="C84" t="s">
        <v>1</v>
      </c>
      <c r="D84" s="1" t="s">
        <v>108</v>
      </c>
    </row>
    <row r="85" spans="1:4" x14ac:dyDescent="0.25">
      <c r="A85">
        <v>142</v>
      </c>
      <c r="B85" t="s">
        <v>98</v>
      </c>
      <c r="C85" t="s">
        <v>1</v>
      </c>
      <c r="D85" s="1" t="s">
        <v>107</v>
      </c>
    </row>
    <row r="86" spans="1:4" x14ac:dyDescent="0.25">
      <c r="A86">
        <v>142</v>
      </c>
      <c r="B86" t="s">
        <v>98</v>
      </c>
      <c r="C86" t="s">
        <v>1</v>
      </c>
      <c r="D86" s="1" t="s">
        <v>106</v>
      </c>
    </row>
    <row r="87" spans="1:4" x14ac:dyDescent="0.25">
      <c r="A87">
        <v>142</v>
      </c>
      <c r="B87" t="s">
        <v>98</v>
      </c>
      <c r="C87" t="s">
        <v>1</v>
      </c>
      <c r="D87" s="1" t="s">
        <v>105</v>
      </c>
    </row>
    <row r="88" spans="1:4" x14ac:dyDescent="0.25">
      <c r="A88">
        <v>142</v>
      </c>
      <c r="B88" t="s">
        <v>98</v>
      </c>
      <c r="C88" t="s">
        <v>1</v>
      </c>
      <c r="D88" s="1" t="s">
        <v>104</v>
      </c>
    </row>
    <row r="89" spans="1:4" x14ac:dyDescent="0.25">
      <c r="A89">
        <v>142</v>
      </c>
      <c r="B89" t="s">
        <v>98</v>
      </c>
      <c r="C89" t="s">
        <v>1</v>
      </c>
      <c r="D89" s="1" t="s">
        <v>103</v>
      </c>
    </row>
    <row r="90" spans="1:4" x14ac:dyDescent="0.25">
      <c r="A90">
        <v>142</v>
      </c>
      <c r="B90" t="s">
        <v>98</v>
      </c>
      <c r="C90" t="s">
        <v>1</v>
      </c>
      <c r="D90" s="1" t="s">
        <v>102</v>
      </c>
    </row>
    <row r="91" spans="1:4" x14ac:dyDescent="0.25">
      <c r="A91">
        <v>142</v>
      </c>
      <c r="B91" t="s">
        <v>98</v>
      </c>
      <c r="C91" t="s">
        <v>1</v>
      </c>
      <c r="D91" s="1" t="s">
        <v>101</v>
      </c>
    </row>
    <row r="92" spans="1:4" x14ac:dyDescent="0.25">
      <c r="A92">
        <v>142</v>
      </c>
      <c r="B92" t="s">
        <v>98</v>
      </c>
      <c r="C92" t="s">
        <v>1</v>
      </c>
      <c r="D92" s="1" t="s">
        <v>100</v>
      </c>
    </row>
    <row r="93" spans="1:4" x14ac:dyDescent="0.25">
      <c r="A93">
        <v>142</v>
      </c>
      <c r="B93" t="s">
        <v>98</v>
      </c>
      <c r="C93" t="s">
        <v>1</v>
      </c>
      <c r="D93" s="1" t="s">
        <v>99</v>
      </c>
    </row>
    <row r="94" spans="1:4" x14ac:dyDescent="0.25">
      <c r="A94">
        <v>142</v>
      </c>
      <c r="B94" t="s">
        <v>98</v>
      </c>
      <c r="C94" t="s">
        <v>1</v>
      </c>
      <c r="D94" s="1" t="s">
        <v>97</v>
      </c>
    </row>
    <row r="95" spans="1:4" x14ac:dyDescent="0.25">
      <c r="A95">
        <v>92</v>
      </c>
      <c r="B95" t="s">
        <v>39</v>
      </c>
      <c r="C95" t="s">
        <v>38</v>
      </c>
      <c r="D95" s="4" t="s">
        <v>208</v>
      </c>
    </row>
    <row r="96" spans="1:4" x14ac:dyDescent="0.25">
      <c r="A96">
        <v>92</v>
      </c>
      <c r="B96" t="s">
        <v>39</v>
      </c>
      <c r="C96" t="s">
        <v>38</v>
      </c>
      <c r="D96" s="4" t="s">
        <v>209</v>
      </c>
    </row>
    <row r="97" spans="1:4" x14ac:dyDescent="0.25">
      <c r="A97">
        <v>92</v>
      </c>
      <c r="B97" t="s">
        <v>39</v>
      </c>
      <c r="C97" t="s">
        <v>38</v>
      </c>
      <c r="D97" s="4" t="s">
        <v>210</v>
      </c>
    </row>
    <row r="98" spans="1:4" x14ac:dyDescent="0.25">
      <c r="A98">
        <v>92</v>
      </c>
      <c r="B98" t="s">
        <v>39</v>
      </c>
      <c r="C98" t="s">
        <v>38</v>
      </c>
      <c r="D98" s="4" t="s">
        <v>211</v>
      </c>
    </row>
    <row r="99" spans="1:4" x14ac:dyDescent="0.25">
      <c r="A99">
        <v>92</v>
      </c>
      <c r="B99" t="s">
        <v>39</v>
      </c>
      <c r="C99" t="s">
        <v>38</v>
      </c>
      <c r="D99" s="4" t="s">
        <v>212</v>
      </c>
    </row>
    <row r="100" spans="1:4" x14ac:dyDescent="0.25">
      <c r="A100">
        <v>92</v>
      </c>
      <c r="B100" t="s">
        <v>39</v>
      </c>
      <c r="C100" t="s">
        <v>38</v>
      </c>
      <c r="D100" s="4" t="s">
        <v>213</v>
      </c>
    </row>
    <row r="101" spans="1:4" x14ac:dyDescent="0.25">
      <c r="A101">
        <v>92</v>
      </c>
      <c r="B101" t="s">
        <v>39</v>
      </c>
      <c r="C101" t="s">
        <v>38</v>
      </c>
      <c r="D101" s="4" t="s">
        <v>214</v>
      </c>
    </row>
    <row r="102" spans="1:4" x14ac:dyDescent="0.25">
      <c r="A102">
        <v>92</v>
      </c>
      <c r="B102" t="s">
        <v>39</v>
      </c>
      <c r="C102" t="s">
        <v>38</v>
      </c>
      <c r="D102" s="4" t="s">
        <v>215</v>
      </c>
    </row>
    <row r="103" spans="1:4" x14ac:dyDescent="0.25">
      <c r="A103">
        <v>92</v>
      </c>
      <c r="B103" t="s">
        <v>39</v>
      </c>
      <c r="C103" t="s">
        <v>38</v>
      </c>
      <c r="D103" s="4" t="s">
        <v>216</v>
      </c>
    </row>
    <row r="104" spans="1:4" x14ac:dyDescent="0.25">
      <c r="A104">
        <v>92</v>
      </c>
      <c r="B104" t="s">
        <v>39</v>
      </c>
      <c r="C104" t="s">
        <v>38</v>
      </c>
      <c r="D104" s="4" t="s">
        <v>217</v>
      </c>
    </row>
    <row r="105" spans="1:4" x14ac:dyDescent="0.25">
      <c r="A105">
        <v>92</v>
      </c>
      <c r="B105" t="s">
        <v>39</v>
      </c>
      <c r="C105" t="s">
        <v>38</v>
      </c>
      <c r="D105" s="4" t="s">
        <v>218</v>
      </c>
    </row>
    <row r="106" spans="1:4" x14ac:dyDescent="0.25">
      <c r="A106">
        <v>92</v>
      </c>
      <c r="B106" t="s">
        <v>39</v>
      </c>
      <c r="C106" t="s">
        <v>38</v>
      </c>
      <c r="D106" s="4" t="s">
        <v>219</v>
      </c>
    </row>
    <row r="107" spans="1:4" x14ac:dyDescent="0.25">
      <c r="A107">
        <v>92</v>
      </c>
      <c r="B107" t="s">
        <v>39</v>
      </c>
      <c r="C107" t="s">
        <v>38</v>
      </c>
      <c r="D107" s="4" t="s">
        <v>220</v>
      </c>
    </row>
    <row r="108" spans="1:4" x14ac:dyDescent="0.25">
      <c r="A108">
        <v>92</v>
      </c>
      <c r="B108" t="s">
        <v>39</v>
      </c>
      <c r="C108" t="s">
        <v>38</v>
      </c>
      <c r="D108" s="4" t="s">
        <v>221</v>
      </c>
    </row>
    <row r="109" spans="1:4" x14ac:dyDescent="0.25">
      <c r="A109">
        <v>92</v>
      </c>
      <c r="B109" t="s">
        <v>39</v>
      </c>
      <c r="C109" t="s">
        <v>38</v>
      </c>
      <c r="D109" s="4" t="s">
        <v>222</v>
      </c>
    </row>
    <row r="110" spans="1:4" x14ac:dyDescent="0.25">
      <c r="A110">
        <v>92</v>
      </c>
      <c r="B110" t="s">
        <v>39</v>
      </c>
      <c r="C110" t="s">
        <v>38</v>
      </c>
      <c r="D110" s="4" t="s">
        <v>223</v>
      </c>
    </row>
    <row r="111" spans="1:4" x14ac:dyDescent="0.25">
      <c r="A111">
        <v>92</v>
      </c>
      <c r="B111" t="s">
        <v>39</v>
      </c>
      <c r="C111" t="s">
        <v>38</v>
      </c>
      <c r="D111" s="4" t="s">
        <v>224</v>
      </c>
    </row>
    <row r="112" spans="1:4" x14ac:dyDescent="0.25">
      <c r="A112">
        <v>92</v>
      </c>
      <c r="B112" t="s">
        <v>39</v>
      </c>
      <c r="C112" t="s">
        <v>38</v>
      </c>
      <c r="D112" s="4" t="s">
        <v>225</v>
      </c>
    </row>
    <row r="113" spans="1:4" x14ac:dyDescent="0.25">
      <c r="A113">
        <v>92</v>
      </c>
      <c r="B113" t="s">
        <v>39</v>
      </c>
      <c r="C113" t="s">
        <v>38</v>
      </c>
      <c r="D113" s="4" t="s">
        <v>226</v>
      </c>
    </row>
    <row r="114" spans="1:4" x14ac:dyDescent="0.25">
      <c r="A114">
        <v>92</v>
      </c>
      <c r="B114" t="s">
        <v>39</v>
      </c>
      <c r="C114" t="s">
        <v>38</v>
      </c>
      <c r="D114" s="4" t="s">
        <v>227</v>
      </c>
    </row>
    <row r="115" spans="1:4" x14ac:dyDescent="0.25">
      <c r="A115">
        <v>92</v>
      </c>
      <c r="B115" t="s">
        <v>39</v>
      </c>
      <c r="C115" t="s">
        <v>38</v>
      </c>
      <c r="D115" s="4" t="s">
        <v>228</v>
      </c>
    </row>
    <row r="116" spans="1:4" x14ac:dyDescent="0.25">
      <c r="A116">
        <v>92</v>
      </c>
      <c r="B116" t="s">
        <v>39</v>
      </c>
      <c r="C116" t="s">
        <v>38</v>
      </c>
      <c r="D116" s="4" t="s">
        <v>229</v>
      </c>
    </row>
    <row r="117" spans="1:4" x14ac:dyDescent="0.25">
      <c r="A117">
        <v>92</v>
      </c>
      <c r="B117" t="s">
        <v>39</v>
      </c>
      <c r="C117" t="s">
        <v>38</v>
      </c>
      <c r="D117" s="4" t="s">
        <v>230</v>
      </c>
    </row>
    <row r="118" spans="1:4" x14ac:dyDescent="0.25">
      <c r="A118">
        <v>92</v>
      </c>
      <c r="B118" t="s">
        <v>39</v>
      </c>
      <c r="C118" t="s">
        <v>38</v>
      </c>
      <c r="D118" s="4" t="s">
        <v>231</v>
      </c>
    </row>
    <row r="119" spans="1:4" x14ac:dyDescent="0.25">
      <c r="A119">
        <v>92</v>
      </c>
      <c r="B119" t="s">
        <v>39</v>
      </c>
      <c r="C119" t="s">
        <v>38</v>
      </c>
      <c r="D119" s="4" t="s">
        <v>232</v>
      </c>
    </row>
    <row r="120" spans="1:4" x14ac:dyDescent="0.25">
      <c r="A120">
        <v>92</v>
      </c>
      <c r="B120" t="s">
        <v>39</v>
      </c>
      <c r="C120" t="s">
        <v>38</v>
      </c>
      <c r="D120" s="4" t="s">
        <v>233</v>
      </c>
    </row>
    <row r="121" spans="1:4" x14ac:dyDescent="0.25">
      <c r="A121">
        <v>92</v>
      </c>
      <c r="B121" t="s">
        <v>39</v>
      </c>
      <c r="C121" t="s">
        <v>38</v>
      </c>
      <c r="D121" s="4" t="s">
        <v>234</v>
      </c>
    </row>
    <row r="122" spans="1:4" x14ac:dyDescent="0.25">
      <c r="A122">
        <v>92</v>
      </c>
      <c r="B122" t="s">
        <v>39</v>
      </c>
      <c r="C122" t="s">
        <v>38</v>
      </c>
      <c r="D122" s="4" t="s">
        <v>235</v>
      </c>
    </row>
    <row r="123" spans="1:4" x14ac:dyDescent="0.25">
      <c r="A123">
        <v>92</v>
      </c>
      <c r="B123" t="s">
        <v>39</v>
      </c>
      <c r="C123" t="s">
        <v>38</v>
      </c>
      <c r="D123" s="4" t="s">
        <v>236</v>
      </c>
    </row>
    <row r="124" spans="1:4" x14ac:dyDescent="0.25">
      <c r="A124">
        <v>92</v>
      </c>
      <c r="B124" t="s">
        <v>39</v>
      </c>
      <c r="C124" t="s">
        <v>38</v>
      </c>
      <c r="D124" s="4" t="s">
        <v>237</v>
      </c>
    </row>
    <row r="125" spans="1:4" x14ac:dyDescent="0.25">
      <c r="A125">
        <v>92</v>
      </c>
      <c r="B125" t="s">
        <v>39</v>
      </c>
      <c r="C125" t="s">
        <v>38</v>
      </c>
      <c r="D125" s="4" t="s">
        <v>238</v>
      </c>
    </row>
    <row r="126" spans="1:4" x14ac:dyDescent="0.25">
      <c r="A126">
        <v>92</v>
      </c>
      <c r="B126" t="s">
        <v>39</v>
      </c>
      <c r="C126" t="s">
        <v>38</v>
      </c>
      <c r="D126" s="4" t="s">
        <v>239</v>
      </c>
    </row>
    <row r="127" spans="1:4" x14ac:dyDescent="0.25">
      <c r="A127">
        <v>92</v>
      </c>
      <c r="B127" t="s">
        <v>39</v>
      </c>
      <c r="C127" t="s">
        <v>38</v>
      </c>
      <c r="D127" s="4" t="s">
        <v>240</v>
      </c>
    </row>
    <row r="128" spans="1:4" x14ac:dyDescent="0.25">
      <c r="A128">
        <v>92</v>
      </c>
      <c r="B128" t="s">
        <v>39</v>
      </c>
      <c r="C128" t="s">
        <v>38</v>
      </c>
      <c r="D128" s="4" t="s">
        <v>241</v>
      </c>
    </row>
    <row r="129" spans="1:4" x14ac:dyDescent="0.25">
      <c r="A129">
        <v>92</v>
      </c>
      <c r="B129" t="s">
        <v>39</v>
      </c>
      <c r="C129" t="s">
        <v>38</v>
      </c>
      <c r="D129" s="4" t="s">
        <v>242</v>
      </c>
    </row>
    <row r="130" spans="1:4" x14ac:dyDescent="0.25">
      <c r="A130">
        <v>92</v>
      </c>
      <c r="B130" t="s">
        <v>39</v>
      </c>
      <c r="C130" t="s">
        <v>38</v>
      </c>
      <c r="D130" s="4" t="s">
        <v>243</v>
      </c>
    </row>
    <row r="131" spans="1:4" x14ac:dyDescent="0.25">
      <c r="A131">
        <v>92</v>
      </c>
      <c r="B131" t="s">
        <v>39</v>
      </c>
      <c r="C131" t="s">
        <v>38</v>
      </c>
      <c r="D131" s="4" t="s">
        <v>244</v>
      </c>
    </row>
    <row r="132" spans="1:4" x14ac:dyDescent="0.25">
      <c r="A132">
        <v>92</v>
      </c>
      <c r="B132" t="s">
        <v>39</v>
      </c>
      <c r="C132" t="s">
        <v>38</v>
      </c>
      <c r="D132" s="4" t="s">
        <v>245</v>
      </c>
    </row>
    <row r="133" spans="1:4" x14ac:dyDescent="0.25">
      <c r="A133">
        <v>92</v>
      </c>
      <c r="B133" t="s">
        <v>39</v>
      </c>
      <c r="C133" t="s">
        <v>38</v>
      </c>
      <c r="D133" s="4" t="s">
        <v>246</v>
      </c>
    </row>
    <row r="134" spans="1:4" x14ac:dyDescent="0.25">
      <c r="A134">
        <v>92</v>
      </c>
      <c r="B134" t="s">
        <v>39</v>
      </c>
      <c r="C134" t="s">
        <v>38</v>
      </c>
      <c r="D134" s="4" t="s">
        <v>247</v>
      </c>
    </row>
    <row r="135" spans="1:4" x14ac:dyDescent="0.25">
      <c r="A135">
        <v>92</v>
      </c>
      <c r="B135" t="s">
        <v>39</v>
      </c>
      <c r="C135" t="s">
        <v>38</v>
      </c>
      <c r="D135" s="4" t="s">
        <v>248</v>
      </c>
    </row>
    <row r="136" spans="1:4" x14ac:dyDescent="0.25">
      <c r="A136">
        <v>92</v>
      </c>
      <c r="B136" t="s">
        <v>39</v>
      </c>
      <c r="C136" t="s">
        <v>38</v>
      </c>
      <c r="D136" s="4" t="s">
        <v>249</v>
      </c>
    </row>
    <row r="137" spans="1:4" x14ac:dyDescent="0.25">
      <c r="A137">
        <v>92</v>
      </c>
      <c r="B137" t="s">
        <v>39</v>
      </c>
      <c r="C137" t="s">
        <v>38</v>
      </c>
      <c r="D137" s="4" t="s">
        <v>250</v>
      </c>
    </row>
    <row r="138" spans="1:4" x14ac:dyDescent="0.25">
      <c r="A138">
        <v>92</v>
      </c>
      <c r="B138" t="s">
        <v>39</v>
      </c>
      <c r="C138" t="s">
        <v>38</v>
      </c>
      <c r="D138" s="4" t="s">
        <v>251</v>
      </c>
    </row>
    <row r="139" spans="1:4" x14ac:dyDescent="0.25">
      <c r="A139">
        <v>92</v>
      </c>
      <c r="B139" t="s">
        <v>39</v>
      </c>
      <c r="C139" t="s">
        <v>38</v>
      </c>
      <c r="D139" s="4" t="s">
        <v>252</v>
      </c>
    </row>
    <row r="140" spans="1:4" x14ac:dyDescent="0.25">
      <c r="A140">
        <v>92</v>
      </c>
      <c r="B140" t="s">
        <v>39</v>
      </c>
      <c r="C140" t="s">
        <v>38</v>
      </c>
      <c r="D140" s="4" t="s">
        <v>253</v>
      </c>
    </row>
    <row r="141" spans="1:4" x14ac:dyDescent="0.25">
      <c r="A141">
        <v>92</v>
      </c>
      <c r="B141" t="s">
        <v>39</v>
      </c>
      <c r="C141" t="s">
        <v>38</v>
      </c>
      <c r="D141" s="4" t="s">
        <v>254</v>
      </c>
    </row>
    <row r="142" spans="1:4" x14ac:dyDescent="0.25">
      <c r="A142">
        <v>92</v>
      </c>
      <c r="B142" t="s">
        <v>39</v>
      </c>
      <c r="C142" t="s">
        <v>38</v>
      </c>
      <c r="D142" s="4" t="s">
        <v>255</v>
      </c>
    </row>
    <row r="143" spans="1:4" x14ac:dyDescent="0.25">
      <c r="A143">
        <v>92</v>
      </c>
      <c r="B143" t="s">
        <v>39</v>
      </c>
      <c r="C143" t="s">
        <v>38</v>
      </c>
      <c r="D143" s="4" t="s">
        <v>256</v>
      </c>
    </row>
    <row r="144" spans="1:4" x14ac:dyDescent="0.25">
      <c r="A144">
        <v>92</v>
      </c>
      <c r="B144" t="s">
        <v>39</v>
      </c>
      <c r="C144" t="s">
        <v>38</v>
      </c>
      <c r="D144" s="4" t="s">
        <v>257</v>
      </c>
    </row>
    <row r="145" spans="1:4" x14ac:dyDescent="0.25">
      <c r="A145">
        <v>92</v>
      </c>
      <c r="B145" t="s">
        <v>39</v>
      </c>
      <c r="C145" t="s">
        <v>38</v>
      </c>
      <c r="D145" s="4" t="s">
        <v>258</v>
      </c>
    </row>
    <row r="146" spans="1:4" x14ac:dyDescent="0.25">
      <c r="A146">
        <v>92</v>
      </c>
      <c r="B146" t="s">
        <v>39</v>
      </c>
      <c r="C146" t="s">
        <v>38</v>
      </c>
      <c r="D146" s="4" t="s">
        <v>259</v>
      </c>
    </row>
    <row r="147" spans="1:4" x14ac:dyDescent="0.25">
      <c r="A147">
        <v>92</v>
      </c>
      <c r="B147" t="s">
        <v>39</v>
      </c>
      <c r="C147" t="s">
        <v>38</v>
      </c>
      <c r="D147" s="4" t="s">
        <v>260</v>
      </c>
    </row>
    <row r="148" spans="1:4" x14ac:dyDescent="0.25">
      <c r="A148">
        <v>92</v>
      </c>
      <c r="B148" t="s">
        <v>39</v>
      </c>
      <c r="C148" t="s">
        <v>38</v>
      </c>
      <c r="D148" s="4" t="s">
        <v>261</v>
      </c>
    </row>
    <row r="149" spans="1:4" x14ac:dyDescent="0.25">
      <c r="A149">
        <v>92</v>
      </c>
      <c r="B149" t="s">
        <v>39</v>
      </c>
      <c r="C149" t="s">
        <v>38</v>
      </c>
      <c r="D149" s="1" t="s">
        <v>42</v>
      </c>
    </row>
    <row r="150" spans="1:4" x14ac:dyDescent="0.25">
      <c r="A150">
        <v>92</v>
      </c>
      <c r="B150" t="s">
        <v>39</v>
      </c>
      <c r="C150" t="s">
        <v>38</v>
      </c>
      <c r="D150" s="1" t="s">
        <v>41</v>
      </c>
    </row>
    <row r="151" spans="1:4" x14ac:dyDescent="0.25">
      <c r="A151">
        <v>92</v>
      </c>
      <c r="B151" t="s">
        <v>39</v>
      </c>
      <c r="C151" t="s">
        <v>38</v>
      </c>
      <c r="D151" s="1" t="s">
        <v>40</v>
      </c>
    </row>
    <row r="152" spans="1:4" x14ac:dyDescent="0.25">
      <c r="A152">
        <v>92</v>
      </c>
      <c r="B152" t="s">
        <v>39</v>
      </c>
      <c r="C152" t="s">
        <v>38</v>
      </c>
      <c r="D152" s="1" t="s">
        <v>37</v>
      </c>
    </row>
    <row r="153" spans="1:4" x14ac:dyDescent="0.25">
      <c r="A153">
        <v>103</v>
      </c>
      <c r="B153" t="s">
        <v>20</v>
      </c>
      <c r="C153" t="s">
        <v>19</v>
      </c>
      <c r="D153" s="1" t="s">
        <v>36</v>
      </c>
    </row>
    <row r="154" spans="1:4" x14ac:dyDescent="0.25">
      <c r="A154">
        <v>103</v>
      </c>
      <c r="B154" t="s">
        <v>20</v>
      </c>
      <c r="C154" t="s">
        <v>19</v>
      </c>
      <c r="D154" s="1" t="s">
        <v>35</v>
      </c>
    </row>
    <row r="155" spans="1:4" x14ac:dyDescent="0.25">
      <c r="A155">
        <v>103</v>
      </c>
      <c r="B155" t="s">
        <v>20</v>
      </c>
      <c r="C155" t="s">
        <v>19</v>
      </c>
      <c r="D155" s="1" t="s">
        <v>34</v>
      </c>
    </row>
    <row r="156" spans="1:4" x14ac:dyDescent="0.25">
      <c r="A156">
        <v>103</v>
      </c>
      <c r="B156" t="s">
        <v>20</v>
      </c>
      <c r="C156" t="s">
        <v>19</v>
      </c>
      <c r="D156" s="1" t="s">
        <v>33</v>
      </c>
    </row>
    <row r="157" spans="1:4" x14ac:dyDescent="0.25">
      <c r="A157">
        <v>103</v>
      </c>
      <c r="B157" t="s">
        <v>20</v>
      </c>
      <c r="C157" t="s">
        <v>19</v>
      </c>
      <c r="D157" s="1" t="s">
        <v>32</v>
      </c>
    </row>
    <row r="158" spans="1:4" x14ac:dyDescent="0.25">
      <c r="A158">
        <v>103</v>
      </c>
      <c r="B158" t="s">
        <v>20</v>
      </c>
      <c r="C158" t="s">
        <v>19</v>
      </c>
      <c r="D158" s="1" t="s">
        <v>31</v>
      </c>
    </row>
    <row r="159" spans="1:4" x14ac:dyDescent="0.25">
      <c r="A159">
        <v>103</v>
      </c>
      <c r="B159" t="s">
        <v>20</v>
      </c>
      <c r="C159" t="s">
        <v>19</v>
      </c>
      <c r="D159" s="1" t="s">
        <v>30</v>
      </c>
    </row>
    <row r="160" spans="1:4" x14ac:dyDescent="0.25">
      <c r="A160">
        <v>103</v>
      </c>
      <c r="B160" t="s">
        <v>20</v>
      </c>
      <c r="C160" t="s">
        <v>19</v>
      </c>
      <c r="D160" s="1" t="s">
        <v>29</v>
      </c>
    </row>
    <row r="161" spans="1:4" x14ac:dyDescent="0.25">
      <c r="A161">
        <v>103</v>
      </c>
      <c r="B161" t="s">
        <v>20</v>
      </c>
      <c r="C161" t="s">
        <v>19</v>
      </c>
      <c r="D161" s="1" t="s">
        <v>28</v>
      </c>
    </row>
    <row r="162" spans="1:4" x14ac:dyDescent="0.25">
      <c r="A162">
        <v>103</v>
      </c>
      <c r="B162" t="s">
        <v>20</v>
      </c>
      <c r="C162" t="s">
        <v>19</v>
      </c>
      <c r="D162" s="1" t="s">
        <v>27</v>
      </c>
    </row>
    <row r="163" spans="1:4" x14ac:dyDescent="0.25">
      <c r="A163">
        <v>103</v>
      </c>
      <c r="B163" t="s">
        <v>20</v>
      </c>
      <c r="C163" t="s">
        <v>19</v>
      </c>
      <c r="D163" s="1" t="s">
        <v>26</v>
      </c>
    </row>
    <row r="164" spans="1:4" x14ac:dyDescent="0.25">
      <c r="A164">
        <v>103</v>
      </c>
      <c r="B164" t="s">
        <v>20</v>
      </c>
      <c r="C164" t="s">
        <v>19</v>
      </c>
      <c r="D164" s="1" t="s">
        <v>25</v>
      </c>
    </row>
    <row r="165" spans="1:4" x14ac:dyDescent="0.25">
      <c r="A165">
        <v>103</v>
      </c>
      <c r="B165" t="s">
        <v>20</v>
      </c>
      <c r="C165" t="s">
        <v>19</v>
      </c>
      <c r="D165" s="1" t="s">
        <v>24</v>
      </c>
    </row>
    <row r="166" spans="1:4" x14ac:dyDescent="0.25">
      <c r="A166">
        <v>103</v>
      </c>
      <c r="B166" t="s">
        <v>20</v>
      </c>
      <c r="C166" t="s">
        <v>19</v>
      </c>
      <c r="D166" s="1" t="s">
        <v>23</v>
      </c>
    </row>
    <row r="167" spans="1:4" x14ac:dyDescent="0.25">
      <c r="A167">
        <v>103</v>
      </c>
      <c r="B167" t="s">
        <v>20</v>
      </c>
      <c r="C167" t="s">
        <v>19</v>
      </c>
      <c r="D167" s="1" t="s">
        <v>22</v>
      </c>
    </row>
    <row r="168" spans="1:4" x14ac:dyDescent="0.25">
      <c r="A168">
        <v>103</v>
      </c>
      <c r="B168" t="s">
        <v>20</v>
      </c>
      <c r="C168" t="s">
        <v>19</v>
      </c>
      <c r="D168" s="1" t="s">
        <v>21</v>
      </c>
    </row>
    <row r="169" spans="1:4" x14ac:dyDescent="0.25">
      <c r="A169">
        <v>103</v>
      </c>
      <c r="B169" t="s">
        <v>20</v>
      </c>
      <c r="C169" t="s">
        <v>19</v>
      </c>
      <c r="D169" s="1" t="s">
        <v>18</v>
      </c>
    </row>
    <row r="170" spans="1:4" x14ac:dyDescent="0.25">
      <c r="A170">
        <v>27</v>
      </c>
      <c r="B170" t="s">
        <v>2</v>
      </c>
      <c r="C170" t="s">
        <v>1</v>
      </c>
      <c r="D170" s="1" t="s">
        <v>17</v>
      </c>
    </row>
    <row r="171" spans="1:4" x14ac:dyDescent="0.25">
      <c r="A171">
        <v>27</v>
      </c>
      <c r="B171" t="s">
        <v>2</v>
      </c>
      <c r="C171" t="s">
        <v>1</v>
      </c>
      <c r="D171" s="1" t="s">
        <v>16</v>
      </c>
    </row>
    <row r="172" spans="1:4" x14ac:dyDescent="0.25">
      <c r="A172">
        <v>27</v>
      </c>
      <c r="B172" t="s">
        <v>2</v>
      </c>
      <c r="C172" t="s">
        <v>1</v>
      </c>
      <c r="D172" s="1" t="s">
        <v>15</v>
      </c>
    </row>
    <row r="173" spans="1:4" x14ac:dyDescent="0.25">
      <c r="A173">
        <v>27</v>
      </c>
      <c r="B173" t="s">
        <v>2</v>
      </c>
      <c r="C173" t="s">
        <v>1</v>
      </c>
      <c r="D173" s="1" t="s">
        <v>14</v>
      </c>
    </row>
    <row r="174" spans="1:4" x14ac:dyDescent="0.25">
      <c r="A174">
        <v>27</v>
      </c>
      <c r="B174" t="s">
        <v>2</v>
      </c>
      <c r="C174" t="s">
        <v>1</v>
      </c>
      <c r="D174" s="1" t="s">
        <v>13</v>
      </c>
    </row>
    <row r="175" spans="1:4" x14ac:dyDescent="0.25">
      <c r="A175">
        <v>27</v>
      </c>
      <c r="B175" t="s">
        <v>2</v>
      </c>
      <c r="C175" t="s">
        <v>1</v>
      </c>
      <c r="D175" s="1" t="s">
        <v>12</v>
      </c>
    </row>
    <row r="176" spans="1:4" x14ac:dyDescent="0.25">
      <c r="A176">
        <v>27</v>
      </c>
      <c r="B176" t="s">
        <v>2</v>
      </c>
      <c r="C176" t="s">
        <v>1</v>
      </c>
      <c r="D176" s="1" t="s">
        <v>11</v>
      </c>
    </row>
    <row r="177" spans="1:4" x14ac:dyDescent="0.25">
      <c r="A177">
        <v>27</v>
      </c>
      <c r="B177" t="s">
        <v>2</v>
      </c>
      <c r="C177" t="s">
        <v>1</v>
      </c>
      <c r="D177" s="1" t="s">
        <v>10</v>
      </c>
    </row>
    <row r="178" spans="1:4" x14ac:dyDescent="0.25">
      <c r="A178">
        <v>27</v>
      </c>
      <c r="B178" t="s">
        <v>2</v>
      </c>
      <c r="C178" t="s">
        <v>1</v>
      </c>
      <c r="D178" s="1" t="s">
        <v>9</v>
      </c>
    </row>
    <row r="179" spans="1:4" x14ac:dyDescent="0.25">
      <c r="A179">
        <v>27</v>
      </c>
      <c r="B179" t="s">
        <v>2</v>
      </c>
      <c r="C179" t="s">
        <v>1</v>
      </c>
      <c r="D179" s="1" t="s">
        <v>8</v>
      </c>
    </row>
    <row r="180" spans="1:4" x14ac:dyDescent="0.25">
      <c r="A180">
        <v>27</v>
      </c>
      <c r="B180" t="s">
        <v>2</v>
      </c>
      <c r="C180" t="s">
        <v>1</v>
      </c>
      <c r="D180" s="1" t="s">
        <v>7</v>
      </c>
    </row>
    <row r="181" spans="1:4" x14ac:dyDescent="0.25">
      <c r="A181">
        <v>27</v>
      </c>
      <c r="B181" t="s">
        <v>2</v>
      </c>
      <c r="C181" t="s">
        <v>1</v>
      </c>
      <c r="D181" s="1" t="s">
        <v>6</v>
      </c>
    </row>
    <row r="182" spans="1:4" x14ac:dyDescent="0.25">
      <c r="A182">
        <v>27</v>
      </c>
      <c r="B182" t="s">
        <v>2</v>
      </c>
      <c r="C182" t="s">
        <v>1</v>
      </c>
      <c r="D182" s="1" t="s">
        <v>5</v>
      </c>
    </row>
    <row r="183" spans="1:4" x14ac:dyDescent="0.25">
      <c r="A183">
        <v>27</v>
      </c>
      <c r="B183" t="s">
        <v>2</v>
      </c>
      <c r="C183" t="s">
        <v>1</v>
      </c>
      <c r="D183" s="1" t="s">
        <v>4</v>
      </c>
    </row>
    <row r="184" spans="1:4" x14ac:dyDescent="0.25">
      <c r="A184">
        <v>27</v>
      </c>
      <c r="B184" t="s">
        <v>2</v>
      </c>
      <c r="C184" t="s">
        <v>1</v>
      </c>
      <c r="D184" s="1" t="s">
        <v>3</v>
      </c>
    </row>
    <row r="185" spans="1:4" x14ac:dyDescent="0.25">
      <c r="A185">
        <v>27</v>
      </c>
      <c r="B185" t="s">
        <v>2</v>
      </c>
      <c r="C185" t="s">
        <v>1</v>
      </c>
      <c r="D185" s="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A485-2162-421E-96D1-AD46FF303DDB}">
  <dimension ref="A1:J186"/>
  <sheetViews>
    <sheetView topLeftCell="A108" workbookViewId="0">
      <selection activeCell="H95" sqref="H95:H148"/>
    </sheetView>
  </sheetViews>
  <sheetFormatPr defaultRowHeight="15" x14ac:dyDescent="0.25"/>
  <cols>
    <col min="2" max="2" width="18" customWidth="1"/>
    <col min="3" max="3" width="9" customWidth="1"/>
    <col min="4" max="4" width="37.42578125" customWidth="1"/>
    <col min="5" max="5" width="6" customWidth="1"/>
    <col min="6" max="6" width="27.5703125" customWidth="1"/>
    <col min="7" max="7" width="20.42578125" customWidth="1"/>
    <col min="8" max="8" width="35.42578125" customWidth="1"/>
    <col min="9" max="9" width="32.42578125" customWidth="1"/>
    <col min="10" max="10" width="12.5703125" customWidth="1"/>
  </cols>
  <sheetData>
    <row r="1" spans="1:10" x14ac:dyDescent="0.25">
      <c r="A1" t="s">
        <v>207</v>
      </c>
      <c r="B1" s="3" t="s">
        <v>206</v>
      </c>
      <c r="C1" s="3" t="s">
        <v>205</v>
      </c>
      <c r="D1" s="2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</row>
    <row r="2" spans="1:10" x14ac:dyDescent="0.25">
      <c r="A2">
        <v>52</v>
      </c>
      <c r="B2" t="s">
        <v>194</v>
      </c>
      <c r="C2" t="s">
        <v>179</v>
      </c>
      <c r="D2" s="1" t="s">
        <v>197</v>
      </c>
      <c r="E2">
        <v>1</v>
      </c>
      <c r="F2" t="str">
        <f t="shared" ref="F2:F14" si="0">MID(D2,10,1000)</f>
        <v>sepal length in cm</v>
      </c>
      <c r="G2" t="str" cm="1">
        <f t="array" ref="G2">_xlfn.TEXTSPLIT(F2,"(")</f>
        <v>sepal length in cm</v>
      </c>
    </row>
    <row r="3" spans="1:10" x14ac:dyDescent="0.25">
      <c r="A3">
        <v>52</v>
      </c>
      <c r="B3" t="s">
        <v>194</v>
      </c>
      <c r="C3" t="s">
        <v>179</v>
      </c>
      <c r="D3" s="1" t="s">
        <v>196</v>
      </c>
      <c r="E3">
        <v>2</v>
      </c>
      <c r="F3" t="str">
        <f t="shared" si="0"/>
        <v>sepal width in cm</v>
      </c>
      <c r="G3" t="str" cm="1">
        <f t="array" ref="G3">_xlfn.TEXTSPLIT(F3,"(")</f>
        <v>sepal width in cm</v>
      </c>
    </row>
    <row r="4" spans="1:10" x14ac:dyDescent="0.25">
      <c r="A4">
        <v>52</v>
      </c>
      <c r="B4" t="s">
        <v>194</v>
      </c>
      <c r="C4" t="s">
        <v>179</v>
      </c>
      <c r="D4" s="1" t="s">
        <v>195</v>
      </c>
      <c r="E4">
        <v>3</v>
      </c>
      <c r="F4" t="str">
        <f t="shared" si="0"/>
        <v>petal length in cm</v>
      </c>
      <c r="G4" t="str" cm="1">
        <f t="array" ref="G4">_xlfn.TEXTSPLIT(F4,"(")</f>
        <v>petal length in cm</v>
      </c>
    </row>
    <row r="5" spans="1:10" x14ac:dyDescent="0.25">
      <c r="A5">
        <v>52</v>
      </c>
      <c r="B5" t="s">
        <v>194</v>
      </c>
      <c r="C5" t="s">
        <v>179</v>
      </c>
      <c r="D5" s="1" t="s">
        <v>193</v>
      </c>
      <c r="E5">
        <v>4</v>
      </c>
      <c r="F5" t="str">
        <f t="shared" si="0"/>
        <v>petal width in cm</v>
      </c>
      <c r="G5" t="str" cm="1">
        <f t="array" ref="G5">_xlfn.TEXTSPLIT(F5,"(")</f>
        <v>petal width in cm</v>
      </c>
    </row>
    <row r="6" spans="1:10" x14ac:dyDescent="0.25">
      <c r="A6">
        <v>45</v>
      </c>
      <c r="B6" t="s">
        <v>180</v>
      </c>
      <c r="C6" t="s">
        <v>179</v>
      </c>
      <c r="D6" s="1" t="s">
        <v>177</v>
      </c>
      <c r="E6">
        <v>1</v>
      </c>
      <c r="F6" t="str">
        <f t="shared" si="0"/>
        <v>age</v>
      </c>
      <c r="G6" t="str" cm="1">
        <f t="array" ref="G6">_xlfn.TEXTSPLIT(F6,"(")</f>
        <v>age</v>
      </c>
    </row>
    <row r="7" spans="1:10" x14ac:dyDescent="0.25">
      <c r="A7">
        <v>45</v>
      </c>
      <c r="B7" t="s">
        <v>180</v>
      </c>
      <c r="C7" t="s">
        <v>179</v>
      </c>
      <c r="D7" s="1" t="s">
        <v>192</v>
      </c>
      <c r="E7">
        <v>2</v>
      </c>
      <c r="F7" t="str">
        <f t="shared" si="0"/>
        <v>sex</v>
      </c>
      <c r="G7" t="str" cm="1">
        <f t="array" ref="G7">_xlfn.TEXTSPLIT(F7,"(")</f>
        <v>sex</v>
      </c>
    </row>
    <row r="8" spans="1:10" x14ac:dyDescent="0.25">
      <c r="A8">
        <v>45</v>
      </c>
      <c r="B8" t="s">
        <v>180</v>
      </c>
      <c r="C8" t="s">
        <v>179</v>
      </c>
      <c r="D8" s="1" t="s">
        <v>191</v>
      </c>
      <c r="E8">
        <v>3</v>
      </c>
      <c r="F8" t="str">
        <f t="shared" si="0"/>
        <v>cp</v>
      </c>
      <c r="G8" t="str" cm="1">
        <f t="array" ref="G8">_xlfn.TEXTSPLIT(F8,"(")</f>
        <v>cp</v>
      </c>
    </row>
    <row r="9" spans="1:10" x14ac:dyDescent="0.25">
      <c r="A9">
        <v>45</v>
      </c>
      <c r="B9" t="s">
        <v>180</v>
      </c>
      <c r="C9" t="s">
        <v>179</v>
      </c>
      <c r="D9" s="1" t="s">
        <v>190</v>
      </c>
      <c r="E9">
        <v>4</v>
      </c>
      <c r="F9" t="str">
        <f t="shared" si="0"/>
        <v>trestbps</v>
      </c>
      <c r="G9" t="str" cm="1">
        <f t="array" ref="G9">_xlfn.TEXTSPLIT(F9,"(")</f>
        <v>trestbps</v>
      </c>
    </row>
    <row r="10" spans="1:10" x14ac:dyDescent="0.25">
      <c r="A10">
        <v>45</v>
      </c>
      <c r="B10" t="s">
        <v>180</v>
      </c>
      <c r="C10" t="s">
        <v>179</v>
      </c>
      <c r="D10" s="1" t="s">
        <v>189</v>
      </c>
      <c r="E10">
        <v>5</v>
      </c>
      <c r="F10" t="str">
        <f t="shared" si="0"/>
        <v>chol</v>
      </c>
      <c r="G10" t="str" cm="1">
        <f t="array" ref="G10">_xlfn.TEXTSPLIT(F10,"(")</f>
        <v>chol</v>
      </c>
    </row>
    <row r="11" spans="1:10" x14ac:dyDescent="0.25">
      <c r="A11">
        <v>45</v>
      </c>
      <c r="B11" t="s">
        <v>180</v>
      </c>
      <c r="C11" t="s">
        <v>179</v>
      </c>
      <c r="D11" s="1" t="s">
        <v>188</v>
      </c>
      <c r="E11">
        <v>6</v>
      </c>
      <c r="F11" t="str">
        <f t="shared" si="0"/>
        <v>fbs</v>
      </c>
      <c r="G11" t="str" cm="1">
        <f t="array" ref="G11">_xlfn.TEXTSPLIT(F11,"(")</f>
        <v>fbs</v>
      </c>
    </row>
    <row r="12" spans="1:10" x14ac:dyDescent="0.25">
      <c r="A12">
        <v>45</v>
      </c>
      <c r="B12" t="s">
        <v>180</v>
      </c>
      <c r="C12" t="s">
        <v>179</v>
      </c>
      <c r="D12" s="1" t="s">
        <v>187</v>
      </c>
      <c r="E12">
        <v>7</v>
      </c>
      <c r="F12" t="str">
        <f t="shared" si="0"/>
        <v>restecg</v>
      </c>
      <c r="G12" t="str" cm="1">
        <f t="array" ref="G12">_xlfn.TEXTSPLIT(F12,"(")</f>
        <v>restecg</v>
      </c>
    </row>
    <row r="13" spans="1:10" x14ac:dyDescent="0.25">
      <c r="A13">
        <v>45</v>
      </c>
      <c r="B13" t="s">
        <v>180</v>
      </c>
      <c r="C13" t="s">
        <v>179</v>
      </c>
      <c r="D13" s="1" t="s">
        <v>186</v>
      </c>
      <c r="E13">
        <v>8</v>
      </c>
      <c r="F13" t="str">
        <f t="shared" si="0"/>
        <v>thalach</v>
      </c>
      <c r="G13" t="str" cm="1">
        <f t="array" ref="G13">_xlfn.TEXTSPLIT(F13,"(")</f>
        <v>thalach</v>
      </c>
    </row>
    <row r="14" spans="1:10" x14ac:dyDescent="0.25">
      <c r="A14">
        <v>45</v>
      </c>
      <c r="B14" t="s">
        <v>180</v>
      </c>
      <c r="C14" t="s">
        <v>179</v>
      </c>
      <c r="D14" s="1" t="s">
        <v>185</v>
      </c>
      <c r="E14">
        <v>9</v>
      </c>
      <c r="F14" t="str">
        <f t="shared" si="0"/>
        <v>exang</v>
      </c>
      <c r="G14" t="str" cm="1">
        <f t="array" ref="G14">_xlfn.TEXTSPLIT(F14,"(")</f>
        <v>exang</v>
      </c>
    </row>
    <row r="15" spans="1:10" x14ac:dyDescent="0.25">
      <c r="A15">
        <v>45</v>
      </c>
      <c r="B15" t="s">
        <v>180</v>
      </c>
      <c r="C15" t="s">
        <v>179</v>
      </c>
      <c r="D15" s="1" t="s">
        <v>184</v>
      </c>
      <c r="E15">
        <v>10</v>
      </c>
      <c r="F15" t="str">
        <f>MID(D15,7,1000)</f>
        <v>oldpeak</v>
      </c>
      <c r="G15" t="str" cm="1">
        <f t="array" ref="G15">_xlfn.TEXTSPLIT(F15,"(")</f>
        <v>oldpeak</v>
      </c>
    </row>
    <row r="16" spans="1:10" x14ac:dyDescent="0.25">
      <c r="A16">
        <v>45</v>
      </c>
      <c r="B16" t="s">
        <v>180</v>
      </c>
      <c r="C16" t="s">
        <v>179</v>
      </c>
      <c r="D16" s="1" t="s">
        <v>183</v>
      </c>
      <c r="E16">
        <v>11</v>
      </c>
      <c r="F16" t="str">
        <f>MID(D16,7,1000)</f>
        <v>slope</v>
      </c>
      <c r="G16" t="str" cm="1">
        <f t="array" ref="G16">_xlfn.TEXTSPLIT(F16,"(")</f>
        <v>slope</v>
      </c>
    </row>
    <row r="17" spans="1:8" x14ac:dyDescent="0.25">
      <c r="A17">
        <v>45</v>
      </c>
      <c r="B17" t="s">
        <v>180</v>
      </c>
      <c r="C17" t="s">
        <v>179</v>
      </c>
      <c r="D17" s="1" t="s">
        <v>182</v>
      </c>
      <c r="E17">
        <v>12</v>
      </c>
      <c r="F17" t="str">
        <f>MID(D17,7,1000)</f>
        <v>ca</v>
      </c>
      <c r="G17" t="str" cm="1">
        <f t="array" ref="G17">_xlfn.TEXTSPLIT(F17,"(")</f>
        <v>ca</v>
      </c>
    </row>
    <row r="18" spans="1:8" x14ac:dyDescent="0.25">
      <c r="A18">
        <v>45</v>
      </c>
      <c r="B18" t="s">
        <v>180</v>
      </c>
      <c r="C18" t="s">
        <v>179</v>
      </c>
      <c r="D18" s="1" t="s">
        <v>181</v>
      </c>
      <c r="E18">
        <v>13</v>
      </c>
      <c r="F18" t="str">
        <f>MID(D18,7,1000)</f>
        <v>thal</v>
      </c>
      <c r="G18" t="str" cm="1">
        <f t="array" ref="G18">_xlfn.TEXTSPLIT(F18,"(")</f>
        <v>thal</v>
      </c>
    </row>
    <row r="19" spans="1:8" x14ac:dyDescent="0.25">
      <c r="A19">
        <v>45</v>
      </c>
      <c r="B19" t="s">
        <v>180</v>
      </c>
      <c r="C19" t="s">
        <v>179</v>
      </c>
      <c r="D19" s="1" t="s">
        <v>178</v>
      </c>
      <c r="E19">
        <v>14</v>
      </c>
      <c r="F19" t="str">
        <f>MID(D19,7,1000)</f>
        <v>num (the predicted attribute)</v>
      </c>
      <c r="G19" t="str" cm="1">
        <f t="array" ref="G19:H19">_xlfn.TEXTSPLIT(F19,"(")</f>
        <v xml:space="preserve">num </v>
      </c>
      <c r="H19" t="str">
        <v>the predicted attribute)</v>
      </c>
    </row>
    <row r="20" spans="1:8" x14ac:dyDescent="0.25">
      <c r="A20">
        <v>2</v>
      </c>
      <c r="B20" t="s">
        <v>164</v>
      </c>
      <c r="C20" t="s">
        <v>19</v>
      </c>
      <c r="D20" s="1" t="s">
        <v>177</v>
      </c>
      <c r="E20">
        <v>1</v>
      </c>
      <c r="F20" t="str">
        <f t="shared" ref="F20:F28" si="1">MID(D20,10,1000)</f>
        <v>age</v>
      </c>
      <c r="G20" t="str" cm="1">
        <f t="array" ref="G20">_xlfn.TEXTSPLIT(F20,"(")</f>
        <v>age</v>
      </c>
    </row>
    <row r="21" spans="1:8" x14ac:dyDescent="0.25">
      <c r="A21">
        <v>2</v>
      </c>
      <c r="B21" t="s">
        <v>164</v>
      </c>
      <c r="C21" t="s">
        <v>19</v>
      </c>
      <c r="D21" s="1" t="s">
        <v>176</v>
      </c>
      <c r="E21">
        <v>2</v>
      </c>
      <c r="F21" t="str">
        <f t="shared" si="1"/>
        <v>workclass</v>
      </c>
      <c r="G21" t="str" cm="1">
        <f t="array" ref="G21">_xlfn.TEXTSPLIT(F21,"(")</f>
        <v>workclass</v>
      </c>
    </row>
    <row r="22" spans="1:8" x14ac:dyDescent="0.25">
      <c r="A22">
        <v>2</v>
      </c>
      <c r="B22" t="s">
        <v>164</v>
      </c>
      <c r="C22" t="s">
        <v>19</v>
      </c>
      <c r="D22" s="1" t="s">
        <v>175</v>
      </c>
      <c r="E22">
        <v>3</v>
      </c>
      <c r="F22" t="str">
        <f t="shared" si="1"/>
        <v>fnlwgt</v>
      </c>
      <c r="G22" t="str" cm="1">
        <f t="array" ref="G22">_xlfn.TEXTSPLIT(F22,"(")</f>
        <v>fnlwgt</v>
      </c>
    </row>
    <row r="23" spans="1:8" x14ac:dyDescent="0.25">
      <c r="A23">
        <v>2</v>
      </c>
      <c r="B23" t="s">
        <v>164</v>
      </c>
      <c r="C23" t="s">
        <v>19</v>
      </c>
      <c r="D23" s="1" t="s">
        <v>174</v>
      </c>
      <c r="E23">
        <v>4</v>
      </c>
      <c r="F23" t="str">
        <f t="shared" si="1"/>
        <v>education</v>
      </c>
      <c r="G23" t="str" cm="1">
        <f t="array" ref="G23">_xlfn.TEXTSPLIT(F23,"(")</f>
        <v>education</v>
      </c>
    </row>
    <row r="24" spans="1:8" x14ac:dyDescent="0.25">
      <c r="A24">
        <v>2</v>
      </c>
      <c r="B24" t="s">
        <v>164</v>
      </c>
      <c r="C24" t="s">
        <v>19</v>
      </c>
      <c r="D24" s="1" t="s">
        <v>173</v>
      </c>
      <c r="E24">
        <v>5</v>
      </c>
      <c r="F24" t="str">
        <f t="shared" si="1"/>
        <v>education-num</v>
      </c>
      <c r="G24" t="str" cm="1">
        <f t="array" ref="G24">_xlfn.TEXTSPLIT(F24,"(")</f>
        <v>education-num</v>
      </c>
    </row>
    <row r="25" spans="1:8" x14ac:dyDescent="0.25">
      <c r="A25">
        <v>2</v>
      </c>
      <c r="B25" t="s">
        <v>164</v>
      </c>
      <c r="C25" t="s">
        <v>19</v>
      </c>
      <c r="D25" s="1" t="s">
        <v>172</v>
      </c>
      <c r="E25">
        <v>6</v>
      </c>
      <c r="F25" t="str">
        <f t="shared" si="1"/>
        <v>marital-status</v>
      </c>
      <c r="G25" t="str" cm="1">
        <f t="array" ref="G25">_xlfn.TEXTSPLIT(F25,"(")</f>
        <v>marital-status</v>
      </c>
    </row>
    <row r="26" spans="1:8" x14ac:dyDescent="0.25">
      <c r="A26">
        <v>2</v>
      </c>
      <c r="B26" t="s">
        <v>164</v>
      </c>
      <c r="C26" t="s">
        <v>19</v>
      </c>
      <c r="D26" s="1" t="s">
        <v>171</v>
      </c>
      <c r="E26">
        <v>7</v>
      </c>
      <c r="F26" t="str">
        <f t="shared" si="1"/>
        <v>occupation</v>
      </c>
      <c r="G26" t="str" cm="1">
        <f t="array" ref="G26">_xlfn.TEXTSPLIT(F26,"(")</f>
        <v>occupation</v>
      </c>
    </row>
    <row r="27" spans="1:8" x14ac:dyDescent="0.25">
      <c r="A27">
        <v>2</v>
      </c>
      <c r="B27" t="s">
        <v>164</v>
      </c>
      <c r="C27" t="s">
        <v>19</v>
      </c>
      <c r="D27" s="1" t="s">
        <v>170</v>
      </c>
      <c r="E27">
        <v>8</v>
      </c>
      <c r="F27" t="str">
        <f t="shared" si="1"/>
        <v>relationship</v>
      </c>
      <c r="G27" t="str" cm="1">
        <f t="array" ref="G27">_xlfn.TEXTSPLIT(F27,"(")</f>
        <v>relationship</v>
      </c>
    </row>
    <row r="28" spans="1:8" x14ac:dyDescent="0.25">
      <c r="A28">
        <v>2</v>
      </c>
      <c r="B28" t="s">
        <v>164</v>
      </c>
      <c r="C28" t="s">
        <v>19</v>
      </c>
      <c r="D28" s="1" t="s">
        <v>169</v>
      </c>
      <c r="E28">
        <v>9</v>
      </c>
      <c r="F28" t="str">
        <f t="shared" si="1"/>
        <v>race</v>
      </c>
      <c r="G28" t="str" cm="1">
        <f t="array" ref="G28">_xlfn.TEXTSPLIT(F28,"(")</f>
        <v>race</v>
      </c>
    </row>
    <row r="29" spans="1:8" x14ac:dyDescent="0.25">
      <c r="A29">
        <v>2</v>
      </c>
      <c r="B29" t="s">
        <v>164</v>
      </c>
      <c r="C29" t="s">
        <v>19</v>
      </c>
      <c r="D29" s="1" t="s">
        <v>168</v>
      </c>
      <c r="E29">
        <v>10</v>
      </c>
      <c r="F29" t="str">
        <f>MID(D29,7,1000)</f>
        <v>sex</v>
      </c>
      <c r="G29" t="str" cm="1">
        <f t="array" ref="G29">_xlfn.TEXTSPLIT(F29,"(")</f>
        <v>sex</v>
      </c>
    </row>
    <row r="30" spans="1:8" x14ac:dyDescent="0.25">
      <c r="A30">
        <v>2</v>
      </c>
      <c r="B30" t="s">
        <v>164</v>
      </c>
      <c r="C30" t="s">
        <v>19</v>
      </c>
      <c r="D30" s="1" t="s">
        <v>167</v>
      </c>
      <c r="E30">
        <v>11</v>
      </c>
      <c r="F30" t="str">
        <f>MID(D30,7,1000)</f>
        <v>capital-gain</v>
      </c>
      <c r="G30" t="str" cm="1">
        <f t="array" ref="G30">_xlfn.TEXTSPLIT(F30,"(")</f>
        <v>capital-gain</v>
      </c>
    </row>
    <row r="31" spans="1:8" x14ac:dyDescent="0.25">
      <c r="A31">
        <v>2</v>
      </c>
      <c r="B31" t="s">
        <v>164</v>
      </c>
      <c r="C31" t="s">
        <v>19</v>
      </c>
      <c r="D31" s="1" t="s">
        <v>166</v>
      </c>
      <c r="E31">
        <v>12</v>
      </c>
      <c r="F31" t="str">
        <f>MID(D31,7,1000)</f>
        <v>capital-loss</v>
      </c>
      <c r="G31" t="str" cm="1">
        <f t="array" ref="G31">_xlfn.TEXTSPLIT(F31,"(")</f>
        <v>capital-loss</v>
      </c>
    </row>
    <row r="32" spans="1:8" x14ac:dyDescent="0.25">
      <c r="A32">
        <v>2</v>
      </c>
      <c r="B32" t="s">
        <v>164</v>
      </c>
      <c r="C32" t="s">
        <v>19</v>
      </c>
      <c r="D32" s="1" t="s">
        <v>165</v>
      </c>
      <c r="E32">
        <v>13</v>
      </c>
      <c r="F32" t="str">
        <f>MID(D32,7,1000)</f>
        <v>hours-per-week</v>
      </c>
      <c r="G32" t="str" cm="1">
        <f t="array" ref="G32">_xlfn.TEXTSPLIT(F32,"(")</f>
        <v>hours-per-week</v>
      </c>
    </row>
    <row r="33" spans="1:8" x14ac:dyDescent="0.25">
      <c r="A33">
        <v>2</v>
      </c>
      <c r="B33" t="s">
        <v>164</v>
      </c>
      <c r="C33" t="s">
        <v>19</v>
      </c>
      <c r="D33" s="1" t="s">
        <v>163</v>
      </c>
      <c r="E33">
        <v>14</v>
      </c>
      <c r="F33" t="str">
        <f>MID(D33,7,1000)</f>
        <v>native-country</v>
      </c>
      <c r="G33" t="str" cm="1">
        <f t="array" ref="G33">_xlfn.TEXTSPLIT(F33,"(")</f>
        <v>native-country</v>
      </c>
    </row>
    <row r="34" spans="1:8" x14ac:dyDescent="0.25">
      <c r="A34">
        <v>107</v>
      </c>
      <c r="B34" t="s">
        <v>150</v>
      </c>
      <c r="C34" t="s">
        <v>137</v>
      </c>
      <c r="D34" s="1" t="s">
        <v>162</v>
      </c>
      <c r="E34">
        <v>1</v>
      </c>
      <c r="F34" t="str">
        <f t="shared" ref="F34:F42" si="2">MID(D34,10,1000)</f>
        <v>Alcohol</v>
      </c>
      <c r="G34" t="str" cm="1">
        <f t="array" ref="G34">_xlfn.TEXTSPLIT(F34,"(")</f>
        <v>Alcohol</v>
      </c>
    </row>
    <row r="35" spans="1:8" x14ac:dyDescent="0.25">
      <c r="A35">
        <v>107</v>
      </c>
      <c r="B35" t="s">
        <v>150</v>
      </c>
      <c r="C35" t="s">
        <v>137</v>
      </c>
      <c r="D35" s="1" t="s">
        <v>161</v>
      </c>
      <c r="E35">
        <v>2</v>
      </c>
      <c r="F35" t="str">
        <f t="shared" si="2"/>
        <v>Malic acid</v>
      </c>
      <c r="G35" t="str" cm="1">
        <f t="array" ref="G35">_xlfn.TEXTSPLIT(F35,"(")</f>
        <v>Malic acid</v>
      </c>
    </row>
    <row r="36" spans="1:8" x14ac:dyDescent="0.25">
      <c r="A36">
        <v>107</v>
      </c>
      <c r="B36" t="s">
        <v>150</v>
      </c>
      <c r="C36" t="s">
        <v>137</v>
      </c>
      <c r="D36" s="1" t="s">
        <v>160</v>
      </c>
      <c r="E36">
        <v>3</v>
      </c>
      <c r="F36" t="str">
        <f t="shared" si="2"/>
        <v>Ash</v>
      </c>
      <c r="G36" t="str" cm="1">
        <f t="array" ref="G36">_xlfn.TEXTSPLIT(F36,"(")</f>
        <v>Ash</v>
      </c>
    </row>
    <row r="37" spans="1:8" x14ac:dyDescent="0.25">
      <c r="A37">
        <v>107</v>
      </c>
      <c r="B37" t="s">
        <v>150</v>
      </c>
      <c r="C37" t="s">
        <v>137</v>
      </c>
      <c r="D37" s="1" t="s">
        <v>159</v>
      </c>
      <c r="E37">
        <v>4</v>
      </c>
      <c r="F37" t="str">
        <f t="shared" si="2"/>
        <v>Alcalinity of ash</v>
      </c>
      <c r="G37" t="str" cm="1">
        <f t="array" ref="G37">_xlfn.TEXTSPLIT(F37,"(")</f>
        <v>Alcalinity of ash</v>
      </c>
    </row>
    <row r="38" spans="1:8" x14ac:dyDescent="0.25">
      <c r="A38">
        <v>107</v>
      </c>
      <c r="B38" t="s">
        <v>150</v>
      </c>
      <c r="C38" t="s">
        <v>137</v>
      </c>
      <c r="D38" s="1" t="s">
        <v>158</v>
      </c>
      <c r="E38">
        <v>5</v>
      </c>
      <c r="F38" t="str">
        <f t="shared" si="2"/>
        <v>Magnesium</v>
      </c>
      <c r="G38" t="str" cm="1">
        <f t="array" ref="G38">_xlfn.TEXTSPLIT(F38,"(")</f>
        <v>Magnesium</v>
      </c>
    </row>
    <row r="39" spans="1:8" x14ac:dyDescent="0.25">
      <c r="A39">
        <v>107</v>
      </c>
      <c r="B39" t="s">
        <v>150</v>
      </c>
      <c r="C39" t="s">
        <v>137</v>
      </c>
      <c r="D39" s="1" t="s">
        <v>157</v>
      </c>
      <c r="E39">
        <v>6</v>
      </c>
      <c r="F39" t="str">
        <f t="shared" si="2"/>
        <v>Total phenols</v>
      </c>
      <c r="G39" t="str" cm="1">
        <f t="array" ref="G39">_xlfn.TEXTSPLIT(F39,"(")</f>
        <v>Total phenols</v>
      </c>
    </row>
    <row r="40" spans="1:8" x14ac:dyDescent="0.25">
      <c r="A40">
        <v>107</v>
      </c>
      <c r="B40" t="s">
        <v>150</v>
      </c>
      <c r="C40" t="s">
        <v>137</v>
      </c>
      <c r="D40" s="1" t="s">
        <v>156</v>
      </c>
      <c r="E40">
        <v>7</v>
      </c>
      <c r="F40" t="str">
        <f t="shared" si="2"/>
        <v>Flavanoids</v>
      </c>
      <c r="G40" t="str" cm="1">
        <f t="array" ref="G40">_xlfn.TEXTSPLIT(F40,"(")</f>
        <v>Flavanoids</v>
      </c>
    </row>
    <row r="41" spans="1:8" x14ac:dyDescent="0.25">
      <c r="A41">
        <v>107</v>
      </c>
      <c r="B41" t="s">
        <v>150</v>
      </c>
      <c r="C41" t="s">
        <v>137</v>
      </c>
      <c r="D41" s="1" t="s">
        <v>155</v>
      </c>
      <c r="E41">
        <v>8</v>
      </c>
      <c r="F41" t="str">
        <f t="shared" si="2"/>
        <v>Nonflavanoid phenols</v>
      </c>
      <c r="G41" t="str" cm="1">
        <f t="array" ref="G41">_xlfn.TEXTSPLIT(F41,"(")</f>
        <v>Nonflavanoid phenols</v>
      </c>
    </row>
    <row r="42" spans="1:8" x14ac:dyDescent="0.25">
      <c r="A42">
        <v>107</v>
      </c>
      <c r="B42" t="s">
        <v>150</v>
      </c>
      <c r="C42" t="s">
        <v>137</v>
      </c>
      <c r="D42" s="1" t="s">
        <v>154</v>
      </c>
      <c r="E42">
        <v>9</v>
      </c>
      <c r="F42" t="str">
        <f t="shared" si="2"/>
        <v>Proanthocyanins</v>
      </c>
      <c r="G42" t="str" cm="1">
        <f t="array" ref="G42">_xlfn.TEXTSPLIT(F42,"(")</f>
        <v>Proanthocyanins</v>
      </c>
    </row>
    <row r="43" spans="1:8" x14ac:dyDescent="0.25">
      <c r="A43">
        <v>107</v>
      </c>
      <c r="B43" t="s">
        <v>150</v>
      </c>
      <c r="C43" t="s">
        <v>137</v>
      </c>
      <c r="D43" s="1" t="s">
        <v>153</v>
      </c>
      <c r="E43">
        <v>10</v>
      </c>
      <c r="F43" t="str">
        <f>MID(D43,7,1000)</f>
        <v>Color intensity</v>
      </c>
      <c r="G43" t="str" cm="1">
        <f t="array" ref="G43">_xlfn.TEXTSPLIT(F43,"(")</f>
        <v>Color intensity</v>
      </c>
    </row>
    <row r="44" spans="1:8" x14ac:dyDescent="0.25">
      <c r="A44">
        <v>107</v>
      </c>
      <c r="B44" t="s">
        <v>150</v>
      </c>
      <c r="C44" t="s">
        <v>137</v>
      </c>
      <c r="D44" s="1" t="s">
        <v>152</v>
      </c>
      <c r="E44">
        <v>11</v>
      </c>
      <c r="F44" t="str">
        <f>MID(D44,7,1000)</f>
        <v>Hue</v>
      </c>
      <c r="G44" t="str" cm="1">
        <f t="array" ref="G44">_xlfn.TEXTSPLIT(F44,"(")</f>
        <v>Hue</v>
      </c>
    </row>
    <row r="45" spans="1:8" x14ac:dyDescent="0.25">
      <c r="A45">
        <v>107</v>
      </c>
      <c r="B45" t="s">
        <v>150</v>
      </c>
      <c r="C45" t="s">
        <v>137</v>
      </c>
      <c r="D45" s="1" t="s">
        <v>151</v>
      </c>
      <c r="E45">
        <v>12</v>
      </c>
      <c r="F45" t="str">
        <f>MID(D45,7,1000)</f>
        <v>OD280/OD315 of diluted wines</v>
      </c>
      <c r="G45" t="str" cm="1">
        <f t="array" ref="G45">_xlfn.TEXTSPLIT(F45,"(")</f>
        <v>OD280/OD315 of diluted wines</v>
      </c>
    </row>
    <row r="46" spans="1:8" x14ac:dyDescent="0.25">
      <c r="A46">
        <v>107</v>
      </c>
      <c r="B46" t="s">
        <v>150</v>
      </c>
      <c r="C46" t="s">
        <v>137</v>
      </c>
      <c r="D46" s="1" t="s">
        <v>149</v>
      </c>
      <c r="E46">
        <v>13</v>
      </c>
      <c r="F46" t="str">
        <f>MID(D46,7,1000)</f>
        <v>Proline</v>
      </c>
      <c r="G46" t="str" cm="1">
        <f t="array" ref="G46">_xlfn.TEXTSPLIT(F46,"(")</f>
        <v>Proline</v>
      </c>
    </row>
    <row r="47" spans="1:8" x14ac:dyDescent="0.25">
      <c r="A47">
        <v>42</v>
      </c>
      <c r="B47" t="s">
        <v>138</v>
      </c>
      <c r="C47" t="s">
        <v>137</v>
      </c>
      <c r="D47" s="1" t="s">
        <v>148</v>
      </c>
      <c r="E47">
        <v>1</v>
      </c>
      <c r="F47" t="str">
        <f t="shared" ref="F47:F55" si="3">MID(D47,10,1000)</f>
        <v>Id number</v>
      </c>
      <c r="G47" t="str" cm="1">
        <f t="array" ref="G47">_xlfn.TEXTSPLIT(F47,"(")</f>
        <v>Id number</v>
      </c>
    </row>
    <row r="48" spans="1:8" x14ac:dyDescent="0.25">
      <c r="A48">
        <v>42</v>
      </c>
      <c r="B48" t="s">
        <v>138</v>
      </c>
      <c r="C48" t="s">
        <v>137</v>
      </c>
      <c r="D48" s="1" t="s">
        <v>147</v>
      </c>
      <c r="E48">
        <v>2</v>
      </c>
      <c r="F48" t="str">
        <f t="shared" si="3"/>
        <v>RI: refractive index</v>
      </c>
      <c r="G48" t="str" cm="1">
        <f t="array" ref="G48:H48">_xlfn.TEXTSPLIT(F48,": ")</f>
        <v>RI</v>
      </c>
      <c r="H48" t="str">
        <v>refractive index</v>
      </c>
    </row>
    <row r="49" spans="1:8" x14ac:dyDescent="0.25">
      <c r="A49">
        <v>42</v>
      </c>
      <c r="B49" t="s">
        <v>138</v>
      </c>
      <c r="C49" t="s">
        <v>137</v>
      </c>
      <c r="D49" s="1" t="s">
        <v>146</v>
      </c>
      <c r="E49">
        <v>3</v>
      </c>
      <c r="F49" t="str">
        <f t="shared" si="3"/>
        <v>Na: Sodium</v>
      </c>
      <c r="G49" t="str" cm="1">
        <f t="array" ref="G49:H49">_xlfn.TEXTSPLIT(F49,": ")</f>
        <v>Na</v>
      </c>
      <c r="H49" t="str">
        <v>Sodium</v>
      </c>
    </row>
    <row r="50" spans="1:8" x14ac:dyDescent="0.25">
      <c r="A50">
        <v>42</v>
      </c>
      <c r="B50" t="s">
        <v>138</v>
      </c>
      <c r="C50" t="s">
        <v>137</v>
      </c>
      <c r="D50" s="1" t="s">
        <v>145</v>
      </c>
      <c r="E50">
        <v>4</v>
      </c>
      <c r="F50" t="str">
        <f t="shared" si="3"/>
        <v>Mg: Magnesium</v>
      </c>
      <c r="G50" t="str" cm="1">
        <f t="array" ref="G50:H50">_xlfn.TEXTSPLIT(F50,": ")</f>
        <v>Mg</v>
      </c>
      <c r="H50" t="str">
        <v>Magnesium</v>
      </c>
    </row>
    <row r="51" spans="1:8" x14ac:dyDescent="0.25">
      <c r="A51">
        <v>42</v>
      </c>
      <c r="B51" t="s">
        <v>138</v>
      </c>
      <c r="C51" t="s">
        <v>137</v>
      </c>
      <c r="D51" s="1" t="s">
        <v>144</v>
      </c>
      <c r="E51">
        <v>5</v>
      </c>
      <c r="F51" t="str">
        <f t="shared" si="3"/>
        <v>Al: Aluminum</v>
      </c>
      <c r="G51" t="str" cm="1">
        <f t="array" ref="G51:H51">_xlfn.TEXTSPLIT(F51,": ")</f>
        <v>Al</v>
      </c>
      <c r="H51" t="str">
        <v>Aluminum</v>
      </c>
    </row>
    <row r="52" spans="1:8" x14ac:dyDescent="0.25">
      <c r="A52">
        <v>42</v>
      </c>
      <c r="B52" t="s">
        <v>138</v>
      </c>
      <c r="C52" t="s">
        <v>137</v>
      </c>
      <c r="D52" s="1" t="s">
        <v>143</v>
      </c>
      <c r="E52">
        <v>6</v>
      </c>
      <c r="F52" t="str">
        <f t="shared" si="3"/>
        <v>Si: Silicon</v>
      </c>
      <c r="G52" t="str" cm="1">
        <f t="array" ref="G52:H52">_xlfn.TEXTSPLIT(F52,": ")</f>
        <v>Si</v>
      </c>
      <c r="H52" t="str">
        <v>Silicon</v>
      </c>
    </row>
    <row r="53" spans="1:8" x14ac:dyDescent="0.25">
      <c r="A53">
        <v>42</v>
      </c>
      <c r="B53" t="s">
        <v>138</v>
      </c>
      <c r="C53" t="s">
        <v>137</v>
      </c>
      <c r="D53" s="1" t="s">
        <v>142</v>
      </c>
      <c r="E53">
        <v>7</v>
      </c>
      <c r="F53" t="str">
        <f t="shared" si="3"/>
        <v>K: Potassium</v>
      </c>
      <c r="G53" t="str" cm="1">
        <f t="array" ref="G53:H53">_xlfn.TEXTSPLIT(F53,": ")</f>
        <v>K</v>
      </c>
      <c r="H53" t="str">
        <v>Potassium</v>
      </c>
    </row>
    <row r="54" spans="1:8" x14ac:dyDescent="0.25">
      <c r="A54">
        <v>42</v>
      </c>
      <c r="B54" t="s">
        <v>138</v>
      </c>
      <c r="C54" t="s">
        <v>137</v>
      </c>
      <c r="D54" s="1" t="s">
        <v>141</v>
      </c>
      <c r="E54">
        <v>8</v>
      </c>
      <c r="F54" t="str">
        <f t="shared" si="3"/>
        <v>Ca: Calcium</v>
      </c>
      <c r="G54" t="str" cm="1">
        <f t="array" ref="G54:H54">_xlfn.TEXTSPLIT(F54,": ")</f>
        <v>Ca</v>
      </c>
      <c r="H54" t="str">
        <v>Calcium</v>
      </c>
    </row>
    <row r="55" spans="1:8" x14ac:dyDescent="0.25">
      <c r="A55">
        <v>42</v>
      </c>
      <c r="B55" t="s">
        <v>138</v>
      </c>
      <c r="C55" t="s">
        <v>137</v>
      </c>
      <c r="D55" s="1" t="s">
        <v>140</v>
      </c>
      <c r="E55">
        <v>9</v>
      </c>
      <c r="F55" t="str">
        <f t="shared" si="3"/>
        <v>Ba: Barium</v>
      </c>
      <c r="G55" t="str" cm="1">
        <f t="array" ref="G55:H55">_xlfn.TEXTSPLIT(F55,": ")</f>
        <v>Ba</v>
      </c>
      <c r="H55" t="str">
        <v>Barium</v>
      </c>
    </row>
    <row r="56" spans="1:8" x14ac:dyDescent="0.25">
      <c r="A56">
        <v>42</v>
      </c>
      <c r="B56" t="s">
        <v>138</v>
      </c>
      <c r="C56" t="s">
        <v>137</v>
      </c>
      <c r="D56" s="1" t="s">
        <v>139</v>
      </c>
      <c r="E56">
        <v>10</v>
      </c>
      <c r="F56" t="str">
        <f>MID(D56,7,1000)</f>
        <v>Fe: Iron</v>
      </c>
      <c r="G56" t="str" cm="1">
        <f t="array" ref="G56:H56">_xlfn.TEXTSPLIT(F56,": ")</f>
        <v>Fe</v>
      </c>
      <c r="H56" t="str">
        <v>Iron</v>
      </c>
    </row>
    <row r="57" spans="1:8" x14ac:dyDescent="0.25">
      <c r="A57">
        <v>42</v>
      </c>
      <c r="B57" t="s">
        <v>138</v>
      </c>
      <c r="C57" t="s">
        <v>137</v>
      </c>
      <c r="D57" s="1" t="s">
        <v>136</v>
      </c>
      <c r="E57">
        <v>11</v>
      </c>
      <c r="F57" t="str">
        <f>MID(D57,7,1000)</f>
        <v>Type of glass (class attribute)</v>
      </c>
      <c r="G57" t="str" cm="1">
        <f t="array" ref="G57:H57">_xlfn.TEXTSPLIT(F57,"(")</f>
        <v xml:space="preserve">Type of glass </v>
      </c>
      <c r="H57" t="str">
        <v>class attribute)</v>
      </c>
    </row>
    <row r="58" spans="1:8" x14ac:dyDescent="0.25">
      <c r="A58">
        <v>58</v>
      </c>
      <c r="B58" t="s">
        <v>119</v>
      </c>
      <c r="C58" t="s">
        <v>38</v>
      </c>
      <c r="D58" s="1" t="s">
        <v>135</v>
      </c>
      <c r="E58">
        <v>1</v>
      </c>
      <c r="F58" t="str">
        <f t="shared" ref="F58:F66" si="4">MID(D58,10,1000)</f>
        <v>lettr: capital letter (26 values from A to Z)</v>
      </c>
      <c r="G58" t="str" cm="1">
        <f t="array" ref="G58:H58">_xlfn.TEXTSPLIT(F58,": ")</f>
        <v>lettr</v>
      </c>
      <c r="H58" t="str">
        <v>capital letter (26 values from A to Z)</v>
      </c>
    </row>
    <row r="59" spans="1:8" x14ac:dyDescent="0.25">
      <c r="A59">
        <v>58</v>
      </c>
      <c r="B59" t="s">
        <v>119</v>
      </c>
      <c r="C59" t="s">
        <v>38</v>
      </c>
      <c r="D59" s="1" t="s">
        <v>134</v>
      </c>
      <c r="E59">
        <v>2</v>
      </c>
      <c r="F59" t="str">
        <f t="shared" si="4"/>
        <v>x-box: horizontal position of the box (integer)</v>
      </c>
      <c r="G59" t="str" cm="1">
        <f t="array" ref="G59:H59">_xlfn.TEXTSPLIT(F59,": ")</f>
        <v>x-box</v>
      </c>
      <c r="H59" t="str">
        <v>horizontal position of the box (integer)</v>
      </c>
    </row>
    <row r="60" spans="1:8" x14ac:dyDescent="0.25">
      <c r="A60">
        <v>58</v>
      </c>
      <c r="B60" t="s">
        <v>119</v>
      </c>
      <c r="C60" t="s">
        <v>38</v>
      </c>
      <c r="D60" s="1" t="s">
        <v>133</v>
      </c>
      <c r="E60">
        <v>3</v>
      </c>
      <c r="F60" t="str">
        <f t="shared" si="4"/>
        <v>y-box: vertical position of the box (integer)</v>
      </c>
      <c r="G60" t="str" cm="1">
        <f t="array" ref="G60:H60">_xlfn.TEXTSPLIT(F60,": ")</f>
        <v>y-box</v>
      </c>
      <c r="H60" t="str">
        <v>vertical position of the box (integer)</v>
      </c>
    </row>
    <row r="61" spans="1:8" x14ac:dyDescent="0.25">
      <c r="A61">
        <v>58</v>
      </c>
      <c r="B61" t="s">
        <v>119</v>
      </c>
      <c r="C61" t="s">
        <v>38</v>
      </c>
      <c r="D61" s="1" t="s">
        <v>132</v>
      </c>
      <c r="E61">
        <v>4</v>
      </c>
      <c r="F61" t="str">
        <f t="shared" si="4"/>
        <v>width: width of the box (integer)</v>
      </c>
      <c r="G61" t="str" cm="1">
        <f t="array" ref="G61:H61">_xlfn.TEXTSPLIT(F61,": ")</f>
        <v>width</v>
      </c>
      <c r="H61" t="str">
        <v>width of the box (integer)</v>
      </c>
    </row>
    <row r="62" spans="1:8" x14ac:dyDescent="0.25">
      <c r="A62">
        <v>58</v>
      </c>
      <c r="B62" t="s">
        <v>119</v>
      </c>
      <c r="C62" t="s">
        <v>38</v>
      </c>
      <c r="D62" s="1" t="s">
        <v>131</v>
      </c>
      <c r="E62">
        <v>5</v>
      </c>
      <c r="F62" t="str">
        <f t="shared" si="4"/>
        <v>high: height of the box (integer)</v>
      </c>
      <c r="G62" t="str" cm="1">
        <f t="array" ref="G62:H62">_xlfn.TEXTSPLIT(F62,": ")</f>
        <v>high</v>
      </c>
      <c r="H62" t="str">
        <v>height of the box (integer)</v>
      </c>
    </row>
    <row r="63" spans="1:8" x14ac:dyDescent="0.25">
      <c r="A63">
        <v>58</v>
      </c>
      <c r="B63" t="s">
        <v>119</v>
      </c>
      <c r="C63" t="s">
        <v>38</v>
      </c>
      <c r="D63" s="1" t="s">
        <v>130</v>
      </c>
      <c r="E63">
        <v>6</v>
      </c>
      <c r="F63" t="str">
        <f t="shared" si="4"/>
        <v>onpix: total number of on pixels (integer)</v>
      </c>
      <c r="G63" t="str" cm="1">
        <f t="array" ref="G63:H63">_xlfn.TEXTSPLIT(F63,": ")</f>
        <v>onpix</v>
      </c>
      <c r="H63" t="str">
        <v>total number of on pixels (integer)</v>
      </c>
    </row>
    <row r="64" spans="1:8" x14ac:dyDescent="0.25">
      <c r="A64">
        <v>58</v>
      </c>
      <c r="B64" t="s">
        <v>119</v>
      </c>
      <c r="C64" t="s">
        <v>38</v>
      </c>
      <c r="D64" s="1" t="s">
        <v>129</v>
      </c>
      <c r="E64">
        <v>7</v>
      </c>
      <c r="F64" t="str">
        <f t="shared" si="4"/>
        <v>x-bar: mean x of on pixels in the box (integer)</v>
      </c>
      <c r="G64" t="str" cm="1">
        <f t="array" ref="G64:H64">_xlfn.TEXTSPLIT(F64,": ")</f>
        <v>x-bar</v>
      </c>
      <c r="H64" t="str">
        <v>mean x of on pixels in the box (integer)</v>
      </c>
    </row>
    <row r="65" spans="1:8" x14ac:dyDescent="0.25">
      <c r="A65">
        <v>58</v>
      </c>
      <c r="B65" t="s">
        <v>119</v>
      </c>
      <c r="C65" t="s">
        <v>38</v>
      </c>
      <c r="D65" s="1" t="s">
        <v>128</v>
      </c>
      <c r="E65">
        <v>8</v>
      </c>
      <c r="F65" t="str">
        <f t="shared" si="4"/>
        <v>y-bar: mean y of on pixels in the box (integer)</v>
      </c>
      <c r="G65" t="str" cm="1">
        <f t="array" ref="G65:H65">_xlfn.TEXTSPLIT(F65,": ")</f>
        <v>y-bar</v>
      </c>
      <c r="H65" t="str">
        <v>mean y of on pixels in the box (integer)</v>
      </c>
    </row>
    <row r="66" spans="1:8" x14ac:dyDescent="0.25">
      <c r="A66">
        <v>58</v>
      </c>
      <c r="B66" t="s">
        <v>119</v>
      </c>
      <c r="C66" t="s">
        <v>38</v>
      </c>
      <c r="D66" s="1" t="s">
        <v>127</v>
      </c>
      <c r="E66">
        <v>9</v>
      </c>
      <c r="F66" t="str">
        <f t="shared" si="4"/>
        <v>x2bar: mean x variance (integer)</v>
      </c>
      <c r="G66" t="str" cm="1">
        <f t="array" ref="G66:H66">_xlfn.TEXTSPLIT(F66,": ")</f>
        <v>x2bar</v>
      </c>
      <c r="H66" t="str">
        <v>mean x variance (integer)</v>
      </c>
    </row>
    <row r="67" spans="1:8" x14ac:dyDescent="0.25">
      <c r="A67">
        <v>58</v>
      </c>
      <c r="B67" t="s">
        <v>119</v>
      </c>
      <c r="C67" t="s">
        <v>38</v>
      </c>
      <c r="D67" s="1" t="s">
        <v>126</v>
      </c>
      <c r="E67">
        <v>10</v>
      </c>
      <c r="F67" t="str">
        <f t="shared" ref="F67:F74" si="5">MID(D67,7,1000)</f>
        <v>y2bar: mean y variance (integer)</v>
      </c>
      <c r="G67" t="str" cm="1">
        <f t="array" ref="G67:H67">_xlfn.TEXTSPLIT(F67,": ")</f>
        <v>y2bar</v>
      </c>
      <c r="H67" t="str">
        <v>mean y variance (integer)</v>
      </c>
    </row>
    <row r="68" spans="1:8" x14ac:dyDescent="0.25">
      <c r="A68">
        <v>58</v>
      </c>
      <c r="B68" t="s">
        <v>119</v>
      </c>
      <c r="C68" t="s">
        <v>38</v>
      </c>
      <c r="D68" s="1" t="s">
        <v>125</v>
      </c>
      <c r="E68">
        <v>11</v>
      </c>
      <c r="F68" t="str">
        <f t="shared" si="5"/>
        <v>xybar: mean x y correlation (integer)</v>
      </c>
      <c r="G68" t="str" cm="1">
        <f t="array" ref="G68:H68">_xlfn.TEXTSPLIT(F68,": ")</f>
        <v>xybar</v>
      </c>
      <c r="H68" t="str">
        <v>mean x y correlation (integer)</v>
      </c>
    </row>
    <row r="69" spans="1:8" x14ac:dyDescent="0.25">
      <c r="A69">
        <v>58</v>
      </c>
      <c r="B69" t="s">
        <v>119</v>
      </c>
      <c r="C69" t="s">
        <v>38</v>
      </c>
      <c r="D69" s="1" t="s">
        <v>124</v>
      </c>
      <c r="E69">
        <v>12</v>
      </c>
      <c r="F69" t="str">
        <f t="shared" si="5"/>
        <v>x2ybr: mean of x * x * y (integer)</v>
      </c>
      <c r="G69" t="str" cm="1">
        <f t="array" ref="G69:H69">_xlfn.TEXTSPLIT(F69,": ")</f>
        <v>x2ybr</v>
      </c>
      <c r="H69" t="str">
        <v>mean of x * x * y (integer)</v>
      </c>
    </row>
    <row r="70" spans="1:8" x14ac:dyDescent="0.25">
      <c r="A70">
        <v>58</v>
      </c>
      <c r="B70" t="s">
        <v>119</v>
      </c>
      <c r="C70" t="s">
        <v>38</v>
      </c>
      <c r="D70" s="1" t="s">
        <v>123</v>
      </c>
      <c r="E70">
        <v>13</v>
      </c>
      <c r="F70" t="str">
        <f t="shared" si="5"/>
        <v>xy2br: mean of x * y * y (integer)</v>
      </c>
      <c r="G70" t="str" cm="1">
        <f t="array" ref="G70:H70">_xlfn.TEXTSPLIT(F70,": ")</f>
        <v>xy2br</v>
      </c>
      <c r="H70" t="str">
        <v>mean of x * y * y (integer)</v>
      </c>
    </row>
    <row r="71" spans="1:8" x14ac:dyDescent="0.25">
      <c r="A71">
        <v>58</v>
      </c>
      <c r="B71" t="s">
        <v>119</v>
      </c>
      <c r="C71" t="s">
        <v>38</v>
      </c>
      <c r="D71" s="1" t="s">
        <v>122</v>
      </c>
      <c r="E71">
        <v>14</v>
      </c>
      <c r="F71" t="str">
        <f t="shared" si="5"/>
        <v>x-ege: mean edge count left to right (integer)</v>
      </c>
      <c r="G71" t="str" cm="1">
        <f t="array" ref="G71:H71">_xlfn.TEXTSPLIT(F71,": ")</f>
        <v>x-ege</v>
      </c>
      <c r="H71" t="str">
        <v>mean edge count left to right (integer)</v>
      </c>
    </row>
    <row r="72" spans="1:8" x14ac:dyDescent="0.25">
      <c r="A72">
        <v>58</v>
      </c>
      <c r="B72" t="s">
        <v>119</v>
      </c>
      <c r="C72" t="s">
        <v>38</v>
      </c>
      <c r="D72" s="1" t="s">
        <v>121</v>
      </c>
      <c r="E72">
        <v>15</v>
      </c>
      <c r="F72" t="str">
        <f t="shared" si="5"/>
        <v>xegvy: correlation of x-ege with y (integer)</v>
      </c>
      <c r="G72" t="str" cm="1">
        <f t="array" ref="G72:H72">_xlfn.TEXTSPLIT(F72,": ")</f>
        <v>xegvy</v>
      </c>
      <c r="H72" t="str">
        <v>correlation of x-ege with y (integer)</v>
      </c>
    </row>
    <row r="73" spans="1:8" x14ac:dyDescent="0.25">
      <c r="A73">
        <v>58</v>
      </c>
      <c r="B73" t="s">
        <v>119</v>
      </c>
      <c r="C73" t="s">
        <v>38</v>
      </c>
      <c r="D73" s="1" t="s">
        <v>120</v>
      </c>
      <c r="E73">
        <v>16</v>
      </c>
      <c r="F73" t="str">
        <f t="shared" si="5"/>
        <v>y-ege: mean edge count bottom to top (integer)</v>
      </c>
      <c r="G73" t="str" cm="1">
        <f t="array" ref="G73:H73">_xlfn.TEXTSPLIT(F73,": ")</f>
        <v>y-ege</v>
      </c>
      <c r="H73" t="str">
        <v>mean edge count bottom to top (integer)</v>
      </c>
    </row>
    <row r="74" spans="1:8" x14ac:dyDescent="0.25">
      <c r="A74">
        <v>58</v>
      </c>
      <c r="B74" t="s">
        <v>119</v>
      </c>
      <c r="C74" t="s">
        <v>38</v>
      </c>
      <c r="D74" s="1" t="s">
        <v>118</v>
      </c>
      <c r="E74">
        <v>17</v>
      </c>
      <c r="F74" t="str">
        <f t="shared" si="5"/>
        <v>yegvx: correlation of y-ege with x (integer)</v>
      </c>
      <c r="G74" t="str" cm="1">
        <f t="array" ref="G74:H74">_xlfn.TEXTSPLIT(F74,": ")</f>
        <v>yegvx</v>
      </c>
      <c r="H74" t="str">
        <v>correlation of y-ege with x (integer)</v>
      </c>
    </row>
    <row r="75" spans="1:8" x14ac:dyDescent="0.25">
      <c r="A75">
        <v>142</v>
      </c>
      <c r="B75" t="s">
        <v>98</v>
      </c>
      <c r="C75" t="s">
        <v>1</v>
      </c>
      <c r="D75" s="1" t="s">
        <v>117</v>
      </c>
      <c r="E75">
        <v>1</v>
      </c>
      <c r="F75" t="str">
        <f t="shared" ref="F75:F83" si="6">MID(D75,10,1000)</f>
        <v>Status of existing checking account (qualitative)</v>
      </c>
      <c r="G75" t="str" cm="1">
        <f t="array" ref="G75:H75">_xlfn.TEXTSPLIT(F75,"(")</f>
        <v xml:space="preserve">Status of existing checking account </v>
      </c>
      <c r="H75" t="str">
        <v>qualitative)</v>
      </c>
    </row>
    <row r="76" spans="1:8" x14ac:dyDescent="0.25">
      <c r="A76">
        <v>142</v>
      </c>
      <c r="B76" t="s">
        <v>98</v>
      </c>
      <c r="C76" t="s">
        <v>1</v>
      </c>
      <c r="D76" s="1" t="s">
        <v>116</v>
      </c>
      <c r="E76">
        <v>2</v>
      </c>
      <c r="F76" t="str">
        <f t="shared" si="6"/>
        <v>Duration in months (numerical)</v>
      </c>
      <c r="G76" t="str" cm="1">
        <f t="array" ref="G76:H76">_xlfn.TEXTSPLIT(F76,"(")</f>
        <v xml:space="preserve">Duration in months </v>
      </c>
      <c r="H76" t="str">
        <v>numerical)</v>
      </c>
    </row>
    <row r="77" spans="1:8" x14ac:dyDescent="0.25">
      <c r="A77">
        <v>142</v>
      </c>
      <c r="B77" t="s">
        <v>98</v>
      </c>
      <c r="C77" t="s">
        <v>1</v>
      </c>
      <c r="D77" s="1" t="s">
        <v>115</v>
      </c>
      <c r="E77">
        <v>3</v>
      </c>
      <c r="F77" t="str">
        <f t="shared" si="6"/>
        <v>Credit history (qualitative)</v>
      </c>
      <c r="G77" t="str" cm="1">
        <f t="array" ref="G77:H77">_xlfn.TEXTSPLIT(F77,"(")</f>
        <v xml:space="preserve">Credit history </v>
      </c>
      <c r="H77" t="str">
        <v>qualitative)</v>
      </c>
    </row>
    <row r="78" spans="1:8" x14ac:dyDescent="0.25">
      <c r="A78">
        <v>142</v>
      </c>
      <c r="B78" t="s">
        <v>98</v>
      </c>
      <c r="C78" t="s">
        <v>1</v>
      </c>
      <c r="D78" s="1" t="s">
        <v>114</v>
      </c>
      <c r="E78">
        <v>4</v>
      </c>
      <c r="F78" t="str">
        <f t="shared" si="6"/>
        <v>Purpose (qualitative)</v>
      </c>
      <c r="G78" t="str" cm="1">
        <f t="array" ref="G78:H78">_xlfn.TEXTSPLIT(F78,"(")</f>
        <v xml:space="preserve">Purpose </v>
      </c>
      <c r="H78" t="str">
        <v>qualitative)</v>
      </c>
    </row>
    <row r="79" spans="1:8" x14ac:dyDescent="0.25">
      <c r="A79">
        <v>142</v>
      </c>
      <c r="B79" t="s">
        <v>98</v>
      </c>
      <c r="C79" t="s">
        <v>1</v>
      </c>
      <c r="D79" s="1" t="s">
        <v>113</v>
      </c>
      <c r="E79">
        <v>5</v>
      </c>
      <c r="F79" t="str">
        <f t="shared" si="6"/>
        <v>Credit amount (numerical)</v>
      </c>
      <c r="G79" t="str" cm="1">
        <f t="array" ref="G79:H79">_xlfn.TEXTSPLIT(F79,"(")</f>
        <v xml:space="preserve">Credit amount </v>
      </c>
      <c r="H79" t="str">
        <v>numerical)</v>
      </c>
    </row>
    <row r="80" spans="1:8" x14ac:dyDescent="0.25">
      <c r="A80">
        <v>142</v>
      </c>
      <c r="B80" t="s">
        <v>98</v>
      </c>
      <c r="C80" t="s">
        <v>1</v>
      </c>
      <c r="D80" s="1" t="s">
        <v>112</v>
      </c>
      <c r="E80">
        <v>6</v>
      </c>
      <c r="F80" t="str">
        <f t="shared" si="6"/>
        <v>Savings account/bonds (qualitative)</v>
      </c>
      <c r="G80" t="str" cm="1">
        <f t="array" ref="G80:H80">_xlfn.TEXTSPLIT(F80,"(")</f>
        <v xml:space="preserve">Savings account/bonds </v>
      </c>
      <c r="H80" t="str">
        <v>qualitative)</v>
      </c>
    </row>
    <row r="81" spans="1:8" x14ac:dyDescent="0.25">
      <c r="A81">
        <v>142</v>
      </c>
      <c r="B81" t="s">
        <v>98</v>
      </c>
      <c r="C81" t="s">
        <v>1</v>
      </c>
      <c r="D81" s="1" t="s">
        <v>111</v>
      </c>
      <c r="E81">
        <v>7</v>
      </c>
      <c r="F81" t="str">
        <f t="shared" si="6"/>
        <v>Present employment since (qualitative)</v>
      </c>
      <c r="G81" t="str" cm="1">
        <f t="array" ref="G81:H81">_xlfn.TEXTSPLIT(F81,"(")</f>
        <v xml:space="preserve">Present employment since </v>
      </c>
      <c r="H81" t="str">
        <v>qualitative)</v>
      </c>
    </row>
    <row r="82" spans="1:8" x14ac:dyDescent="0.25">
      <c r="A82">
        <v>142</v>
      </c>
      <c r="B82" t="s">
        <v>98</v>
      </c>
      <c r="C82" t="s">
        <v>1</v>
      </c>
      <c r="D82" s="1" t="s">
        <v>110</v>
      </c>
      <c r="E82">
        <v>8</v>
      </c>
      <c r="F82" t="str">
        <f t="shared" si="6"/>
        <v>Installment rate in percentage of disposable income (numerical)</v>
      </c>
      <c r="G82" t="str" cm="1">
        <f t="array" ref="G82:H82">_xlfn.TEXTSPLIT(F82,"(")</f>
        <v xml:space="preserve">Installment rate in percentage of disposable income </v>
      </c>
      <c r="H82" t="str">
        <v>numerical)</v>
      </c>
    </row>
    <row r="83" spans="1:8" x14ac:dyDescent="0.25">
      <c r="A83">
        <v>142</v>
      </c>
      <c r="B83" t="s">
        <v>98</v>
      </c>
      <c r="C83" t="s">
        <v>1</v>
      </c>
      <c r="D83" s="1" t="s">
        <v>109</v>
      </c>
      <c r="E83">
        <v>9</v>
      </c>
      <c r="F83" t="str">
        <f t="shared" si="6"/>
        <v>Personal status and sex (qualitative)</v>
      </c>
      <c r="G83" t="str" cm="1">
        <f t="array" ref="G83:H83">_xlfn.TEXTSPLIT(F83,"(")</f>
        <v xml:space="preserve">Personal status and sex </v>
      </c>
      <c r="H83" t="str">
        <v>qualitative)</v>
      </c>
    </row>
    <row r="84" spans="1:8" x14ac:dyDescent="0.25">
      <c r="A84">
        <v>142</v>
      </c>
      <c r="B84" t="s">
        <v>98</v>
      </c>
      <c r="C84" t="s">
        <v>1</v>
      </c>
      <c r="D84" s="1" t="s">
        <v>108</v>
      </c>
      <c r="E84">
        <v>10</v>
      </c>
      <c r="F84" t="str">
        <f t="shared" ref="F84:F94" si="7">MID(D84,7,1000)</f>
        <v>Other debtors/guarantors (qualitative)</v>
      </c>
      <c r="G84" t="str" cm="1">
        <f t="array" ref="G84:H84">_xlfn.TEXTSPLIT(F84,"(")</f>
        <v xml:space="preserve">Other debtors/guarantors </v>
      </c>
      <c r="H84" t="str">
        <v>qualitative)</v>
      </c>
    </row>
    <row r="85" spans="1:8" x14ac:dyDescent="0.25">
      <c r="A85">
        <v>142</v>
      </c>
      <c r="B85" t="s">
        <v>98</v>
      </c>
      <c r="C85" t="s">
        <v>1</v>
      </c>
      <c r="D85" s="1" t="s">
        <v>107</v>
      </c>
      <c r="E85">
        <v>11</v>
      </c>
      <c r="F85" t="str">
        <f t="shared" si="7"/>
        <v>Present residence since (numerical)</v>
      </c>
      <c r="G85" t="str" cm="1">
        <f t="array" ref="G85:H85">_xlfn.TEXTSPLIT(F85,"(")</f>
        <v xml:space="preserve">Present residence since </v>
      </c>
      <c r="H85" t="str">
        <v>numerical)</v>
      </c>
    </row>
    <row r="86" spans="1:8" x14ac:dyDescent="0.25">
      <c r="A86">
        <v>142</v>
      </c>
      <c r="B86" t="s">
        <v>98</v>
      </c>
      <c r="C86" t="s">
        <v>1</v>
      </c>
      <c r="D86" s="1" t="s">
        <v>106</v>
      </c>
      <c r="E86">
        <v>12</v>
      </c>
      <c r="F86" t="str">
        <f t="shared" si="7"/>
        <v>Property (qualitative)</v>
      </c>
      <c r="G86" t="str" cm="1">
        <f t="array" ref="G86:H86">_xlfn.TEXTSPLIT(F86,"(")</f>
        <v xml:space="preserve">Property </v>
      </c>
      <c r="H86" t="str">
        <v>qualitative)</v>
      </c>
    </row>
    <row r="87" spans="1:8" x14ac:dyDescent="0.25">
      <c r="A87">
        <v>142</v>
      </c>
      <c r="B87" t="s">
        <v>98</v>
      </c>
      <c r="C87" t="s">
        <v>1</v>
      </c>
      <c r="D87" s="1" t="s">
        <v>105</v>
      </c>
      <c r="E87">
        <v>13</v>
      </c>
      <c r="F87" t="str">
        <f t="shared" si="7"/>
        <v>Age in years (numerical)</v>
      </c>
      <c r="G87" t="str" cm="1">
        <f t="array" ref="G87:H87">_xlfn.TEXTSPLIT(F87,"(")</f>
        <v xml:space="preserve">Age in years </v>
      </c>
      <c r="H87" t="str">
        <v>numerical)</v>
      </c>
    </row>
    <row r="88" spans="1:8" x14ac:dyDescent="0.25">
      <c r="A88">
        <v>142</v>
      </c>
      <c r="B88" t="s">
        <v>98</v>
      </c>
      <c r="C88" t="s">
        <v>1</v>
      </c>
      <c r="D88" s="1" t="s">
        <v>104</v>
      </c>
      <c r="E88">
        <v>14</v>
      </c>
      <c r="F88" t="str">
        <f t="shared" si="7"/>
        <v>Other instalment plans (qualitative)</v>
      </c>
      <c r="G88" t="str" cm="1">
        <f t="array" ref="G88:H88">_xlfn.TEXTSPLIT(F88,"(")</f>
        <v xml:space="preserve">Other instalment plans </v>
      </c>
      <c r="H88" t="str">
        <v>qualitative)</v>
      </c>
    </row>
    <row r="89" spans="1:8" x14ac:dyDescent="0.25">
      <c r="A89">
        <v>142</v>
      </c>
      <c r="B89" t="s">
        <v>98</v>
      </c>
      <c r="C89" t="s">
        <v>1</v>
      </c>
      <c r="D89" s="1" t="s">
        <v>103</v>
      </c>
      <c r="E89">
        <v>15</v>
      </c>
      <c r="F89" t="str">
        <f t="shared" si="7"/>
        <v>Housing (qualitative)</v>
      </c>
      <c r="G89" t="str" cm="1">
        <f t="array" ref="G89:H89">_xlfn.TEXTSPLIT(F89,"(")</f>
        <v xml:space="preserve">Housing </v>
      </c>
      <c r="H89" t="str">
        <v>qualitative)</v>
      </c>
    </row>
    <row r="90" spans="1:8" x14ac:dyDescent="0.25">
      <c r="A90">
        <v>142</v>
      </c>
      <c r="B90" t="s">
        <v>98</v>
      </c>
      <c r="C90" t="s">
        <v>1</v>
      </c>
      <c r="D90" s="1" t="s">
        <v>102</v>
      </c>
      <c r="E90">
        <v>16</v>
      </c>
      <c r="F90" t="str">
        <f t="shared" si="7"/>
        <v>Number of existing credits at this bank (numerical)</v>
      </c>
      <c r="G90" t="str" cm="1">
        <f t="array" ref="G90:H90">_xlfn.TEXTSPLIT(F90,"(")</f>
        <v xml:space="preserve">Number of existing credits at this bank </v>
      </c>
      <c r="H90" t="str">
        <v>numerical)</v>
      </c>
    </row>
    <row r="91" spans="1:8" x14ac:dyDescent="0.25">
      <c r="A91">
        <v>142</v>
      </c>
      <c r="B91" t="s">
        <v>98</v>
      </c>
      <c r="C91" t="s">
        <v>1</v>
      </c>
      <c r="D91" s="1" t="s">
        <v>101</v>
      </c>
      <c r="E91">
        <v>17</v>
      </c>
      <c r="F91" t="str">
        <f t="shared" si="7"/>
        <v>Job (qualitative)</v>
      </c>
      <c r="G91" t="str" cm="1">
        <f t="array" ref="G91:H91">_xlfn.TEXTSPLIT(F91,"(")</f>
        <v xml:space="preserve">Job </v>
      </c>
      <c r="H91" t="str">
        <v>qualitative)</v>
      </c>
    </row>
    <row r="92" spans="1:8" x14ac:dyDescent="0.25">
      <c r="A92">
        <v>142</v>
      </c>
      <c r="B92" t="s">
        <v>98</v>
      </c>
      <c r="C92" t="s">
        <v>1</v>
      </c>
      <c r="D92" s="1" t="s">
        <v>100</v>
      </c>
      <c r="E92">
        <v>18</v>
      </c>
      <c r="F92" t="str">
        <f t="shared" si="7"/>
        <v>Number of people being liable to provide maintenance for (numerical)</v>
      </c>
      <c r="G92" t="str" cm="1">
        <f t="array" ref="G92:H92">_xlfn.TEXTSPLIT(F92,"(")</f>
        <v xml:space="preserve">Number of people being liable to provide maintenance for </v>
      </c>
      <c r="H92" t="str">
        <v>numerical)</v>
      </c>
    </row>
    <row r="93" spans="1:8" x14ac:dyDescent="0.25">
      <c r="A93">
        <v>142</v>
      </c>
      <c r="B93" t="s">
        <v>98</v>
      </c>
      <c r="C93" t="s">
        <v>1</v>
      </c>
      <c r="D93" s="1" t="s">
        <v>99</v>
      </c>
      <c r="E93">
        <v>19</v>
      </c>
      <c r="F93" t="str">
        <f t="shared" si="7"/>
        <v>Telephone (qualitative)</v>
      </c>
      <c r="G93" t="str" cm="1">
        <f t="array" ref="G93:H93">_xlfn.TEXTSPLIT(F93,"(")</f>
        <v xml:space="preserve">Telephone </v>
      </c>
      <c r="H93" t="str">
        <v>qualitative)</v>
      </c>
    </row>
    <row r="94" spans="1:8" x14ac:dyDescent="0.25">
      <c r="A94">
        <v>142</v>
      </c>
      <c r="B94" t="s">
        <v>98</v>
      </c>
      <c r="C94" t="s">
        <v>1</v>
      </c>
      <c r="D94" s="1" t="s">
        <v>97</v>
      </c>
      <c r="E94">
        <v>20</v>
      </c>
      <c r="F94" t="str">
        <f t="shared" si="7"/>
        <v>Foreign worker (qualitative)</v>
      </c>
      <c r="G94" t="str" cm="1">
        <f t="array" ref="G94:H94">_xlfn.TEXTSPLIT(F94,"(")</f>
        <v xml:space="preserve">Foreign worker </v>
      </c>
      <c r="H94" t="str">
        <v>qualitative)</v>
      </c>
    </row>
    <row r="95" spans="1:8" x14ac:dyDescent="0.25">
      <c r="A95">
        <v>92</v>
      </c>
      <c r="B95" t="s">
        <v>39</v>
      </c>
      <c r="C95" t="s">
        <v>38</v>
      </c>
      <c r="D95" s="1" t="s">
        <v>96</v>
      </c>
      <c r="E95">
        <v>1</v>
      </c>
      <c r="F95" t="str">
        <f t="shared" ref="F95:F103" si="8">MID(D95,10,1000)</f>
        <v>make</v>
      </c>
      <c r="G95" t="str">
        <f t="shared" ref="G95:G142" si="9">"word_freq_"&amp;F95</f>
        <v>word_freq_make</v>
      </c>
      <c r="H95" t="str">
        <f>E95&amp;".  "&amp;G95</f>
        <v>1.  word_freq_make</v>
      </c>
    </row>
    <row r="96" spans="1:8" x14ac:dyDescent="0.25">
      <c r="A96">
        <v>92</v>
      </c>
      <c r="B96" t="s">
        <v>39</v>
      </c>
      <c r="C96" t="s">
        <v>38</v>
      </c>
      <c r="D96" s="1" t="s">
        <v>95</v>
      </c>
      <c r="E96">
        <v>2</v>
      </c>
      <c r="F96" t="str">
        <f t="shared" si="8"/>
        <v>address</v>
      </c>
      <c r="G96" t="str">
        <f t="shared" si="9"/>
        <v>word_freq_address</v>
      </c>
      <c r="H96" t="str">
        <f t="shared" ref="H96:H148" si="10">E96&amp;".  "&amp;G96</f>
        <v>2.  word_freq_address</v>
      </c>
    </row>
    <row r="97" spans="1:8" x14ac:dyDescent="0.25">
      <c r="A97">
        <v>92</v>
      </c>
      <c r="B97" t="s">
        <v>39</v>
      </c>
      <c r="C97" t="s">
        <v>38</v>
      </c>
      <c r="D97" s="1" t="s">
        <v>94</v>
      </c>
      <c r="E97">
        <v>3</v>
      </c>
      <c r="F97" t="str">
        <f t="shared" si="8"/>
        <v>all</v>
      </c>
      <c r="G97" t="str">
        <f t="shared" si="9"/>
        <v>word_freq_all</v>
      </c>
      <c r="H97" t="str">
        <f t="shared" si="10"/>
        <v>3.  word_freq_all</v>
      </c>
    </row>
    <row r="98" spans="1:8" x14ac:dyDescent="0.25">
      <c r="A98">
        <v>92</v>
      </c>
      <c r="B98" t="s">
        <v>39</v>
      </c>
      <c r="C98" t="s">
        <v>38</v>
      </c>
      <c r="D98" s="1" t="s">
        <v>93</v>
      </c>
      <c r="E98">
        <v>4</v>
      </c>
      <c r="F98" t="str">
        <f t="shared" si="8"/>
        <v>3d</v>
      </c>
      <c r="G98" t="str">
        <f t="shared" si="9"/>
        <v>word_freq_3d</v>
      </c>
      <c r="H98" t="str">
        <f t="shared" si="10"/>
        <v>4.  word_freq_3d</v>
      </c>
    </row>
    <row r="99" spans="1:8" x14ac:dyDescent="0.25">
      <c r="A99">
        <v>92</v>
      </c>
      <c r="B99" t="s">
        <v>39</v>
      </c>
      <c r="C99" t="s">
        <v>38</v>
      </c>
      <c r="D99" s="1" t="s">
        <v>92</v>
      </c>
      <c r="E99">
        <v>5</v>
      </c>
      <c r="F99" t="str">
        <f t="shared" si="8"/>
        <v>our</v>
      </c>
      <c r="G99" t="str">
        <f t="shared" si="9"/>
        <v>word_freq_our</v>
      </c>
      <c r="H99" t="str">
        <f t="shared" si="10"/>
        <v>5.  word_freq_our</v>
      </c>
    </row>
    <row r="100" spans="1:8" x14ac:dyDescent="0.25">
      <c r="A100">
        <v>92</v>
      </c>
      <c r="B100" t="s">
        <v>39</v>
      </c>
      <c r="C100" t="s">
        <v>38</v>
      </c>
      <c r="D100" s="1" t="s">
        <v>91</v>
      </c>
      <c r="E100">
        <v>6</v>
      </c>
      <c r="F100" t="str">
        <f t="shared" si="8"/>
        <v>over</v>
      </c>
      <c r="G100" t="str">
        <f t="shared" si="9"/>
        <v>word_freq_over</v>
      </c>
      <c r="H100" t="str">
        <f t="shared" si="10"/>
        <v>6.  word_freq_over</v>
      </c>
    </row>
    <row r="101" spans="1:8" x14ac:dyDescent="0.25">
      <c r="A101">
        <v>92</v>
      </c>
      <c r="B101" t="s">
        <v>39</v>
      </c>
      <c r="C101" t="s">
        <v>38</v>
      </c>
      <c r="D101" s="1" t="s">
        <v>90</v>
      </c>
      <c r="E101">
        <v>7</v>
      </c>
      <c r="F101" t="str">
        <f t="shared" si="8"/>
        <v>remove</v>
      </c>
      <c r="G101" t="str">
        <f t="shared" si="9"/>
        <v>word_freq_remove</v>
      </c>
      <c r="H101" t="str">
        <f t="shared" si="10"/>
        <v>7.  word_freq_remove</v>
      </c>
    </row>
    <row r="102" spans="1:8" x14ac:dyDescent="0.25">
      <c r="A102">
        <v>92</v>
      </c>
      <c r="B102" t="s">
        <v>39</v>
      </c>
      <c r="C102" t="s">
        <v>38</v>
      </c>
      <c r="D102" s="1" t="s">
        <v>89</v>
      </c>
      <c r="E102">
        <v>8</v>
      </c>
      <c r="F102" t="str">
        <f t="shared" si="8"/>
        <v>internet</v>
      </c>
      <c r="G102" t="str">
        <f t="shared" si="9"/>
        <v>word_freq_internet</v>
      </c>
      <c r="H102" t="str">
        <f t="shared" si="10"/>
        <v>8.  word_freq_internet</v>
      </c>
    </row>
    <row r="103" spans="1:8" x14ac:dyDescent="0.25">
      <c r="A103">
        <v>92</v>
      </c>
      <c r="B103" t="s">
        <v>39</v>
      </c>
      <c r="C103" t="s">
        <v>38</v>
      </c>
      <c r="D103" s="1" t="s">
        <v>88</v>
      </c>
      <c r="E103">
        <v>9</v>
      </c>
      <c r="F103" t="str">
        <f t="shared" si="8"/>
        <v>order</v>
      </c>
      <c r="G103" t="str">
        <f t="shared" si="9"/>
        <v>word_freq_order</v>
      </c>
      <c r="H103" t="str">
        <f t="shared" si="10"/>
        <v>9.  word_freq_order</v>
      </c>
    </row>
    <row r="104" spans="1:8" x14ac:dyDescent="0.25">
      <c r="A104">
        <v>92</v>
      </c>
      <c r="B104" t="s">
        <v>39</v>
      </c>
      <c r="C104" t="s">
        <v>38</v>
      </c>
      <c r="D104" s="1" t="s">
        <v>87</v>
      </c>
      <c r="E104">
        <v>10</v>
      </c>
      <c r="F104" t="str">
        <f t="shared" ref="F104:F142" si="11">MID(D104,7,1000)</f>
        <v>mail</v>
      </c>
      <c r="G104" t="str">
        <f t="shared" si="9"/>
        <v>word_freq_mail</v>
      </c>
      <c r="H104" t="str">
        <f t="shared" si="10"/>
        <v>10.  word_freq_mail</v>
      </c>
    </row>
    <row r="105" spans="1:8" x14ac:dyDescent="0.25">
      <c r="A105">
        <v>92</v>
      </c>
      <c r="B105" t="s">
        <v>39</v>
      </c>
      <c r="C105" t="s">
        <v>38</v>
      </c>
      <c r="D105" s="1" t="s">
        <v>86</v>
      </c>
      <c r="E105">
        <v>11</v>
      </c>
      <c r="F105" t="str">
        <f t="shared" si="11"/>
        <v>receive</v>
      </c>
      <c r="G105" t="str">
        <f t="shared" si="9"/>
        <v>word_freq_receive</v>
      </c>
      <c r="H105" t="str">
        <f t="shared" si="10"/>
        <v>11.  word_freq_receive</v>
      </c>
    </row>
    <row r="106" spans="1:8" x14ac:dyDescent="0.25">
      <c r="A106">
        <v>92</v>
      </c>
      <c r="B106" t="s">
        <v>39</v>
      </c>
      <c r="C106" t="s">
        <v>38</v>
      </c>
      <c r="D106" s="1" t="s">
        <v>85</v>
      </c>
      <c r="E106">
        <v>12</v>
      </c>
      <c r="F106" t="str">
        <f t="shared" si="11"/>
        <v>will</v>
      </c>
      <c r="G106" t="str">
        <f t="shared" si="9"/>
        <v>word_freq_will</v>
      </c>
      <c r="H106" t="str">
        <f t="shared" si="10"/>
        <v>12.  word_freq_will</v>
      </c>
    </row>
    <row r="107" spans="1:8" x14ac:dyDescent="0.25">
      <c r="A107">
        <v>92</v>
      </c>
      <c r="B107" t="s">
        <v>39</v>
      </c>
      <c r="C107" t="s">
        <v>38</v>
      </c>
      <c r="D107" s="1" t="s">
        <v>84</v>
      </c>
      <c r="E107">
        <v>13</v>
      </c>
      <c r="F107" t="str">
        <f t="shared" si="11"/>
        <v>people</v>
      </c>
      <c r="G107" t="str">
        <f t="shared" si="9"/>
        <v>word_freq_people</v>
      </c>
      <c r="H107" t="str">
        <f t="shared" si="10"/>
        <v>13.  word_freq_people</v>
      </c>
    </row>
    <row r="108" spans="1:8" x14ac:dyDescent="0.25">
      <c r="A108">
        <v>92</v>
      </c>
      <c r="B108" t="s">
        <v>39</v>
      </c>
      <c r="C108" t="s">
        <v>38</v>
      </c>
      <c r="D108" s="1" t="s">
        <v>83</v>
      </c>
      <c r="E108">
        <v>14</v>
      </c>
      <c r="F108" t="str">
        <f t="shared" si="11"/>
        <v>report</v>
      </c>
      <c r="G108" t="str">
        <f t="shared" si="9"/>
        <v>word_freq_report</v>
      </c>
      <c r="H108" t="str">
        <f t="shared" si="10"/>
        <v>14.  word_freq_report</v>
      </c>
    </row>
    <row r="109" spans="1:8" x14ac:dyDescent="0.25">
      <c r="A109">
        <v>92</v>
      </c>
      <c r="B109" t="s">
        <v>39</v>
      </c>
      <c r="C109" t="s">
        <v>38</v>
      </c>
      <c r="D109" s="1" t="s">
        <v>82</v>
      </c>
      <c r="E109">
        <v>15</v>
      </c>
      <c r="F109" t="str">
        <f t="shared" si="11"/>
        <v>addresses</v>
      </c>
      <c r="G109" t="str">
        <f t="shared" si="9"/>
        <v>word_freq_addresses</v>
      </c>
      <c r="H109" t="str">
        <f t="shared" si="10"/>
        <v>15.  word_freq_addresses</v>
      </c>
    </row>
    <row r="110" spans="1:8" x14ac:dyDescent="0.25">
      <c r="A110">
        <v>92</v>
      </c>
      <c r="B110" t="s">
        <v>39</v>
      </c>
      <c r="C110" t="s">
        <v>38</v>
      </c>
      <c r="D110" s="1" t="s">
        <v>81</v>
      </c>
      <c r="E110">
        <v>16</v>
      </c>
      <c r="F110" t="str">
        <f t="shared" si="11"/>
        <v>free</v>
      </c>
      <c r="G110" t="str">
        <f t="shared" si="9"/>
        <v>word_freq_free</v>
      </c>
      <c r="H110" t="str">
        <f t="shared" si="10"/>
        <v>16.  word_freq_free</v>
      </c>
    </row>
    <row r="111" spans="1:8" x14ac:dyDescent="0.25">
      <c r="A111">
        <v>92</v>
      </c>
      <c r="B111" t="s">
        <v>39</v>
      </c>
      <c r="C111" t="s">
        <v>38</v>
      </c>
      <c r="D111" s="1" t="s">
        <v>80</v>
      </c>
      <c r="E111">
        <v>17</v>
      </c>
      <c r="F111" t="str">
        <f t="shared" si="11"/>
        <v>business</v>
      </c>
      <c r="G111" t="str">
        <f t="shared" si="9"/>
        <v>word_freq_business</v>
      </c>
      <c r="H111" t="str">
        <f t="shared" si="10"/>
        <v>17.  word_freq_business</v>
      </c>
    </row>
    <row r="112" spans="1:8" x14ac:dyDescent="0.25">
      <c r="A112">
        <v>92</v>
      </c>
      <c r="B112" t="s">
        <v>39</v>
      </c>
      <c r="C112" t="s">
        <v>38</v>
      </c>
      <c r="D112" s="1" t="s">
        <v>79</v>
      </c>
      <c r="E112">
        <v>18</v>
      </c>
      <c r="F112" t="str">
        <f t="shared" si="11"/>
        <v>email</v>
      </c>
      <c r="G112" t="str">
        <f t="shared" si="9"/>
        <v>word_freq_email</v>
      </c>
      <c r="H112" t="str">
        <f t="shared" si="10"/>
        <v>18.  word_freq_email</v>
      </c>
    </row>
    <row r="113" spans="1:8" x14ac:dyDescent="0.25">
      <c r="A113">
        <v>92</v>
      </c>
      <c r="B113" t="s">
        <v>39</v>
      </c>
      <c r="C113" t="s">
        <v>38</v>
      </c>
      <c r="D113" s="1" t="s">
        <v>78</v>
      </c>
      <c r="E113">
        <v>19</v>
      </c>
      <c r="F113" t="str">
        <f t="shared" si="11"/>
        <v>you</v>
      </c>
      <c r="G113" t="str">
        <f t="shared" si="9"/>
        <v>word_freq_you</v>
      </c>
      <c r="H113" t="str">
        <f t="shared" si="10"/>
        <v>19.  word_freq_you</v>
      </c>
    </row>
    <row r="114" spans="1:8" x14ac:dyDescent="0.25">
      <c r="A114">
        <v>92</v>
      </c>
      <c r="B114" t="s">
        <v>39</v>
      </c>
      <c r="C114" t="s">
        <v>38</v>
      </c>
      <c r="D114" s="1" t="s">
        <v>77</v>
      </c>
      <c r="E114">
        <v>20</v>
      </c>
      <c r="F114" t="str">
        <f t="shared" si="11"/>
        <v>credit</v>
      </c>
      <c r="G114" t="str">
        <f t="shared" si="9"/>
        <v>word_freq_credit</v>
      </c>
      <c r="H114" t="str">
        <f t="shared" si="10"/>
        <v>20.  word_freq_credit</v>
      </c>
    </row>
    <row r="115" spans="1:8" x14ac:dyDescent="0.25">
      <c r="A115">
        <v>92</v>
      </c>
      <c r="B115" t="s">
        <v>39</v>
      </c>
      <c r="C115" t="s">
        <v>38</v>
      </c>
      <c r="D115" s="1" t="s">
        <v>76</v>
      </c>
      <c r="E115">
        <v>21</v>
      </c>
      <c r="F115" t="str">
        <f t="shared" si="11"/>
        <v>your</v>
      </c>
      <c r="G115" t="str">
        <f t="shared" si="9"/>
        <v>word_freq_your</v>
      </c>
      <c r="H115" t="str">
        <f t="shared" si="10"/>
        <v>21.  word_freq_your</v>
      </c>
    </row>
    <row r="116" spans="1:8" x14ac:dyDescent="0.25">
      <c r="A116">
        <v>92</v>
      </c>
      <c r="B116" t="s">
        <v>39</v>
      </c>
      <c r="C116" t="s">
        <v>38</v>
      </c>
      <c r="D116" s="1" t="s">
        <v>75</v>
      </c>
      <c r="E116">
        <v>22</v>
      </c>
      <c r="F116" t="str">
        <f t="shared" si="11"/>
        <v>font</v>
      </c>
      <c r="G116" t="str">
        <f t="shared" si="9"/>
        <v>word_freq_font</v>
      </c>
      <c r="H116" t="str">
        <f t="shared" si="10"/>
        <v>22.  word_freq_font</v>
      </c>
    </row>
    <row r="117" spans="1:8" x14ac:dyDescent="0.25">
      <c r="A117">
        <v>92</v>
      </c>
      <c r="B117" t="s">
        <v>39</v>
      </c>
      <c r="C117" t="s">
        <v>38</v>
      </c>
      <c r="D117" s="1" t="s">
        <v>74</v>
      </c>
      <c r="E117">
        <v>23</v>
      </c>
      <c r="F117" t="str">
        <f t="shared" si="11"/>
        <v>000</v>
      </c>
      <c r="G117" t="str">
        <f t="shared" si="9"/>
        <v>word_freq_000</v>
      </c>
      <c r="H117" t="str">
        <f t="shared" si="10"/>
        <v>23.  word_freq_000</v>
      </c>
    </row>
    <row r="118" spans="1:8" x14ac:dyDescent="0.25">
      <c r="A118">
        <v>92</v>
      </c>
      <c r="B118" t="s">
        <v>39</v>
      </c>
      <c r="C118" t="s">
        <v>38</v>
      </c>
      <c r="D118" s="1" t="s">
        <v>73</v>
      </c>
      <c r="E118">
        <v>24</v>
      </c>
      <c r="F118" t="str">
        <f t="shared" si="11"/>
        <v>money</v>
      </c>
      <c r="G118" t="str">
        <f t="shared" si="9"/>
        <v>word_freq_money</v>
      </c>
      <c r="H118" t="str">
        <f t="shared" si="10"/>
        <v>24.  word_freq_money</v>
      </c>
    </row>
    <row r="119" spans="1:8" x14ac:dyDescent="0.25">
      <c r="A119">
        <v>92</v>
      </c>
      <c r="B119" t="s">
        <v>39</v>
      </c>
      <c r="C119" t="s">
        <v>38</v>
      </c>
      <c r="D119" s="1" t="s">
        <v>72</v>
      </c>
      <c r="E119">
        <v>25</v>
      </c>
      <c r="F119" t="str">
        <f t="shared" si="11"/>
        <v>hp</v>
      </c>
      <c r="G119" t="str">
        <f t="shared" si="9"/>
        <v>word_freq_hp</v>
      </c>
      <c r="H119" t="str">
        <f t="shared" si="10"/>
        <v>25.  word_freq_hp</v>
      </c>
    </row>
    <row r="120" spans="1:8" x14ac:dyDescent="0.25">
      <c r="A120">
        <v>92</v>
      </c>
      <c r="B120" t="s">
        <v>39</v>
      </c>
      <c r="C120" t="s">
        <v>38</v>
      </c>
      <c r="D120" s="1" t="s">
        <v>71</v>
      </c>
      <c r="E120">
        <v>26</v>
      </c>
      <c r="F120" t="str">
        <f t="shared" si="11"/>
        <v>hpl</v>
      </c>
      <c r="G120" t="str">
        <f t="shared" si="9"/>
        <v>word_freq_hpl</v>
      </c>
      <c r="H120" t="str">
        <f t="shared" si="10"/>
        <v>26.  word_freq_hpl</v>
      </c>
    </row>
    <row r="121" spans="1:8" x14ac:dyDescent="0.25">
      <c r="A121">
        <v>92</v>
      </c>
      <c r="B121" t="s">
        <v>39</v>
      </c>
      <c r="C121" t="s">
        <v>38</v>
      </c>
      <c r="D121" s="1" t="s">
        <v>70</v>
      </c>
      <c r="E121">
        <v>27</v>
      </c>
      <c r="F121" t="str">
        <f t="shared" si="11"/>
        <v>george</v>
      </c>
      <c r="G121" t="str">
        <f t="shared" si="9"/>
        <v>word_freq_george</v>
      </c>
      <c r="H121" t="str">
        <f t="shared" si="10"/>
        <v>27.  word_freq_george</v>
      </c>
    </row>
    <row r="122" spans="1:8" x14ac:dyDescent="0.25">
      <c r="A122">
        <v>92</v>
      </c>
      <c r="B122" t="s">
        <v>39</v>
      </c>
      <c r="C122" t="s">
        <v>38</v>
      </c>
      <c r="D122" s="1" t="s">
        <v>69</v>
      </c>
      <c r="E122">
        <v>28</v>
      </c>
      <c r="F122" t="str">
        <f t="shared" si="11"/>
        <v>650</v>
      </c>
      <c r="G122" t="str">
        <f t="shared" si="9"/>
        <v>word_freq_650</v>
      </c>
      <c r="H122" t="str">
        <f t="shared" si="10"/>
        <v>28.  word_freq_650</v>
      </c>
    </row>
    <row r="123" spans="1:8" x14ac:dyDescent="0.25">
      <c r="A123">
        <v>92</v>
      </c>
      <c r="B123" t="s">
        <v>39</v>
      </c>
      <c r="C123" t="s">
        <v>38</v>
      </c>
      <c r="D123" s="1" t="s">
        <v>68</v>
      </c>
      <c r="E123">
        <v>29</v>
      </c>
      <c r="F123" t="str">
        <f t="shared" si="11"/>
        <v>lab</v>
      </c>
      <c r="G123" t="str">
        <f t="shared" si="9"/>
        <v>word_freq_lab</v>
      </c>
      <c r="H123" t="str">
        <f t="shared" si="10"/>
        <v>29.  word_freq_lab</v>
      </c>
    </row>
    <row r="124" spans="1:8" x14ac:dyDescent="0.25">
      <c r="A124">
        <v>92</v>
      </c>
      <c r="B124" t="s">
        <v>39</v>
      </c>
      <c r="C124" t="s">
        <v>38</v>
      </c>
      <c r="D124" s="1" t="s">
        <v>67</v>
      </c>
      <c r="E124">
        <v>30</v>
      </c>
      <c r="F124" t="str">
        <f t="shared" si="11"/>
        <v>labs</v>
      </c>
      <c r="G124" t="str">
        <f t="shared" si="9"/>
        <v>word_freq_labs</v>
      </c>
      <c r="H124" t="str">
        <f t="shared" si="10"/>
        <v>30.  word_freq_labs</v>
      </c>
    </row>
    <row r="125" spans="1:8" x14ac:dyDescent="0.25">
      <c r="A125">
        <v>92</v>
      </c>
      <c r="B125" t="s">
        <v>39</v>
      </c>
      <c r="C125" t="s">
        <v>38</v>
      </c>
      <c r="D125" s="1" t="s">
        <v>66</v>
      </c>
      <c r="E125">
        <v>31</v>
      </c>
      <c r="F125" t="str">
        <f t="shared" si="11"/>
        <v>telnet</v>
      </c>
      <c r="G125" t="str">
        <f t="shared" si="9"/>
        <v>word_freq_telnet</v>
      </c>
      <c r="H125" t="str">
        <f t="shared" si="10"/>
        <v>31.  word_freq_telnet</v>
      </c>
    </row>
    <row r="126" spans="1:8" x14ac:dyDescent="0.25">
      <c r="A126">
        <v>92</v>
      </c>
      <c r="B126" t="s">
        <v>39</v>
      </c>
      <c r="C126" t="s">
        <v>38</v>
      </c>
      <c r="D126" s="1" t="s">
        <v>65</v>
      </c>
      <c r="E126">
        <v>32</v>
      </c>
      <c r="F126" t="str">
        <f t="shared" si="11"/>
        <v>857</v>
      </c>
      <c r="G126" t="str">
        <f t="shared" si="9"/>
        <v>word_freq_857</v>
      </c>
      <c r="H126" t="str">
        <f t="shared" si="10"/>
        <v>32.  word_freq_857</v>
      </c>
    </row>
    <row r="127" spans="1:8" x14ac:dyDescent="0.25">
      <c r="A127">
        <v>92</v>
      </c>
      <c r="B127" t="s">
        <v>39</v>
      </c>
      <c r="C127" t="s">
        <v>38</v>
      </c>
      <c r="D127" s="1" t="s">
        <v>64</v>
      </c>
      <c r="E127">
        <v>33</v>
      </c>
      <c r="F127" t="str">
        <f t="shared" si="11"/>
        <v>data</v>
      </c>
      <c r="G127" t="str">
        <f t="shared" si="9"/>
        <v>word_freq_data</v>
      </c>
      <c r="H127" t="str">
        <f t="shared" si="10"/>
        <v>33.  word_freq_data</v>
      </c>
    </row>
    <row r="128" spans="1:8" x14ac:dyDescent="0.25">
      <c r="A128">
        <v>92</v>
      </c>
      <c r="B128" t="s">
        <v>39</v>
      </c>
      <c r="C128" t="s">
        <v>38</v>
      </c>
      <c r="D128" s="1" t="s">
        <v>63</v>
      </c>
      <c r="E128">
        <v>34</v>
      </c>
      <c r="F128" t="str">
        <f t="shared" si="11"/>
        <v>415</v>
      </c>
      <c r="G128" t="str">
        <f t="shared" si="9"/>
        <v>word_freq_415</v>
      </c>
      <c r="H128" t="str">
        <f t="shared" si="10"/>
        <v>34.  word_freq_415</v>
      </c>
    </row>
    <row r="129" spans="1:8" x14ac:dyDescent="0.25">
      <c r="A129">
        <v>92</v>
      </c>
      <c r="B129" t="s">
        <v>39</v>
      </c>
      <c r="C129" t="s">
        <v>38</v>
      </c>
      <c r="D129" s="1" t="s">
        <v>62</v>
      </c>
      <c r="E129">
        <v>35</v>
      </c>
      <c r="F129" t="str">
        <f t="shared" si="11"/>
        <v>85</v>
      </c>
      <c r="G129" t="str">
        <f t="shared" si="9"/>
        <v>word_freq_85</v>
      </c>
      <c r="H129" t="str">
        <f t="shared" si="10"/>
        <v>35.  word_freq_85</v>
      </c>
    </row>
    <row r="130" spans="1:8" x14ac:dyDescent="0.25">
      <c r="A130">
        <v>92</v>
      </c>
      <c r="B130" t="s">
        <v>39</v>
      </c>
      <c r="C130" t="s">
        <v>38</v>
      </c>
      <c r="D130" s="1" t="s">
        <v>61</v>
      </c>
      <c r="E130">
        <v>36</v>
      </c>
      <c r="F130" t="str">
        <f t="shared" si="11"/>
        <v>technology</v>
      </c>
      <c r="G130" t="str">
        <f t="shared" si="9"/>
        <v>word_freq_technology</v>
      </c>
      <c r="H130" t="str">
        <f t="shared" si="10"/>
        <v>36.  word_freq_technology</v>
      </c>
    </row>
    <row r="131" spans="1:8" x14ac:dyDescent="0.25">
      <c r="A131">
        <v>92</v>
      </c>
      <c r="B131" t="s">
        <v>39</v>
      </c>
      <c r="C131" t="s">
        <v>38</v>
      </c>
      <c r="D131" s="1" t="s">
        <v>60</v>
      </c>
      <c r="E131">
        <v>37</v>
      </c>
      <c r="F131" t="str">
        <f t="shared" si="11"/>
        <v>1999</v>
      </c>
      <c r="G131" t="str">
        <f t="shared" si="9"/>
        <v>word_freq_1999</v>
      </c>
      <c r="H131" t="str">
        <f t="shared" si="10"/>
        <v>37.  word_freq_1999</v>
      </c>
    </row>
    <row r="132" spans="1:8" x14ac:dyDescent="0.25">
      <c r="A132">
        <v>92</v>
      </c>
      <c r="B132" t="s">
        <v>39</v>
      </c>
      <c r="C132" t="s">
        <v>38</v>
      </c>
      <c r="D132" s="1" t="s">
        <v>59</v>
      </c>
      <c r="E132">
        <v>38</v>
      </c>
      <c r="F132" t="str">
        <f t="shared" si="11"/>
        <v>parts</v>
      </c>
      <c r="G132" t="str">
        <f t="shared" si="9"/>
        <v>word_freq_parts</v>
      </c>
      <c r="H132" t="str">
        <f t="shared" si="10"/>
        <v>38.  word_freq_parts</v>
      </c>
    </row>
    <row r="133" spans="1:8" x14ac:dyDescent="0.25">
      <c r="A133">
        <v>92</v>
      </c>
      <c r="B133" t="s">
        <v>39</v>
      </c>
      <c r="C133" t="s">
        <v>38</v>
      </c>
      <c r="D133" s="1" t="s">
        <v>58</v>
      </c>
      <c r="E133">
        <v>39</v>
      </c>
      <c r="F133" t="str">
        <f t="shared" si="11"/>
        <v>pm</v>
      </c>
      <c r="G133" t="str">
        <f t="shared" si="9"/>
        <v>word_freq_pm</v>
      </c>
      <c r="H133" t="str">
        <f t="shared" si="10"/>
        <v>39.  word_freq_pm</v>
      </c>
    </row>
    <row r="134" spans="1:8" x14ac:dyDescent="0.25">
      <c r="A134">
        <v>92</v>
      </c>
      <c r="B134" t="s">
        <v>39</v>
      </c>
      <c r="C134" t="s">
        <v>38</v>
      </c>
      <c r="D134" s="1" t="s">
        <v>57</v>
      </c>
      <c r="E134">
        <v>40</v>
      </c>
      <c r="F134" t="str">
        <f t="shared" si="11"/>
        <v>direct</v>
      </c>
      <c r="G134" t="str">
        <f t="shared" si="9"/>
        <v>word_freq_direct</v>
      </c>
      <c r="H134" t="str">
        <f t="shared" si="10"/>
        <v>40.  word_freq_direct</v>
      </c>
    </row>
    <row r="135" spans="1:8" x14ac:dyDescent="0.25">
      <c r="A135">
        <v>92</v>
      </c>
      <c r="B135" t="s">
        <v>39</v>
      </c>
      <c r="C135" t="s">
        <v>38</v>
      </c>
      <c r="D135" s="1" t="s">
        <v>56</v>
      </c>
      <c r="E135">
        <v>41</v>
      </c>
      <c r="F135" t="str">
        <f t="shared" si="11"/>
        <v>cs</v>
      </c>
      <c r="G135" t="str">
        <f t="shared" si="9"/>
        <v>word_freq_cs</v>
      </c>
      <c r="H135" t="str">
        <f t="shared" si="10"/>
        <v>41.  word_freq_cs</v>
      </c>
    </row>
    <row r="136" spans="1:8" x14ac:dyDescent="0.25">
      <c r="A136">
        <v>92</v>
      </c>
      <c r="B136" t="s">
        <v>39</v>
      </c>
      <c r="C136" t="s">
        <v>38</v>
      </c>
      <c r="D136" s="1" t="s">
        <v>55</v>
      </c>
      <c r="E136">
        <v>42</v>
      </c>
      <c r="F136" t="str">
        <f t="shared" si="11"/>
        <v>meeting</v>
      </c>
      <c r="G136" t="str">
        <f t="shared" si="9"/>
        <v>word_freq_meeting</v>
      </c>
      <c r="H136" t="str">
        <f t="shared" si="10"/>
        <v>42.  word_freq_meeting</v>
      </c>
    </row>
    <row r="137" spans="1:8" x14ac:dyDescent="0.25">
      <c r="A137">
        <v>92</v>
      </c>
      <c r="B137" t="s">
        <v>39</v>
      </c>
      <c r="C137" t="s">
        <v>38</v>
      </c>
      <c r="D137" s="1" t="s">
        <v>54</v>
      </c>
      <c r="E137">
        <v>43</v>
      </c>
      <c r="F137" t="str">
        <f t="shared" si="11"/>
        <v>original</v>
      </c>
      <c r="G137" t="str">
        <f t="shared" si="9"/>
        <v>word_freq_original</v>
      </c>
      <c r="H137" t="str">
        <f t="shared" si="10"/>
        <v>43.  word_freq_original</v>
      </c>
    </row>
    <row r="138" spans="1:8" x14ac:dyDescent="0.25">
      <c r="A138">
        <v>92</v>
      </c>
      <c r="B138" t="s">
        <v>39</v>
      </c>
      <c r="C138" t="s">
        <v>38</v>
      </c>
      <c r="D138" s="1" t="s">
        <v>53</v>
      </c>
      <c r="E138">
        <v>44</v>
      </c>
      <c r="F138" t="str">
        <f t="shared" si="11"/>
        <v>project</v>
      </c>
      <c r="G138" t="str">
        <f t="shared" si="9"/>
        <v>word_freq_project</v>
      </c>
      <c r="H138" t="str">
        <f t="shared" si="10"/>
        <v>44.  word_freq_project</v>
      </c>
    </row>
    <row r="139" spans="1:8" x14ac:dyDescent="0.25">
      <c r="A139">
        <v>92</v>
      </c>
      <c r="B139" t="s">
        <v>39</v>
      </c>
      <c r="C139" t="s">
        <v>38</v>
      </c>
      <c r="D139" s="1" t="s">
        <v>52</v>
      </c>
      <c r="E139">
        <v>45</v>
      </c>
      <c r="F139" t="str">
        <f t="shared" si="11"/>
        <v>re</v>
      </c>
      <c r="G139" t="str">
        <f t="shared" si="9"/>
        <v>word_freq_re</v>
      </c>
      <c r="H139" t="str">
        <f t="shared" si="10"/>
        <v>45.  word_freq_re</v>
      </c>
    </row>
    <row r="140" spans="1:8" x14ac:dyDescent="0.25">
      <c r="A140">
        <v>92</v>
      </c>
      <c r="B140" t="s">
        <v>39</v>
      </c>
      <c r="C140" t="s">
        <v>38</v>
      </c>
      <c r="D140" s="1" t="s">
        <v>51</v>
      </c>
      <c r="E140">
        <v>46</v>
      </c>
      <c r="F140" t="str">
        <f t="shared" si="11"/>
        <v>edu</v>
      </c>
      <c r="G140" t="str">
        <f t="shared" si="9"/>
        <v>word_freq_edu</v>
      </c>
      <c r="H140" t="str">
        <f t="shared" si="10"/>
        <v>46.  word_freq_edu</v>
      </c>
    </row>
    <row r="141" spans="1:8" x14ac:dyDescent="0.25">
      <c r="A141">
        <v>92</v>
      </c>
      <c r="B141" t="s">
        <v>39</v>
      </c>
      <c r="C141" t="s">
        <v>38</v>
      </c>
      <c r="D141" s="1" t="s">
        <v>50</v>
      </c>
      <c r="E141">
        <v>47</v>
      </c>
      <c r="F141" t="str">
        <f t="shared" si="11"/>
        <v>table</v>
      </c>
      <c r="G141" t="str">
        <f t="shared" si="9"/>
        <v>word_freq_table</v>
      </c>
      <c r="H141" t="str">
        <f t="shared" si="10"/>
        <v>47.  word_freq_table</v>
      </c>
    </row>
    <row r="142" spans="1:8" x14ac:dyDescent="0.25">
      <c r="A142">
        <v>92</v>
      </c>
      <c r="B142" t="s">
        <v>39</v>
      </c>
      <c r="C142" t="s">
        <v>38</v>
      </c>
      <c r="D142" s="1" t="s">
        <v>49</v>
      </c>
      <c r="E142">
        <v>48</v>
      </c>
      <c r="F142" t="str">
        <f t="shared" si="11"/>
        <v>conference</v>
      </c>
      <c r="G142" t="str">
        <f t="shared" si="9"/>
        <v>word_freq_conference</v>
      </c>
      <c r="H142" t="str">
        <f t="shared" si="10"/>
        <v>48.  word_freq_conference</v>
      </c>
    </row>
    <row r="143" spans="1:8" x14ac:dyDescent="0.25">
      <c r="A143">
        <v>92</v>
      </c>
      <c r="B143" t="s">
        <v>39</v>
      </c>
      <c r="C143" t="s">
        <v>38</v>
      </c>
      <c r="D143" s="1" t="s">
        <v>48</v>
      </c>
      <c r="E143">
        <v>49</v>
      </c>
      <c r="F143" t="str">
        <f t="shared" ref="F143:F148" si="12">MID(D143,10,1000)</f>
        <v>;</v>
      </c>
      <c r="G143" t="str">
        <f t="shared" ref="G143:G148" si="13">"char_freq_"&amp;F143</f>
        <v>char_freq_;</v>
      </c>
      <c r="H143" t="str">
        <f t="shared" si="10"/>
        <v>49.  char_freq_;</v>
      </c>
    </row>
    <row r="144" spans="1:8" x14ac:dyDescent="0.25">
      <c r="A144">
        <v>92</v>
      </c>
      <c r="B144" t="s">
        <v>39</v>
      </c>
      <c r="C144" t="s">
        <v>38</v>
      </c>
      <c r="D144" s="1" t="s">
        <v>47</v>
      </c>
      <c r="E144">
        <v>50</v>
      </c>
      <c r="F144" t="str">
        <f t="shared" si="12"/>
        <v>(</v>
      </c>
      <c r="G144" t="str">
        <f t="shared" si="13"/>
        <v>char_freq_(</v>
      </c>
      <c r="H144" t="str">
        <f t="shared" si="10"/>
        <v>50.  char_freq_(</v>
      </c>
    </row>
    <row r="145" spans="1:10" x14ac:dyDescent="0.25">
      <c r="A145">
        <v>92</v>
      </c>
      <c r="B145" t="s">
        <v>39</v>
      </c>
      <c r="C145" t="s">
        <v>38</v>
      </c>
      <c r="D145" s="1" t="s">
        <v>46</v>
      </c>
      <c r="E145">
        <v>51</v>
      </c>
      <c r="F145" t="str">
        <f t="shared" si="12"/>
        <v>[</v>
      </c>
      <c r="G145" t="str">
        <f t="shared" si="13"/>
        <v>char_freq_[</v>
      </c>
      <c r="H145" t="str">
        <f t="shared" si="10"/>
        <v>51.  char_freq_[</v>
      </c>
    </row>
    <row r="146" spans="1:10" x14ac:dyDescent="0.25">
      <c r="A146">
        <v>92</v>
      </c>
      <c r="B146" t="s">
        <v>39</v>
      </c>
      <c r="C146" t="s">
        <v>38</v>
      </c>
      <c r="D146" s="1" t="s">
        <v>45</v>
      </c>
      <c r="E146">
        <v>52</v>
      </c>
      <c r="F146" t="str">
        <f t="shared" si="12"/>
        <v>!</v>
      </c>
      <c r="G146" t="str">
        <f t="shared" si="13"/>
        <v>char_freq_!</v>
      </c>
      <c r="H146" t="str">
        <f t="shared" si="10"/>
        <v>52.  char_freq_!</v>
      </c>
    </row>
    <row r="147" spans="1:10" x14ac:dyDescent="0.25">
      <c r="A147">
        <v>92</v>
      </c>
      <c r="B147" t="s">
        <v>39</v>
      </c>
      <c r="C147" t="s">
        <v>38</v>
      </c>
      <c r="D147" s="1" t="s">
        <v>44</v>
      </c>
      <c r="E147">
        <v>53</v>
      </c>
      <c r="F147" t="str">
        <f t="shared" si="12"/>
        <v>$</v>
      </c>
      <c r="G147" t="str">
        <f t="shared" si="13"/>
        <v>char_freq_$</v>
      </c>
      <c r="H147" t="str">
        <f t="shared" si="10"/>
        <v>53.  char_freq_$</v>
      </c>
    </row>
    <row r="148" spans="1:10" x14ac:dyDescent="0.25">
      <c r="A148">
        <v>92</v>
      </c>
      <c r="B148" t="s">
        <v>39</v>
      </c>
      <c r="C148" t="s">
        <v>38</v>
      </c>
      <c r="D148" s="1" t="s">
        <v>43</v>
      </c>
      <c r="E148">
        <v>54</v>
      </c>
      <c r="F148" t="str">
        <f t="shared" si="12"/>
        <v> </v>
      </c>
      <c r="G148" t="str">
        <f t="shared" si="13"/>
        <v>char_freq_ </v>
      </c>
      <c r="H148" t="str">
        <f t="shared" si="10"/>
        <v>54.  char_freq_ </v>
      </c>
    </row>
    <row r="149" spans="1:10" x14ac:dyDescent="0.25">
      <c r="A149">
        <v>92</v>
      </c>
      <c r="B149" t="s">
        <v>39</v>
      </c>
      <c r="C149" t="s">
        <v>38</v>
      </c>
      <c r="D149" s="1" t="s">
        <v>42</v>
      </c>
      <c r="E149">
        <v>55</v>
      </c>
      <c r="F149" t="str">
        <f>MID(D149,7,1000)</f>
        <v>capital_run_length_average (1 continuous real attribute): Average length of uninterrupted sequences of capital letters</v>
      </c>
      <c r="G149" t="str" cm="1">
        <f t="array" ref="G149:H149">_xlfn.TEXTSPLIT(F149,"(")</f>
        <v xml:space="preserve">capital_run_length_average </v>
      </c>
      <c r="H149" t="str">
        <v>1 continuous real attribute): Average length of uninterrupted sequences of capital letters</v>
      </c>
    </row>
    <row r="150" spans="1:10" x14ac:dyDescent="0.25">
      <c r="A150">
        <v>92</v>
      </c>
      <c r="B150" t="s">
        <v>39</v>
      </c>
      <c r="C150" t="s">
        <v>38</v>
      </c>
      <c r="D150" s="1" t="s">
        <v>41</v>
      </c>
      <c r="E150">
        <v>56</v>
      </c>
      <c r="F150" t="str">
        <f>MID(D150,7,1000)</f>
        <v>Capital_run_length_longest (1 continuous integer attribute): Length of the longest uninterrupted sequence of capital letters</v>
      </c>
      <c r="G150" t="str" cm="1">
        <f t="array" ref="G150:H150">_xlfn.TEXTSPLIT(F150,"(")</f>
        <v xml:space="preserve">Capital_run_length_longest </v>
      </c>
      <c r="H150" t="str">
        <v>1 continuous integer attribute): Length of the longest uninterrupted sequence of capital letters</v>
      </c>
    </row>
    <row r="151" spans="1:10" x14ac:dyDescent="0.25">
      <c r="A151">
        <v>92</v>
      </c>
      <c r="B151" t="s">
        <v>39</v>
      </c>
      <c r="C151" t="s">
        <v>38</v>
      </c>
      <c r="D151" s="1" t="s">
        <v>40</v>
      </c>
      <c r="E151">
        <v>57</v>
      </c>
      <c r="F151" t="str">
        <f>MID(D151,7,1000)</f>
        <v>capital_run_length_total (1 continuous integer attribute): Sum of the length of uninterrupted sequences of capital letters or total number of capital letters in the e-mail</v>
      </c>
      <c r="G151" t="str" cm="1">
        <f t="array" ref="G151:H151">_xlfn.TEXTSPLIT(F151,"(")</f>
        <v xml:space="preserve">capital_run_length_total </v>
      </c>
      <c r="H151" t="str">
        <v>1 continuous integer attribute): Sum of the length of uninterrupted sequences of capital letters or total number of capital letters in the e-mail</v>
      </c>
    </row>
    <row r="152" spans="1:10" x14ac:dyDescent="0.25">
      <c r="A152">
        <v>92</v>
      </c>
      <c r="B152" t="s">
        <v>39</v>
      </c>
      <c r="C152" t="s">
        <v>38</v>
      </c>
      <c r="D152" s="1" t="s">
        <v>37</v>
      </c>
      <c r="E152">
        <v>58</v>
      </c>
      <c r="F152" t="str">
        <f>MID(D152,7,1000)</f>
        <v>spam (1 nominal class attribute): Denotes whether the e-mail was considered spam (1) or not (0)</v>
      </c>
      <c r="G152" t="str" cm="1">
        <f t="array" ref="G152:J152">_xlfn.TEXTSPLIT(F152,"(")</f>
        <v xml:space="preserve">spam </v>
      </c>
      <c r="H152" t="str">
        <v xml:space="preserve">1 nominal class attribute): Denotes whether the e-mail was considered spam </v>
      </c>
      <c r="I152" t="str">
        <v xml:space="preserve">1) or not </v>
      </c>
      <c r="J152" t="str">
        <v>0)</v>
      </c>
    </row>
    <row r="153" spans="1:10" x14ac:dyDescent="0.25">
      <c r="A153">
        <v>103</v>
      </c>
      <c r="B153" t="s">
        <v>20</v>
      </c>
      <c r="C153" t="s">
        <v>19</v>
      </c>
      <c r="D153" s="1" t="s">
        <v>36</v>
      </c>
      <c r="E153">
        <v>1</v>
      </c>
      <c r="F153" t="str">
        <f t="shared" ref="F153:F161" si="14">MID(D153,10,1000)</f>
        <v>Class Name (party affiliation): democrat, republican</v>
      </c>
      <c r="G153" t="str" cm="1">
        <f t="array" ref="G153:H153">_xlfn.TEXTSPLIT(F153,": ")</f>
        <v>Class Name (party affiliation)</v>
      </c>
      <c r="H153" t="str">
        <v>democrat, republican</v>
      </c>
    </row>
    <row r="154" spans="1:10" x14ac:dyDescent="0.25">
      <c r="A154">
        <v>103</v>
      </c>
      <c r="B154" t="s">
        <v>20</v>
      </c>
      <c r="C154" t="s">
        <v>19</v>
      </c>
      <c r="D154" s="1" t="s">
        <v>35</v>
      </c>
      <c r="E154">
        <v>2</v>
      </c>
      <c r="F154" t="str">
        <f t="shared" si="14"/>
        <v>handicapped-infants: yes, no</v>
      </c>
      <c r="G154" t="str" cm="1">
        <f t="array" ref="G154:H154">_xlfn.TEXTSPLIT(F154,": ")</f>
        <v>handicapped-infants</v>
      </c>
      <c r="H154" t="str">
        <v>yes, no</v>
      </c>
    </row>
    <row r="155" spans="1:10" x14ac:dyDescent="0.25">
      <c r="A155">
        <v>103</v>
      </c>
      <c r="B155" t="s">
        <v>20</v>
      </c>
      <c r="C155" t="s">
        <v>19</v>
      </c>
      <c r="D155" s="1" t="s">
        <v>34</v>
      </c>
      <c r="E155">
        <v>3</v>
      </c>
      <c r="F155" t="str">
        <f t="shared" si="14"/>
        <v>water-project-cost-sharing: yes, no</v>
      </c>
      <c r="G155" t="str" cm="1">
        <f t="array" ref="G155:H155">_xlfn.TEXTSPLIT(F155,": ")</f>
        <v>water-project-cost-sharing</v>
      </c>
      <c r="H155" t="str">
        <v>yes, no</v>
      </c>
    </row>
    <row r="156" spans="1:10" x14ac:dyDescent="0.25">
      <c r="A156">
        <v>103</v>
      </c>
      <c r="B156" t="s">
        <v>20</v>
      </c>
      <c r="C156" t="s">
        <v>19</v>
      </c>
      <c r="D156" s="1" t="s">
        <v>33</v>
      </c>
      <c r="E156">
        <v>4</v>
      </c>
      <c r="F156" t="str">
        <f t="shared" si="14"/>
        <v>adoption-of-the-budget-resolution: yes, no</v>
      </c>
      <c r="G156" t="str" cm="1">
        <f t="array" ref="G156:H156">_xlfn.TEXTSPLIT(F156,": ")</f>
        <v>adoption-of-the-budget-resolution</v>
      </c>
      <c r="H156" t="str">
        <v>yes, no</v>
      </c>
    </row>
    <row r="157" spans="1:10" x14ac:dyDescent="0.25">
      <c r="A157">
        <v>103</v>
      </c>
      <c r="B157" t="s">
        <v>20</v>
      </c>
      <c r="C157" t="s">
        <v>19</v>
      </c>
      <c r="D157" s="1" t="s">
        <v>32</v>
      </c>
      <c r="E157">
        <v>5</v>
      </c>
      <c r="F157" t="str">
        <f t="shared" si="14"/>
        <v>physician-fee-freeze: yes, no</v>
      </c>
      <c r="G157" t="str" cm="1">
        <f t="array" ref="G157:H157">_xlfn.TEXTSPLIT(F157,": ")</f>
        <v>physician-fee-freeze</v>
      </c>
      <c r="H157" t="str">
        <v>yes, no</v>
      </c>
    </row>
    <row r="158" spans="1:10" x14ac:dyDescent="0.25">
      <c r="A158">
        <v>103</v>
      </c>
      <c r="B158" t="s">
        <v>20</v>
      </c>
      <c r="C158" t="s">
        <v>19</v>
      </c>
      <c r="D158" s="1" t="s">
        <v>31</v>
      </c>
      <c r="E158">
        <v>6</v>
      </c>
      <c r="F158" t="str">
        <f t="shared" si="14"/>
        <v>el-salvador-aid: yes, no</v>
      </c>
      <c r="G158" t="str" cm="1">
        <f t="array" ref="G158:H158">_xlfn.TEXTSPLIT(F158,": ")</f>
        <v>el-salvador-aid</v>
      </c>
      <c r="H158" t="str">
        <v>yes, no</v>
      </c>
    </row>
    <row r="159" spans="1:10" x14ac:dyDescent="0.25">
      <c r="A159">
        <v>103</v>
      </c>
      <c r="B159" t="s">
        <v>20</v>
      </c>
      <c r="C159" t="s">
        <v>19</v>
      </c>
      <c r="D159" s="1" t="s">
        <v>30</v>
      </c>
      <c r="E159">
        <v>7</v>
      </c>
      <c r="F159" t="str">
        <f t="shared" si="14"/>
        <v>religious-groups-in-schools: yes, no</v>
      </c>
      <c r="G159" t="str" cm="1">
        <f t="array" ref="G159:H159">_xlfn.TEXTSPLIT(F159,": ")</f>
        <v>religious-groups-in-schools</v>
      </c>
      <c r="H159" t="str">
        <v>yes, no</v>
      </c>
    </row>
    <row r="160" spans="1:10" x14ac:dyDescent="0.25">
      <c r="A160">
        <v>103</v>
      </c>
      <c r="B160" t="s">
        <v>20</v>
      </c>
      <c r="C160" t="s">
        <v>19</v>
      </c>
      <c r="D160" s="1" t="s">
        <v>29</v>
      </c>
      <c r="E160">
        <v>8</v>
      </c>
      <c r="F160" t="str">
        <f t="shared" si="14"/>
        <v>anti-satellite-test-ban: yes, no</v>
      </c>
      <c r="G160" t="str" cm="1">
        <f t="array" ref="G160:H160">_xlfn.TEXTSPLIT(F160,": ")</f>
        <v>anti-satellite-test-ban</v>
      </c>
      <c r="H160" t="str">
        <v>yes, no</v>
      </c>
    </row>
    <row r="161" spans="1:9" x14ac:dyDescent="0.25">
      <c r="A161">
        <v>103</v>
      </c>
      <c r="B161" t="s">
        <v>20</v>
      </c>
      <c r="C161" t="s">
        <v>19</v>
      </c>
      <c r="D161" s="1" t="s">
        <v>28</v>
      </c>
      <c r="E161">
        <v>9</v>
      </c>
      <c r="F161" t="str">
        <f t="shared" si="14"/>
        <v>aid-to-nicaraguan-contras: yes, no</v>
      </c>
      <c r="G161" t="str" cm="1">
        <f t="array" ref="G161:H161">_xlfn.TEXTSPLIT(F161,": ")</f>
        <v>aid-to-nicaraguan-contras</v>
      </c>
      <c r="H161" t="str">
        <v>yes, no</v>
      </c>
    </row>
    <row r="162" spans="1:9" x14ac:dyDescent="0.25">
      <c r="A162">
        <v>103</v>
      </c>
      <c r="B162" t="s">
        <v>20</v>
      </c>
      <c r="C162" t="s">
        <v>19</v>
      </c>
      <c r="D162" s="1" t="s">
        <v>27</v>
      </c>
      <c r="E162">
        <v>10</v>
      </c>
      <c r="F162" t="str">
        <f t="shared" ref="F162:F169" si="15">MID(D162,7,1000)</f>
        <v>mx-missile: yes, no</v>
      </c>
      <c r="G162" t="str" cm="1">
        <f t="array" ref="G162:H162">_xlfn.TEXTSPLIT(F162,": ")</f>
        <v>mx-missile</v>
      </c>
      <c r="H162" t="str">
        <v>yes, no</v>
      </c>
    </row>
    <row r="163" spans="1:9" x14ac:dyDescent="0.25">
      <c r="A163">
        <v>103</v>
      </c>
      <c r="B163" t="s">
        <v>20</v>
      </c>
      <c r="C163" t="s">
        <v>19</v>
      </c>
      <c r="D163" s="1" t="s">
        <v>26</v>
      </c>
      <c r="E163">
        <v>11</v>
      </c>
      <c r="F163" t="str">
        <f t="shared" si="15"/>
        <v>immigration: yes, no</v>
      </c>
      <c r="G163" t="str" cm="1">
        <f t="array" ref="G163:H163">_xlfn.TEXTSPLIT(F163,": ")</f>
        <v>immigration</v>
      </c>
      <c r="H163" t="str">
        <v>yes, no</v>
      </c>
    </row>
    <row r="164" spans="1:9" x14ac:dyDescent="0.25">
      <c r="A164">
        <v>103</v>
      </c>
      <c r="B164" t="s">
        <v>20</v>
      </c>
      <c r="C164" t="s">
        <v>19</v>
      </c>
      <c r="D164" s="1" t="s">
        <v>25</v>
      </c>
      <c r="E164">
        <v>12</v>
      </c>
      <c r="F164" t="str">
        <f t="shared" si="15"/>
        <v>synfuels-corporation-cutback: yes, no</v>
      </c>
      <c r="G164" t="str" cm="1">
        <f t="array" ref="G164:H164">_xlfn.TEXTSPLIT(F164,": ")</f>
        <v>synfuels-corporation-cutback</v>
      </c>
      <c r="H164" t="str">
        <v>yes, no</v>
      </c>
    </row>
    <row r="165" spans="1:9" x14ac:dyDescent="0.25">
      <c r="A165">
        <v>103</v>
      </c>
      <c r="B165" t="s">
        <v>20</v>
      </c>
      <c r="C165" t="s">
        <v>19</v>
      </c>
      <c r="D165" s="1" t="s">
        <v>24</v>
      </c>
      <c r="E165">
        <v>13</v>
      </c>
      <c r="F165" t="str">
        <f t="shared" si="15"/>
        <v>education-spending: yes, no</v>
      </c>
      <c r="G165" t="str" cm="1">
        <f t="array" ref="G165:H165">_xlfn.TEXTSPLIT(F165,": ")</f>
        <v>education-spending</v>
      </c>
      <c r="H165" t="str">
        <v>yes, no</v>
      </c>
    </row>
    <row r="166" spans="1:9" x14ac:dyDescent="0.25">
      <c r="A166">
        <v>103</v>
      </c>
      <c r="B166" t="s">
        <v>20</v>
      </c>
      <c r="C166" t="s">
        <v>19</v>
      </c>
      <c r="D166" s="1" t="s">
        <v>23</v>
      </c>
      <c r="E166">
        <v>14</v>
      </c>
      <c r="F166" t="str">
        <f t="shared" si="15"/>
        <v>superfund-right-to-sue: yes, no</v>
      </c>
      <c r="G166" t="str" cm="1">
        <f t="array" ref="G166:H166">_xlfn.TEXTSPLIT(F166,": ")</f>
        <v>superfund-right-to-sue</v>
      </c>
      <c r="H166" t="str">
        <v>yes, no</v>
      </c>
    </row>
    <row r="167" spans="1:9" x14ac:dyDescent="0.25">
      <c r="A167">
        <v>103</v>
      </c>
      <c r="B167" t="s">
        <v>20</v>
      </c>
      <c r="C167" t="s">
        <v>19</v>
      </c>
      <c r="D167" s="1" t="s">
        <v>22</v>
      </c>
      <c r="E167">
        <v>15</v>
      </c>
      <c r="F167" t="str">
        <f t="shared" si="15"/>
        <v>crime: yes, no</v>
      </c>
      <c r="G167" t="str" cm="1">
        <f t="array" ref="G167:H167">_xlfn.TEXTSPLIT(F167,": ")</f>
        <v>crime</v>
      </c>
      <c r="H167" t="str">
        <v>yes, no</v>
      </c>
    </row>
    <row r="168" spans="1:9" x14ac:dyDescent="0.25">
      <c r="A168">
        <v>103</v>
      </c>
      <c r="B168" t="s">
        <v>20</v>
      </c>
      <c r="C168" t="s">
        <v>19</v>
      </c>
      <c r="D168" s="1" t="s">
        <v>21</v>
      </c>
      <c r="E168">
        <v>16</v>
      </c>
      <c r="F168" t="str">
        <f t="shared" si="15"/>
        <v>duty-free-exports: yes, no</v>
      </c>
      <c r="G168" t="str" cm="1">
        <f t="array" ref="G168:H168">_xlfn.TEXTSPLIT(F168,": ")</f>
        <v>duty-free-exports</v>
      </c>
      <c r="H168" t="str">
        <v>yes, no</v>
      </c>
    </row>
    <row r="169" spans="1:9" x14ac:dyDescent="0.25">
      <c r="A169">
        <v>103</v>
      </c>
      <c r="B169" t="s">
        <v>20</v>
      </c>
      <c r="C169" t="s">
        <v>19</v>
      </c>
      <c r="D169" s="1" t="s">
        <v>18</v>
      </c>
      <c r="E169">
        <v>17</v>
      </c>
      <c r="F169" t="str">
        <f t="shared" si="15"/>
        <v>export-administration-act-south-africa: yes, no</v>
      </c>
      <c r="G169" t="str" cm="1">
        <f t="array" ref="G169:H169">_xlfn.TEXTSPLIT(F169,": ")</f>
        <v>export-administration-act-south-africa</v>
      </c>
      <c r="H169" t="str">
        <v>yes, no</v>
      </c>
    </row>
    <row r="170" spans="1:9" x14ac:dyDescent="0.25">
      <c r="A170">
        <v>27</v>
      </c>
      <c r="B170" t="s">
        <v>2</v>
      </c>
      <c r="C170" t="s">
        <v>1</v>
      </c>
      <c r="D170" s="1" t="s">
        <v>17</v>
      </c>
      <c r="E170">
        <v>1</v>
      </c>
      <c r="F170" t="str">
        <f t="shared" ref="F170:F178" si="16">MID(D170,10,1000)</f>
        <v>A1: Categorical with values: b, a</v>
      </c>
      <c r="G170" t="str" cm="1">
        <f t="array" ref="G170:I170">_xlfn.TEXTSPLIT(F170,": ")</f>
        <v>A1</v>
      </c>
      <c r="H170" t="str">
        <v>Categorical with values</v>
      </c>
      <c r="I170" t="str">
        <v>b, a</v>
      </c>
    </row>
    <row r="171" spans="1:9" x14ac:dyDescent="0.25">
      <c r="A171">
        <v>27</v>
      </c>
      <c r="B171" t="s">
        <v>2</v>
      </c>
      <c r="C171" t="s">
        <v>1</v>
      </c>
      <c r="D171" s="1" t="s">
        <v>16</v>
      </c>
      <c r="E171">
        <v>2</v>
      </c>
      <c r="F171" t="str">
        <f t="shared" si="16"/>
        <v>A2: Continuous</v>
      </c>
      <c r="G171" t="str" cm="1">
        <f t="array" ref="G171:H171">_xlfn.TEXTSPLIT(F171,": ")</f>
        <v>A2</v>
      </c>
      <c r="H171" t="str">
        <v>Continuous</v>
      </c>
    </row>
    <row r="172" spans="1:9" x14ac:dyDescent="0.25">
      <c r="A172">
        <v>27</v>
      </c>
      <c r="B172" t="s">
        <v>2</v>
      </c>
      <c r="C172" t="s">
        <v>1</v>
      </c>
      <c r="D172" s="1" t="s">
        <v>15</v>
      </c>
      <c r="E172">
        <v>3</v>
      </c>
      <c r="F172" t="str">
        <f t="shared" si="16"/>
        <v>A3: Continuous</v>
      </c>
      <c r="G172" t="str" cm="1">
        <f t="array" ref="G172:H172">_xlfn.TEXTSPLIT(F172,": ")</f>
        <v>A3</v>
      </c>
      <c r="H172" t="str">
        <v>Continuous</v>
      </c>
    </row>
    <row r="173" spans="1:9" x14ac:dyDescent="0.25">
      <c r="A173">
        <v>27</v>
      </c>
      <c r="B173" t="s">
        <v>2</v>
      </c>
      <c r="C173" t="s">
        <v>1</v>
      </c>
      <c r="D173" s="1" t="s">
        <v>14</v>
      </c>
      <c r="E173">
        <v>4</v>
      </c>
      <c r="F173" t="str">
        <f t="shared" si="16"/>
        <v>A4: Categorical with values: u, y, l, t</v>
      </c>
      <c r="G173" t="str" cm="1">
        <f t="array" ref="G173:I173">_xlfn.TEXTSPLIT(F173,": ")</f>
        <v>A4</v>
      </c>
      <c r="H173" t="str">
        <v>Categorical with values</v>
      </c>
      <c r="I173" t="str">
        <v>u, y, l, t</v>
      </c>
    </row>
    <row r="174" spans="1:9" x14ac:dyDescent="0.25">
      <c r="A174">
        <v>27</v>
      </c>
      <c r="B174" t="s">
        <v>2</v>
      </c>
      <c r="C174" t="s">
        <v>1</v>
      </c>
      <c r="D174" s="1" t="s">
        <v>13</v>
      </c>
      <c r="E174">
        <v>5</v>
      </c>
      <c r="F174" t="str">
        <f t="shared" si="16"/>
        <v>A5: Categorical with values: g, p, gg</v>
      </c>
      <c r="G174" t="str" cm="1">
        <f t="array" ref="G174:I174">_xlfn.TEXTSPLIT(F174,": ")</f>
        <v>A5</v>
      </c>
      <c r="H174" t="str">
        <v>Categorical with values</v>
      </c>
      <c r="I174" t="str">
        <v>g, p, gg</v>
      </c>
    </row>
    <row r="175" spans="1:9" x14ac:dyDescent="0.25">
      <c r="A175">
        <v>27</v>
      </c>
      <c r="B175" t="s">
        <v>2</v>
      </c>
      <c r="C175" t="s">
        <v>1</v>
      </c>
      <c r="D175" s="1" t="s">
        <v>12</v>
      </c>
      <c r="E175">
        <v>6</v>
      </c>
      <c r="F175" t="str">
        <f t="shared" si="16"/>
        <v>A6: Categorical with values: c, d, cc, i, j, k, m, r, q, w, x, e, aa, ff</v>
      </c>
      <c r="G175" t="str" cm="1">
        <f t="array" ref="G175:I175">_xlfn.TEXTSPLIT(F175,": ")</f>
        <v>A6</v>
      </c>
      <c r="H175" t="str">
        <v>Categorical with values</v>
      </c>
      <c r="I175" t="str">
        <v>c, d, cc, i, j, k, m, r, q, w, x, e, aa, ff</v>
      </c>
    </row>
    <row r="176" spans="1:9" x14ac:dyDescent="0.25">
      <c r="A176">
        <v>27</v>
      </c>
      <c r="B176" t="s">
        <v>2</v>
      </c>
      <c r="C176" t="s">
        <v>1</v>
      </c>
      <c r="D176" s="1" t="s">
        <v>11</v>
      </c>
      <c r="E176">
        <v>7</v>
      </c>
      <c r="F176" t="str">
        <f t="shared" si="16"/>
        <v>A7: Categorical with values: v, h, bb, j, n, z, dd, ff, o</v>
      </c>
      <c r="G176" t="str" cm="1">
        <f t="array" ref="G176:I176">_xlfn.TEXTSPLIT(F176,": ")</f>
        <v>A7</v>
      </c>
      <c r="H176" t="str">
        <v>Categorical with values</v>
      </c>
      <c r="I176" t="str">
        <v>v, h, bb, j, n, z, dd, ff, o</v>
      </c>
    </row>
    <row r="177" spans="1:9" x14ac:dyDescent="0.25">
      <c r="A177">
        <v>27</v>
      </c>
      <c r="B177" t="s">
        <v>2</v>
      </c>
      <c r="C177" t="s">
        <v>1</v>
      </c>
      <c r="D177" s="1" t="s">
        <v>10</v>
      </c>
      <c r="E177">
        <v>8</v>
      </c>
      <c r="F177" t="str">
        <f t="shared" si="16"/>
        <v>A8: Continuous</v>
      </c>
      <c r="G177" t="str" cm="1">
        <f t="array" ref="G177:H177">_xlfn.TEXTSPLIT(F177,": ")</f>
        <v>A8</v>
      </c>
      <c r="H177" t="str">
        <v>Continuous</v>
      </c>
    </row>
    <row r="178" spans="1:9" x14ac:dyDescent="0.25">
      <c r="A178">
        <v>27</v>
      </c>
      <c r="B178" t="s">
        <v>2</v>
      </c>
      <c r="C178" t="s">
        <v>1</v>
      </c>
      <c r="D178" s="1" t="s">
        <v>9</v>
      </c>
      <c r="E178">
        <v>9</v>
      </c>
      <c r="F178" t="str">
        <f t="shared" si="16"/>
        <v>A9: Categorical with values: t, f</v>
      </c>
      <c r="G178" t="str" cm="1">
        <f t="array" ref="G178:I178">_xlfn.TEXTSPLIT(F178,": ")</f>
        <v>A9</v>
      </c>
      <c r="H178" t="str">
        <v>Categorical with values</v>
      </c>
      <c r="I178" t="str">
        <v>t, f</v>
      </c>
    </row>
    <row r="179" spans="1:9" x14ac:dyDescent="0.25">
      <c r="A179">
        <v>27</v>
      </c>
      <c r="B179" t="s">
        <v>2</v>
      </c>
      <c r="C179" t="s">
        <v>1</v>
      </c>
      <c r="D179" s="1" t="s">
        <v>8</v>
      </c>
      <c r="E179">
        <v>10</v>
      </c>
      <c r="F179" t="str">
        <f t="shared" ref="F179:F186" si="17">MID(D179,7,1000)</f>
        <v>A10: Categorical with values: t, f</v>
      </c>
      <c r="G179" t="str" cm="1">
        <f t="array" ref="G179:I179">_xlfn.TEXTSPLIT(F179,": ")</f>
        <v>A10</v>
      </c>
      <c r="H179" t="str">
        <v>Categorical with values</v>
      </c>
      <c r="I179" t="str">
        <v>t, f</v>
      </c>
    </row>
    <row r="180" spans="1:9" x14ac:dyDescent="0.25">
      <c r="A180">
        <v>27</v>
      </c>
      <c r="B180" t="s">
        <v>2</v>
      </c>
      <c r="C180" t="s">
        <v>1</v>
      </c>
      <c r="D180" s="1" t="s">
        <v>7</v>
      </c>
      <c r="E180">
        <v>11</v>
      </c>
      <c r="F180" t="str">
        <f t="shared" si="17"/>
        <v>A11: Continuous</v>
      </c>
      <c r="G180" t="str" cm="1">
        <f t="array" ref="G180:H180">_xlfn.TEXTSPLIT(F180,": ")</f>
        <v>A11</v>
      </c>
      <c r="H180" t="str">
        <v>Continuous</v>
      </c>
    </row>
    <row r="181" spans="1:9" x14ac:dyDescent="0.25">
      <c r="A181">
        <v>27</v>
      </c>
      <c r="B181" t="s">
        <v>2</v>
      </c>
      <c r="C181" t="s">
        <v>1</v>
      </c>
      <c r="D181" s="1" t="s">
        <v>6</v>
      </c>
      <c r="E181">
        <v>12</v>
      </c>
      <c r="F181" t="str">
        <f t="shared" si="17"/>
        <v>A12: Categorical with values: t, f</v>
      </c>
      <c r="G181" t="str" cm="1">
        <f t="array" ref="G181:I181">_xlfn.TEXTSPLIT(F181,": ")</f>
        <v>A12</v>
      </c>
      <c r="H181" t="str">
        <v>Categorical with values</v>
      </c>
      <c r="I181" t="str">
        <v>t, f</v>
      </c>
    </row>
    <row r="182" spans="1:9" x14ac:dyDescent="0.25">
      <c r="A182">
        <v>27</v>
      </c>
      <c r="B182" t="s">
        <v>2</v>
      </c>
      <c r="C182" t="s">
        <v>1</v>
      </c>
      <c r="D182" s="1" t="s">
        <v>5</v>
      </c>
      <c r="E182">
        <v>13</v>
      </c>
      <c r="F182" t="str">
        <f t="shared" si="17"/>
        <v>A13: Categorical with values: g, p, s</v>
      </c>
      <c r="G182" t="str" cm="1">
        <f t="array" ref="G182:I182">_xlfn.TEXTSPLIT(F182,": ")</f>
        <v>A13</v>
      </c>
      <c r="H182" t="str">
        <v>Categorical with values</v>
      </c>
      <c r="I182" t="str">
        <v>g, p, s</v>
      </c>
    </row>
    <row r="183" spans="1:9" x14ac:dyDescent="0.25">
      <c r="A183">
        <v>27</v>
      </c>
      <c r="B183" t="s">
        <v>2</v>
      </c>
      <c r="C183" t="s">
        <v>1</v>
      </c>
      <c r="D183" s="1" t="s">
        <v>4</v>
      </c>
      <c r="E183">
        <v>14</v>
      </c>
      <c r="F183" t="str">
        <f t="shared" si="17"/>
        <v>A14: Continuous</v>
      </c>
      <c r="G183" t="str" cm="1">
        <f t="array" ref="G183:H183">_xlfn.TEXTSPLIT(F183,": ")</f>
        <v>A14</v>
      </c>
      <c r="H183" t="str">
        <v>Continuous</v>
      </c>
    </row>
    <row r="184" spans="1:9" x14ac:dyDescent="0.25">
      <c r="A184">
        <v>27</v>
      </c>
      <c r="B184" t="s">
        <v>2</v>
      </c>
      <c r="C184" t="s">
        <v>1</v>
      </c>
      <c r="D184" s="1" t="s">
        <v>3</v>
      </c>
      <c r="E184">
        <v>15</v>
      </c>
      <c r="F184" t="str">
        <f t="shared" si="17"/>
        <v>A15: Continuous</v>
      </c>
      <c r="G184" t="str" cm="1">
        <f t="array" ref="G184:H184">_xlfn.TEXTSPLIT(F184,": ")</f>
        <v>A15</v>
      </c>
      <c r="H184" t="str">
        <v>Continuous</v>
      </c>
    </row>
    <row r="185" spans="1:9" x14ac:dyDescent="0.25">
      <c r="A185">
        <v>27</v>
      </c>
      <c r="B185" t="s">
        <v>2</v>
      </c>
      <c r="C185" t="s">
        <v>1</v>
      </c>
      <c r="D185" s="1" t="s">
        <v>0</v>
      </c>
      <c r="E185">
        <v>16</v>
      </c>
      <c r="F185" t="str">
        <f t="shared" si="17"/>
        <v>A16: Categorical with values: +, - (class attribute)</v>
      </c>
      <c r="G185" t="str" cm="1">
        <f t="array" ref="G185:I185">_xlfn.TEXTSPLIT(F185,": ")</f>
        <v>A16</v>
      </c>
      <c r="H185" t="str">
        <v>Categorical with values</v>
      </c>
      <c r="I185" t="str">
        <v>+, - (class attribute)</v>
      </c>
    </row>
    <row r="186" spans="1:9" x14ac:dyDescent="0.25">
      <c r="F186" t="str">
        <f t="shared" si="17"/>
        <v/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7939-CF06-4439-8CC9-EC9561E6B03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With columns (2)</vt:lpstr>
      <vt:lpstr>With columns (3)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2023-07-14T11:15:37Z</dcterms:created>
  <dcterms:modified xsi:type="dcterms:W3CDTF">2023-08-29T09:50:33Z</dcterms:modified>
</cp:coreProperties>
</file>