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git\iot-nid-pandas\data\"/>
    </mc:Choice>
  </mc:AlternateContent>
  <xr:revisionPtr revIDLastSave="0" documentId="13_ncr:1_{47466AE9-7603-4EA9-8B09-971B8437F97E}" xr6:coauthVersionLast="47" xr6:coauthVersionMax="47" xr10:uidLastSave="{00000000-0000-0000-0000-000000000000}"/>
  <bookViews>
    <workbookView xWindow="-120" yWindow="-120" windowWidth="38640" windowHeight="15720" xr2:uid="{B9F848C2-11C2-44AD-A502-2A3765D4FCEA}"/>
  </bookViews>
  <sheets>
    <sheet name="Files &amp; description" sheetId="1" r:id="rId1"/>
    <sheet name="Simplified" sheetId="2" r:id="rId2"/>
  </sheets>
  <definedNames>
    <definedName name="_xlnm._FilterDatabase" localSheetId="0" hidden="1">'Files &amp; description'!$A$3:$J$52</definedName>
    <definedName name="_xlnm._FilterDatabase" localSheetId="1" hidden="1">Simplified!$A$1:$E$50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K55" i="1"/>
  <c r="K57" i="1"/>
  <c r="K59" i="1"/>
  <c r="K61" i="1"/>
  <c r="K53" i="1"/>
  <c r="K42" i="1"/>
  <c r="K43" i="1"/>
  <c r="K44" i="1"/>
  <c r="K45" i="1"/>
  <c r="K46" i="1"/>
  <c r="K47" i="1"/>
  <c r="K48" i="1"/>
  <c r="K49" i="1"/>
  <c r="K50" i="1"/>
  <c r="K51" i="1"/>
  <c r="K52" i="1"/>
  <c r="K41" i="1"/>
  <c r="K21" i="1"/>
  <c r="K23" i="1"/>
  <c r="K25" i="1"/>
  <c r="K27" i="1"/>
  <c r="K29" i="1"/>
  <c r="K31" i="1"/>
  <c r="K33" i="1"/>
  <c r="K35" i="1"/>
  <c r="K37" i="1"/>
  <c r="K39" i="1"/>
  <c r="K19" i="1"/>
  <c r="K17" i="1"/>
  <c r="K6" i="1"/>
  <c r="K7" i="1"/>
  <c r="K8" i="1"/>
  <c r="K9" i="1"/>
  <c r="K10" i="1"/>
  <c r="K11" i="1"/>
  <c r="K12" i="1"/>
  <c r="K13" i="1"/>
  <c r="K14" i="1"/>
  <c r="K15" i="1"/>
  <c r="K16" i="1"/>
  <c r="K5" i="1"/>
</calcChain>
</file>

<file path=xl/sharedStrings.xml><?xml version="1.0" encoding="utf-8"?>
<sst xmlns="http://schemas.openxmlformats.org/spreadsheetml/2006/main" count="548" uniqueCount="210">
  <si>
    <t>No.</t>
  </si>
  <si>
    <t>NUGU, EZVIZ</t>
  </si>
  <si>
    <t>Normal</t>
  </si>
  <si>
    <t>-</t>
  </si>
  <si>
    <t>EZVIZ</t>
  </si>
  <si>
    <t>ARP Spoofing</t>
  </si>
  <si>
    <t>SYN Flooding</t>
  </si>
  <si>
    <t>NUGU</t>
  </si>
  <si>
    <t>Host Discovery</t>
  </si>
  <si>
    <t>Port Scanning</t>
  </si>
  <si>
    <t>OS/Version Detection</t>
  </si>
  <si>
    <t>HTTP Flooding</t>
  </si>
  <si>
    <t>UDP Flooding</t>
  </si>
  <si>
    <t>ACK Flooding</t>
  </si>
  <si>
    <t>ip.dst == 210.89.164.90</t>
  </si>
  <si>
    <t>File Name</t>
    <phoneticPr fontId="5" type="noConversion"/>
  </si>
  <si>
    <t>Category</t>
    <phoneticPr fontId="5" type="noConversion"/>
  </si>
  <si>
    <t>* The creation date is when the packet is merged or reviewed completely. It may differ from the date the packet was actually collected.</t>
    <phoneticPr fontId="5" type="noConversion"/>
  </si>
  <si>
    <t>Wireshark Rule to Filter Only Attack Packets</t>
    <phoneticPr fontId="5" type="noConversion"/>
  </si>
  <si>
    <t>ip.src == 222.0.0.0/8 and tcp.flags.syn == 1 and ip.dst == 192.168.0.13 and tcp.dstport == 554 and tcp</t>
    <phoneticPr fontId="5" type="noConversion"/>
  </si>
  <si>
    <t>ip.src == 111.0.0.0/8 and tcp.flags.syn == 1 and ip.dst == 192.168.0.13 and tcp.dstport == 554 and tcp</t>
    <phoneticPr fontId="5" type="noConversion"/>
  </si>
  <si>
    <t>ip.dst == 192.168.0.24 and tcp.flags.syn == 1 and ip.src == 111.0.0.0/8 and tcp and tcp.dstport == 19604</t>
    <phoneticPr fontId="5" type="noConversion"/>
  </si>
  <si>
    <t>ip.src == 192.168.0.15 and ip.dst == 192.168.0.13 and ((tcp.flags.syn == 1 and tcp.window_size == 1024) or tcp.flags.reset == 1)</t>
    <phoneticPr fontId="5" type="noConversion"/>
  </si>
  <si>
    <t>ip.src == 192.168.0.15 and ip.dst == 192.168.0.24 and ((tcp.flags.syn == 1 and tcp.window_size == 1024) or tcp.flags.reset == 1)</t>
    <phoneticPr fontId="5" type="noConversion"/>
  </si>
  <si>
    <t>(ip.src == 192.168.0.15 and ip.dst == 192.168.0.13) and (not icmp) and not (ip.src == 192.168.0.15 and ip.dst == 192.168.0.13 and ((tcp.flags.syn == 1 and tcp.window_size == 1024) or tcp.flags.reset == 1))</t>
    <phoneticPr fontId="5" type="noConversion"/>
  </si>
  <si>
    <t>(ip.src == 192.168.0.15 and ip.dst == 192.168.0.24) and (not icmp) and not (ip.src == 192.168.0.15 and ip.dst == 192.168.0.24 and ((tcp.flags.syn == 1 and tcp.window_size == 1024) or tcp.flags.reset == 1))</t>
    <phoneticPr fontId="5" type="noConversion"/>
  </si>
  <si>
    <t>eth.addr == f0:18:98:5e:ff:9f and 
((((ip.src == 192.168.0.16 and ip.dst == 192.168.0.13) 
or (ip.src == 192.168.0.13 and ip.dst == 192.168.0.16)) 
and !icmp and tcp) 
or (arp.src.hw_mac == f0:18:98:5e:ff:9f 
and (arp.dst.hw_mac == bc:1c:81:4b:ae:ba or arp.dst.hw_mac == 48:4b:aa:2c:d8:f9)))</t>
    <phoneticPr fontId="5" type="noConversion"/>
  </si>
  <si>
    <t># Total Packets</t>
    <phoneticPr fontId="5" type="noConversion"/>
  </si>
  <si>
    <t># Attack Packets</t>
    <phoneticPr fontId="5" type="noConversion"/>
  </si>
  <si>
    <t>eth.addr == f0:18:98:5e:ff:9f and 
(((ip.addr == 192.168.0.24) 
and !icmp and tcp) 
or (arp.src.hw_mac == f0:18:98:5e:ff:9f 
and (arp.dst.hw_mac == 04:32:f4:45:17:b3 or arp.dst.hw_mac == 88:36:6c:d7:1c:56)))</t>
    <phoneticPr fontId="5" type="noConversion"/>
  </si>
  <si>
    <t>File Size (KB)</t>
    <phoneticPr fontId="5" type="noConversion"/>
  </si>
  <si>
    <t>(eth.src == f0:18:98:5e:ff:9f and arp and eth.dst == ff:ff:ff:ff:ff:ff) and frame.number &lt; 13000</t>
    <phoneticPr fontId="5" type="noConversion"/>
  </si>
  <si>
    <t>(eth.src == f0:18:98:5e:ff:9f and arp and eth.dst == ff:ff:ff:ff:ff:ff) and frame.number &lt; 14500</t>
    <phoneticPr fontId="5" type="noConversion"/>
  </si>
  <si>
    <t>(eth.src == f0:18:98:5e:ff:9f and arp and eth.dst == ff:ff:ff:ff:ff:ff) and frame.number &lt; 2000</t>
    <phoneticPr fontId="5" type="noConversion"/>
  </si>
  <si>
    <t>(eth.src == f0:18:98:5e:ff:9f and arp and eth.dst == ff:ff:ff:ff:ff:ff) and frame.number &lt; 4000</t>
    <phoneticPr fontId="5" type="noConversion"/>
  </si>
  <si>
    <t>(eth.src == f0:18:98:5e:ff:9f and arp and eth.dst == ff:ff:ff:ff:ff:ff) and frame.number &lt; 1300</t>
    <phoneticPr fontId="5" type="noConversion"/>
  </si>
  <si>
    <t>(eth.src == f0:18:98:5e:ff:9f and arp and eth.dst == ff:ff:ff:ff:ff:ff) and frame.number &lt; 1000</t>
    <phoneticPr fontId="5" type="noConversion"/>
  </si>
  <si>
    <t>ip.dst == 210.89.164.90</t>
    <phoneticPr fontId="5" type="noConversion"/>
  </si>
  <si>
    <t>Sub-category</t>
    <phoneticPr fontId="5" type="noConversion"/>
  </si>
  <si>
    <t>Normal</t>
    <phoneticPr fontId="5" type="noConversion"/>
  </si>
  <si>
    <t>Man in the Middle (MITM)</t>
    <phoneticPr fontId="5" type="noConversion"/>
  </si>
  <si>
    <t>Denial of Service (DoS)</t>
    <phoneticPr fontId="5" type="noConversion"/>
  </si>
  <si>
    <t>Scanning</t>
    <phoneticPr fontId="5" type="noConversion"/>
  </si>
  <si>
    <t>Mirai Botnet</t>
    <phoneticPr fontId="5" type="noConversion"/>
  </si>
  <si>
    <t>Host Discovery</t>
    <phoneticPr fontId="5" type="noConversion"/>
  </si>
  <si>
    <t>Telnet Bruteforce</t>
    <phoneticPr fontId="5" type="noConversion"/>
  </si>
  <si>
    <t>Creation Date*</t>
    <phoneticPr fontId="5" type="noConversion"/>
  </si>
  <si>
    <t>Target Device**</t>
    <phoneticPr fontId="5" type="noConversion"/>
  </si>
  <si>
    <t>mitm-arpspoofing-1-dec.pcap</t>
    <phoneticPr fontId="5" type="noConversion"/>
  </si>
  <si>
    <t>mitm-arpspoofing-2-dec.pcap</t>
    <phoneticPr fontId="5" type="noConversion"/>
  </si>
  <si>
    <t>mitm-arpspoofing-3-dec.pcap</t>
    <phoneticPr fontId="5" type="noConversion"/>
  </si>
  <si>
    <t>mitm-arpspoofing-4-dec.pcap</t>
    <phoneticPr fontId="5" type="noConversion"/>
  </si>
  <si>
    <t>mitm-arpspoofing-6-dec.pcap</t>
    <phoneticPr fontId="5" type="noConversion"/>
  </si>
  <si>
    <t>mitm-arpspoofing-5-dec.pcap</t>
    <phoneticPr fontId="5" type="noConversion"/>
  </si>
  <si>
    <t>benign-dec.pcap</t>
    <phoneticPr fontId="5" type="noConversion"/>
  </si>
  <si>
    <t>dos-synflooding-1-dec.pcap</t>
    <phoneticPr fontId="5" type="noConversion"/>
  </si>
  <si>
    <t>dos-synflooding-2-dec.pcap</t>
    <phoneticPr fontId="5" type="noConversion"/>
  </si>
  <si>
    <t>dos-synflooding-3-dec.pcap</t>
    <phoneticPr fontId="5" type="noConversion"/>
  </si>
  <si>
    <t>dos-synflooding-4-dec.pcap</t>
    <phoneticPr fontId="5" type="noConversion"/>
  </si>
  <si>
    <t>dos-synflooding-5-dec.pcap</t>
    <phoneticPr fontId="5" type="noConversion"/>
  </si>
  <si>
    <t>dos-synflooding-6-dec.pcap</t>
    <phoneticPr fontId="5" type="noConversion"/>
  </si>
  <si>
    <t>scan-hostport-1-dec.pcap</t>
    <phoneticPr fontId="5" type="noConversion"/>
  </si>
  <si>
    <t>scan-hostport-2-dec.pcap</t>
    <phoneticPr fontId="5" type="noConversion"/>
  </si>
  <si>
    <t>scan-hostport-3-dec.pcap</t>
    <phoneticPr fontId="5" type="noConversion"/>
  </si>
  <si>
    <t>scan-hostport-4-dec.pcap</t>
    <phoneticPr fontId="5" type="noConversion"/>
  </si>
  <si>
    <t>scan-hostport-5-dec.pcap</t>
    <phoneticPr fontId="5" type="noConversion"/>
  </si>
  <si>
    <t>scan-hostport-6-dec.pcap</t>
    <phoneticPr fontId="5" type="noConversion"/>
  </si>
  <si>
    <t>scan-portos-1-dec.pcap</t>
    <phoneticPr fontId="5" type="noConversion"/>
  </si>
  <si>
    <t>scan-portos-2-dec.pcap</t>
    <phoneticPr fontId="5" type="noConversion"/>
  </si>
  <si>
    <t>scan-portos-3-dec.pcap</t>
    <phoneticPr fontId="5" type="noConversion"/>
  </si>
  <si>
    <t>scan-portos-4-dec.pcap</t>
    <phoneticPr fontId="5" type="noConversion"/>
  </si>
  <si>
    <t>scan-portos-5-dec.pcap</t>
    <phoneticPr fontId="5" type="noConversion"/>
  </si>
  <si>
    <t>scan-portos-6-dec.pcap</t>
    <phoneticPr fontId="5" type="noConversion"/>
  </si>
  <si>
    <t>mirai-udpflooding-1-dec.pcap</t>
    <phoneticPr fontId="5" type="noConversion"/>
  </si>
  <si>
    <t>mirai-udpflooding-2-dec.pcap</t>
    <phoneticPr fontId="5" type="noConversion"/>
  </si>
  <si>
    <t>mirai-udpflooding-3-dec.pcap</t>
    <phoneticPr fontId="5" type="noConversion"/>
  </si>
  <si>
    <t>mirai-udpflooding-4-dec.pcap</t>
    <phoneticPr fontId="5" type="noConversion"/>
  </si>
  <si>
    <t>mirai-ackflooding-1-dec.pcap</t>
    <phoneticPr fontId="5" type="noConversion"/>
  </si>
  <si>
    <t>mirai-ackflooding-2-dec.pcap</t>
    <phoneticPr fontId="5" type="noConversion"/>
  </si>
  <si>
    <t>mirai-ackflooding-3-dec.pcap</t>
    <phoneticPr fontId="5" type="noConversion"/>
  </si>
  <si>
    <t>mirai-ackflooding-4-dec.pcap</t>
    <phoneticPr fontId="5" type="noConversion"/>
  </si>
  <si>
    <t>mirai-httpflooding-1-dec.pcap</t>
    <phoneticPr fontId="5" type="noConversion"/>
  </si>
  <si>
    <t>mirai-httpflooding-2-dec.pcap</t>
    <phoneticPr fontId="5" type="noConversion"/>
  </si>
  <si>
    <t>mirai-httpflooding-3-dec.pcap</t>
    <phoneticPr fontId="5" type="noConversion"/>
  </si>
  <si>
    <t>mirai-httpflooding-4-dec.pcap</t>
    <phoneticPr fontId="5" type="noConversion"/>
  </si>
  <si>
    <t>arp.dst.proto_ipv4 == 192.168.0.0/24 and arp.src.proto_ipv4 == 192.168.0.13 and eth.dst == ff:ff:ff:ff:ff:ff</t>
    <phoneticPr fontId="5" type="noConversion"/>
  </si>
  <si>
    <t>tcp.dstport==23 and ip.src==192.168.0.13</t>
    <phoneticPr fontId="5" type="noConversion"/>
  </si>
  <si>
    <t>EZVIZ (performs), external server (target)</t>
    <phoneticPr fontId="5" type="noConversion"/>
  </si>
  <si>
    <t>NUGU (performs), external server (target)</t>
    <phoneticPr fontId="5" type="noConversion"/>
  </si>
  <si>
    <t>EZVIZ (performs), NUGU (target)</t>
    <phoneticPr fontId="5" type="noConversion"/>
  </si>
  <si>
    <t>NUGU (performs), EZVIZ (target)</t>
    <phoneticPr fontId="5" type="noConversion"/>
  </si>
  <si>
    <t>arp.dst.proto_ipv4 == 192.168.0.0/24 and arp.src.proto_ipv4 == 192.168.0.24 and eth.dst == ff:ff:ff:ff:ff:ff</t>
    <phoneticPr fontId="5" type="noConversion"/>
  </si>
  <si>
    <t>tcp.dstport==23 and ip.src==192.168.0.24</t>
    <phoneticPr fontId="5" type="noConversion"/>
  </si>
  <si>
    <t>mirai-hostbruteforce-1-dec.pcap</t>
    <phoneticPr fontId="5" type="noConversion"/>
  </si>
  <si>
    <t>mirai-hostbruteforce-2-dec.pcap</t>
    <phoneticPr fontId="5" type="noConversion"/>
  </si>
  <si>
    <t>** The target device is the device which is being attacked. (It may be the device which "performs" attack for Mirai Botnet categories, exceptionally.)</t>
    <phoneticPr fontId="5" type="noConversion"/>
  </si>
  <si>
    <t>mirai-hostbruteforce-3-dec.pcap</t>
    <phoneticPr fontId="5" type="noConversion"/>
  </si>
  <si>
    <t>mirai-hostbruteforce-4-dec.pcap</t>
    <phoneticPr fontId="5" type="noConversion"/>
  </si>
  <si>
    <t>mirai-hostbruteforce-5-dec.pcap</t>
    <phoneticPr fontId="5" type="noConversion"/>
  </si>
  <si>
    <t>tcp.dstport==23 and ip.src==192.168.0.13</t>
    <phoneticPr fontId="4" type="noConversion"/>
  </si>
  <si>
    <t>Telnet Bruteforce</t>
    <phoneticPr fontId="4" type="noConversion"/>
  </si>
  <si>
    <t>Mirai Botnet</t>
    <phoneticPr fontId="4" type="noConversion"/>
  </si>
  <si>
    <t>mirai-hostbruteforce-5-dec.pcap</t>
    <phoneticPr fontId="4" type="noConversion"/>
  </si>
  <si>
    <t>42b</t>
  </si>
  <si>
    <t>arp.dst.proto_ipv4 == 192.168.0.0/24 and arp.src.proto_ipv4 == 192.168.0.13 and eth.dst == ff:ff:ff:ff:ff:ff</t>
    <phoneticPr fontId="4" type="noConversion"/>
  </si>
  <si>
    <t>Host Discovery</t>
    <phoneticPr fontId="4" type="noConversion"/>
  </si>
  <si>
    <t>42a</t>
  </si>
  <si>
    <t>tcp.dstport==23 and ip.src==192.168.0.24</t>
    <phoneticPr fontId="4" type="noConversion"/>
  </si>
  <si>
    <t>mirai-hostbruteforce-4-dec.pcap</t>
    <phoneticPr fontId="4" type="noConversion"/>
  </si>
  <si>
    <t>41b</t>
  </si>
  <si>
    <t>arp.dst.proto_ipv4 == 192.168.0.0/24 and arp.src.proto_ipv4 == 192.168.0.24 and eth.dst == ff:ff:ff:ff:ff:ff</t>
    <phoneticPr fontId="4" type="noConversion"/>
  </si>
  <si>
    <t>41a</t>
  </si>
  <si>
    <t>mirai-hostbruteforce-3-dec.pcap</t>
    <phoneticPr fontId="4" type="noConversion"/>
  </si>
  <si>
    <t>40b</t>
  </si>
  <si>
    <t>40a</t>
  </si>
  <si>
    <t>mirai-hostbruteforce-2-dec.pcap</t>
    <phoneticPr fontId="4" type="noConversion"/>
  </si>
  <si>
    <t>39b</t>
  </si>
  <si>
    <t>39a</t>
  </si>
  <si>
    <t>mirai-hostbruteforce-1-dec.pcap</t>
    <phoneticPr fontId="4" type="noConversion"/>
  </si>
  <si>
    <t>38b</t>
  </si>
  <si>
    <t>38a</t>
  </si>
  <si>
    <t>mirai-httpflooding-4-dec.pcap</t>
    <phoneticPr fontId="4" type="noConversion"/>
  </si>
  <si>
    <t>mirai-httpflooding-3-dec.pcap</t>
    <phoneticPr fontId="4" type="noConversion"/>
  </si>
  <si>
    <t>mirai-httpflooding-2-dec.pcap</t>
    <phoneticPr fontId="4" type="noConversion"/>
  </si>
  <si>
    <t>ip.dst == 210.89.164.90</t>
    <phoneticPr fontId="4" type="noConversion"/>
  </si>
  <si>
    <t>mirai-httpflooding-1-dec.pcap</t>
    <phoneticPr fontId="4" type="noConversion"/>
  </si>
  <si>
    <t>mirai-ackflooding-4-dec.pcap</t>
    <phoneticPr fontId="4" type="noConversion"/>
  </si>
  <si>
    <t>mirai-ackflooding-3-dec.pcap</t>
    <phoneticPr fontId="4" type="noConversion"/>
  </si>
  <si>
    <t>mirai-ackflooding-2-dec.pcap</t>
    <phoneticPr fontId="4" type="noConversion"/>
  </si>
  <si>
    <t>mirai-ackflooding-1-dec.pcap</t>
    <phoneticPr fontId="4" type="noConversion"/>
  </si>
  <si>
    <t>mirai-udpflooding-4-dec.pcap</t>
    <phoneticPr fontId="4" type="noConversion"/>
  </si>
  <si>
    <t>mirai-udpflooding-3-dec.pcap</t>
    <phoneticPr fontId="4" type="noConversion"/>
  </si>
  <si>
    <t>mirai-udpflooding-2-dec.pcap</t>
    <phoneticPr fontId="4" type="noConversion"/>
  </si>
  <si>
    <t>mirai-udpflooding-1-dec.pcap</t>
    <phoneticPr fontId="4" type="noConversion"/>
  </si>
  <si>
    <t>(ip.src == 192.168.0.15 and ip.dst == 192.168.0.24) and (not icmp) and not (ip.src == 192.168.0.15 and ip.dst == 192.168.0.24 and ((tcp.flags.syn == 1 and tcp.window_size == 1024) or tcp.flags.reset == 1))</t>
    <phoneticPr fontId="4" type="noConversion"/>
  </si>
  <si>
    <t>Scanning</t>
    <phoneticPr fontId="4" type="noConversion"/>
  </si>
  <si>
    <t>scan-portos-6-dec.pcap</t>
    <phoneticPr fontId="4" type="noConversion"/>
  </si>
  <si>
    <t>25b</t>
  </si>
  <si>
    <t>ip.src == 192.168.0.15 and ip.dst == 192.168.0.24 and ((tcp.flags.syn == 1 and tcp.window_size == 1024) or tcp.flags.reset == 1)</t>
    <phoneticPr fontId="4" type="noConversion"/>
  </si>
  <si>
    <t>25a</t>
  </si>
  <si>
    <t>scan-portos-5-dec.pcap</t>
    <phoneticPr fontId="4" type="noConversion"/>
  </si>
  <si>
    <t>24b</t>
  </si>
  <si>
    <t>24a</t>
  </si>
  <si>
    <t>scan-portos-4-dec.pcap</t>
    <phoneticPr fontId="4" type="noConversion"/>
  </si>
  <si>
    <t>23b</t>
  </si>
  <si>
    <t>23a</t>
  </si>
  <si>
    <t>(ip.src == 192.168.0.15 and ip.dst == 192.168.0.13) and (not icmp) and not (ip.src == 192.168.0.15 and ip.dst == 192.168.0.13 and ((tcp.flags.syn == 1 and tcp.window_size == 1024) or tcp.flags.reset == 1))</t>
    <phoneticPr fontId="4" type="noConversion"/>
  </si>
  <si>
    <t>scan-portos-3-dec.pcap</t>
    <phoneticPr fontId="4" type="noConversion"/>
  </si>
  <si>
    <t>22b</t>
  </si>
  <si>
    <t>ip.src == 192.168.0.15 and ip.dst == 192.168.0.13 and ((tcp.flags.syn == 1 and tcp.window_size == 1024) or tcp.flags.reset == 1)</t>
    <phoneticPr fontId="4" type="noConversion"/>
  </si>
  <si>
    <t>22a</t>
  </si>
  <si>
    <t>scan-portos-2-dec.pcap</t>
    <phoneticPr fontId="4" type="noConversion"/>
  </si>
  <si>
    <t>21b</t>
  </si>
  <si>
    <t>21a</t>
  </si>
  <si>
    <t>scan-portos-1-dec.pcap</t>
    <phoneticPr fontId="4" type="noConversion"/>
  </si>
  <si>
    <t>20b</t>
  </si>
  <si>
    <t>20a</t>
  </si>
  <si>
    <t>scan-hostport-6-dec.pcap</t>
    <phoneticPr fontId="4" type="noConversion"/>
  </si>
  <si>
    <t>19b</t>
  </si>
  <si>
    <t>(eth.src == f0:18:98:5e:ff:9f and arp and eth.dst == ff:ff:ff:ff:ff:ff) and frame.number &lt; 1000</t>
    <phoneticPr fontId="4" type="noConversion"/>
  </si>
  <si>
    <t>19a</t>
  </si>
  <si>
    <t>scan-hostport-5-dec.pcap</t>
    <phoneticPr fontId="4" type="noConversion"/>
  </si>
  <si>
    <t>18b</t>
  </si>
  <si>
    <t>(eth.src == f0:18:98:5e:ff:9f and arp and eth.dst == ff:ff:ff:ff:ff:ff) and frame.number &lt; 1300</t>
    <phoneticPr fontId="4" type="noConversion"/>
  </si>
  <si>
    <t>18a</t>
  </si>
  <si>
    <t>scan-hostport-4-dec.pcap</t>
    <phoneticPr fontId="4" type="noConversion"/>
  </si>
  <si>
    <t>17b</t>
  </si>
  <si>
    <t>(eth.src == f0:18:98:5e:ff:9f and arp and eth.dst == ff:ff:ff:ff:ff:ff) and frame.number &lt; 4000</t>
    <phoneticPr fontId="4" type="noConversion"/>
  </si>
  <si>
    <t>17a</t>
  </si>
  <si>
    <t>scan-hostport-3-dec.pcap</t>
    <phoneticPr fontId="4" type="noConversion"/>
  </si>
  <si>
    <t>16b</t>
  </si>
  <si>
    <t>(eth.src == f0:18:98:5e:ff:9f and arp and eth.dst == ff:ff:ff:ff:ff:ff) and frame.number &lt; 2000</t>
    <phoneticPr fontId="4" type="noConversion"/>
  </si>
  <si>
    <t>16a</t>
  </si>
  <si>
    <t>scan-hostport-2-dec.pcap</t>
    <phoneticPr fontId="4" type="noConversion"/>
  </si>
  <si>
    <t>15b</t>
  </si>
  <si>
    <t>(eth.src == f0:18:98:5e:ff:9f and arp and eth.dst == ff:ff:ff:ff:ff:ff) and frame.number &lt; 14500</t>
    <phoneticPr fontId="4" type="noConversion"/>
  </si>
  <si>
    <t>15a</t>
  </si>
  <si>
    <t>scan-hostport-1-dec.pcap</t>
    <phoneticPr fontId="4" type="noConversion"/>
  </si>
  <si>
    <t>14b</t>
  </si>
  <si>
    <t>(eth.src == f0:18:98:5e:ff:9f and arp and eth.dst == ff:ff:ff:ff:ff:ff) and frame.number &lt; 13000</t>
    <phoneticPr fontId="4" type="noConversion"/>
  </si>
  <si>
    <t>14a</t>
  </si>
  <si>
    <t>ip.dst == 192.168.0.24 and tcp.flags.syn == 1 and ip.src == 111.0.0.0/8 and tcp and tcp.dstport == 19604</t>
    <phoneticPr fontId="4" type="noConversion"/>
  </si>
  <si>
    <t>Denial of Service (DoS)</t>
    <phoneticPr fontId="4" type="noConversion"/>
  </si>
  <si>
    <t>dos-synflooding-6-dec.pcap</t>
    <phoneticPr fontId="4" type="noConversion"/>
  </si>
  <si>
    <t>dos-synflooding-5-dec.pcap</t>
    <phoneticPr fontId="4" type="noConversion"/>
  </si>
  <si>
    <t>dos-synflooding-4-dec.pcap</t>
    <phoneticPr fontId="4" type="noConversion"/>
  </si>
  <si>
    <t>ip.src == 111.0.0.0/8 and tcp.flags.syn == 1 and ip.dst == 192.168.0.13 and tcp.dstport == 554 and tcp</t>
    <phoneticPr fontId="4" type="noConversion"/>
  </si>
  <si>
    <t>dos-synflooding-3-dec.pcap</t>
    <phoneticPr fontId="4" type="noConversion"/>
  </si>
  <si>
    <t>ip.src == 222.0.0.0/8 and tcp.flags.syn == 1 and ip.dst == 192.168.0.13 and tcp.dstport == 554 and tcp</t>
    <phoneticPr fontId="4" type="noConversion"/>
  </si>
  <si>
    <t>dos-synflooding-2-dec.pcap</t>
    <phoneticPr fontId="4" type="noConversion"/>
  </si>
  <si>
    <t>dos-synflooding-1-dec.pcap</t>
    <phoneticPr fontId="4" type="noConversion"/>
  </si>
  <si>
    <t>eth.addr == f0:18:98:5e:ff:9f and (((ip.addr == 192.168.0.24) and !icmp and tcp) or (arp.src.hw_mac == f0:18:98:5e:ff:9f and (arp.dst.hw_mac == 04:32:f4:45:17:b3 or arp.dst.hw_mac == 88:36:6c:d7:1c:56)))</t>
  </si>
  <si>
    <t>Man in the Middle (MITM)</t>
    <phoneticPr fontId="4" type="noConversion"/>
  </si>
  <si>
    <t>mitm-arpspoofing-6-dec.pcap</t>
    <phoneticPr fontId="4" type="noConversion"/>
  </si>
  <si>
    <t>mitm-arpspoofing-5-dec.pcap</t>
    <phoneticPr fontId="4" type="noConversion"/>
  </si>
  <si>
    <t>mitm-arpspoofing-4-dec.pcap</t>
    <phoneticPr fontId="4" type="noConversion"/>
  </si>
  <si>
    <t>eth.addr == f0:18:98:5e:ff:9f and ((((ip.src == 192.168.0.16 and ip.dst == 192.168.0.13) or (ip.src == 192.168.0.13 and ip.dst == 192.168.0.16)) and !icmp and tcp) or (arp.src.hw_mac == f0:18:98:5e:ff:9f and (arp.dst.hw_mac == bc:1c:81:4b:ae:ba or arp.dst.hw_mac == 48:4b:aa:2c:d8:f9)))</t>
  </si>
  <si>
    <t>mitm-arpspoofing-3-dec.pcap</t>
    <phoneticPr fontId="4" type="noConversion"/>
  </si>
  <si>
    <t>mitm-arpspoofing-2-dec.pcap</t>
    <phoneticPr fontId="4" type="noConversion"/>
  </si>
  <si>
    <t>mitm-arpspoofing-1-dec.pcap</t>
    <phoneticPr fontId="4" type="noConversion"/>
  </si>
  <si>
    <t>Normal</t>
    <phoneticPr fontId="4" type="noConversion"/>
  </si>
  <si>
    <t>benign-dec.pcap</t>
    <phoneticPr fontId="4" type="noConversion"/>
  </si>
  <si>
    <t>filter</t>
  </si>
  <si>
    <t>subcategory</t>
  </si>
  <si>
    <t>category</t>
  </si>
  <si>
    <t>filename</t>
  </si>
  <si>
    <t>id</t>
  </si>
  <si>
    <t>ip.src == 192.168.0.15 and ip.dst == 192.168.0.24 and ((tcp.flags.syn == 1 and tcp.window_size == 1024) or tcp.flags.reset == 1)</t>
  </si>
  <si>
    <t>(ip.src == 192.168.0.15 and ip.dst == 192.168.0.24) and (not icmp) and not (ip.src == 192.168.0.15 and ip.dst == 192.168.0.24 and ((tcp.flags.syn == 1 and tcp.window_size == 1024) or tcp.flags.reset == 1))</t>
  </si>
  <si>
    <t># Benign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</si>
</sst>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29"/>
      <scheme val="minor"/>
    </font>
    <font>
      <sz val="10"/>
      <color rgb="FFFFFFFF"/>
      <name val="Arial"/>
      <family val="3"/>
    </font>
    <font>
      <sz val="10"/>
      <name val="Arial"/>
      <family val="2"/>
    </font>
    <font>
      <sz val="10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14" fontId="3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3" fillId="0" borderId="1" xfId="0" applyNumberFormat="1" applyFont="1" applyBorder="1" applyAlignment="1">
      <alignment horizontal="right" vertical="top" wrapText="1"/>
    </xf>
    <xf numFmtId="0" fontId="6" fillId="2" borderId="1" xfId="0" applyFont="1" applyFill="1" applyBorder="1" applyAlignment="1">
      <alignment horizontal="center" vertical="top" wrapText="1"/>
    </xf>
    <xf numFmtId="41" fontId="3" fillId="3" borderId="1" xfId="1" applyFont="1" applyFill="1" applyBorder="1" applyAlignment="1">
      <alignment vertical="top" wrapText="1"/>
    </xf>
    <xf numFmtId="41" fontId="3" fillId="0" borderId="1" xfId="1" applyFont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0" xfId="0" applyFont="1">
      <alignment vertical="center"/>
    </xf>
    <xf numFmtId="0" fontId="7" fillId="3" borderId="1" xfId="0" applyFont="1" applyFill="1" applyBorder="1" applyAlignment="1">
      <alignment horizontal="center" vertical="top" wrapText="1"/>
    </xf>
    <xf numFmtId="14" fontId="3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vertical="top" wrapText="1"/>
    </xf>
    <xf numFmtId="41" fontId="3" fillId="3" borderId="2" xfId="1" applyFont="1" applyFill="1" applyBorder="1" applyAlignment="1">
      <alignment vertical="top" wrapText="1"/>
    </xf>
    <xf numFmtId="41" fontId="3" fillId="3" borderId="3" xfId="1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41" fontId="3" fillId="0" borderId="2" xfId="1" applyFont="1" applyBorder="1" applyAlignment="1">
      <alignment vertical="top" wrapText="1"/>
    </xf>
    <xf numFmtId="41" fontId="3" fillId="0" borderId="3" xfId="1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right" vertical="top" wrapText="1"/>
    </xf>
    <xf numFmtId="14" fontId="3" fillId="0" borderId="3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3" fillId="0" borderId="0" xfId="0" applyFont="1" applyAlignment="1">
      <alignment horizontal="right" vertical="top"/>
    </xf>
    <xf numFmtId="41" fontId="3" fillId="0" borderId="1" xfId="0" applyNumberFormat="1" applyFont="1" applyBorder="1" applyAlignment="1">
      <alignment horizontal="right" vertical="top"/>
    </xf>
    <xf numFmtId="41" fontId="3" fillId="0" borderId="1" xfId="0" applyNumberFormat="1" applyFont="1" applyBorder="1" applyAlignment="1">
      <alignment horizontal="right" vertical="top"/>
    </xf>
  </cellXfs>
  <cellStyles count="2">
    <cellStyle name="Normal" xfId="0" builtinId="0"/>
    <cellStyle name="Separador de milhares 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1234-D149-4A9A-8647-7EAEB25A1781}">
  <dimension ref="A1:K955"/>
  <sheetViews>
    <sheetView tabSelected="1" workbookViewId="0">
      <pane ySplit="3" topLeftCell="A50" activePane="bottomLeft" state="frozen"/>
      <selection pane="bottomLeft" activeCell="G6" sqref="G6"/>
    </sheetView>
  </sheetViews>
  <sheetFormatPr defaultRowHeight="15"/>
  <cols>
    <col min="1" max="1" width="4" bestFit="1" customWidth="1"/>
    <col min="2" max="2" width="26.140625" customWidth="1"/>
    <col min="3" max="3" width="13.7109375" customWidth="1"/>
    <col min="4" max="4" width="13.28515625" customWidth="1"/>
    <col min="5" max="5" width="18.140625" customWidth="1"/>
    <col min="6" max="6" width="14" customWidth="1"/>
    <col min="7" max="7" width="15.5703125" customWidth="1"/>
    <col min="8" max="8" width="66.5703125" customWidth="1"/>
    <col min="9" max="10" width="15.140625" customWidth="1"/>
    <col min="11" max="11" width="15.85546875" style="31" bestFit="1" customWidth="1"/>
  </cols>
  <sheetData>
    <row r="1" spans="1:11">
      <c r="A1" s="13" t="s">
        <v>17</v>
      </c>
    </row>
    <row r="2" spans="1:11">
      <c r="A2" s="13" t="s">
        <v>95</v>
      </c>
    </row>
    <row r="3" spans="1:11" ht="25.5">
      <c r="A3" s="2" t="s">
        <v>0</v>
      </c>
      <c r="B3" s="2" t="s">
        <v>15</v>
      </c>
      <c r="C3" s="2" t="s">
        <v>46</v>
      </c>
      <c r="D3" s="2" t="s">
        <v>30</v>
      </c>
      <c r="E3" s="2" t="s">
        <v>47</v>
      </c>
      <c r="F3" s="2" t="s">
        <v>16</v>
      </c>
      <c r="G3" s="2" t="s">
        <v>38</v>
      </c>
      <c r="H3" s="8" t="s">
        <v>18</v>
      </c>
      <c r="I3" s="2" t="s">
        <v>27</v>
      </c>
      <c r="J3" s="2" t="s">
        <v>28</v>
      </c>
      <c r="K3" s="2" t="s">
        <v>209</v>
      </c>
    </row>
    <row r="4" spans="1:11">
      <c r="A4" s="11">
        <v>1</v>
      </c>
      <c r="B4" s="3" t="s">
        <v>54</v>
      </c>
      <c r="C4" s="4">
        <v>43605</v>
      </c>
      <c r="D4" s="9">
        <v>117937</v>
      </c>
      <c r="E4" s="5" t="s">
        <v>1</v>
      </c>
      <c r="F4" s="5" t="s">
        <v>39</v>
      </c>
      <c r="G4" s="3" t="s">
        <v>2</v>
      </c>
      <c r="H4" s="3" t="s">
        <v>3</v>
      </c>
      <c r="I4" s="9">
        <v>137396</v>
      </c>
      <c r="J4" s="9">
        <v>0</v>
      </c>
      <c r="K4" s="32">
        <f>I4-J4</f>
        <v>137396</v>
      </c>
    </row>
    <row r="5" spans="1:11" ht="89.25">
      <c r="A5" s="11">
        <v>2</v>
      </c>
      <c r="B5" s="3" t="s">
        <v>48</v>
      </c>
      <c r="C5" s="4">
        <v>43616</v>
      </c>
      <c r="D5" s="9">
        <v>27045</v>
      </c>
      <c r="E5" s="5" t="s">
        <v>4</v>
      </c>
      <c r="F5" s="5" t="s">
        <v>40</v>
      </c>
      <c r="G5" s="3" t="s">
        <v>5</v>
      </c>
      <c r="H5" s="3" t="s">
        <v>26</v>
      </c>
      <c r="I5" s="9">
        <v>65768</v>
      </c>
      <c r="J5" s="9">
        <v>34855</v>
      </c>
      <c r="K5" s="32">
        <f>I5-J5</f>
        <v>30913</v>
      </c>
    </row>
    <row r="6" spans="1:11" ht="89.25">
      <c r="A6" s="11">
        <v>3</v>
      </c>
      <c r="B6" s="3" t="s">
        <v>49</v>
      </c>
      <c r="C6" s="4">
        <v>43616</v>
      </c>
      <c r="D6" s="9">
        <v>12152</v>
      </c>
      <c r="E6" s="5" t="s">
        <v>4</v>
      </c>
      <c r="F6" s="5" t="s">
        <v>40</v>
      </c>
      <c r="G6" s="3" t="s">
        <v>5</v>
      </c>
      <c r="H6" s="3" t="s">
        <v>26</v>
      </c>
      <c r="I6" s="9">
        <v>33121</v>
      </c>
      <c r="J6" s="9">
        <v>13134</v>
      </c>
      <c r="K6" s="32">
        <f t="shared" ref="K6:K34" si="0">I6-J6</f>
        <v>19987</v>
      </c>
    </row>
    <row r="7" spans="1:11" ht="89.25">
      <c r="A7" s="11">
        <v>4</v>
      </c>
      <c r="B7" s="3" t="s">
        <v>50</v>
      </c>
      <c r="C7" s="4">
        <v>43616</v>
      </c>
      <c r="D7" s="9">
        <v>12812</v>
      </c>
      <c r="E7" s="5" t="s">
        <v>4</v>
      </c>
      <c r="F7" s="5" t="s">
        <v>40</v>
      </c>
      <c r="G7" s="3" t="s">
        <v>5</v>
      </c>
      <c r="H7" s="3" t="s">
        <v>26</v>
      </c>
      <c r="I7" s="9">
        <v>34043</v>
      </c>
      <c r="J7" s="9">
        <v>15144</v>
      </c>
      <c r="K7" s="32">
        <f t="shared" si="0"/>
        <v>18899</v>
      </c>
    </row>
    <row r="8" spans="1:11" ht="76.5">
      <c r="A8" s="11">
        <v>5</v>
      </c>
      <c r="B8" s="3" t="s">
        <v>51</v>
      </c>
      <c r="C8" s="4">
        <v>43619</v>
      </c>
      <c r="D8" s="9">
        <v>18813</v>
      </c>
      <c r="E8" s="5" t="s">
        <v>7</v>
      </c>
      <c r="F8" s="5" t="s">
        <v>40</v>
      </c>
      <c r="G8" s="3" t="s">
        <v>5</v>
      </c>
      <c r="H8" s="3" t="s">
        <v>29</v>
      </c>
      <c r="I8" s="9">
        <v>19914</v>
      </c>
      <c r="J8" s="9">
        <v>13211</v>
      </c>
      <c r="K8" s="32">
        <f t="shared" si="0"/>
        <v>6703</v>
      </c>
    </row>
    <row r="9" spans="1:11" ht="76.5">
      <c r="A9" s="11">
        <v>6</v>
      </c>
      <c r="B9" s="3" t="s">
        <v>53</v>
      </c>
      <c r="C9" s="4">
        <v>43619</v>
      </c>
      <c r="D9" s="9">
        <v>18284</v>
      </c>
      <c r="E9" s="5" t="s">
        <v>7</v>
      </c>
      <c r="F9" s="5" t="s">
        <v>40</v>
      </c>
      <c r="G9" s="3" t="s">
        <v>5</v>
      </c>
      <c r="H9" s="3" t="s">
        <v>29</v>
      </c>
      <c r="I9" s="9">
        <v>20314</v>
      </c>
      <c r="J9" s="9">
        <v>9743</v>
      </c>
      <c r="K9" s="32">
        <f t="shared" si="0"/>
        <v>10571</v>
      </c>
    </row>
    <row r="10" spans="1:11" ht="76.5">
      <c r="A10" s="11">
        <v>7</v>
      </c>
      <c r="B10" s="3" t="s">
        <v>52</v>
      </c>
      <c r="C10" s="4">
        <v>43619</v>
      </c>
      <c r="D10" s="9">
        <v>19416</v>
      </c>
      <c r="E10" s="5" t="s">
        <v>7</v>
      </c>
      <c r="F10" s="5" t="s">
        <v>40</v>
      </c>
      <c r="G10" s="3" t="s">
        <v>5</v>
      </c>
      <c r="H10" s="3" t="s">
        <v>29</v>
      </c>
      <c r="I10" s="9">
        <v>21024</v>
      </c>
      <c r="J10" s="9">
        <v>15798</v>
      </c>
      <c r="K10" s="32">
        <f t="shared" si="0"/>
        <v>5226</v>
      </c>
    </row>
    <row r="11" spans="1:11" ht="25.5">
      <c r="A11" s="11">
        <v>8</v>
      </c>
      <c r="B11" s="3" t="s">
        <v>55</v>
      </c>
      <c r="C11" s="4">
        <v>43616</v>
      </c>
      <c r="D11" s="9">
        <v>5815</v>
      </c>
      <c r="E11" s="5" t="s">
        <v>4</v>
      </c>
      <c r="F11" s="5" t="s">
        <v>41</v>
      </c>
      <c r="G11" s="3" t="s">
        <v>6</v>
      </c>
      <c r="H11" s="3" t="s">
        <v>19</v>
      </c>
      <c r="I11" s="9">
        <v>40788</v>
      </c>
      <c r="J11" s="9">
        <v>18703</v>
      </c>
      <c r="K11" s="32">
        <f t="shared" si="0"/>
        <v>22085</v>
      </c>
    </row>
    <row r="12" spans="1:11" ht="25.5">
      <c r="A12" s="11">
        <v>9</v>
      </c>
      <c r="B12" s="3" t="s">
        <v>56</v>
      </c>
      <c r="C12" s="4">
        <v>43616</v>
      </c>
      <c r="D12" s="9">
        <v>6130</v>
      </c>
      <c r="E12" s="5" t="s">
        <v>4</v>
      </c>
      <c r="F12" s="5" t="s">
        <v>41</v>
      </c>
      <c r="G12" s="3" t="s">
        <v>6</v>
      </c>
      <c r="H12" s="3" t="s">
        <v>19</v>
      </c>
      <c r="I12" s="9">
        <v>39742</v>
      </c>
      <c r="J12" s="9">
        <v>16862</v>
      </c>
      <c r="K12" s="32">
        <f t="shared" si="0"/>
        <v>22880</v>
      </c>
    </row>
    <row r="13" spans="1:11" ht="25.5">
      <c r="A13" s="11">
        <v>10</v>
      </c>
      <c r="B13" s="3" t="s">
        <v>57</v>
      </c>
      <c r="C13" s="4">
        <v>43616</v>
      </c>
      <c r="D13" s="9">
        <v>2548</v>
      </c>
      <c r="E13" s="5" t="s">
        <v>4</v>
      </c>
      <c r="F13" s="5" t="s">
        <v>41</v>
      </c>
      <c r="G13" s="3" t="s">
        <v>6</v>
      </c>
      <c r="H13" s="3" t="s">
        <v>20</v>
      </c>
      <c r="I13" s="9">
        <v>26334</v>
      </c>
      <c r="J13" s="9">
        <v>12538</v>
      </c>
      <c r="K13" s="32">
        <f t="shared" si="0"/>
        <v>13796</v>
      </c>
    </row>
    <row r="14" spans="1:11" ht="25.5">
      <c r="A14" s="11">
        <v>11</v>
      </c>
      <c r="B14" s="3" t="s">
        <v>58</v>
      </c>
      <c r="C14" s="4">
        <v>43621</v>
      </c>
      <c r="D14" s="9">
        <v>2800</v>
      </c>
      <c r="E14" s="5" t="s">
        <v>7</v>
      </c>
      <c r="F14" s="5" t="s">
        <v>41</v>
      </c>
      <c r="G14" s="3" t="s">
        <v>6</v>
      </c>
      <c r="H14" s="3" t="s">
        <v>21</v>
      </c>
      <c r="I14" s="9">
        <v>10561</v>
      </c>
      <c r="J14" s="9">
        <v>4692</v>
      </c>
      <c r="K14" s="32">
        <f t="shared" si="0"/>
        <v>5869</v>
      </c>
    </row>
    <row r="15" spans="1:11" ht="25.5">
      <c r="A15" s="11">
        <v>12</v>
      </c>
      <c r="B15" s="3" t="s">
        <v>59</v>
      </c>
      <c r="C15" s="4">
        <v>43621</v>
      </c>
      <c r="D15" s="9">
        <v>888</v>
      </c>
      <c r="E15" s="5" t="s">
        <v>7</v>
      </c>
      <c r="F15" s="5" t="s">
        <v>41</v>
      </c>
      <c r="G15" s="3" t="s">
        <v>6</v>
      </c>
      <c r="H15" s="3" t="s">
        <v>21</v>
      </c>
      <c r="I15" s="9">
        <v>11366</v>
      </c>
      <c r="J15" s="9">
        <v>5548</v>
      </c>
      <c r="K15" s="32">
        <f t="shared" si="0"/>
        <v>5818</v>
      </c>
    </row>
    <row r="16" spans="1:11" ht="25.5">
      <c r="A16" s="11">
        <v>13</v>
      </c>
      <c r="B16" s="3" t="s">
        <v>60</v>
      </c>
      <c r="C16" s="4">
        <v>43621</v>
      </c>
      <c r="D16" s="9">
        <v>1067</v>
      </c>
      <c r="E16" s="5" t="s">
        <v>7</v>
      </c>
      <c r="F16" s="5" t="s">
        <v>41</v>
      </c>
      <c r="G16" s="3" t="s">
        <v>6</v>
      </c>
      <c r="H16" s="3" t="s">
        <v>21</v>
      </c>
      <c r="I16" s="9">
        <v>12918</v>
      </c>
      <c r="J16" s="9">
        <v>6303</v>
      </c>
      <c r="K16" s="32">
        <f t="shared" si="0"/>
        <v>6615</v>
      </c>
    </row>
    <row r="17" spans="1:11" ht="25.5">
      <c r="A17" s="14">
        <v>14</v>
      </c>
      <c r="B17" s="19" t="s">
        <v>61</v>
      </c>
      <c r="C17" s="15">
        <v>43657</v>
      </c>
      <c r="D17" s="17">
        <v>19129</v>
      </c>
      <c r="E17" s="16" t="s">
        <v>4</v>
      </c>
      <c r="F17" s="5" t="s">
        <v>42</v>
      </c>
      <c r="G17" s="3" t="s">
        <v>8</v>
      </c>
      <c r="H17" s="3" t="s">
        <v>31</v>
      </c>
      <c r="I17" s="17">
        <v>29352</v>
      </c>
      <c r="J17" s="9">
        <v>434</v>
      </c>
      <c r="K17" s="33">
        <f>I17-J17-J18</f>
        <v>27862</v>
      </c>
    </row>
    <row r="18" spans="1:11" ht="25.5">
      <c r="A18" s="14"/>
      <c r="B18" s="20"/>
      <c r="C18" s="15"/>
      <c r="D18" s="18"/>
      <c r="E18" s="16"/>
      <c r="F18" s="5" t="s">
        <v>42</v>
      </c>
      <c r="G18" s="3" t="s">
        <v>9</v>
      </c>
      <c r="H18" s="3" t="s">
        <v>22</v>
      </c>
      <c r="I18" s="18"/>
      <c r="J18" s="9">
        <v>1056</v>
      </c>
      <c r="K18" s="33"/>
    </row>
    <row r="19" spans="1:11" ht="25.5">
      <c r="A19" s="14">
        <v>15</v>
      </c>
      <c r="B19" s="19" t="s">
        <v>62</v>
      </c>
      <c r="C19" s="15">
        <v>43657</v>
      </c>
      <c r="D19" s="17">
        <v>25198</v>
      </c>
      <c r="E19" s="16" t="s">
        <v>4</v>
      </c>
      <c r="F19" s="5" t="s">
        <v>42</v>
      </c>
      <c r="G19" s="3" t="s">
        <v>8</v>
      </c>
      <c r="H19" s="3" t="s">
        <v>32</v>
      </c>
      <c r="I19" s="17">
        <v>37106</v>
      </c>
      <c r="J19" s="9">
        <v>332</v>
      </c>
      <c r="K19" s="33">
        <f>I19-J19-J20</f>
        <v>34405</v>
      </c>
    </row>
    <row r="20" spans="1:11" ht="25.5">
      <c r="A20" s="14"/>
      <c r="B20" s="20"/>
      <c r="C20" s="15"/>
      <c r="D20" s="18"/>
      <c r="E20" s="16"/>
      <c r="F20" s="5" t="s">
        <v>42</v>
      </c>
      <c r="G20" s="3" t="s">
        <v>9</v>
      </c>
      <c r="H20" s="3" t="s">
        <v>22</v>
      </c>
      <c r="I20" s="18"/>
      <c r="J20" s="9">
        <v>2369</v>
      </c>
      <c r="K20" s="33"/>
    </row>
    <row r="21" spans="1:11" ht="25.5">
      <c r="A21" s="14">
        <v>16</v>
      </c>
      <c r="B21" s="19" t="s">
        <v>63</v>
      </c>
      <c r="C21" s="15">
        <v>43657</v>
      </c>
      <c r="D21" s="17">
        <v>6550</v>
      </c>
      <c r="E21" s="16" t="s">
        <v>4</v>
      </c>
      <c r="F21" s="5" t="s">
        <v>42</v>
      </c>
      <c r="G21" s="3" t="s">
        <v>8</v>
      </c>
      <c r="H21" s="3" t="s">
        <v>33</v>
      </c>
      <c r="I21" s="17">
        <v>13555</v>
      </c>
      <c r="J21" s="9">
        <v>488</v>
      </c>
      <c r="K21" s="33">
        <f t="shared" ref="K21" si="1">I21-J21-J22</f>
        <v>11825</v>
      </c>
    </row>
    <row r="22" spans="1:11" ht="25.5">
      <c r="A22" s="14"/>
      <c r="B22" s="20"/>
      <c r="C22" s="15"/>
      <c r="D22" s="18"/>
      <c r="E22" s="16"/>
      <c r="F22" s="5" t="s">
        <v>42</v>
      </c>
      <c r="G22" s="3" t="s">
        <v>9</v>
      </c>
      <c r="H22" s="3" t="s">
        <v>22</v>
      </c>
      <c r="I22" s="18"/>
      <c r="J22" s="9">
        <v>1242</v>
      </c>
      <c r="K22" s="33"/>
    </row>
    <row r="23" spans="1:11" ht="25.5">
      <c r="A23" s="14">
        <v>17</v>
      </c>
      <c r="B23" s="19" t="s">
        <v>64</v>
      </c>
      <c r="C23" s="15">
        <v>43657</v>
      </c>
      <c r="D23" s="17">
        <v>4772</v>
      </c>
      <c r="E23" s="16" t="s">
        <v>7</v>
      </c>
      <c r="F23" s="5" t="s">
        <v>42</v>
      </c>
      <c r="G23" s="3" t="s">
        <v>8</v>
      </c>
      <c r="H23" s="5" t="s">
        <v>34</v>
      </c>
      <c r="I23" s="17">
        <v>7801</v>
      </c>
      <c r="J23" s="9">
        <v>477</v>
      </c>
      <c r="K23" s="33">
        <f t="shared" ref="K23" si="2">I23-J23-J24</f>
        <v>6094</v>
      </c>
    </row>
    <row r="24" spans="1:11" ht="25.5">
      <c r="A24" s="14"/>
      <c r="B24" s="20"/>
      <c r="C24" s="15"/>
      <c r="D24" s="18"/>
      <c r="E24" s="16"/>
      <c r="F24" s="5" t="s">
        <v>42</v>
      </c>
      <c r="G24" s="3" t="s">
        <v>9</v>
      </c>
      <c r="H24" s="3" t="s">
        <v>23</v>
      </c>
      <c r="I24" s="18"/>
      <c r="J24" s="9">
        <v>1230</v>
      </c>
      <c r="K24" s="33"/>
    </row>
    <row r="25" spans="1:11" ht="25.5">
      <c r="A25" s="14">
        <v>18</v>
      </c>
      <c r="B25" s="19" t="s">
        <v>65</v>
      </c>
      <c r="C25" s="15">
        <v>43657</v>
      </c>
      <c r="D25" s="17">
        <v>1019</v>
      </c>
      <c r="E25" s="16" t="s">
        <v>7</v>
      </c>
      <c r="F25" s="5" t="s">
        <v>42</v>
      </c>
      <c r="G25" s="3" t="s">
        <v>8</v>
      </c>
      <c r="H25" s="3" t="s">
        <v>35</v>
      </c>
      <c r="I25" s="17">
        <v>4760</v>
      </c>
      <c r="J25" s="9">
        <v>438</v>
      </c>
      <c r="K25" s="33">
        <f t="shared" ref="K25" si="3">I25-J25-J26</f>
        <v>2549</v>
      </c>
    </row>
    <row r="26" spans="1:11" ht="25.5">
      <c r="A26" s="14"/>
      <c r="B26" s="20"/>
      <c r="C26" s="15"/>
      <c r="D26" s="18"/>
      <c r="E26" s="16"/>
      <c r="F26" s="5" t="s">
        <v>42</v>
      </c>
      <c r="G26" s="3" t="s">
        <v>9</v>
      </c>
      <c r="H26" s="3" t="s">
        <v>23</v>
      </c>
      <c r="I26" s="18"/>
      <c r="J26" s="9">
        <v>1773</v>
      </c>
      <c r="K26" s="33"/>
    </row>
    <row r="27" spans="1:11" ht="25.5">
      <c r="A27" s="14">
        <v>19</v>
      </c>
      <c r="B27" s="19" t="s">
        <v>66</v>
      </c>
      <c r="C27" s="15">
        <v>43657</v>
      </c>
      <c r="D27" s="17">
        <v>2151</v>
      </c>
      <c r="E27" s="16" t="s">
        <v>7</v>
      </c>
      <c r="F27" s="5" t="s">
        <v>42</v>
      </c>
      <c r="G27" s="3" t="s">
        <v>8</v>
      </c>
      <c r="H27" s="3" t="s">
        <v>36</v>
      </c>
      <c r="I27" s="17">
        <v>6828</v>
      </c>
      <c r="J27" s="9">
        <v>285</v>
      </c>
      <c r="K27" s="33">
        <f t="shared" ref="K27" si="4">I27-J27-J28</f>
        <v>4427</v>
      </c>
    </row>
    <row r="28" spans="1:11" ht="25.5">
      <c r="A28" s="14"/>
      <c r="B28" s="20"/>
      <c r="C28" s="15"/>
      <c r="D28" s="18"/>
      <c r="E28" s="16"/>
      <c r="F28" s="5" t="s">
        <v>42</v>
      </c>
      <c r="G28" s="3" t="s">
        <v>9</v>
      </c>
      <c r="H28" s="3" t="s">
        <v>23</v>
      </c>
      <c r="I28" s="18"/>
      <c r="J28" s="9">
        <v>2116</v>
      </c>
      <c r="K28" s="33"/>
    </row>
    <row r="29" spans="1:11" ht="25.5">
      <c r="A29" s="14">
        <v>20</v>
      </c>
      <c r="B29" s="19" t="s">
        <v>67</v>
      </c>
      <c r="C29" s="15">
        <v>43657</v>
      </c>
      <c r="D29" s="17">
        <v>51444</v>
      </c>
      <c r="E29" s="16" t="s">
        <v>4</v>
      </c>
      <c r="F29" s="5" t="s">
        <v>42</v>
      </c>
      <c r="G29" s="3" t="s">
        <v>9</v>
      </c>
      <c r="H29" s="5" t="s">
        <v>22</v>
      </c>
      <c r="I29" s="17">
        <v>73235</v>
      </c>
      <c r="J29" s="9">
        <v>1096</v>
      </c>
      <c r="K29" s="33">
        <f t="shared" ref="K29" si="5">I29-J29-J30</f>
        <v>71664</v>
      </c>
    </row>
    <row r="30" spans="1:11" ht="38.25">
      <c r="A30" s="14"/>
      <c r="B30" s="20"/>
      <c r="C30" s="15"/>
      <c r="D30" s="18"/>
      <c r="E30" s="16"/>
      <c r="F30" s="5" t="s">
        <v>42</v>
      </c>
      <c r="G30" s="3" t="s">
        <v>10</v>
      </c>
      <c r="H30" s="5" t="s">
        <v>24</v>
      </c>
      <c r="I30" s="18"/>
      <c r="J30" s="9">
        <v>475</v>
      </c>
      <c r="K30" s="33"/>
    </row>
    <row r="31" spans="1:11" ht="25.5">
      <c r="A31" s="14">
        <v>21</v>
      </c>
      <c r="B31" s="19" t="s">
        <v>68</v>
      </c>
      <c r="C31" s="15">
        <v>43657</v>
      </c>
      <c r="D31" s="17">
        <v>30820</v>
      </c>
      <c r="E31" s="16" t="s">
        <v>4</v>
      </c>
      <c r="F31" s="5" t="s">
        <v>42</v>
      </c>
      <c r="G31" s="3" t="s">
        <v>9</v>
      </c>
      <c r="H31" s="5" t="s">
        <v>22</v>
      </c>
      <c r="I31" s="17">
        <v>48267</v>
      </c>
      <c r="J31" s="9">
        <v>1077</v>
      </c>
      <c r="K31" s="33">
        <f t="shared" ref="K31" si="6">I31-J31-J32</f>
        <v>46550</v>
      </c>
    </row>
    <row r="32" spans="1:11" ht="38.25">
      <c r="A32" s="14"/>
      <c r="B32" s="20"/>
      <c r="C32" s="15"/>
      <c r="D32" s="18"/>
      <c r="E32" s="16"/>
      <c r="F32" s="5" t="s">
        <v>42</v>
      </c>
      <c r="G32" s="3" t="s">
        <v>10</v>
      </c>
      <c r="H32" s="5" t="s">
        <v>24</v>
      </c>
      <c r="I32" s="18"/>
      <c r="J32" s="9">
        <v>640</v>
      </c>
      <c r="K32" s="33"/>
    </row>
    <row r="33" spans="1:11" ht="25.5">
      <c r="A33" s="14">
        <v>22</v>
      </c>
      <c r="B33" s="19" t="s">
        <v>69</v>
      </c>
      <c r="C33" s="15">
        <v>43657</v>
      </c>
      <c r="D33" s="17">
        <v>40841</v>
      </c>
      <c r="E33" s="16" t="s">
        <v>4</v>
      </c>
      <c r="F33" s="5" t="s">
        <v>42</v>
      </c>
      <c r="G33" s="3" t="s">
        <v>9</v>
      </c>
      <c r="H33" s="5" t="s">
        <v>22</v>
      </c>
      <c r="I33" s="17">
        <v>65194</v>
      </c>
      <c r="J33" s="9">
        <v>1088</v>
      </c>
      <c r="K33" s="33">
        <f t="shared" ref="K33" si="7">I33-J33-J34</f>
        <v>63501</v>
      </c>
    </row>
    <row r="34" spans="1:11" ht="38.25">
      <c r="A34" s="14"/>
      <c r="B34" s="20"/>
      <c r="C34" s="15"/>
      <c r="D34" s="18"/>
      <c r="E34" s="16"/>
      <c r="F34" s="5" t="s">
        <v>42</v>
      </c>
      <c r="G34" s="3" t="s">
        <v>10</v>
      </c>
      <c r="H34" s="5" t="s">
        <v>24</v>
      </c>
      <c r="I34" s="18"/>
      <c r="J34" s="9">
        <v>605</v>
      </c>
      <c r="K34" s="33"/>
    </row>
    <row r="35" spans="1:11" ht="25.5">
      <c r="A35" s="14">
        <v>23</v>
      </c>
      <c r="B35" s="19" t="s">
        <v>70</v>
      </c>
      <c r="C35" s="15">
        <v>43657</v>
      </c>
      <c r="D35" s="17">
        <v>466</v>
      </c>
      <c r="E35" s="16" t="s">
        <v>7</v>
      </c>
      <c r="F35" s="5" t="s">
        <v>42</v>
      </c>
      <c r="G35" s="3" t="s">
        <v>9</v>
      </c>
      <c r="H35" s="3" t="s">
        <v>207</v>
      </c>
      <c r="I35" s="17">
        <v>3046</v>
      </c>
      <c r="J35" s="9">
        <v>1060</v>
      </c>
      <c r="K35" s="33">
        <f t="shared" ref="K35" si="8">I35-J35-J36</f>
        <v>1955</v>
      </c>
    </row>
    <row r="36" spans="1:11" ht="38.25">
      <c r="A36" s="14"/>
      <c r="B36" s="20"/>
      <c r="C36" s="15"/>
      <c r="D36" s="18"/>
      <c r="E36" s="16"/>
      <c r="F36" s="5" t="s">
        <v>42</v>
      </c>
      <c r="G36" s="3" t="s">
        <v>10</v>
      </c>
      <c r="H36" s="5" t="s">
        <v>208</v>
      </c>
      <c r="I36" s="18"/>
      <c r="J36" s="9">
        <v>31</v>
      </c>
      <c r="K36" s="33"/>
    </row>
    <row r="37" spans="1:11" ht="25.5">
      <c r="A37" s="14">
        <v>24</v>
      </c>
      <c r="B37" s="19" t="s">
        <v>71</v>
      </c>
      <c r="C37" s="15">
        <v>43657</v>
      </c>
      <c r="D37" s="17">
        <v>2288</v>
      </c>
      <c r="E37" s="16" t="s">
        <v>7</v>
      </c>
      <c r="F37" s="5" t="s">
        <v>42</v>
      </c>
      <c r="G37" s="3" t="s">
        <v>9</v>
      </c>
      <c r="H37" s="5" t="s">
        <v>23</v>
      </c>
      <c r="I37" s="17">
        <v>8966</v>
      </c>
      <c r="J37" s="9">
        <v>3732</v>
      </c>
      <c r="K37" s="33">
        <f t="shared" ref="K37" si="9">I37-J37-J38</f>
        <v>5217</v>
      </c>
    </row>
    <row r="38" spans="1:11" ht="38.25">
      <c r="A38" s="14"/>
      <c r="B38" s="20"/>
      <c r="C38" s="15"/>
      <c r="D38" s="18"/>
      <c r="E38" s="16"/>
      <c r="F38" s="5" t="s">
        <v>42</v>
      </c>
      <c r="G38" s="3" t="s">
        <v>10</v>
      </c>
      <c r="H38" s="5" t="s">
        <v>25</v>
      </c>
      <c r="I38" s="18"/>
      <c r="J38" s="9">
        <v>17</v>
      </c>
      <c r="K38" s="33"/>
    </row>
    <row r="39" spans="1:11" ht="25.5">
      <c r="A39" s="14">
        <v>25</v>
      </c>
      <c r="B39" s="19" t="s">
        <v>72</v>
      </c>
      <c r="C39" s="15">
        <v>43657</v>
      </c>
      <c r="D39" s="17">
        <v>5887</v>
      </c>
      <c r="E39" s="16" t="s">
        <v>7</v>
      </c>
      <c r="F39" s="5" t="s">
        <v>42</v>
      </c>
      <c r="G39" s="3" t="s">
        <v>9</v>
      </c>
      <c r="H39" s="5" t="s">
        <v>23</v>
      </c>
      <c r="I39" s="17">
        <v>12370</v>
      </c>
      <c r="J39" s="9">
        <v>3100</v>
      </c>
      <c r="K39" s="33">
        <f t="shared" ref="K39" si="10">I39-J39-J40</f>
        <v>9221</v>
      </c>
    </row>
    <row r="40" spans="1:11" ht="38.25">
      <c r="A40" s="14"/>
      <c r="B40" s="20"/>
      <c r="C40" s="15"/>
      <c r="D40" s="18"/>
      <c r="E40" s="16"/>
      <c r="F40" s="5" t="s">
        <v>42</v>
      </c>
      <c r="G40" s="3" t="s">
        <v>10</v>
      </c>
      <c r="H40" s="5" t="s">
        <v>25</v>
      </c>
      <c r="I40" s="18"/>
      <c r="J40" s="9">
        <v>49</v>
      </c>
      <c r="K40" s="33"/>
    </row>
    <row r="41" spans="1:11" ht="38.25">
      <c r="A41" s="11">
        <v>26</v>
      </c>
      <c r="B41" s="3" t="s">
        <v>73</v>
      </c>
      <c r="C41" s="4">
        <v>43678</v>
      </c>
      <c r="D41" s="9">
        <v>45618</v>
      </c>
      <c r="E41" s="3" t="s">
        <v>87</v>
      </c>
      <c r="F41" s="3" t="s">
        <v>43</v>
      </c>
      <c r="G41" s="3" t="s">
        <v>12</v>
      </c>
      <c r="H41" s="3" t="s">
        <v>14</v>
      </c>
      <c r="I41" s="9">
        <v>417863</v>
      </c>
      <c r="J41" s="9">
        <v>404863</v>
      </c>
      <c r="K41" s="32">
        <f>I41-J41</f>
        <v>13000</v>
      </c>
    </row>
    <row r="42" spans="1:11" ht="38.25">
      <c r="A42" s="11">
        <v>27</v>
      </c>
      <c r="B42" s="3" t="s">
        <v>74</v>
      </c>
      <c r="C42" s="4">
        <v>43678</v>
      </c>
      <c r="D42" s="9">
        <v>93868</v>
      </c>
      <c r="E42" s="3" t="s">
        <v>87</v>
      </c>
      <c r="F42" s="3" t="s">
        <v>43</v>
      </c>
      <c r="G42" s="3" t="s">
        <v>12</v>
      </c>
      <c r="H42" s="3" t="s">
        <v>37</v>
      </c>
      <c r="I42" s="9">
        <v>175694</v>
      </c>
      <c r="J42" s="9">
        <v>69779</v>
      </c>
      <c r="K42" s="32">
        <f t="shared" ref="K42:K52" si="11">I42-J42</f>
        <v>105915</v>
      </c>
    </row>
    <row r="43" spans="1:11" ht="38.25">
      <c r="A43" s="11">
        <v>28</v>
      </c>
      <c r="B43" s="3" t="s">
        <v>75</v>
      </c>
      <c r="C43" s="4">
        <v>43678</v>
      </c>
      <c r="D43" s="9">
        <v>45618</v>
      </c>
      <c r="E43" s="3" t="s">
        <v>88</v>
      </c>
      <c r="F43" s="3" t="s">
        <v>43</v>
      </c>
      <c r="G43" s="3" t="s">
        <v>12</v>
      </c>
      <c r="H43" s="3" t="s">
        <v>37</v>
      </c>
      <c r="I43" s="9">
        <v>417863</v>
      </c>
      <c r="J43" s="9">
        <v>404863</v>
      </c>
      <c r="K43" s="32">
        <f t="shared" si="11"/>
        <v>13000</v>
      </c>
    </row>
    <row r="44" spans="1:11" ht="38.25">
      <c r="A44" s="11">
        <v>29</v>
      </c>
      <c r="B44" s="3" t="s">
        <v>76</v>
      </c>
      <c r="C44" s="4">
        <v>43678</v>
      </c>
      <c r="D44" s="9">
        <v>93868</v>
      </c>
      <c r="E44" s="3" t="s">
        <v>88</v>
      </c>
      <c r="F44" s="3" t="s">
        <v>43</v>
      </c>
      <c r="G44" s="3" t="s">
        <v>12</v>
      </c>
      <c r="H44" s="3" t="s">
        <v>37</v>
      </c>
      <c r="I44" s="9">
        <v>175694</v>
      </c>
      <c r="J44" s="9">
        <v>69779</v>
      </c>
      <c r="K44" s="32">
        <f t="shared" si="11"/>
        <v>105915</v>
      </c>
    </row>
    <row r="45" spans="1:11" ht="38.25">
      <c r="A45" s="11">
        <v>30</v>
      </c>
      <c r="B45" s="3" t="s">
        <v>77</v>
      </c>
      <c r="C45" s="4">
        <v>43678</v>
      </c>
      <c r="D45" s="9">
        <v>12058</v>
      </c>
      <c r="E45" s="3" t="s">
        <v>87</v>
      </c>
      <c r="F45" s="3" t="s">
        <v>43</v>
      </c>
      <c r="G45" s="3" t="s">
        <v>13</v>
      </c>
      <c r="H45" s="3" t="s">
        <v>14</v>
      </c>
      <c r="I45" s="9">
        <v>42594</v>
      </c>
      <c r="J45" s="9">
        <v>29594</v>
      </c>
      <c r="K45" s="32">
        <f t="shared" si="11"/>
        <v>13000</v>
      </c>
    </row>
    <row r="46" spans="1:11" ht="38.25">
      <c r="A46" s="12">
        <v>31</v>
      </c>
      <c r="B46" s="3" t="s">
        <v>78</v>
      </c>
      <c r="C46" s="7">
        <v>43678</v>
      </c>
      <c r="D46" s="10">
        <v>88760</v>
      </c>
      <c r="E46" s="3" t="s">
        <v>87</v>
      </c>
      <c r="F46" s="3" t="s">
        <v>43</v>
      </c>
      <c r="G46" s="6" t="s">
        <v>13</v>
      </c>
      <c r="H46" s="6" t="s">
        <v>37</v>
      </c>
      <c r="I46" s="10">
        <v>114137</v>
      </c>
      <c r="J46" s="10">
        <v>8222</v>
      </c>
      <c r="K46" s="32">
        <f t="shared" si="11"/>
        <v>105915</v>
      </c>
    </row>
    <row r="47" spans="1:11" ht="38.25">
      <c r="A47" s="11">
        <v>32</v>
      </c>
      <c r="B47" s="3" t="s">
        <v>79</v>
      </c>
      <c r="C47" s="4">
        <v>43678</v>
      </c>
      <c r="D47" s="9">
        <v>12058</v>
      </c>
      <c r="E47" s="3" t="s">
        <v>88</v>
      </c>
      <c r="F47" s="3" t="s">
        <v>43</v>
      </c>
      <c r="G47" s="3" t="s">
        <v>13</v>
      </c>
      <c r="H47" s="3" t="s">
        <v>37</v>
      </c>
      <c r="I47" s="9">
        <v>42594</v>
      </c>
      <c r="J47" s="9">
        <v>29594</v>
      </c>
      <c r="K47" s="32">
        <f t="shared" si="11"/>
        <v>13000</v>
      </c>
    </row>
    <row r="48" spans="1:11" ht="38.25">
      <c r="A48" s="12">
        <v>33</v>
      </c>
      <c r="B48" s="3" t="s">
        <v>80</v>
      </c>
      <c r="C48" s="7">
        <v>43678</v>
      </c>
      <c r="D48" s="10">
        <v>88760</v>
      </c>
      <c r="E48" s="3" t="s">
        <v>88</v>
      </c>
      <c r="F48" s="3" t="s">
        <v>43</v>
      </c>
      <c r="G48" s="6" t="s">
        <v>13</v>
      </c>
      <c r="H48" s="6" t="s">
        <v>37</v>
      </c>
      <c r="I48" s="10">
        <v>114137</v>
      </c>
      <c r="J48" s="10">
        <v>8222</v>
      </c>
      <c r="K48" s="32">
        <f t="shared" si="11"/>
        <v>105915</v>
      </c>
    </row>
    <row r="49" spans="1:11" ht="38.25">
      <c r="A49" s="12">
        <v>34</v>
      </c>
      <c r="B49" s="3" t="s">
        <v>81</v>
      </c>
      <c r="C49" s="7">
        <v>43678</v>
      </c>
      <c r="D49" s="10">
        <v>10093</v>
      </c>
      <c r="E49" s="3" t="s">
        <v>87</v>
      </c>
      <c r="F49" s="3" t="s">
        <v>43</v>
      </c>
      <c r="G49" s="6" t="s">
        <v>11</v>
      </c>
      <c r="H49" s="6" t="s">
        <v>37</v>
      </c>
      <c r="I49" s="10">
        <v>13764</v>
      </c>
      <c r="J49" s="10">
        <v>764</v>
      </c>
      <c r="K49" s="32">
        <f t="shared" si="11"/>
        <v>13000</v>
      </c>
    </row>
    <row r="50" spans="1:11" ht="38.25">
      <c r="A50" s="12">
        <v>35</v>
      </c>
      <c r="B50" s="3" t="s">
        <v>82</v>
      </c>
      <c r="C50" s="7">
        <v>43678</v>
      </c>
      <c r="D50" s="10">
        <v>88527</v>
      </c>
      <c r="E50" s="3" t="s">
        <v>87</v>
      </c>
      <c r="F50" s="3" t="s">
        <v>43</v>
      </c>
      <c r="G50" s="6" t="s">
        <v>11</v>
      </c>
      <c r="H50" s="6" t="s">
        <v>14</v>
      </c>
      <c r="I50" s="10">
        <v>110383</v>
      </c>
      <c r="J50" s="10">
        <v>4468</v>
      </c>
      <c r="K50" s="32">
        <f t="shared" si="11"/>
        <v>105915</v>
      </c>
    </row>
    <row r="51" spans="1:11" ht="38.25">
      <c r="A51" s="12">
        <v>36</v>
      </c>
      <c r="B51" s="3" t="s">
        <v>83</v>
      </c>
      <c r="C51" s="7">
        <v>43678</v>
      </c>
      <c r="D51" s="10">
        <v>10093</v>
      </c>
      <c r="E51" s="3" t="s">
        <v>88</v>
      </c>
      <c r="F51" s="3" t="s">
        <v>43</v>
      </c>
      <c r="G51" s="6" t="s">
        <v>11</v>
      </c>
      <c r="H51" s="6" t="s">
        <v>14</v>
      </c>
      <c r="I51" s="10">
        <v>13764</v>
      </c>
      <c r="J51" s="10">
        <v>764</v>
      </c>
      <c r="K51" s="32">
        <f t="shared" si="11"/>
        <v>13000</v>
      </c>
    </row>
    <row r="52" spans="1:11" ht="38.25">
      <c r="A52" s="12">
        <v>37</v>
      </c>
      <c r="B52" s="3" t="s">
        <v>84</v>
      </c>
      <c r="C52" s="7">
        <v>43678</v>
      </c>
      <c r="D52" s="10">
        <v>88527</v>
      </c>
      <c r="E52" s="3" t="s">
        <v>88</v>
      </c>
      <c r="F52" s="3" t="s">
        <v>43</v>
      </c>
      <c r="G52" s="6" t="s">
        <v>11</v>
      </c>
      <c r="H52" s="6" t="s">
        <v>14</v>
      </c>
      <c r="I52" s="10">
        <v>110383</v>
      </c>
      <c r="J52" s="10">
        <v>4468</v>
      </c>
      <c r="K52" s="32">
        <f t="shared" si="11"/>
        <v>105915</v>
      </c>
    </row>
    <row r="53" spans="1:11" ht="25.5" customHeight="1">
      <c r="A53" s="25">
        <v>38</v>
      </c>
      <c r="B53" s="19" t="s">
        <v>93</v>
      </c>
      <c r="C53" s="27">
        <v>43713</v>
      </c>
      <c r="D53" s="23">
        <v>130094</v>
      </c>
      <c r="E53" s="21" t="s">
        <v>89</v>
      </c>
      <c r="F53" s="3" t="s">
        <v>43</v>
      </c>
      <c r="G53" s="6" t="s">
        <v>44</v>
      </c>
      <c r="H53" s="6" t="s">
        <v>85</v>
      </c>
      <c r="I53" s="23">
        <v>135146</v>
      </c>
      <c r="J53" s="10">
        <v>113</v>
      </c>
      <c r="K53" s="33">
        <f>I53-J53-J54</f>
        <v>134857</v>
      </c>
    </row>
    <row r="54" spans="1:11">
      <c r="A54" s="26"/>
      <c r="B54" s="20"/>
      <c r="C54" s="28"/>
      <c r="D54" s="24"/>
      <c r="E54" s="22"/>
      <c r="F54" s="3" t="s">
        <v>43</v>
      </c>
      <c r="G54" s="6" t="s">
        <v>45</v>
      </c>
      <c r="H54" s="6" t="s">
        <v>86</v>
      </c>
      <c r="I54" s="24"/>
      <c r="J54" s="10">
        <v>176</v>
      </c>
      <c r="K54" s="33"/>
    </row>
    <row r="55" spans="1:11" ht="25.5">
      <c r="A55" s="25">
        <v>39</v>
      </c>
      <c r="B55" s="19" t="s">
        <v>94</v>
      </c>
      <c r="C55" s="27">
        <v>43713</v>
      </c>
      <c r="D55" s="23">
        <v>54785</v>
      </c>
      <c r="E55" s="21" t="s">
        <v>90</v>
      </c>
      <c r="F55" s="3" t="s">
        <v>43</v>
      </c>
      <c r="G55" s="6" t="s">
        <v>44</v>
      </c>
      <c r="H55" s="6" t="s">
        <v>91</v>
      </c>
      <c r="I55" s="23">
        <v>81307</v>
      </c>
      <c r="J55" s="10">
        <v>101</v>
      </c>
      <c r="K55" s="33">
        <f t="shared" ref="K55" si="12">I55-J55-J56</f>
        <v>81029</v>
      </c>
    </row>
    <row r="56" spans="1:11">
      <c r="A56" s="26"/>
      <c r="B56" s="20"/>
      <c r="C56" s="28"/>
      <c r="D56" s="24"/>
      <c r="E56" s="22"/>
      <c r="F56" s="3" t="s">
        <v>43</v>
      </c>
      <c r="G56" s="6" t="s">
        <v>45</v>
      </c>
      <c r="H56" s="6" t="s">
        <v>92</v>
      </c>
      <c r="I56" s="24"/>
      <c r="J56" s="10">
        <v>177</v>
      </c>
      <c r="K56" s="33"/>
    </row>
    <row r="57" spans="1:11" ht="25.5">
      <c r="A57" s="25">
        <v>40</v>
      </c>
      <c r="B57" s="19" t="s">
        <v>96</v>
      </c>
      <c r="C57" s="27">
        <v>43718</v>
      </c>
      <c r="D57" s="23">
        <v>64400</v>
      </c>
      <c r="E57" s="21" t="s">
        <v>89</v>
      </c>
      <c r="F57" s="3" t="s">
        <v>43</v>
      </c>
      <c r="G57" s="6" t="s">
        <v>44</v>
      </c>
      <c r="H57" s="6" t="s">
        <v>85</v>
      </c>
      <c r="I57" s="23">
        <v>93647</v>
      </c>
      <c r="J57" s="10">
        <v>210</v>
      </c>
      <c r="K57" s="33">
        <f t="shared" ref="K57" si="13">I57-J57-J58</f>
        <v>92937</v>
      </c>
    </row>
    <row r="58" spans="1:11">
      <c r="A58" s="26"/>
      <c r="B58" s="20"/>
      <c r="C58" s="28"/>
      <c r="D58" s="24"/>
      <c r="E58" s="22"/>
      <c r="F58" s="3" t="s">
        <v>43</v>
      </c>
      <c r="G58" s="6" t="s">
        <v>45</v>
      </c>
      <c r="H58" s="6" t="s">
        <v>86</v>
      </c>
      <c r="I58" s="24"/>
      <c r="J58" s="10">
        <v>500</v>
      </c>
      <c r="K58" s="33"/>
    </row>
    <row r="59" spans="1:11" ht="25.5">
      <c r="A59" s="25">
        <v>41</v>
      </c>
      <c r="B59" s="19" t="s">
        <v>97</v>
      </c>
      <c r="C59" s="27">
        <v>43718</v>
      </c>
      <c r="D59" s="23">
        <v>77443</v>
      </c>
      <c r="E59" s="21" t="s">
        <v>90</v>
      </c>
      <c r="F59" s="3" t="s">
        <v>43</v>
      </c>
      <c r="G59" s="6" t="s">
        <v>44</v>
      </c>
      <c r="H59" s="6" t="s">
        <v>91</v>
      </c>
      <c r="I59" s="23">
        <v>98691</v>
      </c>
      <c r="J59" s="10">
        <v>123</v>
      </c>
      <c r="K59" s="33">
        <f t="shared" ref="K59" si="14">I59-J59-J60</f>
        <v>98008</v>
      </c>
    </row>
    <row r="60" spans="1:11">
      <c r="A60" s="26"/>
      <c r="B60" s="20"/>
      <c r="C60" s="28"/>
      <c r="D60" s="24"/>
      <c r="E60" s="22"/>
      <c r="F60" s="3" t="s">
        <v>43</v>
      </c>
      <c r="G60" s="6" t="s">
        <v>45</v>
      </c>
      <c r="H60" s="6" t="s">
        <v>92</v>
      </c>
      <c r="I60" s="24"/>
      <c r="J60" s="10">
        <v>560</v>
      </c>
      <c r="K60" s="33"/>
    </row>
    <row r="61" spans="1:11" ht="25.5">
      <c r="A61" s="25">
        <v>42</v>
      </c>
      <c r="B61" s="19" t="s">
        <v>98</v>
      </c>
      <c r="C61" s="27">
        <v>43718</v>
      </c>
      <c r="D61" s="23">
        <v>34958</v>
      </c>
      <c r="E61" s="21" t="s">
        <v>89</v>
      </c>
      <c r="F61" s="3" t="s">
        <v>43</v>
      </c>
      <c r="G61" s="6" t="s">
        <v>44</v>
      </c>
      <c r="H61" s="6" t="s">
        <v>85</v>
      </c>
      <c r="I61" s="23">
        <v>44564</v>
      </c>
      <c r="J61" s="10">
        <v>126</v>
      </c>
      <c r="K61" s="33">
        <f t="shared" ref="K61" si="15">I61-J61-J62</f>
        <v>43927</v>
      </c>
    </row>
    <row r="62" spans="1:11">
      <c r="A62" s="26"/>
      <c r="B62" s="20"/>
      <c r="C62" s="28"/>
      <c r="D62" s="24"/>
      <c r="E62" s="22"/>
      <c r="F62" s="3" t="s">
        <v>43</v>
      </c>
      <c r="G62" s="6" t="s">
        <v>45</v>
      </c>
      <c r="H62" s="6" t="s">
        <v>86</v>
      </c>
      <c r="I62" s="24"/>
      <c r="J62" s="10">
        <v>511</v>
      </c>
      <c r="K62" s="33"/>
    </row>
    <row r="63" spans="1:11">
      <c r="A63" s="1"/>
      <c r="B63" s="1"/>
    </row>
    <row r="64" spans="1:11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</sheetData>
  <mergeCells count="119">
    <mergeCell ref="K35:K36"/>
    <mergeCell ref="K37:K38"/>
    <mergeCell ref="K39:K40"/>
    <mergeCell ref="K53:K54"/>
    <mergeCell ref="K55:K56"/>
    <mergeCell ref="K57:K58"/>
    <mergeCell ref="K59:K60"/>
    <mergeCell ref="K61:K62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I61:I62"/>
    <mergeCell ref="A61:A62"/>
    <mergeCell ref="B61:B62"/>
    <mergeCell ref="C61:C62"/>
    <mergeCell ref="D61:D62"/>
    <mergeCell ref="E61:E62"/>
    <mergeCell ref="I57:I58"/>
    <mergeCell ref="A59:A60"/>
    <mergeCell ref="B59:B60"/>
    <mergeCell ref="C59:C60"/>
    <mergeCell ref="D59:D60"/>
    <mergeCell ref="E59:E60"/>
    <mergeCell ref="I59:I60"/>
    <mergeCell ref="A57:A58"/>
    <mergeCell ref="B57:B58"/>
    <mergeCell ref="C57:C58"/>
    <mergeCell ref="D57:D58"/>
    <mergeCell ref="E57:E58"/>
    <mergeCell ref="E55:E56"/>
    <mergeCell ref="I55:I56"/>
    <mergeCell ref="A53:A54"/>
    <mergeCell ref="A55:A56"/>
    <mergeCell ref="B55:B56"/>
    <mergeCell ref="C55:C56"/>
    <mergeCell ref="D55:D56"/>
    <mergeCell ref="I53:I54"/>
    <mergeCell ref="B53:B54"/>
    <mergeCell ref="C53:C54"/>
    <mergeCell ref="D53:D54"/>
    <mergeCell ref="E53:E54"/>
    <mergeCell ref="I37:I38"/>
    <mergeCell ref="I39:I40"/>
    <mergeCell ref="I27:I28"/>
    <mergeCell ref="I29:I30"/>
    <mergeCell ref="I31:I32"/>
    <mergeCell ref="I33:I34"/>
    <mergeCell ref="I35:I36"/>
    <mergeCell ref="I17:I18"/>
    <mergeCell ref="I19:I20"/>
    <mergeCell ref="I21:I22"/>
    <mergeCell ref="I23:I24"/>
    <mergeCell ref="I25:I26"/>
    <mergeCell ref="B35:B36"/>
    <mergeCell ref="E31:E32"/>
    <mergeCell ref="C33:C34"/>
    <mergeCell ref="E33:E34"/>
    <mergeCell ref="B29:B30"/>
    <mergeCell ref="C29:C30"/>
    <mergeCell ref="E29:E30"/>
    <mergeCell ref="B31:B32"/>
    <mergeCell ref="A39:A40"/>
    <mergeCell ref="C39:C40"/>
    <mergeCell ref="E39:E40"/>
    <mergeCell ref="D33:D34"/>
    <mergeCell ref="C37:C38"/>
    <mergeCell ref="E37:E38"/>
    <mergeCell ref="D37:D38"/>
    <mergeCell ref="A37:A38"/>
    <mergeCell ref="B33:B34"/>
    <mergeCell ref="B37:B38"/>
    <mergeCell ref="B39:B40"/>
    <mergeCell ref="D39:D40"/>
    <mergeCell ref="D35:D36"/>
    <mergeCell ref="C35:C36"/>
    <mergeCell ref="E35:E36"/>
    <mergeCell ref="A35:A36"/>
    <mergeCell ref="A31:A32"/>
    <mergeCell ref="C31:C32"/>
    <mergeCell ref="A33:A34"/>
    <mergeCell ref="B25:B26"/>
    <mergeCell ref="B27:B28"/>
    <mergeCell ref="A29:A30"/>
    <mergeCell ref="D25:D26"/>
    <mergeCell ref="C21:C22"/>
    <mergeCell ref="E21:E22"/>
    <mergeCell ref="D27:D28"/>
    <mergeCell ref="C27:C28"/>
    <mergeCell ref="E27:E28"/>
    <mergeCell ref="D21:D22"/>
    <mergeCell ref="C25:C26"/>
    <mergeCell ref="E25:E26"/>
    <mergeCell ref="B21:B22"/>
    <mergeCell ref="B23:B24"/>
    <mergeCell ref="D29:D30"/>
    <mergeCell ref="D31:D32"/>
    <mergeCell ref="A19:A20"/>
    <mergeCell ref="A21:A22"/>
    <mergeCell ref="A27:A28"/>
    <mergeCell ref="A17:A18"/>
    <mergeCell ref="A23:A24"/>
    <mergeCell ref="A25:A26"/>
    <mergeCell ref="C17:C18"/>
    <mergeCell ref="E17:E18"/>
    <mergeCell ref="D23:D24"/>
    <mergeCell ref="B17:B18"/>
    <mergeCell ref="C23:C24"/>
    <mergeCell ref="E23:E24"/>
    <mergeCell ref="D17:D18"/>
    <mergeCell ref="D19:D20"/>
    <mergeCell ref="C19:C20"/>
    <mergeCell ref="E19:E20"/>
    <mergeCell ref="B19:B20"/>
  </mergeCells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26CF-03C7-45AD-B4C8-D63619AB623E}">
  <dimension ref="A1:E953"/>
  <sheetViews>
    <sheetView workbookViewId="0">
      <pane ySplit="1" topLeftCell="A16" activePane="bottomLeft" state="frozen"/>
      <selection pane="bottomLeft" activeCell="A33" sqref="A33:E34"/>
    </sheetView>
  </sheetViews>
  <sheetFormatPr defaultRowHeight="15"/>
  <cols>
    <col min="1" max="1" width="4" bestFit="1" customWidth="1"/>
    <col min="2" max="2" width="27.5703125" bestFit="1" customWidth="1"/>
    <col min="3" max="3" width="22.42578125" bestFit="1" customWidth="1"/>
    <col min="4" max="4" width="19.28515625" bestFit="1" customWidth="1"/>
    <col min="5" max="5" width="246.140625" bestFit="1" customWidth="1"/>
  </cols>
  <sheetData>
    <row r="1" spans="1:5">
      <c r="A1" s="2" t="s">
        <v>206</v>
      </c>
      <c r="B1" s="2" t="s">
        <v>205</v>
      </c>
      <c r="C1" s="2" t="s">
        <v>204</v>
      </c>
      <c r="D1" s="2" t="s">
        <v>203</v>
      </c>
      <c r="E1" s="8" t="s">
        <v>202</v>
      </c>
    </row>
    <row r="2" spans="1:5">
      <c r="A2" s="11">
        <v>1</v>
      </c>
      <c r="B2" s="3" t="s">
        <v>201</v>
      </c>
      <c r="C2" s="5" t="s">
        <v>200</v>
      </c>
      <c r="D2" s="3" t="s">
        <v>2</v>
      </c>
      <c r="E2" s="3"/>
    </row>
    <row r="3" spans="1:5">
      <c r="A3" s="11">
        <v>2</v>
      </c>
      <c r="B3" s="3" t="s">
        <v>199</v>
      </c>
      <c r="C3" s="5" t="s">
        <v>192</v>
      </c>
      <c r="D3" s="3" t="s">
        <v>5</v>
      </c>
      <c r="E3" s="3" t="s">
        <v>196</v>
      </c>
    </row>
    <row r="4" spans="1:5">
      <c r="A4" s="11">
        <v>3</v>
      </c>
      <c r="B4" s="3" t="s">
        <v>198</v>
      </c>
      <c r="C4" s="5" t="s">
        <v>192</v>
      </c>
      <c r="D4" s="3" t="s">
        <v>5</v>
      </c>
      <c r="E4" s="3" t="s">
        <v>196</v>
      </c>
    </row>
    <row r="5" spans="1:5">
      <c r="A5" s="11">
        <v>4</v>
      </c>
      <c r="B5" s="3" t="s">
        <v>197</v>
      </c>
      <c r="C5" s="5" t="s">
        <v>192</v>
      </c>
      <c r="D5" s="3" t="s">
        <v>5</v>
      </c>
      <c r="E5" s="3" t="s">
        <v>196</v>
      </c>
    </row>
    <row r="6" spans="1:5">
      <c r="A6" s="11">
        <v>5</v>
      </c>
      <c r="B6" s="3" t="s">
        <v>195</v>
      </c>
      <c r="C6" s="5" t="s">
        <v>192</v>
      </c>
      <c r="D6" s="3" t="s">
        <v>5</v>
      </c>
      <c r="E6" s="3" t="s">
        <v>191</v>
      </c>
    </row>
    <row r="7" spans="1:5">
      <c r="A7" s="11">
        <v>6</v>
      </c>
      <c r="B7" s="3" t="s">
        <v>194</v>
      </c>
      <c r="C7" s="5" t="s">
        <v>192</v>
      </c>
      <c r="D7" s="3" t="s">
        <v>5</v>
      </c>
      <c r="E7" s="3" t="s">
        <v>191</v>
      </c>
    </row>
    <row r="8" spans="1:5">
      <c r="A8" s="11">
        <v>7</v>
      </c>
      <c r="B8" s="3" t="s">
        <v>193</v>
      </c>
      <c r="C8" s="5" t="s">
        <v>192</v>
      </c>
      <c r="D8" s="3" t="s">
        <v>5</v>
      </c>
      <c r="E8" s="3" t="s">
        <v>191</v>
      </c>
    </row>
    <row r="9" spans="1:5">
      <c r="A9" s="11">
        <v>8</v>
      </c>
      <c r="B9" s="3" t="s">
        <v>190</v>
      </c>
      <c r="C9" s="5" t="s">
        <v>182</v>
      </c>
      <c r="D9" s="3" t="s">
        <v>6</v>
      </c>
      <c r="E9" s="3" t="s">
        <v>188</v>
      </c>
    </row>
    <row r="10" spans="1:5">
      <c r="A10" s="11">
        <v>9</v>
      </c>
      <c r="B10" s="3" t="s">
        <v>189</v>
      </c>
      <c r="C10" s="5" t="s">
        <v>182</v>
      </c>
      <c r="D10" s="3" t="s">
        <v>6</v>
      </c>
      <c r="E10" s="3" t="s">
        <v>188</v>
      </c>
    </row>
    <row r="11" spans="1:5">
      <c r="A11" s="11">
        <v>10</v>
      </c>
      <c r="B11" s="3" t="s">
        <v>187</v>
      </c>
      <c r="C11" s="5" t="s">
        <v>182</v>
      </c>
      <c r="D11" s="3" t="s">
        <v>6</v>
      </c>
      <c r="E11" s="3" t="s">
        <v>186</v>
      </c>
    </row>
    <row r="12" spans="1:5">
      <c r="A12" s="11">
        <v>11</v>
      </c>
      <c r="B12" s="3" t="s">
        <v>185</v>
      </c>
      <c r="C12" s="5" t="s">
        <v>182</v>
      </c>
      <c r="D12" s="3" t="s">
        <v>6</v>
      </c>
      <c r="E12" s="3" t="s">
        <v>181</v>
      </c>
    </row>
    <row r="13" spans="1:5">
      <c r="A13" s="11">
        <v>12</v>
      </c>
      <c r="B13" s="3" t="s">
        <v>184</v>
      </c>
      <c r="C13" s="5" t="s">
        <v>182</v>
      </c>
      <c r="D13" s="3" t="s">
        <v>6</v>
      </c>
      <c r="E13" s="3" t="s">
        <v>181</v>
      </c>
    </row>
    <row r="14" spans="1:5">
      <c r="A14" s="11">
        <v>13</v>
      </c>
      <c r="B14" s="3" t="s">
        <v>183</v>
      </c>
      <c r="C14" s="5" t="s">
        <v>182</v>
      </c>
      <c r="D14" s="3" t="s">
        <v>6</v>
      </c>
      <c r="E14" s="3" t="s">
        <v>181</v>
      </c>
    </row>
    <row r="15" spans="1:5">
      <c r="A15" s="30" t="s">
        <v>180</v>
      </c>
      <c r="B15" s="3" t="s">
        <v>177</v>
      </c>
      <c r="C15" s="5" t="s">
        <v>135</v>
      </c>
      <c r="D15" s="3" t="s">
        <v>8</v>
      </c>
      <c r="E15" s="3" t="s">
        <v>179</v>
      </c>
    </row>
    <row r="16" spans="1:5">
      <c r="A16" s="11" t="s">
        <v>178</v>
      </c>
      <c r="B16" s="3" t="s">
        <v>177</v>
      </c>
      <c r="C16" s="5" t="s">
        <v>135</v>
      </c>
      <c r="D16" s="3" t="s">
        <v>9</v>
      </c>
      <c r="E16" s="3" t="s">
        <v>149</v>
      </c>
    </row>
    <row r="17" spans="1:5">
      <c r="A17" s="30" t="s">
        <v>176</v>
      </c>
      <c r="B17" s="3" t="s">
        <v>173</v>
      </c>
      <c r="C17" s="5" t="s">
        <v>135</v>
      </c>
      <c r="D17" s="3" t="s">
        <v>8</v>
      </c>
      <c r="E17" s="3" t="s">
        <v>175</v>
      </c>
    </row>
    <row r="18" spans="1:5">
      <c r="A18" s="30" t="s">
        <v>174</v>
      </c>
      <c r="B18" s="3" t="s">
        <v>173</v>
      </c>
      <c r="C18" s="5" t="s">
        <v>135</v>
      </c>
      <c r="D18" s="3" t="s">
        <v>9</v>
      </c>
      <c r="E18" s="3" t="s">
        <v>149</v>
      </c>
    </row>
    <row r="19" spans="1:5">
      <c r="A19" s="30" t="s">
        <v>172</v>
      </c>
      <c r="B19" s="3" t="s">
        <v>169</v>
      </c>
      <c r="C19" s="5" t="s">
        <v>135</v>
      </c>
      <c r="D19" s="3" t="s">
        <v>8</v>
      </c>
      <c r="E19" s="3" t="s">
        <v>171</v>
      </c>
    </row>
    <row r="20" spans="1:5">
      <c r="A20" s="30" t="s">
        <v>170</v>
      </c>
      <c r="B20" s="3" t="s">
        <v>169</v>
      </c>
      <c r="C20" s="5" t="s">
        <v>135</v>
      </c>
      <c r="D20" s="3" t="s">
        <v>9</v>
      </c>
      <c r="E20" s="3" t="s">
        <v>149</v>
      </c>
    </row>
    <row r="21" spans="1:5">
      <c r="A21" s="30" t="s">
        <v>168</v>
      </c>
      <c r="B21" s="3" t="s">
        <v>165</v>
      </c>
      <c r="C21" s="5" t="s">
        <v>135</v>
      </c>
      <c r="D21" s="3" t="s">
        <v>8</v>
      </c>
      <c r="E21" s="5" t="s">
        <v>167</v>
      </c>
    </row>
    <row r="22" spans="1:5">
      <c r="A22" s="30" t="s">
        <v>166</v>
      </c>
      <c r="B22" s="3" t="s">
        <v>165</v>
      </c>
      <c r="C22" s="5" t="s">
        <v>135</v>
      </c>
      <c r="D22" s="3" t="s">
        <v>9</v>
      </c>
      <c r="E22" s="3" t="s">
        <v>138</v>
      </c>
    </row>
    <row r="23" spans="1:5">
      <c r="A23" s="30" t="s">
        <v>164</v>
      </c>
      <c r="B23" s="3" t="s">
        <v>161</v>
      </c>
      <c r="C23" s="5" t="s">
        <v>135</v>
      </c>
      <c r="D23" s="3" t="s">
        <v>8</v>
      </c>
      <c r="E23" s="3" t="s">
        <v>163</v>
      </c>
    </row>
    <row r="24" spans="1:5">
      <c r="A24" s="30" t="s">
        <v>162</v>
      </c>
      <c r="B24" s="3" t="s">
        <v>161</v>
      </c>
      <c r="C24" s="5" t="s">
        <v>135</v>
      </c>
      <c r="D24" s="3" t="s">
        <v>9</v>
      </c>
      <c r="E24" s="3" t="s">
        <v>138</v>
      </c>
    </row>
    <row r="25" spans="1:5">
      <c r="A25" s="30" t="s">
        <v>160</v>
      </c>
      <c r="B25" s="3" t="s">
        <v>157</v>
      </c>
      <c r="C25" s="5" t="s">
        <v>135</v>
      </c>
      <c r="D25" s="3" t="s">
        <v>8</v>
      </c>
      <c r="E25" s="3" t="s">
        <v>159</v>
      </c>
    </row>
    <row r="26" spans="1:5">
      <c r="A26" s="30" t="s">
        <v>158</v>
      </c>
      <c r="B26" s="3" t="s">
        <v>157</v>
      </c>
      <c r="C26" s="5" t="s">
        <v>135</v>
      </c>
      <c r="D26" s="3" t="s">
        <v>9</v>
      </c>
      <c r="E26" s="3" t="s">
        <v>138</v>
      </c>
    </row>
    <row r="27" spans="1:5">
      <c r="A27" s="30" t="s">
        <v>156</v>
      </c>
      <c r="B27" s="3" t="s">
        <v>154</v>
      </c>
      <c r="C27" s="5" t="s">
        <v>135</v>
      </c>
      <c r="D27" s="3" t="s">
        <v>9</v>
      </c>
      <c r="E27" s="5" t="s">
        <v>149</v>
      </c>
    </row>
    <row r="28" spans="1:5">
      <c r="A28" s="30" t="s">
        <v>155</v>
      </c>
      <c r="B28" s="3" t="s">
        <v>154</v>
      </c>
      <c r="C28" s="5" t="s">
        <v>135</v>
      </c>
      <c r="D28" s="3" t="s">
        <v>10</v>
      </c>
      <c r="E28" s="5" t="s">
        <v>146</v>
      </c>
    </row>
    <row r="29" spans="1:5">
      <c r="A29" s="30" t="s">
        <v>153</v>
      </c>
      <c r="B29" s="3" t="s">
        <v>151</v>
      </c>
      <c r="C29" s="5" t="s">
        <v>135</v>
      </c>
      <c r="D29" s="3" t="s">
        <v>9</v>
      </c>
      <c r="E29" s="5" t="s">
        <v>149</v>
      </c>
    </row>
    <row r="30" spans="1:5">
      <c r="A30" s="30" t="s">
        <v>152</v>
      </c>
      <c r="B30" s="3" t="s">
        <v>151</v>
      </c>
      <c r="C30" s="5" t="s">
        <v>135</v>
      </c>
      <c r="D30" s="3" t="s">
        <v>10</v>
      </c>
      <c r="E30" s="5" t="s">
        <v>146</v>
      </c>
    </row>
    <row r="31" spans="1:5">
      <c r="A31" s="30" t="s">
        <v>150</v>
      </c>
      <c r="B31" s="3" t="s">
        <v>147</v>
      </c>
      <c r="C31" s="5" t="s">
        <v>135</v>
      </c>
      <c r="D31" s="3" t="s">
        <v>9</v>
      </c>
      <c r="E31" s="5" t="s">
        <v>149</v>
      </c>
    </row>
    <row r="32" spans="1:5">
      <c r="A32" s="30" t="s">
        <v>148</v>
      </c>
      <c r="B32" s="3" t="s">
        <v>147</v>
      </c>
      <c r="C32" s="5" t="s">
        <v>135</v>
      </c>
      <c r="D32" s="3" t="s">
        <v>10</v>
      </c>
      <c r="E32" s="5" t="s">
        <v>146</v>
      </c>
    </row>
    <row r="33" spans="1:5">
      <c r="A33" s="30" t="s">
        <v>145</v>
      </c>
      <c r="B33" s="3" t="s">
        <v>143</v>
      </c>
      <c r="C33" s="5" t="s">
        <v>135</v>
      </c>
      <c r="D33" s="3" t="s">
        <v>9</v>
      </c>
      <c r="E33" s="3" t="s">
        <v>138</v>
      </c>
    </row>
    <row r="34" spans="1:5">
      <c r="A34" s="30" t="s">
        <v>144</v>
      </c>
      <c r="B34" s="3" t="s">
        <v>143</v>
      </c>
      <c r="C34" s="5" t="s">
        <v>135</v>
      </c>
      <c r="D34" s="3" t="s">
        <v>10</v>
      </c>
      <c r="E34" s="5" t="s">
        <v>134</v>
      </c>
    </row>
    <row r="35" spans="1:5">
      <c r="A35" s="30" t="s">
        <v>142</v>
      </c>
      <c r="B35" s="3" t="s">
        <v>140</v>
      </c>
      <c r="C35" s="5" t="s">
        <v>135</v>
      </c>
      <c r="D35" s="3" t="s">
        <v>9</v>
      </c>
      <c r="E35" s="5" t="s">
        <v>138</v>
      </c>
    </row>
    <row r="36" spans="1:5">
      <c r="A36" s="30" t="s">
        <v>141</v>
      </c>
      <c r="B36" s="3" t="s">
        <v>140</v>
      </c>
      <c r="C36" s="5" t="s">
        <v>135</v>
      </c>
      <c r="D36" s="3" t="s">
        <v>10</v>
      </c>
      <c r="E36" s="5" t="s">
        <v>134</v>
      </c>
    </row>
    <row r="37" spans="1:5">
      <c r="A37" s="30" t="s">
        <v>139</v>
      </c>
      <c r="B37" s="3" t="s">
        <v>136</v>
      </c>
      <c r="C37" s="5" t="s">
        <v>135</v>
      </c>
      <c r="D37" s="3" t="s">
        <v>9</v>
      </c>
      <c r="E37" s="5" t="s">
        <v>138</v>
      </c>
    </row>
    <row r="38" spans="1:5">
      <c r="A38" s="30" t="s">
        <v>137</v>
      </c>
      <c r="B38" s="3" t="s">
        <v>136</v>
      </c>
      <c r="C38" s="5" t="s">
        <v>135</v>
      </c>
      <c r="D38" s="3" t="s">
        <v>10</v>
      </c>
      <c r="E38" s="5" t="s">
        <v>134</v>
      </c>
    </row>
    <row r="39" spans="1:5">
      <c r="A39" s="11">
        <v>26</v>
      </c>
      <c r="B39" s="3" t="s">
        <v>133</v>
      </c>
      <c r="C39" s="3" t="s">
        <v>101</v>
      </c>
      <c r="D39" s="3" t="s">
        <v>12</v>
      </c>
      <c r="E39" s="3" t="s">
        <v>124</v>
      </c>
    </row>
    <row r="40" spans="1:5">
      <c r="A40" s="11">
        <v>27</v>
      </c>
      <c r="B40" s="3" t="s">
        <v>132</v>
      </c>
      <c r="C40" s="3" t="s">
        <v>101</v>
      </c>
      <c r="D40" s="3" t="s">
        <v>12</v>
      </c>
      <c r="E40" s="3" t="s">
        <v>124</v>
      </c>
    </row>
    <row r="41" spans="1:5">
      <c r="A41" s="11">
        <v>28</v>
      </c>
      <c r="B41" s="3" t="s">
        <v>131</v>
      </c>
      <c r="C41" s="3" t="s">
        <v>101</v>
      </c>
      <c r="D41" s="3" t="s">
        <v>12</v>
      </c>
      <c r="E41" s="3" t="s">
        <v>124</v>
      </c>
    </row>
    <row r="42" spans="1:5">
      <c r="A42" s="11">
        <v>29</v>
      </c>
      <c r="B42" s="3" t="s">
        <v>130</v>
      </c>
      <c r="C42" s="3" t="s">
        <v>101</v>
      </c>
      <c r="D42" s="3" t="s">
        <v>12</v>
      </c>
      <c r="E42" s="3" t="s">
        <v>124</v>
      </c>
    </row>
    <row r="43" spans="1:5">
      <c r="A43" s="11">
        <v>30</v>
      </c>
      <c r="B43" s="3" t="s">
        <v>129</v>
      </c>
      <c r="C43" s="3" t="s">
        <v>101</v>
      </c>
      <c r="D43" s="3" t="s">
        <v>13</v>
      </c>
      <c r="E43" s="3" t="s">
        <v>14</v>
      </c>
    </row>
    <row r="44" spans="1:5">
      <c r="A44" s="12">
        <v>31</v>
      </c>
      <c r="B44" s="3" t="s">
        <v>128</v>
      </c>
      <c r="C44" s="3" t="s">
        <v>101</v>
      </c>
      <c r="D44" s="6" t="s">
        <v>13</v>
      </c>
      <c r="E44" s="6" t="s">
        <v>124</v>
      </c>
    </row>
    <row r="45" spans="1:5">
      <c r="A45" s="11">
        <v>32</v>
      </c>
      <c r="B45" s="3" t="s">
        <v>127</v>
      </c>
      <c r="C45" s="3" t="s">
        <v>101</v>
      </c>
      <c r="D45" s="3" t="s">
        <v>13</v>
      </c>
      <c r="E45" s="3" t="s">
        <v>124</v>
      </c>
    </row>
    <row r="46" spans="1:5">
      <c r="A46" s="12">
        <v>33</v>
      </c>
      <c r="B46" s="3" t="s">
        <v>126</v>
      </c>
      <c r="C46" s="3" t="s">
        <v>101</v>
      </c>
      <c r="D46" s="6" t="s">
        <v>13</v>
      </c>
      <c r="E46" s="6" t="s">
        <v>124</v>
      </c>
    </row>
    <row r="47" spans="1:5">
      <c r="A47" s="12">
        <v>34</v>
      </c>
      <c r="B47" s="3" t="s">
        <v>125</v>
      </c>
      <c r="C47" s="3" t="s">
        <v>101</v>
      </c>
      <c r="D47" s="6" t="s">
        <v>11</v>
      </c>
      <c r="E47" s="6" t="s">
        <v>124</v>
      </c>
    </row>
    <row r="48" spans="1:5">
      <c r="A48" s="12">
        <v>35</v>
      </c>
      <c r="B48" s="3" t="s">
        <v>123</v>
      </c>
      <c r="C48" s="3" t="s">
        <v>101</v>
      </c>
      <c r="D48" s="6" t="s">
        <v>11</v>
      </c>
      <c r="E48" s="6" t="s">
        <v>14</v>
      </c>
    </row>
    <row r="49" spans="1:5">
      <c r="A49" s="12">
        <v>36</v>
      </c>
      <c r="B49" s="3" t="s">
        <v>122</v>
      </c>
      <c r="C49" s="3" t="s">
        <v>101</v>
      </c>
      <c r="D49" s="6" t="s">
        <v>11</v>
      </c>
      <c r="E49" s="6" t="s">
        <v>14</v>
      </c>
    </row>
    <row r="50" spans="1:5">
      <c r="A50" s="12">
        <v>37</v>
      </c>
      <c r="B50" s="3" t="s">
        <v>121</v>
      </c>
      <c r="C50" s="3" t="s">
        <v>101</v>
      </c>
      <c r="D50" s="6" t="s">
        <v>11</v>
      </c>
      <c r="E50" s="6" t="s">
        <v>14</v>
      </c>
    </row>
    <row r="51" spans="1:5">
      <c r="A51" s="29" t="s">
        <v>120</v>
      </c>
      <c r="B51" s="3" t="s">
        <v>118</v>
      </c>
      <c r="C51" s="3" t="s">
        <v>101</v>
      </c>
      <c r="D51" s="6" t="s">
        <v>105</v>
      </c>
      <c r="E51" s="6" t="s">
        <v>104</v>
      </c>
    </row>
    <row r="52" spans="1:5">
      <c r="A52" s="29" t="s">
        <v>119</v>
      </c>
      <c r="B52" s="3" t="s">
        <v>118</v>
      </c>
      <c r="C52" s="3" t="s">
        <v>101</v>
      </c>
      <c r="D52" s="6" t="s">
        <v>100</v>
      </c>
      <c r="E52" s="6" t="s">
        <v>99</v>
      </c>
    </row>
    <row r="53" spans="1:5">
      <c r="A53" s="29" t="s">
        <v>117</v>
      </c>
      <c r="B53" s="3" t="s">
        <v>115</v>
      </c>
      <c r="C53" s="3" t="s">
        <v>101</v>
      </c>
      <c r="D53" s="6" t="s">
        <v>105</v>
      </c>
      <c r="E53" s="6" t="s">
        <v>110</v>
      </c>
    </row>
    <row r="54" spans="1:5">
      <c r="A54" s="29" t="s">
        <v>116</v>
      </c>
      <c r="B54" s="3" t="s">
        <v>115</v>
      </c>
      <c r="C54" s="3" t="s">
        <v>101</v>
      </c>
      <c r="D54" s="6" t="s">
        <v>100</v>
      </c>
      <c r="E54" s="6" t="s">
        <v>107</v>
      </c>
    </row>
    <row r="55" spans="1:5">
      <c r="A55" s="29" t="s">
        <v>114</v>
      </c>
      <c r="B55" s="3" t="s">
        <v>112</v>
      </c>
      <c r="C55" s="3" t="s">
        <v>101</v>
      </c>
      <c r="D55" s="6" t="s">
        <v>105</v>
      </c>
      <c r="E55" s="6" t="s">
        <v>104</v>
      </c>
    </row>
    <row r="56" spans="1:5">
      <c r="A56" s="29" t="s">
        <v>113</v>
      </c>
      <c r="B56" s="3" t="s">
        <v>112</v>
      </c>
      <c r="C56" s="3" t="s">
        <v>101</v>
      </c>
      <c r="D56" s="6" t="s">
        <v>100</v>
      </c>
      <c r="E56" s="6" t="s">
        <v>99</v>
      </c>
    </row>
    <row r="57" spans="1:5">
      <c r="A57" s="29" t="s">
        <v>111</v>
      </c>
      <c r="B57" s="3" t="s">
        <v>108</v>
      </c>
      <c r="C57" s="3" t="s">
        <v>101</v>
      </c>
      <c r="D57" s="6" t="s">
        <v>105</v>
      </c>
      <c r="E57" s="6" t="s">
        <v>110</v>
      </c>
    </row>
    <row r="58" spans="1:5">
      <c r="A58" s="29" t="s">
        <v>109</v>
      </c>
      <c r="B58" s="3" t="s">
        <v>108</v>
      </c>
      <c r="C58" s="3" t="s">
        <v>101</v>
      </c>
      <c r="D58" s="6" t="s">
        <v>100</v>
      </c>
      <c r="E58" s="6" t="s">
        <v>107</v>
      </c>
    </row>
    <row r="59" spans="1:5">
      <c r="A59" s="29" t="s">
        <v>106</v>
      </c>
      <c r="B59" s="3" t="s">
        <v>102</v>
      </c>
      <c r="C59" s="3" t="s">
        <v>101</v>
      </c>
      <c r="D59" s="6" t="s">
        <v>105</v>
      </c>
      <c r="E59" s="6" t="s">
        <v>104</v>
      </c>
    </row>
    <row r="60" spans="1:5">
      <c r="A60" s="29" t="s">
        <v>103</v>
      </c>
      <c r="B60" s="3" t="s">
        <v>102</v>
      </c>
      <c r="C60" s="3" t="s">
        <v>101</v>
      </c>
      <c r="D60" s="6" t="s">
        <v>100</v>
      </c>
      <c r="E60" s="6" t="s">
        <v>99</v>
      </c>
    </row>
    <row r="61" spans="1:5">
      <c r="A61" s="1"/>
      <c r="B61" s="1"/>
    </row>
    <row r="62" spans="1:5">
      <c r="A62" s="1"/>
      <c r="B62" s="1"/>
    </row>
    <row r="63" spans="1:5">
      <c r="A63" s="1"/>
      <c r="B63" s="1"/>
    </row>
    <row r="64" spans="1:5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Files &amp; description</vt:lpstr>
      <vt:lpstr>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</dc:creator>
  <cp:lastModifiedBy>Marcelo Cysneiros</cp:lastModifiedBy>
  <dcterms:created xsi:type="dcterms:W3CDTF">2019-08-12T03:38:22Z</dcterms:created>
  <dcterms:modified xsi:type="dcterms:W3CDTF">2023-02-26T09:12:57Z</dcterms:modified>
</cp:coreProperties>
</file>