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ovács Márton Attila\Documents\egyetem\2022-2023 tavasz\statisztika\"/>
    </mc:Choice>
  </mc:AlternateContent>
  <xr:revisionPtr revIDLastSave="0" documentId="13_ncr:1_{AE353441-6063-46D8-B619-1E78863327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datok" sheetId="1" r:id="rId1"/>
    <sheet name="kérdések" sheetId="2" r:id="rId2"/>
    <sheet name="kétmintás" sheetId="4" r:id="rId3"/>
    <sheet name="variancianalízis" sheetId="5" r:id="rId4"/>
    <sheet name="kimutatás_var.anal" sheetId="10" r:id="rId5"/>
    <sheet name="Normalitás tesztelés" sheetId="3" r:id="rId6"/>
  </sheets>
  <definedNames>
    <definedName name="_xlnm._FilterDatabase" localSheetId="0" hidden="1">adatok!$A$1:$I$959</definedName>
    <definedName name="_xlnm._FilterDatabase" localSheetId="3" hidden="1">variancianalízis!$A$2:$G$962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4" l="1"/>
  <c r="H23" i="4"/>
  <c r="H29" i="4" s="1"/>
  <c r="H24" i="4"/>
  <c r="H25" i="4"/>
  <c r="H26" i="4"/>
  <c r="H27" i="4"/>
  <c r="H28" i="4"/>
  <c r="H21" i="4"/>
  <c r="G21" i="4" a="1"/>
  <c r="G21" i="4" s="1"/>
  <c r="U8" i="5"/>
  <c r="U7" i="5" l="1"/>
  <c r="U6" i="5"/>
  <c r="AG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G23" i="5" l="1"/>
  <c r="G24" i="5"/>
  <c r="G25" i="5"/>
  <c r="G26" i="5"/>
  <c r="G41" i="5"/>
  <c r="G42" i="5"/>
  <c r="G43" i="5"/>
  <c r="F23" i="5" a="1"/>
  <c r="F23" i="5" s="1"/>
  <c r="D23" i="5" s="1"/>
  <c r="F24" i="5" a="1"/>
  <c r="F24" i="5" s="1"/>
  <c r="D24" i="5" s="1"/>
  <c r="F25" i="5" a="1"/>
  <c r="F25" i="5" s="1"/>
  <c r="D25" i="5" s="1"/>
  <c r="F26" i="5" a="1"/>
  <c r="F26" i="5" s="1"/>
  <c r="D26" i="5" s="1"/>
  <c r="F41" i="5" a="1"/>
  <c r="F41" i="5" s="1"/>
  <c r="D41" i="5" s="1"/>
  <c r="F42" i="5" a="1"/>
  <c r="F42" i="5" s="1"/>
  <c r="D42" i="5" s="1"/>
  <c r="F43" i="5" a="1"/>
  <c r="F43" i="5" s="1"/>
  <c r="D43" i="5" s="1"/>
  <c r="K9" i="4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7" i="5"/>
  <c r="E28" i="5"/>
  <c r="E29" i="5"/>
  <c r="E30" i="5"/>
  <c r="E31" i="5"/>
  <c r="E32" i="5"/>
  <c r="E33" i="5"/>
  <c r="E34" i="5"/>
  <c r="E35" i="5" a="1"/>
  <c r="E38" i="5" a="1"/>
  <c r="E40" i="5"/>
  <c r="E44" i="5"/>
  <c r="E45" i="5"/>
  <c r="E46" i="5" a="1"/>
  <c r="E48" i="5" a="1"/>
  <c r="K8" i="4"/>
  <c r="K7" i="4"/>
  <c r="H12" i="4"/>
  <c r="H11" i="4"/>
  <c r="H10" i="4"/>
  <c r="H9" i="4"/>
  <c r="H8" i="4"/>
  <c r="H7" i="4"/>
  <c r="E38" i="5" l="1"/>
  <c r="F39" i="5" a="1"/>
  <c r="F39" i="5" s="1"/>
  <c r="D39" i="5" s="1"/>
  <c r="G39" i="5"/>
  <c r="G30" i="5"/>
  <c r="F30" i="5" a="1"/>
  <c r="F30" i="5" s="1"/>
  <c r="D30" i="5" s="1"/>
  <c r="G20" i="5"/>
  <c r="F20" i="5" a="1"/>
  <c r="F20" i="5" s="1"/>
  <c r="D20" i="5" s="1"/>
  <c r="G14" i="5"/>
  <c r="F14" i="5" a="1"/>
  <c r="F14" i="5" s="1"/>
  <c r="D14" i="5" s="1"/>
  <c r="F3" i="5" a="1"/>
  <c r="F3" i="5" s="1"/>
  <c r="D3" i="5" s="1"/>
  <c r="G3" i="5"/>
  <c r="E48" i="5"/>
  <c r="G49" i="5"/>
  <c r="F49" i="5" a="1"/>
  <c r="F49" i="5" s="1"/>
  <c r="D49" i="5" s="1"/>
  <c r="E35" i="5"/>
  <c r="F36" i="5" a="1"/>
  <c r="F36" i="5" s="1"/>
  <c r="D36" i="5" s="1"/>
  <c r="G36" i="5"/>
  <c r="F37" i="5" a="1"/>
  <c r="F37" i="5" s="1"/>
  <c r="D37" i="5" s="1"/>
  <c r="G37" i="5"/>
  <c r="F29" i="5" a="1"/>
  <c r="F29" i="5" s="1"/>
  <c r="D29" i="5" s="1"/>
  <c r="G29" i="5"/>
  <c r="F19" i="5" a="1"/>
  <c r="F19" i="5" s="1"/>
  <c r="D19" i="5" s="1"/>
  <c r="G19" i="5"/>
  <c r="G13" i="5"/>
  <c r="F13" i="5" a="1"/>
  <c r="F13" i="5" s="1"/>
  <c r="D13" i="5" s="1"/>
  <c r="F7" i="5" a="1"/>
  <c r="F7" i="5" s="1"/>
  <c r="D7" i="5" s="1"/>
  <c r="G7" i="5"/>
  <c r="E46" i="5"/>
  <c r="G47" i="5"/>
  <c r="F47" i="5" a="1"/>
  <c r="F47" i="5" s="1"/>
  <c r="D47" i="5" s="1"/>
  <c r="G34" i="5"/>
  <c r="F34" i="5" a="1"/>
  <c r="F34" i="5" s="1"/>
  <c r="D34" i="5" s="1"/>
  <c r="G28" i="5"/>
  <c r="F28" i="5" a="1"/>
  <c r="F28" i="5" s="1"/>
  <c r="D28" i="5" s="1"/>
  <c r="F18" i="5" a="1"/>
  <c r="F18" i="5" s="1"/>
  <c r="D18" i="5" s="1"/>
  <c r="G18" i="5"/>
  <c r="F12" i="5" a="1"/>
  <c r="F12" i="5" s="1"/>
  <c r="D12" i="5" s="1"/>
  <c r="G12" i="5"/>
  <c r="F6" i="5" a="1"/>
  <c r="F6" i="5" s="1"/>
  <c r="D6" i="5" s="1"/>
  <c r="G6" i="5"/>
  <c r="F45" i="5" a="1"/>
  <c r="F45" i="5" s="1"/>
  <c r="D45" i="5" s="1"/>
  <c r="G45" i="5"/>
  <c r="F33" i="5" a="1"/>
  <c r="F33" i="5" s="1"/>
  <c r="D33" i="5" s="1"/>
  <c r="G33" i="5"/>
  <c r="F27" i="5" a="1"/>
  <c r="F27" i="5" s="1"/>
  <c r="D27" i="5" s="1"/>
  <c r="G27" i="5"/>
  <c r="F17" i="5" a="1"/>
  <c r="F17" i="5" s="1"/>
  <c r="D17" i="5" s="1"/>
  <c r="G17" i="5"/>
  <c r="F11" i="5" a="1"/>
  <c r="F11" i="5" s="1"/>
  <c r="D11" i="5" s="1"/>
  <c r="G11" i="5"/>
  <c r="F5" i="5" a="1"/>
  <c r="F5" i="5" s="1"/>
  <c r="D5" i="5" s="1"/>
  <c r="G5" i="5"/>
  <c r="F44" i="5" a="1"/>
  <c r="F44" i="5" s="1"/>
  <c r="D44" i="5" s="1"/>
  <c r="G44" i="5"/>
  <c r="F32" i="5" a="1"/>
  <c r="F32" i="5" s="1"/>
  <c r="D32" i="5" s="1"/>
  <c r="G32" i="5"/>
  <c r="G22" i="5"/>
  <c r="F22" i="5" a="1"/>
  <c r="F22" i="5" s="1"/>
  <c r="D22" i="5" s="1"/>
  <c r="G16" i="5"/>
  <c r="F16" i="5" a="1"/>
  <c r="F16" i="5" s="1"/>
  <c r="D16" i="5" s="1"/>
  <c r="G10" i="5"/>
  <c r="F10" i="5" a="1"/>
  <c r="F10" i="5" s="1"/>
  <c r="D10" i="5" s="1"/>
  <c r="G4" i="5"/>
  <c r="F4" i="5" a="1"/>
  <c r="F4" i="5" s="1"/>
  <c r="D4" i="5" s="1"/>
  <c r="G40" i="5"/>
  <c r="F40" i="5" a="1"/>
  <c r="F40" i="5" s="1"/>
  <c r="D40" i="5" s="1"/>
  <c r="F31" i="5" a="1"/>
  <c r="F31" i="5" s="1"/>
  <c r="D31" i="5" s="1"/>
  <c r="G31" i="5"/>
  <c r="F21" i="5" a="1"/>
  <c r="F21" i="5" s="1"/>
  <c r="D21" i="5" s="1"/>
  <c r="G21" i="5"/>
  <c r="F15" i="5" a="1"/>
  <c r="F15" i="5" s="1"/>
  <c r="D15" i="5" s="1"/>
  <c r="G15" i="5"/>
  <c r="F9" i="5" a="1"/>
  <c r="F9" i="5" s="1"/>
  <c r="D9" i="5" s="1"/>
  <c r="G9" i="5"/>
  <c r="F8" i="5" a="1"/>
  <c r="F8" i="5" s="1"/>
  <c r="D8" i="5" s="1"/>
  <c r="G8" i="5"/>
  <c r="F48" i="5" l="1" a="1"/>
  <c r="F48" i="5" s="1"/>
  <c r="D48" i="5" s="1"/>
  <c r="G48" i="5"/>
  <c r="G46" i="5"/>
  <c r="F46" i="5" a="1"/>
  <c r="F46" i="5" s="1"/>
  <c r="D46" i="5" s="1"/>
  <c r="F35" i="5" a="1"/>
  <c r="F35" i="5" s="1"/>
  <c r="D35" i="5" s="1"/>
  <c r="G35" i="5"/>
  <c r="F38" i="5" a="1"/>
  <c r="F38" i="5" s="1"/>
  <c r="D38" i="5" s="1"/>
  <c r="G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<sst xmlns="http://schemas.openxmlformats.org/spreadsheetml/2006/main" count="5960" uniqueCount="592">
  <si>
    <t>manufacturer</t>
  </si>
  <si>
    <t>series</t>
  </si>
  <si>
    <t>price</t>
  </si>
  <si>
    <t>fuel</t>
  </si>
  <si>
    <t>date</t>
  </si>
  <si>
    <t>Kilowatts</t>
  </si>
  <si>
    <t>Horsepower</t>
  </si>
  <si>
    <t>Kilometers</t>
  </si>
  <si>
    <t>chevrot</t>
  </si>
  <si>
    <t>camaro</t>
  </si>
  <si>
    <t>Benzin</t>
  </si>
  <si>
    <t>mercedes-benz</t>
  </si>
  <si>
    <t>s_350</t>
  </si>
  <si>
    <t>Dízel</t>
  </si>
  <si>
    <t>audi</t>
  </si>
  <si>
    <t>a6</t>
  </si>
  <si>
    <t>e_220</t>
  </si>
  <si>
    <t>v-osztaly</t>
  </si>
  <si>
    <t>bmw</t>
  </si>
  <si>
    <t>z4</t>
  </si>
  <si>
    <t>320</t>
  </si>
  <si>
    <t>toyota</t>
  </si>
  <si>
    <t>prius_plug-in</t>
  </si>
  <si>
    <t>Hibrid</t>
  </si>
  <si>
    <t>g_350</t>
  </si>
  <si>
    <t>renault</t>
  </si>
  <si>
    <t>megane</t>
  </si>
  <si>
    <t>530</t>
  </si>
  <si>
    <t>glc_250</t>
  </si>
  <si>
    <t>650</t>
  </si>
  <si>
    <t>volvo</t>
  </si>
  <si>
    <t>xc40</t>
  </si>
  <si>
    <t>volkswagen</t>
  </si>
  <si>
    <t>golf_viii</t>
  </si>
  <si>
    <t>skoda</t>
  </si>
  <si>
    <t>superb</t>
  </si>
  <si>
    <t>a4</t>
  </si>
  <si>
    <t>xc60</t>
  </si>
  <si>
    <t>cadillac</t>
  </si>
  <si>
    <t>xt5</t>
  </si>
  <si>
    <t>x5</t>
  </si>
  <si>
    <t>ttrs</t>
  </si>
  <si>
    <t>glc_350</t>
  </si>
  <si>
    <t>e_350</t>
  </si>
  <si>
    <t>g-osztaly</t>
  </si>
  <si>
    <t>m1</t>
  </si>
  <si>
    <t>glc_220</t>
  </si>
  <si>
    <t>dodge</t>
  </si>
  <si>
    <t>chalnger</t>
  </si>
  <si>
    <t>cla_45_amg</t>
  </si>
  <si>
    <t>transporter_t6</t>
  </si>
  <si>
    <t>cla_200</t>
  </si>
  <si>
    <t>honda</t>
  </si>
  <si>
    <t>accord</t>
  </si>
  <si>
    <t>q3</t>
  </si>
  <si>
    <t>passat_viii</t>
  </si>
  <si>
    <t>c_220</t>
  </si>
  <si>
    <t>5-os_sorozat</t>
  </si>
  <si>
    <t>ford</t>
  </si>
  <si>
    <t>mustang</t>
  </si>
  <si>
    <t>jeep</t>
  </si>
  <si>
    <t>cherokee</t>
  </si>
  <si>
    <t>420</t>
  </si>
  <si>
    <t>v90</t>
  </si>
  <si>
    <t>hyundai</t>
  </si>
  <si>
    <t>genesis</t>
  </si>
  <si>
    <t>e_200</t>
  </si>
  <si>
    <t>a5</t>
  </si>
  <si>
    <t>q5</t>
  </si>
  <si>
    <t>435</t>
  </si>
  <si>
    <t>x2</t>
  </si>
  <si>
    <t>octavia</t>
  </si>
  <si>
    <t>ranger</t>
  </si>
  <si>
    <t>devil</t>
  </si>
  <si>
    <t>a_250</t>
  </si>
  <si>
    <t>118</t>
  </si>
  <si>
    <t>yaris</t>
  </si>
  <si>
    <t>corolla</t>
  </si>
  <si>
    <t>gla_200</t>
  </si>
  <si>
    <t>infiniti</t>
  </si>
  <si>
    <t>qx70</t>
  </si>
  <si>
    <t>auris</t>
  </si>
  <si>
    <t>cla_220</t>
  </si>
  <si>
    <t>kia</t>
  </si>
  <si>
    <t>pro_ceed</t>
  </si>
  <si>
    <t>mazda</t>
  </si>
  <si>
    <t>cx-30</t>
  </si>
  <si>
    <t>a_45_amg</t>
  </si>
  <si>
    <t>cl_550</t>
  </si>
  <si>
    <t>transit</t>
  </si>
  <si>
    <t>sharan</t>
  </si>
  <si>
    <t>touran</t>
  </si>
  <si>
    <t>s-max</t>
  </si>
  <si>
    <t>kodiaq</t>
  </si>
  <si>
    <t>arteon</t>
  </si>
  <si>
    <t>peugeot</t>
  </si>
  <si>
    <t>308</t>
  </si>
  <si>
    <t>cla_180</t>
  </si>
  <si>
    <t>v60</t>
  </si>
  <si>
    <t>compass</t>
  </si>
  <si>
    <t>3-as_sorozat</t>
  </si>
  <si>
    <t>connect</t>
  </si>
  <si>
    <t>tourneo</t>
  </si>
  <si>
    <t>x1</t>
  </si>
  <si>
    <t>kuga</t>
  </si>
  <si>
    <t>land_rover</t>
  </si>
  <si>
    <t>range_rover_sport</t>
  </si>
  <si>
    <t>passat</t>
  </si>
  <si>
    <t>tiguan</t>
  </si>
  <si>
    <t>cla-osztaly</t>
  </si>
  <si>
    <t>c-hr</t>
  </si>
  <si>
    <t>transporter_t5</t>
  </si>
  <si>
    <t>puma</t>
  </si>
  <si>
    <t>q7</t>
  </si>
  <si>
    <t>alfa_romeo</t>
  </si>
  <si>
    <t>stelvio</t>
  </si>
  <si>
    <t>430</t>
  </si>
  <si>
    <t>amarok</t>
  </si>
  <si>
    <t>x6</t>
  </si>
  <si>
    <t>ml_350</t>
  </si>
  <si>
    <t>opel</t>
  </si>
  <si>
    <t>insignia</t>
  </si>
  <si>
    <t>suzuki</t>
  </si>
  <si>
    <t>vitara</t>
  </si>
  <si>
    <t>gl_350</t>
  </si>
  <si>
    <t>lincoln</t>
  </si>
  <si>
    <t>navigator</t>
  </si>
  <si>
    <t>i3</t>
  </si>
  <si>
    <t>Ektromos</t>
  </si>
  <si>
    <t>focus</t>
  </si>
  <si>
    <t>espace</t>
  </si>
  <si>
    <t>rav_4</t>
  </si>
  <si>
    <t>xus</t>
  </si>
  <si>
    <t>rx</t>
  </si>
  <si>
    <t>Hibrid(Benzin)</t>
  </si>
  <si>
    <t>6</t>
  </si>
  <si>
    <t>tucson</t>
  </si>
  <si>
    <t>subaru</t>
  </si>
  <si>
    <t>impreza</t>
  </si>
  <si>
    <t>touareg</t>
  </si>
  <si>
    <t>kadjar</t>
  </si>
  <si>
    <t>golf</t>
  </si>
  <si>
    <t>wrangr</t>
  </si>
  <si>
    <t>Benzin,gáz</t>
  </si>
  <si>
    <t>ceed</t>
  </si>
  <si>
    <t>grand_scenic</t>
  </si>
  <si>
    <t>golf_vii</t>
  </si>
  <si>
    <t>scala</t>
  </si>
  <si>
    <t>c-osztaly</t>
  </si>
  <si>
    <t>range_rover_evoque</t>
  </si>
  <si>
    <t>seat</t>
  </si>
  <si>
    <t>ateca</t>
  </si>
  <si>
    <t>civic</t>
  </si>
  <si>
    <t>nissan</t>
  </si>
  <si>
    <t>juke</t>
  </si>
  <si>
    <t>astra_k</t>
  </si>
  <si>
    <t>a3</t>
  </si>
  <si>
    <t>v40</t>
  </si>
  <si>
    <t>stonic</t>
  </si>
  <si>
    <t>qashqai</t>
  </si>
  <si>
    <t>egyeb</t>
  </si>
  <si>
    <t>renegade</t>
  </si>
  <si>
    <t>535</t>
  </si>
  <si>
    <t>mondeo</t>
  </si>
  <si>
    <t>cx-5</t>
  </si>
  <si>
    <t>giulia</t>
  </si>
  <si>
    <t>fiat</t>
  </si>
  <si>
    <t>500</t>
  </si>
  <si>
    <t>nx</t>
  </si>
  <si>
    <t>216</t>
  </si>
  <si>
    <t>aygo</t>
  </si>
  <si>
    <t>kona</t>
  </si>
  <si>
    <t>ml_320</t>
  </si>
  <si>
    <t>oldsmobi</t>
  </si>
  <si>
    <t>ninety-eight</t>
  </si>
  <si>
    <t>sportage</t>
  </si>
  <si>
    <t>i40</t>
  </si>
  <si>
    <t>330</t>
  </si>
  <si>
    <t>mokka_x</t>
  </si>
  <si>
    <t>citroen</t>
  </si>
  <si>
    <t>grand_c4_picasso</t>
  </si>
  <si>
    <t>on</t>
  </si>
  <si>
    <t>pontiac</t>
  </si>
  <si>
    <t>trans_am</t>
  </si>
  <si>
    <t>s60</t>
  </si>
  <si>
    <t>xc90</t>
  </si>
  <si>
    <t>trafic</t>
  </si>
  <si>
    <t>sx4_s-cross</t>
  </si>
  <si>
    <t>Hibrid(Dízel)</t>
  </si>
  <si>
    <t>fabia</t>
  </si>
  <si>
    <t>159</t>
  </si>
  <si>
    <t>polo</t>
  </si>
  <si>
    <t>cc</t>
  </si>
  <si>
    <t>3008</t>
  </si>
  <si>
    <t>c70</t>
  </si>
  <si>
    <t>zafira_tourer</t>
  </si>
  <si>
    <t>porsche</t>
  </si>
  <si>
    <t>cayenne</t>
  </si>
  <si>
    <t>lti_carbodies</t>
  </si>
  <si>
    <t>fl2</t>
  </si>
  <si>
    <t>c4_aircross</t>
  </si>
  <si>
    <t>ix_35</t>
  </si>
  <si>
    <t>h-1</t>
  </si>
  <si>
    <t>sorento</t>
  </si>
  <si>
    <t>dacia</t>
  </si>
  <si>
    <t>duster</t>
  </si>
  <si>
    <t>mokka</t>
  </si>
  <si>
    <t>passat_vii</t>
  </si>
  <si>
    <t>mitsubishi</t>
  </si>
  <si>
    <t>l_200</t>
  </si>
  <si>
    <t>carens</t>
  </si>
  <si>
    <t>corsa_f</t>
  </si>
  <si>
    <t>avensis</t>
  </si>
  <si>
    <t>a5_cabrio</t>
  </si>
  <si>
    <t>jimny</t>
  </si>
  <si>
    <t>note</t>
  </si>
  <si>
    <t>745</t>
  </si>
  <si>
    <t>s4</t>
  </si>
  <si>
    <t>astra_j</t>
  </si>
  <si>
    <t>soul</t>
  </si>
  <si>
    <t>golf_sportsvan</t>
  </si>
  <si>
    <t>i30</t>
  </si>
  <si>
    <t>rapid</t>
  </si>
  <si>
    <t>corsa_e</t>
  </si>
  <si>
    <t>phaeton</t>
  </si>
  <si>
    <t>525</t>
  </si>
  <si>
    <t>swi</t>
  </si>
  <si>
    <t>qashqai_plusz_2</t>
  </si>
  <si>
    <t>scirocco</t>
  </si>
  <si>
    <t>2008</t>
  </si>
  <si>
    <t>silverado</t>
  </si>
  <si>
    <t>c-max</t>
  </si>
  <si>
    <t>s-osztaly</t>
  </si>
  <si>
    <t>latitude</t>
  </si>
  <si>
    <t>s_500</t>
  </si>
  <si>
    <t>clio</t>
  </si>
  <si>
    <t>i20</t>
  </si>
  <si>
    <t>b_180</t>
  </si>
  <si>
    <t>114</t>
  </si>
  <si>
    <t>picanto</t>
  </si>
  <si>
    <t>e_300</t>
  </si>
  <si>
    <t>318</t>
  </si>
  <si>
    <t>508</t>
  </si>
  <si>
    <t>mini</t>
  </si>
  <si>
    <t>cooper</t>
  </si>
  <si>
    <t>190</t>
  </si>
  <si>
    <t>s_320</t>
  </si>
  <si>
    <t>tt</t>
  </si>
  <si>
    <t>c_180</t>
  </si>
  <si>
    <t>optima</t>
  </si>
  <si>
    <t>golf_vi</t>
  </si>
  <si>
    <t>lodgy</t>
  </si>
  <si>
    <t>sevil</t>
  </si>
  <si>
    <t>x3</t>
  </si>
  <si>
    <t>space_star</t>
  </si>
  <si>
    <t>logan</t>
  </si>
  <si>
    <t>a8</t>
  </si>
  <si>
    <t>ibiza</t>
  </si>
  <si>
    <t>asx</t>
  </si>
  <si>
    <t>caravel</t>
  </si>
  <si>
    <t>i10</t>
  </si>
  <si>
    <t>astra</t>
  </si>
  <si>
    <t>cr-v</t>
  </si>
  <si>
    <t>eos</t>
  </si>
  <si>
    <t>freelander</t>
  </si>
  <si>
    <t>3</t>
  </si>
  <si>
    <t>5</t>
  </si>
  <si>
    <t>e_420</t>
  </si>
  <si>
    <t>new_beet</t>
  </si>
  <si>
    <t>cruze</t>
  </si>
  <si>
    <t>prius</t>
  </si>
  <si>
    <t>passat_vi</t>
  </si>
  <si>
    <t>b_200</t>
  </si>
  <si>
    <t>jazz</t>
  </si>
  <si>
    <t>fiesta</t>
  </si>
  <si>
    <t>forester</t>
  </si>
  <si>
    <t>kangoo_be_bop</t>
  </si>
  <si>
    <t>mito</t>
  </si>
  <si>
    <t>passat_cc</t>
  </si>
  <si>
    <t>meriva_b</t>
  </si>
  <si>
    <t>gend</t>
  </si>
  <si>
    <t>verso-s</t>
  </si>
  <si>
    <t>grand_vitara</t>
  </si>
  <si>
    <t>208</t>
  </si>
  <si>
    <t>lada</t>
  </si>
  <si>
    <t>kalina</t>
  </si>
  <si>
    <t>520</t>
  </si>
  <si>
    <t>scenic</t>
  </si>
  <si>
    <t>a4_cabrio</t>
  </si>
  <si>
    <t>golf_plus</t>
  </si>
  <si>
    <t>zafira</t>
  </si>
  <si>
    <t>zafira_b</t>
  </si>
  <si>
    <t>323</t>
  </si>
  <si>
    <t>116</t>
  </si>
  <si>
    <t>venga</t>
  </si>
  <si>
    <t>5008</t>
  </si>
  <si>
    <t>lancer</t>
  </si>
  <si>
    <t>polo_v</t>
  </si>
  <si>
    <t>corolla_verso</t>
  </si>
  <si>
    <t>c_280</t>
  </si>
  <si>
    <t>fr-v</t>
  </si>
  <si>
    <t>alhambra</t>
  </si>
  <si>
    <t>giulietta</t>
  </si>
  <si>
    <t>lancia</t>
  </si>
  <si>
    <t>thema</t>
  </si>
  <si>
    <t>v50</t>
  </si>
  <si>
    <t>c4</t>
  </si>
  <si>
    <t>301</t>
  </si>
  <si>
    <t>roomster</t>
  </si>
  <si>
    <t>grand_cherokee</t>
  </si>
  <si>
    <t>325</t>
  </si>
  <si>
    <t>epica</t>
  </si>
  <si>
    <t>captiva</t>
  </si>
  <si>
    <t>caliber</t>
  </si>
  <si>
    <t>mahindra</t>
  </si>
  <si>
    <t>goa</t>
  </si>
  <si>
    <t>fluence</t>
  </si>
  <si>
    <t>ulysse</t>
  </si>
  <si>
    <t>corsa_d</t>
  </si>
  <si>
    <t>clk_200</t>
  </si>
  <si>
    <t>gt</t>
  </si>
  <si>
    <t>523</t>
  </si>
  <si>
    <t>kangoo</t>
  </si>
  <si>
    <t>trabant</t>
  </si>
  <si>
    <t>601</t>
  </si>
  <si>
    <t>vectra_c</t>
  </si>
  <si>
    <t>730</t>
  </si>
  <si>
    <t>golf_v</t>
  </si>
  <si>
    <t>bravo</t>
  </si>
  <si>
    <t>laguna</t>
  </si>
  <si>
    <t>altea</t>
  </si>
  <si>
    <t>ssangyong</t>
  </si>
  <si>
    <t>actyon_sports</t>
  </si>
  <si>
    <t>niva</t>
  </si>
  <si>
    <t>ml_270</t>
  </si>
  <si>
    <t>panda</t>
  </si>
  <si>
    <t>jetta</t>
  </si>
  <si>
    <t>207</t>
  </si>
  <si>
    <t>smart</t>
  </si>
  <si>
    <t>fortwo</t>
  </si>
  <si>
    <t>c1</t>
  </si>
  <si>
    <t>307</t>
  </si>
  <si>
    <t>meriva</t>
  </si>
  <si>
    <t>mini_cooper</t>
  </si>
  <si>
    <t>getz</t>
  </si>
  <si>
    <t>splash</t>
  </si>
  <si>
    <t>astra_h</t>
  </si>
  <si>
    <t>fusion</t>
  </si>
  <si>
    <t>granta</t>
  </si>
  <si>
    <t>sx4</t>
  </si>
  <si>
    <t>a-osztaly</t>
  </si>
  <si>
    <t>c_200</t>
  </si>
  <si>
    <t>yaris_verso</t>
  </si>
  <si>
    <t>linea</t>
  </si>
  <si>
    <t>golf_ii</t>
  </si>
  <si>
    <t>meriva_a</t>
  </si>
  <si>
    <t>golf_iv</t>
  </si>
  <si>
    <t>passat_v</t>
  </si>
  <si>
    <t>frontera</t>
  </si>
  <si>
    <t>grande_punto</t>
  </si>
  <si>
    <t>xsara_picasso</t>
  </si>
  <si>
    <t>a_180</t>
  </si>
  <si>
    <t>chrysr</t>
  </si>
  <si>
    <t>pt_cruiser</t>
  </si>
  <si>
    <t>carnival</t>
  </si>
  <si>
    <t>colt</t>
  </si>
  <si>
    <t>c2</t>
  </si>
  <si>
    <t>focus_c-max</t>
  </si>
  <si>
    <t>407</t>
  </si>
  <si>
    <t>mini_one</t>
  </si>
  <si>
    <t>delta</t>
  </si>
  <si>
    <t>polo_iv</t>
  </si>
  <si>
    <t>micra</t>
  </si>
  <si>
    <t>c5</t>
  </si>
  <si>
    <t>Dízel,gáz</t>
  </si>
  <si>
    <t>a_150</t>
  </si>
  <si>
    <t>607</t>
  </si>
  <si>
    <t>twingo</t>
  </si>
  <si>
    <t>c_230</t>
  </si>
  <si>
    <t>samara</t>
  </si>
  <si>
    <t>spark</t>
  </si>
  <si>
    <t>ignis</t>
  </si>
  <si>
    <t>1300</t>
  </si>
  <si>
    <t>astra_g</t>
  </si>
  <si>
    <t>tigra_tt</t>
  </si>
  <si>
    <t>bora</t>
  </si>
  <si>
    <t>golf_iii</t>
  </si>
  <si>
    <t>albea</t>
  </si>
  <si>
    <t>s80</t>
  </si>
  <si>
    <t>206</t>
  </si>
  <si>
    <t>thalia</t>
  </si>
  <si>
    <t>mpv</t>
  </si>
  <si>
    <t>405</t>
  </si>
  <si>
    <t>126</t>
  </si>
  <si>
    <t>galaxy</t>
  </si>
  <si>
    <t>musso</t>
  </si>
  <si>
    <t>almera</t>
  </si>
  <si>
    <t>106</t>
  </si>
  <si>
    <t>c3</t>
  </si>
  <si>
    <t>orion</t>
  </si>
  <si>
    <t>start</t>
  </si>
  <si>
    <t>a_170</t>
  </si>
  <si>
    <t>escort</t>
  </si>
  <si>
    <t>alto</t>
  </si>
  <si>
    <t>grand_voyager</t>
  </si>
  <si>
    <t>lupo</t>
  </si>
  <si>
    <t>rio</t>
  </si>
  <si>
    <t>2107</t>
  </si>
  <si>
    <t>accent</t>
  </si>
  <si>
    <t>punto</t>
  </si>
  <si>
    <t>kyron</t>
  </si>
  <si>
    <t>r_19</t>
  </si>
  <si>
    <t>r_25</t>
  </si>
  <si>
    <t>astra_f</t>
  </si>
  <si>
    <t>celica</t>
  </si>
  <si>
    <t>2</t>
  </si>
  <si>
    <t>xsara</t>
  </si>
  <si>
    <t>ka</t>
  </si>
  <si>
    <t>sephia</t>
  </si>
  <si>
    <t>berlingo</t>
  </si>
  <si>
    <t>rover</t>
  </si>
  <si>
    <t>p6</t>
  </si>
  <si>
    <t>seicento</t>
  </si>
  <si>
    <t>a_160</t>
  </si>
  <si>
    <t>polo_iii</t>
  </si>
  <si>
    <t>polski_fiat</t>
  </si>
  <si>
    <t>daewoo</t>
  </si>
  <si>
    <t>tico</t>
  </si>
  <si>
    <t>75</t>
  </si>
  <si>
    <t>brava</t>
  </si>
  <si>
    <t>105</t>
  </si>
  <si>
    <t>saxo</t>
  </si>
  <si>
    <t>Átlag</t>
  </si>
  <si>
    <t>Kutatási kérdések</t>
  </si>
  <si>
    <t>A belső égésű autók ára kisebb mint az elektromos vagy hibrid autóké</t>
  </si>
  <si>
    <t>kétmintás aszimptotikus z-próba</t>
  </si>
  <si>
    <t xml:space="preserve">A autó márkája befolyásolja az árát </t>
  </si>
  <si>
    <t>varianciaanalízis</t>
  </si>
  <si>
    <t>a kocsik ára normális eloszlást követ</t>
  </si>
  <si>
    <t>illeszkedésvizsgálat</t>
  </si>
  <si>
    <t>H1</t>
  </si>
  <si>
    <t>A belső égésű autók ára kisebb az elektromos+hibridnél</t>
  </si>
  <si>
    <t>H0</t>
  </si>
  <si>
    <t>A belső égésű autók ára nagyobb vagy megyegyezik az elektromos+hibriddel</t>
  </si>
  <si>
    <t>H0t</t>
  </si>
  <si>
    <t>Egyenlő az áruk</t>
  </si>
  <si>
    <t>5% os szignifikanciaszinten</t>
  </si>
  <si>
    <t>n belső égés</t>
  </si>
  <si>
    <t>próba értéke</t>
  </si>
  <si>
    <t>n ele+hib</t>
  </si>
  <si>
    <t>alsó kritikus</t>
  </si>
  <si>
    <t>átlag belső</t>
  </si>
  <si>
    <t>p érték</t>
  </si>
  <si>
    <t>átlag ele</t>
  </si>
  <si>
    <t>szórás belső</t>
  </si>
  <si>
    <t>A p érték alapján, ami majdnem 0, a nullhipotézist minden szokásos szignifikanciaszinten elutasítom, a belső égésű autók ára kisebb mint az elektromos és hibrid autóké</t>
  </si>
  <si>
    <t>szórás ele</t>
  </si>
  <si>
    <t>Minta</t>
  </si>
  <si>
    <t>Szűrés</t>
  </si>
  <si>
    <t>Szűrt minta</t>
  </si>
  <si>
    <t>márka</t>
  </si>
  <si>
    <t>darabszám</t>
  </si>
  <si>
    <t>átlagár</t>
  </si>
  <si>
    <t>sorszám</t>
  </si>
  <si>
    <t>Egytényezős varianciaanalízis</t>
  </si>
  <si>
    <t>H0:</t>
  </si>
  <si>
    <t>Az autó márkája nem befolyásolja az árat</t>
  </si>
  <si>
    <t>H1:</t>
  </si>
  <si>
    <t>Az autó márkája befolyásolja az árat</t>
  </si>
  <si>
    <t>ÖSSZESÍTÉS</t>
  </si>
  <si>
    <t>Csoportok</t>
  </si>
  <si>
    <t>Darabszám</t>
  </si>
  <si>
    <t>Összeg</t>
  </si>
  <si>
    <t>Variancia</t>
  </si>
  <si>
    <t>F próba</t>
  </si>
  <si>
    <t>H</t>
  </si>
  <si>
    <t>Döntés:</t>
  </si>
  <si>
    <t>A p értékalapján minden szokásos sziginifikanciaszinten elvetjük a nullhipotézist, tehát ebben az esetben is.</t>
  </si>
  <si>
    <t>Tehát az autó márkája befolyásolja az autó árát.</t>
  </si>
  <si>
    <t>Ábra adatok</t>
  </si>
  <si>
    <t>VARIANCIAANALÍZIS</t>
  </si>
  <si>
    <t>Tényezők</t>
  </si>
  <si>
    <t>SS</t>
  </si>
  <si>
    <t>df</t>
  </si>
  <si>
    <t>MS</t>
  </si>
  <si>
    <t>F</t>
  </si>
  <si>
    <t>p-érték</t>
  </si>
  <si>
    <t>F krit.</t>
  </si>
  <si>
    <t>Csoportok között</t>
  </si>
  <si>
    <t>Csoporton belül</t>
  </si>
  <si>
    <t>Összesen</t>
  </si>
  <si>
    <t>Összeg / price</t>
  </si>
  <si>
    <t>Oszlopcímkék</t>
  </si>
  <si>
    <t>Sorcímkék</t>
  </si>
  <si>
    <t>Végösszeg</t>
  </si>
  <si>
    <t>osztályköz-átlag</t>
  </si>
  <si>
    <t>4 129 123</t>
  </si>
  <si>
    <t>A mintában az autók ár szerinti eloszlása normális eloszlást követ.</t>
  </si>
  <si>
    <t>osztályköz-szórás</t>
  </si>
  <si>
    <t>3 813 154</t>
  </si>
  <si>
    <t>A mintában az autók száma nem normális eloszlást követ.</t>
  </si>
  <si>
    <t>Alsó határ</t>
  </si>
  <si>
    <t>Felső határ</t>
  </si>
  <si>
    <t>Osztályközép</t>
  </si>
  <si>
    <t>Ár</t>
  </si>
  <si>
    <t>Db</t>
  </si>
  <si>
    <t>eloszlásf</t>
  </si>
  <si>
    <t>P</t>
  </si>
  <si>
    <t>Korrigált P</t>
  </si>
  <si>
    <t>nP</t>
  </si>
  <si>
    <t>korrigált db</t>
  </si>
  <si>
    <t>khi</t>
  </si>
  <si>
    <t>khi-négyzet próbafüggvény</t>
  </si>
  <si>
    <t>A p érték alapján, amely gyakorlatilag 0, minden szokásos szignfikancia szinten elutasítom a nullhipotézist</t>
  </si>
  <si>
    <t>150000-649999</t>
  </si>
  <si>
    <t>650000-1149999</t>
  </si>
  <si>
    <t>1150000-1649999</t>
  </si>
  <si>
    <t>ezer ft</t>
  </si>
  <si>
    <t>db</t>
  </si>
  <si>
    <t>1650000-2149999</t>
  </si>
  <si>
    <t>150-650</t>
  </si>
  <si>
    <t>2150000-2649999</t>
  </si>
  <si>
    <t>650-1150</t>
  </si>
  <si>
    <t>2650000-3149999</t>
  </si>
  <si>
    <t>1150-1650</t>
  </si>
  <si>
    <t>3150000-3649999</t>
  </si>
  <si>
    <t>1650-2150</t>
  </si>
  <si>
    <t>3650000-4149999</t>
  </si>
  <si>
    <t>2150-2650</t>
  </si>
  <si>
    <t>4150000-4649999</t>
  </si>
  <si>
    <t>2650-3150</t>
  </si>
  <si>
    <t>4650000-5149999</t>
  </si>
  <si>
    <t>3150-3650</t>
  </si>
  <si>
    <t>5150000-5649999</t>
  </si>
  <si>
    <t>3650-4150</t>
  </si>
  <si>
    <t>5650000-6149999</t>
  </si>
  <si>
    <t>4150-4650</t>
  </si>
  <si>
    <t>6150000-6649999</t>
  </si>
  <si>
    <t>4650-5150</t>
  </si>
  <si>
    <t>6650000-7149999</t>
  </si>
  <si>
    <t>5150-5650</t>
  </si>
  <si>
    <t>7150000-7649999</t>
  </si>
  <si>
    <t>5650-6150</t>
  </si>
  <si>
    <t>7650000-8149999</t>
  </si>
  <si>
    <t>6150-6650</t>
  </si>
  <si>
    <t>8150000-8649999</t>
  </si>
  <si>
    <t>6650-7150</t>
  </si>
  <si>
    <t>8650000-9149999</t>
  </si>
  <si>
    <t>7150-7650</t>
  </si>
  <si>
    <t>9150000-9649999</t>
  </si>
  <si>
    <t>7650-8150</t>
  </si>
  <si>
    <t>9650000-10149999</t>
  </si>
  <si>
    <t>8150-8650</t>
  </si>
  <si>
    <t>10150000-10649999</t>
  </si>
  <si>
    <t>8650-9150</t>
  </si>
  <si>
    <t>10650000-11149999</t>
  </si>
  <si>
    <t>9150-9650</t>
  </si>
  <si>
    <t>11150000-11649999</t>
  </si>
  <si>
    <t>9650-10150</t>
  </si>
  <si>
    <t>11650000-12149999</t>
  </si>
  <si>
    <t>10150-10650</t>
  </si>
  <si>
    <t>12150000-12649999</t>
  </si>
  <si>
    <t>10650-11150</t>
  </si>
  <si>
    <t>12650000-13149999</t>
  </si>
  <si>
    <t>11150-11650</t>
  </si>
  <si>
    <t>13150000-13649999</t>
  </si>
  <si>
    <t>11650-12150</t>
  </si>
  <si>
    <t>13650000-14149999</t>
  </si>
  <si>
    <t>12150-12650</t>
  </si>
  <si>
    <t>14150000-14649999</t>
  </si>
  <si>
    <t>12650-13150</t>
  </si>
  <si>
    <t>14650000-15149999</t>
  </si>
  <si>
    <t>13150-13650</t>
  </si>
  <si>
    <t>15150000-15649999</t>
  </si>
  <si>
    <t>13650-14150</t>
  </si>
  <si>
    <t>15650000-16149999</t>
  </si>
  <si>
    <t>14150-14650</t>
  </si>
  <si>
    <t>16150000-16649999</t>
  </si>
  <si>
    <t>14650-15150</t>
  </si>
  <si>
    <t>16650000-17149999</t>
  </si>
  <si>
    <t>15150-15650</t>
  </si>
  <si>
    <t>17150000-17649999</t>
  </si>
  <si>
    <t>15650-16150</t>
  </si>
  <si>
    <t>17650000-18149999</t>
  </si>
  <si>
    <t>16150-16650</t>
  </si>
  <si>
    <t>18650000-19149999</t>
  </si>
  <si>
    <t>16650-17150</t>
  </si>
  <si>
    <t>19650000-20149999</t>
  </si>
  <si>
    <t>17150-17650</t>
  </si>
  <si>
    <t>17650-18150</t>
  </si>
  <si>
    <t>18650-19150</t>
  </si>
  <si>
    <t>19650-20150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</si>
</sst>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</font>
    <font>
      <b/>
      <sz val="11"/>
      <name val="Calibri"/>
      <family val="2"/>
      <charset val="238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0" fontId="4" fillId="0" borderId="0" xfId="0" applyNumberFormat="1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11" fontId="4" fillId="7" borderId="0" xfId="0" applyNumberFormat="1" applyFont="1" applyFill="1"/>
    <xf numFmtId="0" fontId="0" fillId="8" borderId="0" xfId="0" applyFill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top"/>
    </xf>
    <xf numFmtId="0" fontId="0" fillId="9" borderId="0" xfId="0" applyFill="1"/>
    <xf numFmtId="0" fontId="0" fillId="9" borderId="1" xfId="0" applyFill="1" applyBorder="1"/>
    <xf numFmtId="2" fontId="0" fillId="9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6" fillId="0" borderId="4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0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8" borderId="0" xfId="0" applyFill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Az autók üzemanyag szerinti megoszlása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52-43EE-B432-4E97C567EB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52-43EE-B432-4E97C567EB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52-43EE-B432-4E97C567EB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52-43EE-B432-4E97C567EB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52-43EE-B432-4E97C567EB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52-43EE-B432-4E97C567EB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F52-43EE-B432-4E97C567EBB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52-43EE-B432-4E97C567EBB5}"/>
              </c:ext>
            </c:extLst>
          </c:dPt>
          <c:cat>
            <c:strRef>
              <c:f>kétmintás!$G$21:$G$28</c:f>
              <c:strCache>
                <c:ptCount val="8"/>
                <c:pt idx="0">
                  <c:v>Benzin</c:v>
                </c:pt>
                <c:pt idx="1">
                  <c:v>Dízel</c:v>
                </c:pt>
                <c:pt idx="2">
                  <c:v>Hibrid</c:v>
                </c:pt>
                <c:pt idx="3">
                  <c:v>Ektromos</c:v>
                </c:pt>
                <c:pt idx="4">
                  <c:v>Hibrid(Benzin)</c:v>
                </c:pt>
                <c:pt idx="5">
                  <c:v>Benzin,gáz</c:v>
                </c:pt>
                <c:pt idx="6">
                  <c:v>Hibrid(Dízel)</c:v>
                </c:pt>
                <c:pt idx="7">
                  <c:v>Dízel,gáz</c:v>
                </c:pt>
              </c:strCache>
            </c:strRef>
          </c:cat>
          <c:val>
            <c:numRef>
              <c:f>kétmintás!$H$21:$H$28</c:f>
              <c:numCache>
                <c:formatCode>General</c:formatCode>
                <c:ptCount val="8"/>
                <c:pt idx="0">
                  <c:v>504</c:v>
                </c:pt>
                <c:pt idx="1">
                  <c:v>423</c:v>
                </c:pt>
                <c:pt idx="2">
                  <c:v>11</c:v>
                </c:pt>
                <c:pt idx="3">
                  <c:v>2</c:v>
                </c:pt>
                <c:pt idx="4">
                  <c:v>11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A-433D-ACFF-08CF6C35D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Az autók átlagárai márkák szerint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variancianalízis!$AG$16</c:f>
              <c:strCache>
                <c:ptCount val="1"/>
                <c:pt idx="0">
                  <c:v>Átlag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variancianalízis!$AF$17:$AF$44</c:f>
              <c:strCache>
                <c:ptCount val="28"/>
                <c:pt idx="0">
                  <c:v>alfa_romeo</c:v>
                </c:pt>
                <c:pt idx="1">
                  <c:v>audi</c:v>
                </c:pt>
                <c:pt idx="2">
                  <c:v>bmw</c:v>
                </c:pt>
                <c:pt idx="3">
                  <c:v>chevrot</c:v>
                </c:pt>
                <c:pt idx="4">
                  <c:v>citroen</c:v>
                </c:pt>
                <c:pt idx="5">
                  <c:v>dacia</c:v>
                </c:pt>
                <c:pt idx="6">
                  <c:v>fiat</c:v>
                </c:pt>
                <c:pt idx="7">
                  <c:v>ford</c:v>
                </c:pt>
                <c:pt idx="8">
                  <c:v>honda</c:v>
                </c:pt>
                <c:pt idx="9">
                  <c:v>hyundai</c:v>
                </c:pt>
                <c:pt idx="10">
                  <c:v>jeep</c:v>
                </c:pt>
                <c:pt idx="11">
                  <c:v>kia</c:v>
                </c:pt>
                <c:pt idx="12">
                  <c:v>lada</c:v>
                </c:pt>
                <c:pt idx="13">
                  <c:v>land_rover</c:v>
                </c:pt>
                <c:pt idx="14">
                  <c:v>mazda</c:v>
                </c:pt>
                <c:pt idx="15">
                  <c:v>mercedes-benz</c:v>
                </c:pt>
                <c:pt idx="16">
                  <c:v>mini</c:v>
                </c:pt>
                <c:pt idx="17">
                  <c:v>mitsubishi</c:v>
                </c:pt>
                <c:pt idx="18">
                  <c:v>nissan</c:v>
                </c:pt>
                <c:pt idx="19">
                  <c:v>opel</c:v>
                </c:pt>
                <c:pt idx="20">
                  <c:v>peugeot</c:v>
                </c:pt>
                <c:pt idx="21">
                  <c:v>renault</c:v>
                </c:pt>
                <c:pt idx="22">
                  <c:v>seat</c:v>
                </c:pt>
                <c:pt idx="23">
                  <c:v>skoda</c:v>
                </c:pt>
                <c:pt idx="24">
                  <c:v>suzuki</c:v>
                </c:pt>
                <c:pt idx="25">
                  <c:v>toyota</c:v>
                </c:pt>
                <c:pt idx="26">
                  <c:v>volkswagen</c:v>
                </c:pt>
                <c:pt idx="27">
                  <c:v>volvo</c:v>
                </c:pt>
              </c:strCache>
            </c:strRef>
          </c:cat>
          <c:val>
            <c:numRef>
              <c:f>variancianalízis!$AG$17:$AG$44</c:f>
              <c:numCache>
                <c:formatCode>0</c:formatCode>
                <c:ptCount val="28"/>
                <c:pt idx="0">
                  <c:v>3229.3607272727272</c:v>
                </c:pt>
                <c:pt idx="1">
                  <c:v>6865.1606551724144</c:v>
                </c:pt>
                <c:pt idx="2">
                  <c:v>7759.067784615384</c:v>
                </c:pt>
                <c:pt idx="3">
                  <c:v>5599.3332222222216</c:v>
                </c:pt>
                <c:pt idx="4">
                  <c:v>1540.4047619047619</c:v>
                </c:pt>
                <c:pt idx="5">
                  <c:v>3438.4997499999999</c:v>
                </c:pt>
                <c:pt idx="6">
                  <c:v>1365.31068</c:v>
                </c:pt>
                <c:pt idx="7">
                  <c:v>3520.6345757575755</c:v>
                </c:pt>
                <c:pt idx="8">
                  <c:v>3526.9475238095238</c:v>
                </c:pt>
                <c:pt idx="9">
                  <c:v>3558.8399599999998</c:v>
                </c:pt>
                <c:pt idx="10">
                  <c:v>11508.428571428571</c:v>
                </c:pt>
                <c:pt idx="11">
                  <c:v>4397.806419354838</c:v>
                </c:pt>
                <c:pt idx="12">
                  <c:v>1381.6666666666667</c:v>
                </c:pt>
                <c:pt idx="13">
                  <c:v>4823.7977999999994</c:v>
                </c:pt>
                <c:pt idx="14">
                  <c:v>3195.4736315789473</c:v>
                </c:pt>
                <c:pt idx="15">
                  <c:v>7465.7457301587301</c:v>
                </c:pt>
                <c:pt idx="16">
                  <c:v>1548.5714285714287</c:v>
                </c:pt>
                <c:pt idx="17">
                  <c:v>2454.1265714285714</c:v>
                </c:pt>
                <c:pt idx="18">
                  <c:v>3312.9443500000002</c:v>
                </c:pt>
                <c:pt idx="19">
                  <c:v>2594.7256081081077</c:v>
                </c:pt>
                <c:pt idx="20">
                  <c:v>2197.5675405405404</c:v>
                </c:pt>
                <c:pt idx="21">
                  <c:v>3296.8297659574469</c:v>
                </c:pt>
                <c:pt idx="22">
                  <c:v>2560.3684210526317</c:v>
                </c:pt>
                <c:pt idx="23">
                  <c:v>4447.1254042553192</c:v>
                </c:pt>
                <c:pt idx="24">
                  <c:v>2744.8423076923077</c:v>
                </c:pt>
                <c:pt idx="25">
                  <c:v>3752.5624166666666</c:v>
                </c:pt>
                <c:pt idx="26">
                  <c:v>4296.2712842105266</c:v>
                </c:pt>
                <c:pt idx="27">
                  <c:v>8228.9563478260861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5-404E-A40A-D8C4072F9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-27"/>
        <c:axId val="1424751936"/>
        <c:axId val="1424752296"/>
      </c:barChart>
      <c:catAx>
        <c:axId val="142475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Gyártó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52296"/>
        <c:crosses val="autoZero"/>
        <c:auto val="1"/>
        <c:lblAlgn val="ctr"/>
        <c:lblOffset val="100"/>
        <c:noMultiLvlLbl val="0"/>
      </c:catAx>
      <c:valAx>
        <c:axId val="1424752296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Átlagár (eFt)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51936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Autók megoszlása az ár függvényében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'Normalitás tesztelés'!$R$9:$R$46</c:f>
              <c:strCache>
                <c:ptCount val="38"/>
                <c:pt idx="0">
                  <c:v>150-650</c:v>
                </c:pt>
                <c:pt idx="1">
                  <c:v>650-1150</c:v>
                </c:pt>
                <c:pt idx="2">
                  <c:v>1150-1650</c:v>
                </c:pt>
                <c:pt idx="3">
                  <c:v>1650-2150</c:v>
                </c:pt>
                <c:pt idx="4">
                  <c:v>2150-2650</c:v>
                </c:pt>
                <c:pt idx="5">
                  <c:v>2650-3150</c:v>
                </c:pt>
                <c:pt idx="6">
                  <c:v>3150-3650</c:v>
                </c:pt>
                <c:pt idx="7">
                  <c:v>3650-4150</c:v>
                </c:pt>
                <c:pt idx="8">
                  <c:v>4150-4650</c:v>
                </c:pt>
                <c:pt idx="9">
                  <c:v>4650-5150</c:v>
                </c:pt>
                <c:pt idx="10">
                  <c:v>5150-5650</c:v>
                </c:pt>
                <c:pt idx="11">
                  <c:v>5650-6150</c:v>
                </c:pt>
                <c:pt idx="12">
                  <c:v>6150-6650</c:v>
                </c:pt>
                <c:pt idx="13">
                  <c:v>6650-7150</c:v>
                </c:pt>
                <c:pt idx="14">
                  <c:v>7150-7650</c:v>
                </c:pt>
                <c:pt idx="15">
                  <c:v>7650-8150</c:v>
                </c:pt>
                <c:pt idx="16">
                  <c:v>8150-8650</c:v>
                </c:pt>
                <c:pt idx="17">
                  <c:v>8650-9150</c:v>
                </c:pt>
                <c:pt idx="18">
                  <c:v>9150-9650</c:v>
                </c:pt>
                <c:pt idx="19">
                  <c:v>9650-10150</c:v>
                </c:pt>
                <c:pt idx="20">
                  <c:v>10150-10650</c:v>
                </c:pt>
                <c:pt idx="21">
                  <c:v>10650-11150</c:v>
                </c:pt>
                <c:pt idx="22">
                  <c:v>11150-11650</c:v>
                </c:pt>
                <c:pt idx="23">
                  <c:v>11650-12150</c:v>
                </c:pt>
                <c:pt idx="24">
                  <c:v>12150-12650</c:v>
                </c:pt>
                <c:pt idx="25">
                  <c:v>12650-13150</c:v>
                </c:pt>
                <c:pt idx="26">
                  <c:v>13150-13650</c:v>
                </c:pt>
                <c:pt idx="27">
                  <c:v>13650-14150</c:v>
                </c:pt>
                <c:pt idx="28">
                  <c:v>14150-14650</c:v>
                </c:pt>
                <c:pt idx="29">
                  <c:v>14650-15150</c:v>
                </c:pt>
                <c:pt idx="30">
                  <c:v>15150-15650</c:v>
                </c:pt>
                <c:pt idx="31">
                  <c:v>15650-16150</c:v>
                </c:pt>
                <c:pt idx="32">
                  <c:v>16150-16650</c:v>
                </c:pt>
                <c:pt idx="33">
                  <c:v>16650-17150</c:v>
                </c:pt>
                <c:pt idx="34">
                  <c:v>17150-17650</c:v>
                </c:pt>
                <c:pt idx="35">
                  <c:v>17650-18150</c:v>
                </c:pt>
                <c:pt idx="36">
                  <c:v>18650-19150</c:v>
                </c:pt>
                <c:pt idx="37">
                  <c:v>19650-20150</c:v>
                </c:pt>
              </c:strCache>
            </c:strRef>
          </c:cat>
          <c:val>
            <c:numRef>
              <c:f>'Normalitás tesztelés'!$S$9:$S$46</c:f>
              <c:numCache>
                <c:formatCode>General</c:formatCode>
                <c:ptCount val="38"/>
                <c:pt idx="0">
                  <c:v>77</c:v>
                </c:pt>
                <c:pt idx="1">
                  <c:v>105</c:v>
                </c:pt>
                <c:pt idx="2">
                  <c:v>96</c:v>
                </c:pt>
                <c:pt idx="3">
                  <c:v>110</c:v>
                </c:pt>
                <c:pt idx="4">
                  <c:v>78</c:v>
                </c:pt>
                <c:pt idx="5">
                  <c:v>57</c:v>
                </c:pt>
                <c:pt idx="6">
                  <c:v>50</c:v>
                </c:pt>
                <c:pt idx="7">
                  <c:v>35</c:v>
                </c:pt>
                <c:pt idx="8">
                  <c:v>48</c:v>
                </c:pt>
                <c:pt idx="9">
                  <c:v>34</c:v>
                </c:pt>
                <c:pt idx="10">
                  <c:v>33</c:v>
                </c:pt>
                <c:pt idx="11">
                  <c:v>27</c:v>
                </c:pt>
                <c:pt idx="12">
                  <c:v>25</c:v>
                </c:pt>
                <c:pt idx="13">
                  <c:v>15</c:v>
                </c:pt>
                <c:pt idx="14">
                  <c:v>22</c:v>
                </c:pt>
                <c:pt idx="15">
                  <c:v>17</c:v>
                </c:pt>
                <c:pt idx="16">
                  <c:v>15</c:v>
                </c:pt>
                <c:pt idx="17">
                  <c:v>11</c:v>
                </c:pt>
                <c:pt idx="18">
                  <c:v>14</c:v>
                </c:pt>
                <c:pt idx="19">
                  <c:v>10</c:v>
                </c:pt>
                <c:pt idx="20">
                  <c:v>4</c:v>
                </c:pt>
                <c:pt idx="21">
                  <c:v>7</c:v>
                </c:pt>
                <c:pt idx="22">
                  <c:v>3</c:v>
                </c:pt>
                <c:pt idx="23">
                  <c:v>8</c:v>
                </c:pt>
                <c:pt idx="24">
                  <c:v>5</c:v>
                </c:pt>
                <c:pt idx="25">
                  <c:v>11</c:v>
                </c:pt>
                <c:pt idx="26">
                  <c:v>4</c:v>
                </c:pt>
                <c:pt idx="27">
                  <c:v>10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9B-4694-A3CA-571957A4B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09397015"/>
        <c:axId val="853259192"/>
      </c:barChart>
      <c:catAx>
        <c:axId val="409397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 (ezer 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259192"/>
        <c:crosses val="autoZero"/>
        <c:auto val="1"/>
        <c:lblAlgn val="ctr"/>
        <c:lblOffset val="100"/>
        <c:noMultiLvlLbl val="0"/>
      </c:catAx>
      <c:valAx>
        <c:axId val="85325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97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18</xdr:row>
      <xdr:rowOff>85726</xdr:rowOff>
    </xdr:from>
    <xdr:to>
      <xdr:col>19</xdr:col>
      <xdr:colOff>395288</xdr:colOff>
      <xdr:row>32</xdr:row>
      <xdr:rowOff>161926</xdr:rowOff>
    </xdr:to>
    <xdr:pic>
      <xdr:nvPicPr>
        <xdr:cNvPr id="6" name="Kép 1">
          <a:extLst>
            <a:ext uri="{FF2B5EF4-FFF2-40B4-BE49-F238E27FC236}">
              <a16:creationId xmlns:a16="http://schemas.microsoft.com/office/drawing/2014/main" id="{1DC7AC7C-05B5-601F-6E9F-29DA345C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3438" y="3343276"/>
          <a:ext cx="4810125" cy="2609850"/>
        </a:xfrm>
        <a:prstGeom prst="rect">
          <a:avLst/>
        </a:prstGeom>
      </xdr:spPr>
    </xdr:pic>
    <xdr:clientData/>
  </xdr:twoCellAnchor>
  <xdr:twoCellAnchor>
    <xdr:from>
      <xdr:col>4</xdr:col>
      <xdr:colOff>578643</xdr:colOff>
      <xdr:row>31</xdr:row>
      <xdr:rowOff>121443</xdr:rowOff>
    </xdr:from>
    <xdr:to>
      <xdr:col>10</xdr:col>
      <xdr:colOff>1350168</xdr:colOff>
      <xdr:row>46</xdr:row>
      <xdr:rowOff>150018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D7EDA51-52D7-4E71-A9E0-4305CAAEF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9524</xdr:colOff>
      <xdr:row>15</xdr:row>
      <xdr:rowOff>4762</xdr:rowOff>
    </xdr:from>
    <xdr:to>
      <xdr:col>28</xdr:col>
      <xdr:colOff>609599</xdr:colOff>
      <xdr:row>33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C02CCB-235B-6803-5F54-1EB5E21F5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133350</xdr:colOff>
      <xdr:row>11</xdr:row>
      <xdr:rowOff>133350</xdr:rowOff>
    </xdr:from>
    <xdr:to>
      <xdr:col>34</xdr:col>
      <xdr:colOff>9525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200CC-23B3-3903-CD37-030109491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árton Tóth" refreshedDate="45063.461335069442" createdVersion="8" refreshedVersion="8" minRefreshableVersion="3" recordCount="923" xr:uid="{3647BF85-30EA-47EA-9536-320489F99185}">
  <cacheSource type="worksheet">
    <worksheetSource ref="I2:K925" sheet="variancianalízis"/>
  </cacheSource>
  <cacheFields count="3">
    <cacheField name="sorszám" numFmtId="0">
      <sharedItems containsSemiMixedTypes="0" containsString="0" containsNumber="1" containsInteger="1" minValue="1" maxValue="923" count="92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</sharedItems>
    </cacheField>
    <cacheField name="manufacturer" numFmtId="0">
      <sharedItems count="28">
        <s v="alfa_romeo"/>
        <s v="audi"/>
        <s v="bmw"/>
        <s v="chevrot"/>
        <s v="citroen"/>
        <s v="dacia"/>
        <s v="fiat"/>
        <s v="ford"/>
        <s v="honda"/>
        <s v="hyundai"/>
        <s v="jeep"/>
        <s v="kia"/>
        <s v="lada"/>
        <s v="land_rover"/>
        <s v="mazda"/>
        <s v="mercedes-benz"/>
        <s v="mini"/>
        <s v="mitsubishi"/>
        <s v="nissan"/>
        <s v="opel"/>
        <s v="peugeot"/>
        <s v="renault"/>
        <s v="seat"/>
        <s v="skoda"/>
        <s v="suzuki"/>
        <s v="toyota"/>
        <s v="volkswagen"/>
        <s v="volvo"/>
      </sharedItems>
    </cacheField>
    <cacheField name="price" numFmtId="0">
      <sharedItems containsSemiMixedTypes="0" containsString="0" containsNumber="1" containsInteger="1" minValue="150000" maxValue="529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3">
  <r>
    <x v="0"/>
    <x v="0"/>
    <n v="8599999"/>
  </r>
  <r>
    <x v="1"/>
    <x v="0"/>
    <n v="6390000"/>
  </r>
  <r>
    <x v="2"/>
    <x v="0"/>
    <n v="5499999"/>
  </r>
  <r>
    <x v="3"/>
    <x v="0"/>
    <n v="2750000"/>
  </r>
  <r>
    <x v="4"/>
    <x v="0"/>
    <n v="2698000"/>
  </r>
  <r>
    <x v="5"/>
    <x v="0"/>
    <n v="2250000"/>
  </r>
  <r>
    <x v="6"/>
    <x v="0"/>
    <n v="1999990"/>
  </r>
  <r>
    <x v="7"/>
    <x v="0"/>
    <n v="1999990"/>
  </r>
  <r>
    <x v="8"/>
    <x v="0"/>
    <n v="1899990"/>
  </r>
  <r>
    <x v="9"/>
    <x v="0"/>
    <n v="950000"/>
  </r>
  <r>
    <x v="10"/>
    <x v="0"/>
    <n v="485000"/>
  </r>
  <r>
    <x v="11"/>
    <x v="1"/>
    <n v="19890000"/>
  </r>
  <r>
    <x v="12"/>
    <x v="1"/>
    <n v="15590000"/>
  </r>
  <r>
    <x v="13"/>
    <x v="1"/>
    <n v="14900000"/>
  </r>
  <r>
    <x v="14"/>
    <x v="1"/>
    <n v="13799000"/>
  </r>
  <r>
    <x v="15"/>
    <x v="1"/>
    <n v="13189000"/>
  </r>
  <r>
    <x v="16"/>
    <x v="1"/>
    <n v="12690000"/>
  </r>
  <r>
    <x v="17"/>
    <x v="1"/>
    <n v="12599000"/>
  </r>
  <r>
    <x v="18"/>
    <x v="1"/>
    <n v="11998000"/>
  </r>
  <r>
    <x v="19"/>
    <x v="1"/>
    <n v="11900000"/>
  </r>
  <r>
    <x v="20"/>
    <x v="1"/>
    <n v="9990000"/>
  </r>
  <r>
    <x v="21"/>
    <x v="1"/>
    <n v="9800000"/>
  </r>
  <r>
    <x v="22"/>
    <x v="1"/>
    <n v="8990000"/>
  </r>
  <r>
    <x v="23"/>
    <x v="1"/>
    <n v="8899999"/>
  </r>
  <r>
    <x v="24"/>
    <x v="1"/>
    <n v="8690000"/>
  </r>
  <r>
    <x v="25"/>
    <x v="1"/>
    <n v="8600000"/>
  </r>
  <r>
    <x v="26"/>
    <x v="1"/>
    <n v="8200000"/>
  </r>
  <r>
    <x v="27"/>
    <x v="1"/>
    <n v="8200000"/>
  </r>
  <r>
    <x v="28"/>
    <x v="1"/>
    <n v="7500000"/>
  </r>
  <r>
    <x v="29"/>
    <x v="1"/>
    <n v="7450000"/>
  </r>
  <r>
    <x v="30"/>
    <x v="1"/>
    <n v="7200000"/>
  </r>
  <r>
    <x v="31"/>
    <x v="1"/>
    <n v="6999000"/>
  </r>
  <r>
    <x v="32"/>
    <x v="1"/>
    <n v="7999000"/>
  </r>
  <r>
    <x v="33"/>
    <x v="1"/>
    <n v="6499999"/>
  </r>
  <r>
    <x v="34"/>
    <x v="1"/>
    <n v="6299990"/>
  </r>
  <r>
    <x v="35"/>
    <x v="1"/>
    <n v="6299000"/>
  </r>
  <r>
    <x v="36"/>
    <x v="1"/>
    <n v="5999999"/>
  </r>
  <r>
    <x v="37"/>
    <x v="1"/>
    <n v="5600000"/>
  </r>
  <r>
    <x v="38"/>
    <x v="1"/>
    <n v="5100000"/>
  </r>
  <r>
    <x v="39"/>
    <x v="1"/>
    <n v="4990000"/>
  </r>
  <r>
    <x v="40"/>
    <x v="1"/>
    <n v="4690000"/>
  </r>
  <r>
    <x v="41"/>
    <x v="1"/>
    <n v="4499000"/>
  </r>
  <r>
    <x v="42"/>
    <x v="1"/>
    <n v="4350000"/>
  </r>
  <r>
    <x v="43"/>
    <x v="1"/>
    <n v="3850000"/>
  </r>
  <r>
    <x v="44"/>
    <x v="1"/>
    <n v="3730000"/>
  </r>
  <r>
    <x v="45"/>
    <x v="1"/>
    <n v="3690000"/>
  </r>
  <r>
    <x v="46"/>
    <x v="1"/>
    <n v="3499000"/>
  </r>
  <r>
    <x v="47"/>
    <x v="1"/>
    <n v="3333333"/>
  </r>
  <r>
    <x v="48"/>
    <x v="1"/>
    <n v="3290000"/>
  </r>
  <r>
    <x v="49"/>
    <x v="1"/>
    <n v="52990000"/>
  </r>
  <r>
    <x v="50"/>
    <x v="1"/>
    <n v="3290000"/>
  </r>
  <r>
    <x v="51"/>
    <x v="1"/>
    <n v="3099999"/>
  </r>
  <r>
    <x v="52"/>
    <x v="1"/>
    <n v="2690000"/>
  </r>
  <r>
    <x v="53"/>
    <x v="1"/>
    <n v="2500000"/>
  </r>
  <r>
    <x v="54"/>
    <x v="1"/>
    <n v="2490000"/>
  </r>
  <r>
    <x v="55"/>
    <x v="1"/>
    <n v="2290000"/>
  </r>
  <r>
    <x v="56"/>
    <x v="1"/>
    <n v="2150000"/>
  </r>
  <r>
    <x v="57"/>
    <x v="1"/>
    <n v="2050000"/>
  </r>
  <r>
    <x v="58"/>
    <x v="1"/>
    <n v="1990000"/>
  </r>
  <r>
    <x v="59"/>
    <x v="1"/>
    <n v="1799999"/>
  </r>
  <r>
    <x v="60"/>
    <x v="1"/>
    <n v="1699000"/>
  </r>
  <r>
    <x v="61"/>
    <x v="1"/>
    <n v="1650000"/>
  </r>
  <r>
    <x v="62"/>
    <x v="1"/>
    <n v="1599000"/>
  </r>
  <r>
    <x v="63"/>
    <x v="1"/>
    <n v="1480000"/>
  </r>
  <r>
    <x v="64"/>
    <x v="1"/>
    <n v="1390000"/>
  </r>
  <r>
    <x v="65"/>
    <x v="1"/>
    <n v="990000"/>
  </r>
  <r>
    <x v="66"/>
    <x v="1"/>
    <n v="699000"/>
  </r>
  <r>
    <x v="67"/>
    <x v="1"/>
    <n v="280000"/>
  </r>
  <r>
    <x v="68"/>
    <x v="1"/>
    <n v="259000"/>
  </r>
  <r>
    <x v="69"/>
    <x v="2"/>
    <n v="18720000"/>
  </r>
  <r>
    <x v="70"/>
    <x v="2"/>
    <n v="18090000"/>
  </r>
  <r>
    <x v="71"/>
    <x v="2"/>
    <n v="16990000"/>
  </r>
  <r>
    <x v="72"/>
    <x v="2"/>
    <n v="16590000"/>
  </r>
  <r>
    <x v="73"/>
    <x v="2"/>
    <n v="14990000"/>
  </r>
  <r>
    <x v="74"/>
    <x v="2"/>
    <n v="14900000"/>
  </r>
  <r>
    <x v="75"/>
    <x v="2"/>
    <n v="13999999"/>
  </r>
  <r>
    <x v="76"/>
    <x v="2"/>
    <n v="13590000"/>
  </r>
  <r>
    <x v="77"/>
    <x v="2"/>
    <n v="12999000"/>
  </r>
  <r>
    <x v="78"/>
    <x v="2"/>
    <n v="12990000"/>
  </r>
  <r>
    <x v="79"/>
    <x v="2"/>
    <n v="12499999"/>
  </r>
  <r>
    <x v="80"/>
    <x v="2"/>
    <n v="12490000"/>
  </r>
  <r>
    <x v="81"/>
    <x v="2"/>
    <n v="11999999"/>
  </r>
  <r>
    <x v="82"/>
    <x v="2"/>
    <n v="11999000"/>
  </r>
  <r>
    <x v="83"/>
    <x v="2"/>
    <n v="11690000"/>
  </r>
  <r>
    <x v="84"/>
    <x v="2"/>
    <n v="10952000"/>
  </r>
  <r>
    <x v="85"/>
    <x v="2"/>
    <n v="9490000"/>
  </r>
  <r>
    <x v="86"/>
    <x v="2"/>
    <n v="9290413"/>
  </r>
  <r>
    <x v="87"/>
    <x v="2"/>
    <n v="9290000"/>
  </r>
  <r>
    <x v="88"/>
    <x v="2"/>
    <n v="9190000"/>
  </r>
  <r>
    <x v="89"/>
    <x v="2"/>
    <n v="8499000"/>
  </r>
  <r>
    <x v="90"/>
    <x v="2"/>
    <n v="8499000"/>
  </r>
  <r>
    <x v="91"/>
    <x v="2"/>
    <n v="8495000"/>
  </r>
  <r>
    <x v="92"/>
    <x v="2"/>
    <n v="6970000"/>
  </r>
  <r>
    <x v="93"/>
    <x v="2"/>
    <n v="7990000"/>
  </r>
  <r>
    <x v="94"/>
    <x v="2"/>
    <n v="7290000"/>
  </r>
  <r>
    <x v="95"/>
    <x v="2"/>
    <n v="6999000"/>
  </r>
  <r>
    <x v="96"/>
    <x v="2"/>
    <n v="6490000"/>
  </r>
  <r>
    <x v="97"/>
    <x v="2"/>
    <n v="6279998"/>
  </r>
  <r>
    <x v="98"/>
    <x v="2"/>
    <n v="5999999"/>
  </r>
  <r>
    <x v="99"/>
    <x v="2"/>
    <n v="5990000"/>
  </r>
  <r>
    <x v="100"/>
    <x v="2"/>
    <n v="21150000"/>
  </r>
  <r>
    <x v="101"/>
    <x v="2"/>
    <n v="21999000"/>
  </r>
  <r>
    <x v="102"/>
    <x v="2"/>
    <n v="4500000"/>
  </r>
  <r>
    <x v="103"/>
    <x v="2"/>
    <n v="35000000"/>
  </r>
  <r>
    <x v="104"/>
    <x v="2"/>
    <n v="4250000"/>
  </r>
  <r>
    <x v="105"/>
    <x v="2"/>
    <n v="4200000"/>
  </r>
  <r>
    <x v="106"/>
    <x v="2"/>
    <n v="4200000"/>
  </r>
  <r>
    <x v="107"/>
    <x v="2"/>
    <n v="3995000"/>
  </r>
  <r>
    <x v="108"/>
    <x v="2"/>
    <n v="3990000"/>
  </r>
  <r>
    <x v="109"/>
    <x v="2"/>
    <n v="3900000"/>
  </r>
  <r>
    <x v="110"/>
    <x v="2"/>
    <n v="3700000"/>
  </r>
  <r>
    <x v="111"/>
    <x v="2"/>
    <n v="3490000"/>
  </r>
  <r>
    <x v="112"/>
    <x v="2"/>
    <n v="3299000"/>
  </r>
  <r>
    <x v="113"/>
    <x v="2"/>
    <n v="3000000"/>
  </r>
  <r>
    <x v="114"/>
    <x v="2"/>
    <n v="2800000"/>
  </r>
  <r>
    <x v="115"/>
    <x v="2"/>
    <n v="2690000"/>
  </r>
  <r>
    <x v="116"/>
    <x v="2"/>
    <n v="2550000"/>
  </r>
  <r>
    <x v="117"/>
    <x v="2"/>
    <n v="2550000"/>
  </r>
  <r>
    <x v="118"/>
    <x v="2"/>
    <n v="2400000"/>
  </r>
  <r>
    <x v="119"/>
    <x v="2"/>
    <n v="2400000"/>
  </r>
  <r>
    <x v="120"/>
    <x v="2"/>
    <n v="2399000"/>
  </r>
  <r>
    <x v="121"/>
    <x v="2"/>
    <n v="2390000"/>
  </r>
  <r>
    <x v="122"/>
    <x v="2"/>
    <n v="2150000"/>
  </r>
  <r>
    <x v="123"/>
    <x v="2"/>
    <n v="2099999"/>
  </r>
  <r>
    <x v="124"/>
    <x v="2"/>
    <n v="1999000"/>
  </r>
  <r>
    <x v="125"/>
    <x v="2"/>
    <n v="1990000"/>
  </r>
  <r>
    <x v="126"/>
    <x v="2"/>
    <n v="1947000"/>
  </r>
  <r>
    <x v="127"/>
    <x v="2"/>
    <n v="1890000"/>
  </r>
  <r>
    <x v="128"/>
    <x v="2"/>
    <n v="1800000"/>
  </r>
  <r>
    <x v="129"/>
    <x v="2"/>
    <n v="1699000"/>
  </r>
  <r>
    <x v="130"/>
    <x v="2"/>
    <n v="1690000"/>
  </r>
  <r>
    <x v="131"/>
    <x v="2"/>
    <n v="1600000"/>
  </r>
  <r>
    <x v="132"/>
    <x v="2"/>
    <n v="1550000"/>
  </r>
  <r>
    <x v="133"/>
    <x v="2"/>
    <n v="820000"/>
  </r>
  <r>
    <x v="134"/>
    <x v="3"/>
    <n v="19990000"/>
  </r>
  <r>
    <x v="135"/>
    <x v="3"/>
    <n v="13990000"/>
  </r>
  <r>
    <x v="136"/>
    <x v="3"/>
    <n v="3999999"/>
  </r>
  <r>
    <x v="137"/>
    <x v="3"/>
    <n v="2899000"/>
  </r>
  <r>
    <x v="138"/>
    <x v="3"/>
    <n v="2750000"/>
  </r>
  <r>
    <x v="139"/>
    <x v="3"/>
    <n v="2099000"/>
  </r>
  <r>
    <x v="140"/>
    <x v="3"/>
    <n v="2097000"/>
  </r>
  <r>
    <x v="141"/>
    <x v="3"/>
    <n v="1600000"/>
  </r>
  <r>
    <x v="142"/>
    <x v="3"/>
    <n v="969000"/>
  </r>
  <r>
    <x v="143"/>
    <x v="4"/>
    <n v="5900000"/>
  </r>
  <r>
    <x v="144"/>
    <x v="4"/>
    <n v="4990000"/>
  </r>
  <r>
    <x v="145"/>
    <x v="4"/>
    <n v="3470000"/>
  </r>
  <r>
    <x v="146"/>
    <x v="4"/>
    <n v="2190000"/>
  </r>
  <r>
    <x v="147"/>
    <x v="4"/>
    <n v="2150000"/>
  </r>
  <r>
    <x v="148"/>
    <x v="4"/>
    <n v="1759000"/>
  </r>
  <r>
    <x v="149"/>
    <x v="4"/>
    <n v="1750000"/>
  </r>
  <r>
    <x v="150"/>
    <x v="4"/>
    <n v="1675000"/>
  </r>
  <r>
    <x v="151"/>
    <x v="4"/>
    <n v="1390000"/>
  </r>
  <r>
    <x v="152"/>
    <x v="4"/>
    <n v="1249000"/>
  </r>
  <r>
    <x v="153"/>
    <x v="4"/>
    <n v="1100000"/>
  </r>
  <r>
    <x v="154"/>
    <x v="4"/>
    <n v="890000"/>
  </r>
  <r>
    <x v="155"/>
    <x v="4"/>
    <n v="749000"/>
  </r>
  <r>
    <x v="156"/>
    <x v="4"/>
    <n v="550000"/>
  </r>
  <r>
    <x v="157"/>
    <x v="4"/>
    <n v="489000"/>
  </r>
  <r>
    <x v="158"/>
    <x v="4"/>
    <n v="399500"/>
  </r>
  <r>
    <x v="159"/>
    <x v="4"/>
    <n v="399000"/>
  </r>
  <r>
    <x v="160"/>
    <x v="4"/>
    <n v="399000"/>
  </r>
  <r>
    <x v="161"/>
    <x v="4"/>
    <n v="360000"/>
  </r>
  <r>
    <x v="162"/>
    <x v="4"/>
    <n v="330000"/>
  </r>
  <r>
    <x v="163"/>
    <x v="4"/>
    <n v="160000"/>
  </r>
  <r>
    <x v="164"/>
    <x v="5"/>
    <n v="4699000"/>
  </r>
  <r>
    <x v="165"/>
    <x v="5"/>
    <n v="4290000"/>
  </r>
  <r>
    <x v="166"/>
    <x v="5"/>
    <n v="4099999"/>
  </r>
  <r>
    <x v="167"/>
    <x v="5"/>
    <n v="3390000"/>
  </r>
  <r>
    <x v="168"/>
    <x v="5"/>
    <n v="3290000"/>
  </r>
  <r>
    <x v="169"/>
    <x v="5"/>
    <n v="2999999"/>
  </r>
  <r>
    <x v="170"/>
    <x v="5"/>
    <n v="2949000"/>
  </r>
  <r>
    <x v="171"/>
    <x v="5"/>
    <n v="1790000"/>
  </r>
  <r>
    <x v="172"/>
    <x v="6"/>
    <n v="6299000"/>
  </r>
  <r>
    <x v="173"/>
    <x v="6"/>
    <n v="3149000"/>
  </r>
  <r>
    <x v="174"/>
    <x v="6"/>
    <n v="2499990"/>
  </r>
  <r>
    <x v="175"/>
    <x v="6"/>
    <n v="2000000"/>
  </r>
  <r>
    <x v="176"/>
    <x v="6"/>
    <n v="1979000"/>
  </r>
  <r>
    <x v="177"/>
    <x v="6"/>
    <n v="1879000"/>
  </r>
  <r>
    <x v="178"/>
    <x v="6"/>
    <n v="1698000"/>
  </r>
  <r>
    <x v="179"/>
    <x v="6"/>
    <n v="1498000"/>
  </r>
  <r>
    <x v="180"/>
    <x v="6"/>
    <n v="1399000"/>
  </r>
  <r>
    <x v="181"/>
    <x v="6"/>
    <n v="1299000"/>
  </r>
  <r>
    <x v="182"/>
    <x v="6"/>
    <n v="1100000"/>
  </r>
  <r>
    <x v="183"/>
    <x v="6"/>
    <n v="1097777"/>
  </r>
  <r>
    <x v="184"/>
    <x v="6"/>
    <n v="999000"/>
  </r>
  <r>
    <x v="185"/>
    <x v="6"/>
    <n v="990000"/>
  </r>
  <r>
    <x v="186"/>
    <x v="6"/>
    <n v="949000"/>
  </r>
  <r>
    <x v="187"/>
    <x v="6"/>
    <n v="899000"/>
  </r>
  <r>
    <x v="188"/>
    <x v="6"/>
    <n v="850000"/>
  </r>
  <r>
    <x v="189"/>
    <x v="6"/>
    <n v="780000"/>
  </r>
  <r>
    <x v="190"/>
    <x v="6"/>
    <n v="570000"/>
  </r>
  <r>
    <x v="191"/>
    <x v="6"/>
    <n v="500000"/>
  </r>
  <r>
    <x v="192"/>
    <x v="6"/>
    <n v="499000"/>
  </r>
  <r>
    <x v="193"/>
    <x v="6"/>
    <n v="424000"/>
  </r>
  <r>
    <x v="194"/>
    <x v="6"/>
    <n v="330000"/>
  </r>
  <r>
    <x v="195"/>
    <x v="6"/>
    <n v="245000"/>
  </r>
  <r>
    <x v="196"/>
    <x v="6"/>
    <n v="200000"/>
  </r>
  <r>
    <x v="197"/>
    <x v="7"/>
    <n v="12990000"/>
  </r>
  <r>
    <x v="198"/>
    <x v="7"/>
    <n v="12250000"/>
  </r>
  <r>
    <x v="199"/>
    <x v="7"/>
    <n v="10300000"/>
  </r>
  <r>
    <x v="200"/>
    <x v="7"/>
    <n v="9995000"/>
  </r>
  <r>
    <x v="201"/>
    <x v="7"/>
    <n v="9800000"/>
  </r>
  <r>
    <x v="202"/>
    <x v="7"/>
    <n v="9490000"/>
  </r>
  <r>
    <x v="203"/>
    <x v="7"/>
    <n v="9400000"/>
  </r>
  <r>
    <x v="204"/>
    <x v="7"/>
    <n v="9200000"/>
  </r>
  <r>
    <x v="205"/>
    <x v="7"/>
    <n v="8900000"/>
  </r>
  <r>
    <x v="206"/>
    <x v="7"/>
    <n v="8790000"/>
  </r>
  <r>
    <x v="207"/>
    <x v="7"/>
    <n v="7999000"/>
  </r>
  <r>
    <x v="208"/>
    <x v="7"/>
    <n v="7990000"/>
  </r>
  <r>
    <x v="209"/>
    <x v="7"/>
    <n v="7490000"/>
  </r>
  <r>
    <x v="210"/>
    <x v="7"/>
    <n v="6990000"/>
  </r>
  <r>
    <x v="211"/>
    <x v="7"/>
    <n v="6799000"/>
  </r>
  <r>
    <x v="212"/>
    <x v="7"/>
    <n v="6499000"/>
  </r>
  <r>
    <x v="213"/>
    <x v="7"/>
    <n v="6499000"/>
  </r>
  <r>
    <x v="214"/>
    <x v="7"/>
    <n v="8499000"/>
  </r>
  <r>
    <x v="215"/>
    <x v="7"/>
    <n v="6190000"/>
  </r>
  <r>
    <x v="216"/>
    <x v="7"/>
    <n v="5890000"/>
  </r>
  <r>
    <x v="217"/>
    <x v="7"/>
    <n v="5497000"/>
  </r>
  <r>
    <x v="218"/>
    <x v="7"/>
    <n v="5490000"/>
  </r>
  <r>
    <x v="219"/>
    <x v="7"/>
    <n v="5400000"/>
  </r>
  <r>
    <x v="220"/>
    <x v="7"/>
    <n v="5290000"/>
  </r>
  <r>
    <x v="221"/>
    <x v="7"/>
    <n v="5199000"/>
  </r>
  <r>
    <x v="222"/>
    <x v="7"/>
    <n v="4990000"/>
  </r>
  <r>
    <x v="223"/>
    <x v="7"/>
    <n v="4990000"/>
  </r>
  <r>
    <x v="224"/>
    <x v="7"/>
    <n v="4900000"/>
  </r>
  <r>
    <x v="225"/>
    <x v="7"/>
    <n v="4799000"/>
  </r>
  <r>
    <x v="226"/>
    <x v="7"/>
    <n v="4599000"/>
  </r>
  <r>
    <x v="227"/>
    <x v="7"/>
    <n v="3999999"/>
  </r>
  <r>
    <x v="228"/>
    <x v="7"/>
    <n v="3999999"/>
  </r>
  <r>
    <x v="229"/>
    <x v="7"/>
    <n v="3999000"/>
  </r>
  <r>
    <x v="230"/>
    <x v="7"/>
    <n v="3999000"/>
  </r>
  <r>
    <x v="231"/>
    <x v="7"/>
    <n v="3997000"/>
  </r>
  <r>
    <x v="232"/>
    <x v="7"/>
    <n v="3599000"/>
  </r>
  <r>
    <x v="233"/>
    <x v="7"/>
    <n v="3500000"/>
  </r>
  <r>
    <x v="234"/>
    <x v="7"/>
    <n v="3490000"/>
  </r>
  <r>
    <x v="235"/>
    <x v="7"/>
    <n v="3399000"/>
  </r>
  <r>
    <x v="236"/>
    <x v="7"/>
    <n v="3299000"/>
  </r>
  <r>
    <x v="237"/>
    <x v="7"/>
    <n v="3100000"/>
  </r>
  <r>
    <x v="238"/>
    <x v="7"/>
    <n v="2799000"/>
  </r>
  <r>
    <x v="239"/>
    <x v="7"/>
    <n v="2749000"/>
  </r>
  <r>
    <x v="240"/>
    <x v="7"/>
    <n v="2697000"/>
  </r>
  <r>
    <x v="241"/>
    <x v="7"/>
    <n v="2690000"/>
  </r>
  <r>
    <x v="242"/>
    <x v="7"/>
    <n v="2690000"/>
  </r>
  <r>
    <x v="243"/>
    <x v="7"/>
    <n v="2599000"/>
  </r>
  <r>
    <x v="244"/>
    <x v="7"/>
    <n v="2390000"/>
  </r>
  <r>
    <x v="245"/>
    <x v="7"/>
    <n v="2390000"/>
  </r>
  <r>
    <x v="246"/>
    <x v="7"/>
    <n v="2370000"/>
  </r>
  <r>
    <x v="247"/>
    <x v="7"/>
    <n v="2299000"/>
  </r>
  <r>
    <x v="248"/>
    <x v="7"/>
    <n v="2250000"/>
  </r>
  <r>
    <x v="249"/>
    <x v="7"/>
    <n v="2190000"/>
  </r>
  <r>
    <x v="250"/>
    <x v="7"/>
    <n v="1999990"/>
  </r>
  <r>
    <x v="251"/>
    <x v="7"/>
    <n v="1999950"/>
  </r>
  <r>
    <x v="252"/>
    <x v="7"/>
    <n v="1950000"/>
  </r>
  <r>
    <x v="253"/>
    <x v="7"/>
    <n v="1900000"/>
  </r>
  <r>
    <x v="254"/>
    <x v="7"/>
    <n v="1899000"/>
  </r>
  <r>
    <x v="255"/>
    <x v="7"/>
    <n v="1880000"/>
  </r>
  <r>
    <x v="256"/>
    <x v="7"/>
    <n v="1879000"/>
  </r>
  <r>
    <x v="257"/>
    <x v="7"/>
    <n v="1799000"/>
  </r>
  <r>
    <x v="258"/>
    <x v="7"/>
    <n v="1799000"/>
  </r>
  <r>
    <x v="259"/>
    <x v="7"/>
    <n v="1788888"/>
  </r>
  <r>
    <x v="260"/>
    <x v="7"/>
    <n v="1698000"/>
  </r>
  <r>
    <x v="261"/>
    <x v="7"/>
    <n v="1690000"/>
  </r>
  <r>
    <x v="262"/>
    <x v="7"/>
    <n v="1580000"/>
  </r>
  <r>
    <x v="263"/>
    <x v="7"/>
    <n v="1578000"/>
  </r>
  <r>
    <x v="264"/>
    <x v="7"/>
    <n v="1498000"/>
  </r>
  <r>
    <x v="265"/>
    <x v="7"/>
    <n v="1490000"/>
  </r>
  <r>
    <x v="266"/>
    <x v="7"/>
    <n v="1365000"/>
  </r>
  <r>
    <x v="267"/>
    <x v="7"/>
    <n v="1350000"/>
  </r>
  <r>
    <x v="268"/>
    <x v="7"/>
    <n v="1300000"/>
  </r>
  <r>
    <x v="269"/>
    <x v="7"/>
    <n v="1299000"/>
  </r>
  <r>
    <x v="270"/>
    <x v="7"/>
    <n v="1298000"/>
  </r>
  <r>
    <x v="271"/>
    <x v="7"/>
    <n v="1279000"/>
  </r>
  <r>
    <x v="272"/>
    <x v="7"/>
    <n v="1200000"/>
  </r>
  <r>
    <x v="273"/>
    <x v="7"/>
    <n v="1189000"/>
  </r>
  <r>
    <x v="274"/>
    <x v="7"/>
    <n v="1175000"/>
  </r>
  <r>
    <x v="275"/>
    <x v="7"/>
    <n v="1149000"/>
  </r>
  <r>
    <x v="276"/>
    <x v="7"/>
    <n v="1100000"/>
  </r>
  <r>
    <x v="277"/>
    <x v="7"/>
    <n v="1099000"/>
  </r>
  <r>
    <x v="278"/>
    <x v="7"/>
    <n v="999000"/>
  </r>
  <r>
    <x v="279"/>
    <x v="7"/>
    <n v="999000"/>
  </r>
  <r>
    <x v="280"/>
    <x v="7"/>
    <n v="950000"/>
  </r>
  <r>
    <x v="281"/>
    <x v="7"/>
    <n v="950000"/>
  </r>
  <r>
    <x v="282"/>
    <x v="7"/>
    <n v="800000"/>
  </r>
  <r>
    <x v="283"/>
    <x v="7"/>
    <n v="800000"/>
  </r>
  <r>
    <x v="284"/>
    <x v="7"/>
    <n v="790000"/>
  </r>
  <r>
    <x v="285"/>
    <x v="7"/>
    <n v="770000"/>
  </r>
  <r>
    <x v="286"/>
    <x v="7"/>
    <n v="700000"/>
  </r>
  <r>
    <x v="287"/>
    <x v="7"/>
    <n v="599999"/>
  </r>
  <r>
    <x v="288"/>
    <x v="7"/>
    <n v="599999"/>
  </r>
  <r>
    <x v="289"/>
    <x v="7"/>
    <n v="550000"/>
  </r>
  <r>
    <x v="290"/>
    <x v="7"/>
    <n v="520000"/>
  </r>
  <r>
    <x v="291"/>
    <x v="7"/>
    <n v="499999"/>
  </r>
  <r>
    <x v="292"/>
    <x v="7"/>
    <n v="444000"/>
  </r>
  <r>
    <x v="293"/>
    <x v="7"/>
    <n v="380000"/>
  </r>
  <r>
    <x v="294"/>
    <x v="7"/>
    <n v="200000"/>
  </r>
  <r>
    <x v="295"/>
    <x v="7"/>
    <n v="150000"/>
  </r>
  <r>
    <x v="296"/>
    <x v="8"/>
    <n v="13190000"/>
  </r>
  <r>
    <x v="297"/>
    <x v="8"/>
    <n v="6999999"/>
  </r>
  <r>
    <x v="298"/>
    <x v="8"/>
    <n v="6799000"/>
  </r>
  <r>
    <x v="299"/>
    <x v="8"/>
    <n v="5390000"/>
  </r>
  <r>
    <x v="300"/>
    <x v="8"/>
    <n v="4490000"/>
  </r>
  <r>
    <x v="301"/>
    <x v="8"/>
    <n v="3990000"/>
  </r>
  <r>
    <x v="302"/>
    <x v="8"/>
    <n v="3390000"/>
  </r>
  <r>
    <x v="303"/>
    <x v="8"/>
    <n v="3295000"/>
  </r>
  <r>
    <x v="304"/>
    <x v="8"/>
    <n v="3099900"/>
  </r>
  <r>
    <x v="305"/>
    <x v="8"/>
    <n v="2899000"/>
  </r>
  <r>
    <x v="306"/>
    <x v="8"/>
    <n v="2750000"/>
  </r>
  <r>
    <x v="307"/>
    <x v="8"/>
    <n v="2699000"/>
  </r>
  <r>
    <x v="308"/>
    <x v="8"/>
    <n v="2599000"/>
  </r>
  <r>
    <x v="309"/>
    <x v="8"/>
    <n v="2399000"/>
  </r>
  <r>
    <x v="310"/>
    <x v="8"/>
    <n v="2250000"/>
  </r>
  <r>
    <x v="311"/>
    <x v="8"/>
    <n v="2090000"/>
  </r>
  <r>
    <x v="312"/>
    <x v="8"/>
    <n v="1699000"/>
  </r>
  <r>
    <x v="313"/>
    <x v="8"/>
    <n v="1390000"/>
  </r>
  <r>
    <x v="314"/>
    <x v="8"/>
    <n v="998000"/>
  </r>
  <r>
    <x v="315"/>
    <x v="8"/>
    <n v="899000"/>
  </r>
  <r>
    <x v="316"/>
    <x v="8"/>
    <n v="749999"/>
  </r>
  <r>
    <x v="317"/>
    <x v="9"/>
    <n v="12799000"/>
  </r>
  <r>
    <x v="318"/>
    <x v="9"/>
    <n v="7800000"/>
  </r>
  <r>
    <x v="319"/>
    <x v="9"/>
    <n v="6090000"/>
  </r>
  <r>
    <x v="320"/>
    <x v="9"/>
    <n v="5999000"/>
  </r>
  <r>
    <x v="321"/>
    <x v="9"/>
    <n v="4950000"/>
  </r>
  <r>
    <x v="322"/>
    <x v="9"/>
    <n v="4895000"/>
  </r>
  <r>
    <x v="323"/>
    <x v="9"/>
    <n v="4299000"/>
  </r>
  <r>
    <x v="324"/>
    <x v="9"/>
    <n v="3950000"/>
  </r>
  <r>
    <x v="325"/>
    <x v="9"/>
    <n v="3390000"/>
  </r>
  <r>
    <x v="326"/>
    <x v="9"/>
    <n v="3290000"/>
  </r>
  <r>
    <x v="327"/>
    <x v="9"/>
    <n v="3199000"/>
  </r>
  <r>
    <x v="328"/>
    <x v="9"/>
    <n v="3199000"/>
  </r>
  <r>
    <x v="329"/>
    <x v="9"/>
    <n v="3190000"/>
  </r>
  <r>
    <x v="330"/>
    <x v="9"/>
    <n v="2999000"/>
  </r>
  <r>
    <x v="331"/>
    <x v="9"/>
    <n v="2799999"/>
  </r>
  <r>
    <x v="332"/>
    <x v="9"/>
    <n v="2499000"/>
  </r>
  <r>
    <x v="333"/>
    <x v="9"/>
    <n v="2399000"/>
  </r>
  <r>
    <x v="334"/>
    <x v="9"/>
    <n v="2179000"/>
  </r>
  <r>
    <x v="335"/>
    <x v="9"/>
    <n v="1799000"/>
  </r>
  <r>
    <x v="336"/>
    <x v="9"/>
    <n v="1600000"/>
  </r>
  <r>
    <x v="337"/>
    <x v="9"/>
    <n v="1450000"/>
  </r>
  <r>
    <x v="338"/>
    <x v="9"/>
    <n v="1450000"/>
  </r>
  <r>
    <x v="339"/>
    <x v="9"/>
    <n v="1148000"/>
  </r>
  <r>
    <x v="340"/>
    <x v="9"/>
    <n v="1099000"/>
  </r>
  <r>
    <x v="341"/>
    <x v="9"/>
    <n v="499000"/>
  </r>
  <r>
    <x v="342"/>
    <x v="10"/>
    <n v="12990000"/>
  </r>
  <r>
    <x v="343"/>
    <x v="10"/>
    <n v="9499000"/>
  </r>
  <r>
    <x v="344"/>
    <x v="10"/>
    <n v="7500000"/>
  </r>
  <r>
    <x v="345"/>
    <x v="10"/>
    <n v="6490000"/>
  </r>
  <r>
    <x v="346"/>
    <x v="10"/>
    <n v="39990000"/>
  </r>
  <r>
    <x v="347"/>
    <x v="10"/>
    <n v="2100000"/>
  </r>
  <r>
    <x v="348"/>
    <x v="10"/>
    <n v="1990000"/>
  </r>
  <r>
    <x v="349"/>
    <x v="11"/>
    <n v="10799000"/>
  </r>
  <r>
    <x v="350"/>
    <x v="11"/>
    <n v="7500000"/>
  </r>
  <r>
    <x v="351"/>
    <x v="11"/>
    <n v="6790000"/>
  </r>
  <r>
    <x v="352"/>
    <x v="11"/>
    <n v="5999000"/>
  </r>
  <r>
    <x v="353"/>
    <x v="11"/>
    <n v="5890000"/>
  </r>
  <r>
    <x v="354"/>
    <x v="11"/>
    <n v="5399000"/>
  </r>
  <r>
    <x v="355"/>
    <x v="11"/>
    <n v="4850000"/>
  </r>
  <r>
    <x v="356"/>
    <x v="11"/>
    <n v="4798000"/>
  </r>
  <r>
    <x v="357"/>
    <x v="11"/>
    <n v="4790000"/>
  </r>
  <r>
    <x v="358"/>
    <x v="11"/>
    <n v="4790000"/>
  </r>
  <r>
    <x v="359"/>
    <x v="11"/>
    <n v="23480000"/>
  </r>
  <r>
    <x v="360"/>
    <x v="11"/>
    <n v="4590000"/>
  </r>
  <r>
    <x v="361"/>
    <x v="11"/>
    <n v="4499000"/>
  </r>
  <r>
    <x v="362"/>
    <x v="11"/>
    <n v="4300000"/>
  </r>
  <r>
    <x v="363"/>
    <x v="11"/>
    <n v="4299000"/>
  </r>
  <r>
    <x v="364"/>
    <x v="11"/>
    <n v="3898000"/>
  </r>
  <r>
    <x v="365"/>
    <x v="11"/>
    <n v="3790000"/>
  </r>
  <r>
    <x v="366"/>
    <x v="11"/>
    <n v="3485000"/>
  </r>
  <r>
    <x v="367"/>
    <x v="11"/>
    <n v="2599000"/>
  </r>
  <r>
    <x v="368"/>
    <x v="11"/>
    <n v="2399000"/>
  </r>
  <r>
    <x v="369"/>
    <x v="11"/>
    <n v="2350000"/>
  </r>
  <r>
    <x v="370"/>
    <x v="11"/>
    <n v="2349000"/>
  </r>
  <r>
    <x v="371"/>
    <x v="11"/>
    <n v="2250000"/>
  </r>
  <r>
    <x v="372"/>
    <x v="11"/>
    <n v="1799000"/>
  </r>
  <r>
    <x v="373"/>
    <x v="11"/>
    <n v="1790000"/>
  </r>
  <r>
    <x v="374"/>
    <x v="11"/>
    <n v="1650000"/>
  </r>
  <r>
    <x v="375"/>
    <x v="11"/>
    <n v="1650000"/>
  </r>
  <r>
    <x v="376"/>
    <x v="11"/>
    <n v="1330000"/>
  </r>
  <r>
    <x v="377"/>
    <x v="11"/>
    <n v="1300000"/>
  </r>
  <r>
    <x v="378"/>
    <x v="11"/>
    <n v="549999"/>
  </r>
  <r>
    <x v="379"/>
    <x v="11"/>
    <n v="370000"/>
  </r>
  <r>
    <x v="380"/>
    <x v="12"/>
    <n v="2550000"/>
  </r>
  <r>
    <x v="381"/>
    <x v="12"/>
    <n v="1750000"/>
  </r>
  <r>
    <x v="382"/>
    <x v="12"/>
    <n v="1550000"/>
  </r>
  <r>
    <x v="383"/>
    <x v="12"/>
    <n v="990000"/>
  </r>
  <r>
    <x v="384"/>
    <x v="12"/>
    <n v="950000"/>
  </r>
  <r>
    <x v="385"/>
    <x v="12"/>
    <n v="500000"/>
  </r>
  <r>
    <x v="386"/>
    <x v="13"/>
    <n v="9200000"/>
  </r>
  <r>
    <x v="387"/>
    <x v="13"/>
    <n v="7230000"/>
  </r>
  <r>
    <x v="388"/>
    <x v="13"/>
    <n v="2999999"/>
  </r>
  <r>
    <x v="389"/>
    <x v="13"/>
    <n v="2999000"/>
  </r>
  <r>
    <x v="390"/>
    <x v="13"/>
    <n v="1689990"/>
  </r>
  <r>
    <x v="391"/>
    <x v="14"/>
    <n v="10790000"/>
  </r>
  <r>
    <x v="392"/>
    <x v="14"/>
    <n v="7899000"/>
  </r>
  <r>
    <x v="393"/>
    <x v="14"/>
    <n v="6399000"/>
  </r>
  <r>
    <x v="394"/>
    <x v="14"/>
    <n v="5198000"/>
  </r>
  <r>
    <x v="395"/>
    <x v="14"/>
    <n v="4999000"/>
  </r>
  <r>
    <x v="396"/>
    <x v="14"/>
    <n v="4990000"/>
  </r>
  <r>
    <x v="397"/>
    <x v="14"/>
    <n v="3199000"/>
  </r>
  <r>
    <x v="398"/>
    <x v="14"/>
    <n v="2998000"/>
  </r>
  <r>
    <x v="399"/>
    <x v="14"/>
    <n v="2990000"/>
  </r>
  <r>
    <x v="400"/>
    <x v="14"/>
    <n v="2499999"/>
  </r>
  <r>
    <x v="401"/>
    <x v="14"/>
    <n v="2299000"/>
  </r>
  <r>
    <x v="402"/>
    <x v="14"/>
    <n v="1980000"/>
  </r>
  <r>
    <x v="403"/>
    <x v="14"/>
    <n v="1240000"/>
  </r>
  <r>
    <x v="404"/>
    <x v="14"/>
    <n v="1150000"/>
  </r>
  <r>
    <x v="405"/>
    <x v="14"/>
    <n v="799000"/>
  </r>
  <r>
    <x v="406"/>
    <x v="14"/>
    <n v="425000"/>
  </r>
  <r>
    <x v="407"/>
    <x v="14"/>
    <n v="359000"/>
  </r>
  <r>
    <x v="408"/>
    <x v="14"/>
    <n v="330000"/>
  </r>
  <r>
    <x v="409"/>
    <x v="14"/>
    <n v="170000"/>
  </r>
  <r>
    <x v="410"/>
    <x v="15"/>
    <n v="19990000"/>
  </r>
  <r>
    <x v="411"/>
    <x v="15"/>
    <n v="18999999"/>
  </r>
  <r>
    <x v="412"/>
    <x v="15"/>
    <n v="18999000"/>
  </r>
  <r>
    <x v="413"/>
    <x v="15"/>
    <n v="17590000"/>
  </r>
  <r>
    <x v="414"/>
    <x v="15"/>
    <n v="17499000"/>
  </r>
  <r>
    <x v="415"/>
    <x v="15"/>
    <n v="16900000"/>
  </r>
  <r>
    <x v="416"/>
    <x v="15"/>
    <n v="16850000"/>
  </r>
  <r>
    <x v="417"/>
    <x v="15"/>
    <n v="14499000"/>
  </r>
  <r>
    <x v="418"/>
    <x v="15"/>
    <n v="14490000"/>
  </r>
  <r>
    <x v="419"/>
    <x v="15"/>
    <n v="13999999"/>
  </r>
  <r>
    <x v="420"/>
    <x v="15"/>
    <n v="13990000"/>
  </r>
  <r>
    <x v="421"/>
    <x v="15"/>
    <n v="13990000"/>
  </r>
  <r>
    <x v="422"/>
    <x v="15"/>
    <n v="13749000"/>
  </r>
  <r>
    <x v="423"/>
    <x v="15"/>
    <n v="13499000"/>
  </r>
  <r>
    <x v="424"/>
    <x v="15"/>
    <n v="12999999"/>
  </r>
  <r>
    <x v="425"/>
    <x v="15"/>
    <n v="12790000"/>
  </r>
  <r>
    <x v="426"/>
    <x v="15"/>
    <n v="11999000"/>
  </r>
  <r>
    <x v="427"/>
    <x v="15"/>
    <n v="11450000"/>
  </r>
  <r>
    <x v="428"/>
    <x v="15"/>
    <n v="10999000"/>
  </r>
  <r>
    <x v="429"/>
    <x v="15"/>
    <n v="10800000"/>
  </r>
  <r>
    <x v="430"/>
    <x v="15"/>
    <n v="10490000"/>
  </r>
  <r>
    <x v="431"/>
    <x v="15"/>
    <n v="10490000"/>
  </r>
  <r>
    <x v="432"/>
    <x v="15"/>
    <n v="9750000"/>
  </r>
  <r>
    <x v="433"/>
    <x v="15"/>
    <n v="9550000"/>
  </r>
  <r>
    <x v="434"/>
    <x v="15"/>
    <n v="8990000"/>
  </r>
  <r>
    <x v="435"/>
    <x v="15"/>
    <n v="8490000"/>
  </r>
  <r>
    <x v="436"/>
    <x v="15"/>
    <n v="8120000"/>
  </r>
  <r>
    <x v="437"/>
    <x v="15"/>
    <n v="7990000"/>
  </r>
  <r>
    <x v="438"/>
    <x v="15"/>
    <n v="7449999"/>
  </r>
  <r>
    <x v="439"/>
    <x v="15"/>
    <n v="7299000"/>
  </r>
  <r>
    <x v="440"/>
    <x v="15"/>
    <n v="5999999"/>
  </r>
  <r>
    <x v="441"/>
    <x v="15"/>
    <n v="5150000"/>
  </r>
  <r>
    <x v="442"/>
    <x v="15"/>
    <n v="4499000"/>
  </r>
  <r>
    <x v="443"/>
    <x v="15"/>
    <n v="3999999"/>
  </r>
  <r>
    <x v="444"/>
    <x v="15"/>
    <n v="3999999"/>
  </r>
  <r>
    <x v="445"/>
    <x v="15"/>
    <n v="3999000"/>
  </r>
  <r>
    <x v="446"/>
    <x v="15"/>
    <n v="3900000"/>
  </r>
  <r>
    <x v="447"/>
    <x v="15"/>
    <n v="3800000"/>
  </r>
  <r>
    <x v="448"/>
    <x v="15"/>
    <n v="3500000"/>
  </r>
  <r>
    <x v="449"/>
    <x v="15"/>
    <n v="3499000"/>
  </r>
  <r>
    <x v="450"/>
    <x v="15"/>
    <n v="3499000"/>
  </r>
  <r>
    <x v="451"/>
    <x v="15"/>
    <n v="2990000"/>
  </r>
  <r>
    <x v="452"/>
    <x v="15"/>
    <n v="2990000"/>
  </r>
  <r>
    <x v="453"/>
    <x v="15"/>
    <n v="2990000"/>
  </r>
  <r>
    <x v="454"/>
    <x v="15"/>
    <n v="2790000"/>
  </r>
  <r>
    <x v="455"/>
    <x v="15"/>
    <n v="2599999"/>
  </r>
  <r>
    <x v="456"/>
    <x v="15"/>
    <n v="2599000"/>
  </r>
  <r>
    <x v="457"/>
    <x v="15"/>
    <n v="2590000"/>
  </r>
  <r>
    <x v="458"/>
    <x v="15"/>
    <n v="2285000"/>
  </r>
  <r>
    <x v="459"/>
    <x v="15"/>
    <n v="1999990"/>
  </r>
  <r>
    <x v="460"/>
    <x v="15"/>
    <n v="1980000"/>
  </r>
  <r>
    <x v="461"/>
    <x v="15"/>
    <n v="1898000"/>
  </r>
  <r>
    <x v="462"/>
    <x v="15"/>
    <n v="1699000"/>
  </r>
  <r>
    <x v="463"/>
    <x v="15"/>
    <n v="1499999"/>
  </r>
  <r>
    <x v="464"/>
    <x v="15"/>
    <n v="1499000"/>
  </r>
  <r>
    <x v="465"/>
    <x v="15"/>
    <n v="1380000"/>
  </r>
  <r>
    <x v="466"/>
    <x v="15"/>
    <n v="1195000"/>
  </r>
  <r>
    <x v="467"/>
    <x v="15"/>
    <n v="1099000"/>
  </r>
  <r>
    <x v="468"/>
    <x v="15"/>
    <n v="990000"/>
  </r>
  <r>
    <x v="469"/>
    <x v="15"/>
    <n v="990000"/>
  </r>
  <r>
    <x v="470"/>
    <x v="15"/>
    <n v="800000"/>
  </r>
  <r>
    <x v="471"/>
    <x v="15"/>
    <n v="600000"/>
  </r>
  <r>
    <x v="472"/>
    <x v="15"/>
    <n v="330000"/>
  </r>
  <r>
    <x v="473"/>
    <x v="16"/>
    <n v="3600000"/>
  </r>
  <r>
    <x v="474"/>
    <x v="16"/>
    <n v="1600000"/>
  </r>
  <r>
    <x v="475"/>
    <x v="16"/>
    <n v="1370000"/>
  </r>
  <r>
    <x v="476"/>
    <x v="16"/>
    <n v="1290000"/>
  </r>
  <r>
    <x v="477"/>
    <x v="16"/>
    <n v="1190000"/>
  </r>
  <r>
    <x v="478"/>
    <x v="16"/>
    <n v="990000"/>
  </r>
  <r>
    <x v="479"/>
    <x v="16"/>
    <n v="800000"/>
  </r>
  <r>
    <x v="480"/>
    <x v="17"/>
    <n v="4499999"/>
  </r>
  <r>
    <x v="481"/>
    <x v="17"/>
    <n v="3299000"/>
  </r>
  <r>
    <x v="482"/>
    <x v="17"/>
    <n v="3240000"/>
  </r>
  <r>
    <x v="483"/>
    <x v="17"/>
    <n v="2390000"/>
  </r>
  <r>
    <x v="484"/>
    <x v="17"/>
    <n v="2199888"/>
  </r>
  <r>
    <x v="485"/>
    <x v="17"/>
    <n v="1299999"/>
  </r>
  <r>
    <x v="486"/>
    <x v="17"/>
    <n v="250000"/>
  </r>
  <r>
    <x v="487"/>
    <x v="18"/>
    <n v="6999000"/>
  </r>
  <r>
    <x v="488"/>
    <x v="18"/>
    <n v="6680000"/>
  </r>
  <r>
    <x v="489"/>
    <x v="18"/>
    <n v="6199990"/>
  </r>
  <r>
    <x v="490"/>
    <x v="18"/>
    <n v="4699000"/>
  </r>
  <r>
    <x v="491"/>
    <x v="18"/>
    <n v="4490000"/>
  </r>
  <r>
    <x v="492"/>
    <x v="18"/>
    <n v="4490000"/>
  </r>
  <r>
    <x v="493"/>
    <x v="18"/>
    <n v="4190000"/>
  </r>
  <r>
    <x v="494"/>
    <x v="18"/>
    <n v="3999999"/>
  </r>
  <r>
    <x v="495"/>
    <x v="18"/>
    <n v="3999999"/>
  </r>
  <r>
    <x v="496"/>
    <x v="18"/>
    <n v="3690000"/>
  </r>
  <r>
    <x v="497"/>
    <x v="18"/>
    <n v="3498000"/>
  </r>
  <r>
    <x v="498"/>
    <x v="18"/>
    <n v="3199000"/>
  </r>
  <r>
    <x v="499"/>
    <x v="18"/>
    <n v="2799000"/>
  </r>
  <r>
    <x v="500"/>
    <x v="18"/>
    <n v="2399999"/>
  </r>
  <r>
    <x v="501"/>
    <x v="18"/>
    <n v="1999900"/>
  </r>
  <r>
    <x v="502"/>
    <x v="18"/>
    <n v="1100000"/>
  </r>
  <r>
    <x v="503"/>
    <x v="18"/>
    <n v="750000"/>
  </r>
  <r>
    <x v="504"/>
    <x v="18"/>
    <n v="580000"/>
  </r>
  <r>
    <x v="505"/>
    <x v="18"/>
    <n v="295000"/>
  </r>
  <r>
    <x v="506"/>
    <x v="18"/>
    <n v="200000"/>
  </r>
  <r>
    <x v="507"/>
    <x v="19"/>
    <n v="8299000"/>
  </r>
  <r>
    <x v="508"/>
    <x v="19"/>
    <n v="6990000"/>
  </r>
  <r>
    <x v="509"/>
    <x v="19"/>
    <n v="6399000"/>
  </r>
  <r>
    <x v="510"/>
    <x v="19"/>
    <n v="5990000"/>
  </r>
  <r>
    <x v="511"/>
    <x v="19"/>
    <n v="5980000"/>
  </r>
  <r>
    <x v="512"/>
    <x v="19"/>
    <n v="5590000"/>
  </r>
  <r>
    <x v="513"/>
    <x v="19"/>
    <n v="5189000"/>
  </r>
  <r>
    <x v="514"/>
    <x v="19"/>
    <n v="4999000"/>
  </r>
  <r>
    <x v="515"/>
    <x v="19"/>
    <n v="4899000"/>
  </r>
  <r>
    <x v="516"/>
    <x v="19"/>
    <n v="4599000"/>
  </r>
  <r>
    <x v="517"/>
    <x v="19"/>
    <n v="4588000"/>
  </r>
  <r>
    <x v="518"/>
    <x v="19"/>
    <n v="4499000"/>
  </r>
  <r>
    <x v="519"/>
    <x v="19"/>
    <n v="4490000"/>
  </r>
  <r>
    <x v="520"/>
    <x v="19"/>
    <n v="4390000"/>
  </r>
  <r>
    <x v="521"/>
    <x v="19"/>
    <n v="4347000"/>
  </r>
  <r>
    <x v="522"/>
    <x v="19"/>
    <n v="4290000"/>
  </r>
  <r>
    <x v="523"/>
    <x v="19"/>
    <n v="4195000"/>
  </r>
  <r>
    <x v="524"/>
    <x v="19"/>
    <n v="4190000"/>
  </r>
  <r>
    <x v="525"/>
    <x v="19"/>
    <n v="3799999"/>
  </r>
  <r>
    <x v="526"/>
    <x v="19"/>
    <n v="3500000"/>
  </r>
  <r>
    <x v="527"/>
    <x v="19"/>
    <n v="3247000"/>
  </r>
  <r>
    <x v="528"/>
    <x v="19"/>
    <n v="3149000"/>
  </r>
  <r>
    <x v="529"/>
    <x v="19"/>
    <n v="3100000"/>
  </r>
  <r>
    <x v="530"/>
    <x v="19"/>
    <n v="2990000"/>
  </r>
  <r>
    <x v="531"/>
    <x v="19"/>
    <n v="2849000"/>
  </r>
  <r>
    <x v="532"/>
    <x v="19"/>
    <n v="2840000"/>
  </r>
  <r>
    <x v="533"/>
    <x v="19"/>
    <n v="2650000"/>
  </r>
  <r>
    <x v="534"/>
    <x v="19"/>
    <n v="2649000"/>
  </r>
  <r>
    <x v="535"/>
    <x v="19"/>
    <n v="2499000"/>
  </r>
  <r>
    <x v="536"/>
    <x v="19"/>
    <n v="2490000"/>
  </r>
  <r>
    <x v="537"/>
    <x v="19"/>
    <n v="2450000"/>
  </r>
  <r>
    <x v="538"/>
    <x v="19"/>
    <n v="2340000"/>
  </r>
  <r>
    <x v="539"/>
    <x v="19"/>
    <n v="2299000"/>
  </r>
  <r>
    <x v="540"/>
    <x v="19"/>
    <n v="2288000"/>
  </r>
  <r>
    <x v="541"/>
    <x v="19"/>
    <n v="2180000"/>
  </r>
  <r>
    <x v="542"/>
    <x v="19"/>
    <n v="1999999"/>
  </r>
  <r>
    <x v="543"/>
    <x v="19"/>
    <n v="1999000"/>
  </r>
  <r>
    <x v="544"/>
    <x v="19"/>
    <n v="1899000"/>
  </r>
  <r>
    <x v="545"/>
    <x v="19"/>
    <n v="1890000"/>
  </r>
  <r>
    <x v="546"/>
    <x v="19"/>
    <n v="1780000"/>
  </r>
  <r>
    <x v="547"/>
    <x v="19"/>
    <n v="1780000"/>
  </r>
  <r>
    <x v="548"/>
    <x v="19"/>
    <n v="1695000"/>
  </r>
  <r>
    <x v="549"/>
    <x v="19"/>
    <n v="1650000"/>
  </r>
  <r>
    <x v="550"/>
    <x v="19"/>
    <n v="1650000"/>
  </r>
  <r>
    <x v="551"/>
    <x v="19"/>
    <n v="1599000"/>
  </r>
  <r>
    <x v="552"/>
    <x v="19"/>
    <n v="1599000"/>
  </r>
  <r>
    <x v="553"/>
    <x v="19"/>
    <n v="1590000"/>
  </r>
  <r>
    <x v="554"/>
    <x v="19"/>
    <n v="1585000"/>
  </r>
  <r>
    <x v="555"/>
    <x v="19"/>
    <n v="1580000"/>
  </r>
  <r>
    <x v="556"/>
    <x v="19"/>
    <n v="1495000"/>
  </r>
  <r>
    <x v="557"/>
    <x v="19"/>
    <n v="1449000"/>
  </r>
  <r>
    <x v="558"/>
    <x v="19"/>
    <n v="1449000"/>
  </r>
  <r>
    <x v="559"/>
    <x v="19"/>
    <n v="1448000"/>
  </r>
  <r>
    <x v="560"/>
    <x v="19"/>
    <n v="1399999"/>
  </r>
  <r>
    <x v="561"/>
    <x v="19"/>
    <n v="1397700"/>
  </r>
  <r>
    <x v="562"/>
    <x v="19"/>
    <n v="1390000"/>
  </r>
  <r>
    <x v="563"/>
    <x v="19"/>
    <n v="1375000"/>
  </r>
  <r>
    <x v="564"/>
    <x v="19"/>
    <n v="1339000"/>
  </r>
  <r>
    <x v="565"/>
    <x v="19"/>
    <n v="1199000"/>
  </r>
  <r>
    <x v="566"/>
    <x v="19"/>
    <n v="1100000"/>
  </r>
  <r>
    <x v="567"/>
    <x v="19"/>
    <n v="1099000"/>
  </r>
  <r>
    <x v="568"/>
    <x v="19"/>
    <n v="1090000"/>
  </r>
  <r>
    <x v="569"/>
    <x v="19"/>
    <n v="1050000"/>
  </r>
  <r>
    <x v="570"/>
    <x v="19"/>
    <n v="999999"/>
  </r>
  <r>
    <x v="571"/>
    <x v="19"/>
    <n v="997000"/>
  </r>
  <r>
    <x v="572"/>
    <x v="19"/>
    <n v="995000"/>
  </r>
  <r>
    <x v="573"/>
    <x v="19"/>
    <n v="920000"/>
  </r>
  <r>
    <x v="574"/>
    <x v="19"/>
    <n v="899999"/>
  </r>
  <r>
    <x v="575"/>
    <x v="19"/>
    <n v="800000"/>
  </r>
  <r>
    <x v="576"/>
    <x v="19"/>
    <n v="699000"/>
  </r>
  <r>
    <x v="577"/>
    <x v="19"/>
    <n v="600000"/>
  </r>
  <r>
    <x v="578"/>
    <x v="19"/>
    <n v="599000"/>
  </r>
  <r>
    <x v="579"/>
    <x v="19"/>
    <n v="450000"/>
  </r>
  <r>
    <x v="580"/>
    <x v="19"/>
    <n v="230000"/>
  </r>
  <r>
    <x v="581"/>
    <x v="20"/>
    <n v="9790000"/>
  </r>
  <r>
    <x v="582"/>
    <x v="20"/>
    <n v="7490000"/>
  </r>
  <r>
    <x v="583"/>
    <x v="20"/>
    <n v="5500000"/>
  </r>
  <r>
    <x v="584"/>
    <x v="20"/>
    <n v="5100000"/>
  </r>
  <r>
    <x v="585"/>
    <x v="20"/>
    <n v="4150000"/>
  </r>
  <r>
    <x v="586"/>
    <x v="20"/>
    <n v="3600000"/>
  </r>
  <r>
    <x v="587"/>
    <x v="20"/>
    <n v="3490000"/>
  </r>
  <r>
    <x v="588"/>
    <x v="20"/>
    <n v="3299999"/>
  </r>
  <r>
    <x v="589"/>
    <x v="20"/>
    <n v="2899000"/>
  </r>
  <r>
    <x v="590"/>
    <x v="20"/>
    <n v="2590000"/>
  </r>
  <r>
    <x v="591"/>
    <x v="20"/>
    <n v="2490000"/>
  </r>
  <r>
    <x v="592"/>
    <x v="20"/>
    <n v="2400000"/>
  </r>
  <r>
    <x v="593"/>
    <x v="20"/>
    <n v="2390000"/>
  </r>
  <r>
    <x v="594"/>
    <x v="20"/>
    <n v="2290000"/>
  </r>
  <r>
    <x v="595"/>
    <x v="20"/>
    <n v="2190000"/>
  </r>
  <r>
    <x v="596"/>
    <x v="20"/>
    <n v="1698000"/>
  </r>
  <r>
    <x v="597"/>
    <x v="20"/>
    <n v="1689000"/>
  </r>
  <r>
    <x v="598"/>
    <x v="20"/>
    <n v="1668000"/>
  </r>
  <r>
    <x v="599"/>
    <x v="20"/>
    <n v="1300000"/>
  </r>
  <r>
    <x v="600"/>
    <x v="20"/>
    <n v="1200000"/>
  </r>
  <r>
    <x v="601"/>
    <x v="20"/>
    <n v="1149000"/>
  </r>
  <r>
    <x v="602"/>
    <x v="20"/>
    <n v="1089000"/>
  </r>
  <r>
    <x v="603"/>
    <x v="20"/>
    <n v="1079000"/>
  </r>
  <r>
    <x v="604"/>
    <x v="20"/>
    <n v="989000"/>
  </r>
  <r>
    <x v="605"/>
    <x v="20"/>
    <n v="950000"/>
  </r>
  <r>
    <x v="606"/>
    <x v="20"/>
    <n v="890000"/>
  </r>
  <r>
    <x v="607"/>
    <x v="20"/>
    <n v="859000"/>
  </r>
  <r>
    <x v="608"/>
    <x v="20"/>
    <n v="850000"/>
  </r>
  <r>
    <x v="609"/>
    <x v="20"/>
    <n v="849000"/>
  </r>
  <r>
    <x v="610"/>
    <x v="20"/>
    <n v="800000"/>
  </r>
  <r>
    <x v="611"/>
    <x v="20"/>
    <n v="799000"/>
  </r>
  <r>
    <x v="612"/>
    <x v="20"/>
    <n v="790000"/>
  </r>
  <r>
    <x v="613"/>
    <x v="20"/>
    <n v="749000"/>
  </r>
  <r>
    <x v="614"/>
    <x v="20"/>
    <n v="700000"/>
  </r>
  <r>
    <x v="615"/>
    <x v="20"/>
    <n v="699000"/>
  </r>
  <r>
    <x v="616"/>
    <x v="20"/>
    <n v="600000"/>
  </r>
  <r>
    <x v="617"/>
    <x v="20"/>
    <n v="245000"/>
  </r>
  <r>
    <x v="618"/>
    <x v="21"/>
    <n v="16990000"/>
  </r>
  <r>
    <x v="619"/>
    <x v="21"/>
    <n v="7990000"/>
  </r>
  <r>
    <x v="620"/>
    <x v="21"/>
    <n v="7690000"/>
  </r>
  <r>
    <x v="621"/>
    <x v="21"/>
    <n v="7490000"/>
  </r>
  <r>
    <x v="622"/>
    <x v="21"/>
    <n v="6500000"/>
  </r>
  <r>
    <x v="623"/>
    <x v="21"/>
    <n v="6490000"/>
  </r>
  <r>
    <x v="624"/>
    <x v="21"/>
    <n v="6390000"/>
  </r>
  <r>
    <x v="625"/>
    <x v="21"/>
    <n v="5999000"/>
  </r>
  <r>
    <x v="626"/>
    <x v="21"/>
    <n v="5790000"/>
  </r>
  <r>
    <x v="627"/>
    <x v="21"/>
    <n v="5699000"/>
  </r>
  <r>
    <x v="628"/>
    <x v="21"/>
    <n v="4790000"/>
  </r>
  <r>
    <x v="629"/>
    <x v="21"/>
    <n v="4790000"/>
  </r>
  <r>
    <x v="630"/>
    <x v="21"/>
    <n v="3999000"/>
  </r>
  <r>
    <x v="631"/>
    <x v="21"/>
    <n v="3990000"/>
  </r>
  <r>
    <x v="632"/>
    <x v="21"/>
    <n v="3799000"/>
  </r>
  <r>
    <x v="633"/>
    <x v="21"/>
    <n v="3590000"/>
  </r>
  <r>
    <x v="634"/>
    <x v="21"/>
    <n v="3499000"/>
  </r>
  <r>
    <x v="635"/>
    <x v="21"/>
    <n v="3199000"/>
  </r>
  <r>
    <x v="636"/>
    <x v="21"/>
    <n v="3130000"/>
  </r>
  <r>
    <x v="637"/>
    <x v="21"/>
    <n v="2990000"/>
  </r>
  <r>
    <x v="638"/>
    <x v="21"/>
    <n v="2699000"/>
  </r>
  <r>
    <x v="639"/>
    <x v="21"/>
    <n v="2590000"/>
  </r>
  <r>
    <x v="640"/>
    <x v="21"/>
    <n v="2549000"/>
  </r>
  <r>
    <x v="641"/>
    <x v="21"/>
    <n v="2490000"/>
  </r>
  <r>
    <x v="642"/>
    <x v="21"/>
    <n v="2140000"/>
  </r>
  <r>
    <x v="643"/>
    <x v="21"/>
    <n v="2050000"/>
  </r>
  <r>
    <x v="644"/>
    <x v="21"/>
    <n v="2000000"/>
  </r>
  <r>
    <x v="645"/>
    <x v="21"/>
    <n v="1999000"/>
  </r>
  <r>
    <x v="646"/>
    <x v="21"/>
    <n v="1998000"/>
  </r>
  <r>
    <x v="647"/>
    <x v="21"/>
    <n v="1849000"/>
  </r>
  <r>
    <x v="648"/>
    <x v="21"/>
    <n v="1790000"/>
  </r>
  <r>
    <x v="649"/>
    <x v="21"/>
    <n v="1599000"/>
  </r>
  <r>
    <x v="650"/>
    <x v="21"/>
    <n v="1599000"/>
  </r>
  <r>
    <x v="651"/>
    <x v="21"/>
    <n v="1450000"/>
  </r>
  <r>
    <x v="652"/>
    <x v="21"/>
    <n v="1299000"/>
  </r>
  <r>
    <x v="653"/>
    <x v="21"/>
    <n v="1200000"/>
  </r>
  <r>
    <x v="654"/>
    <x v="21"/>
    <n v="1189000"/>
  </r>
  <r>
    <x v="655"/>
    <x v="21"/>
    <n v="1100000"/>
  </r>
  <r>
    <x v="656"/>
    <x v="21"/>
    <n v="990000"/>
  </r>
  <r>
    <x v="657"/>
    <x v="21"/>
    <n v="990000"/>
  </r>
  <r>
    <x v="658"/>
    <x v="21"/>
    <n v="980000"/>
  </r>
  <r>
    <x v="659"/>
    <x v="21"/>
    <n v="847000"/>
  </r>
  <r>
    <x v="660"/>
    <x v="21"/>
    <n v="750000"/>
  </r>
  <r>
    <x v="661"/>
    <x v="21"/>
    <n v="600000"/>
  </r>
  <r>
    <x v="662"/>
    <x v="21"/>
    <n v="499999"/>
  </r>
  <r>
    <x v="663"/>
    <x v="21"/>
    <n v="450000"/>
  </r>
  <r>
    <x v="664"/>
    <x v="21"/>
    <n v="450000"/>
  </r>
  <r>
    <x v="665"/>
    <x v="22"/>
    <n v="7150000"/>
  </r>
  <r>
    <x v="666"/>
    <x v="22"/>
    <n v="5890000"/>
  </r>
  <r>
    <x v="667"/>
    <x v="22"/>
    <n v="3799000"/>
  </r>
  <r>
    <x v="668"/>
    <x v="22"/>
    <n v="3499000"/>
  </r>
  <r>
    <x v="669"/>
    <x v="22"/>
    <n v="3490000"/>
  </r>
  <r>
    <x v="670"/>
    <x v="22"/>
    <n v="3290000"/>
  </r>
  <r>
    <x v="671"/>
    <x v="22"/>
    <n v="2890000"/>
  </r>
  <r>
    <x v="672"/>
    <x v="22"/>
    <n v="2450000"/>
  </r>
  <r>
    <x v="673"/>
    <x v="22"/>
    <n v="2250000"/>
  </r>
  <r>
    <x v="674"/>
    <x v="22"/>
    <n v="1849000"/>
  </r>
  <r>
    <x v="675"/>
    <x v="22"/>
    <n v="1797000"/>
  </r>
  <r>
    <x v="676"/>
    <x v="22"/>
    <n v="1790000"/>
  </r>
  <r>
    <x v="677"/>
    <x v="22"/>
    <n v="1749000"/>
  </r>
  <r>
    <x v="678"/>
    <x v="22"/>
    <n v="1650000"/>
  </r>
  <r>
    <x v="679"/>
    <x v="22"/>
    <n v="1550000"/>
  </r>
  <r>
    <x v="680"/>
    <x v="22"/>
    <n v="1489000"/>
  </r>
  <r>
    <x v="681"/>
    <x v="22"/>
    <n v="1470000"/>
  </r>
  <r>
    <x v="682"/>
    <x v="22"/>
    <n v="345000"/>
  </r>
  <r>
    <x v="683"/>
    <x v="22"/>
    <n v="250000"/>
  </r>
  <r>
    <x v="684"/>
    <x v="23"/>
    <n v="15990000"/>
  </r>
  <r>
    <x v="685"/>
    <x v="23"/>
    <n v="12490000"/>
  </r>
  <r>
    <x v="686"/>
    <x v="23"/>
    <n v="9990000"/>
  </r>
  <r>
    <x v="687"/>
    <x v="23"/>
    <n v="9990000"/>
  </r>
  <r>
    <x v="688"/>
    <x v="23"/>
    <n v="8980000"/>
  </r>
  <r>
    <x v="689"/>
    <x v="23"/>
    <n v="8699000"/>
  </r>
  <r>
    <x v="690"/>
    <x v="23"/>
    <n v="7549000"/>
  </r>
  <r>
    <x v="691"/>
    <x v="23"/>
    <n v="7350000"/>
  </r>
  <r>
    <x v="692"/>
    <x v="23"/>
    <n v="7300000"/>
  </r>
  <r>
    <x v="693"/>
    <x v="23"/>
    <n v="7290000"/>
  </r>
  <r>
    <x v="694"/>
    <x v="23"/>
    <n v="6999000"/>
  </r>
  <r>
    <x v="695"/>
    <x v="23"/>
    <n v="6499899"/>
  </r>
  <r>
    <x v="696"/>
    <x v="23"/>
    <n v="6390000"/>
  </r>
  <r>
    <x v="697"/>
    <x v="23"/>
    <n v="5999000"/>
  </r>
  <r>
    <x v="698"/>
    <x v="23"/>
    <n v="5790000"/>
  </r>
  <r>
    <x v="699"/>
    <x v="23"/>
    <n v="5590000"/>
  </r>
  <r>
    <x v="700"/>
    <x v="23"/>
    <n v="5290000"/>
  </r>
  <r>
    <x v="701"/>
    <x v="23"/>
    <n v="5199000"/>
  </r>
  <r>
    <x v="702"/>
    <x v="23"/>
    <n v="4998000"/>
  </r>
  <r>
    <x v="703"/>
    <x v="23"/>
    <n v="4800000"/>
  </r>
  <r>
    <x v="704"/>
    <x v="23"/>
    <n v="4690000"/>
  </r>
  <r>
    <x v="705"/>
    <x v="23"/>
    <n v="4490000"/>
  </r>
  <r>
    <x v="706"/>
    <x v="23"/>
    <n v="4299000"/>
  </r>
  <r>
    <x v="707"/>
    <x v="23"/>
    <n v="4199000"/>
  </r>
  <r>
    <x v="708"/>
    <x v="23"/>
    <n v="3999999"/>
  </r>
  <r>
    <x v="709"/>
    <x v="23"/>
    <n v="3450000"/>
  </r>
  <r>
    <x v="710"/>
    <x v="23"/>
    <n v="3299000"/>
  </r>
  <r>
    <x v="711"/>
    <x v="23"/>
    <n v="2490000"/>
  </r>
  <r>
    <x v="712"/>
    <x v="23"/>
    <n v="2250000"/>
  </r>
  <r>
    <x v="713"/>
    <x v="23"/>
    <n v="2150000"/>
  </r>
  <r>
    <x v="714"/>
    <x v="23"/>
    <n v="1999999"/>
  </r>
  <r>
    <x v="715"/>
    <x v="23"/>
    <n v="1999999"/>
  </r>
  <r>
    <x v="716"/>
    <x v="23"/>
    <n v="1899000"/>
  </r>
  <r>
    <x v="717"/>
    <x v="23"/>
    <n v="1850000"/>
  </r>
  <r>
    <x v="718"/>
    <x v="23"/>
    <n v="1790000"/>
  </r>
  <r>
    <x v="719"/>
    <x v="23"/>
    <n v="1599000"/>
  </r>
  <r>
    <x v="720"/>
    <x v="23"/>
    <n v="1299000"/>
  </r>
  <r>
    <x v="721"/>
    <x v="23"/>
    <n v="1290000"/>
  </r>
  <r>
    <x v="722"/>
    <x v="23"/>
    <n v="1199000"/>
  </r>
  <r>
    <x v="723"/>
    <x v="23"/>
    <n v="1000000"/>
  </r>
  <r>
    <x v="724"/>
    <x v="23"/>
    <n v="999999"/>
  </r>
  <r>
    <x v="725"/>
    <x v="23"/>
    <n v="990000"/>
  </r>
  <r>
    <x v="726"/>
    <x v="23"/>
    <n v="969000"/>
  </r>
  <r>
    <x v="727"/>
    <x v="23"/>
    <n v="849999"/>
  </r>
  <r>
    <x v="728"/>
    <x v="23"/>
    <n v="460000"/>
  </r>
  <r>
    <x v="729"/>
    <x v="23"/>
    <n v="160000"/>
  </r>
  <r>
    <x v="730"/>
    <x v="23"/>
    <n v="160000"/>
  </r>
  <r>
    <x v="731"/>
    <x v="24"/>
    <n v="8200000"/>
  </r>
  <r>
    <x v="732"/>
    <x v="24"/>
    <n v="7440000"/>
  </r>
  <r>
    <x v="733"/>
    <x v="24"/>
    <n v="5690000"/>
  </r>
  <r>
    <x v="734"/>
    <x v="24"/>
    <n v="5590000"/>
  </r>
  <r>
    <x v="735"/>
    <x v="24"/>
    <n v="5550000"/>
  </r>
  <r>
    <x v="736"/>
    <x v="24"/>
    <n v="5490000"/>
  </r>
  <r>
    <x v="737"/>
    <x v="24"/>
    <n v="4999000"/>
  </r>
  <r>
    <x v="738"/>
    <x v="24"/>
    <n v="4495000"/>
  </r>
  <r>
    <x v="739"/>
    <x v="24"/>
    <n v="4199000"/>
  </r>
  <r>
    <x v="740"/>
    <x v="24"/>
    <n v="2590000"/>
  </r>
  <r>
    <x v="741"/>
    <x v="24"/>
    <n v="1990000"/>
  </r>
  <r>
    <x v="742"/>
    <x v="24"/>
    <n v="1599000"/>
  </r>
  <r>
    <x v="743"/>
    <x v="24"/>
    <n v="1500000"/>
  </r>
  <r>
    <x v="744"/>
    <x v="24"/>
    <n v="1499000"/>
  </r>
  <r>
    <x v="745"/>
    <x v="24"/>
    <n v="1390000"/>
  </r>
  <r>
    <x v="746"/>
    <x v="24"/>
    <n v="1368000"/>
  </r>
  <r>
    <x v="747"/>
    <x v="24"/>
    <n v="1269000"/>
  </r>
  <r>
    <x v="748"/>
    <x v="24"/>
    <n v="1050000"/>
  </r>
  <r>
    <x v="749"/>
    <x v="24"/>
    <n v="960000"/>
  </r>
  <r>
    <x v="750"/>
    <x v="24"/>
    <n v="950000"/>
  </r>
  <r>
    <x v="751"/>
    <x v="24"/>
    <n v="900000"/>
  </r>
  <r>
    <x v="752"/>
    <x v="24"/>
    <n v="700000"/>
  </r>
  <r>
    <x v="753"/>
    <x v="24"/>
    <n v="599900"/>
  </r>
  <r>
    <x v="754"/>
    <x v="24"/>
    <n v="599000"/>
  </r>
  <r>
    <x v="755"/>
    <x v="24"/>
    <n v="499000"/>
  </r>
  <r>
    <x v="756"/>
    <x v="24"/>
    <n v="250000"/>
  </r>
  <r>
    <x v="757"/>
    <x v="25"/>
    <n v="5750000"/>
  </r>
  <r>
    <x v="758"/>
    <x v="25"/>
    <n v="5790000"/>
  </r>
  <r>
    <x v="759"/>
    <x v="25"/>
    <n v="11290000"/>
  </r>
  <r>
    <x v="760"/>
    <x v="25"/>
    <n v="6199000"/>
  </r>
  <r>
    <x v="761"/>
    <x v="25"/>
    <n v="6280000"/>
  </r>
  <r>
    <x v="762"/>
    <x v="25"/>
    <n v="8900000"/>
  </r>
  <r>
    <x v="763"/>
    <x v="25"/>
    <n v="6399000"/>
  </r>
  <r>
    <x v="764"/>
    <x v="25"/>
    <n v="7499000"/>
  </r>
  <r>
    <x v="765"/>
    <x v="25"/>
    <n v="7700000"/>
  </r>
  <r>
    <x v="766"/>
    <x v="25"/>
    <n v="7950000"/>
  </r>
  <r>
    <x v="767"/>
    <x v="25"/>
    <n v="7990000"/>
  </r>
  <r>
    <x v="768"/>
    <x v="25"/>
    <n v="6299000"/>
  </r>
  <r>
    <x v="769"/>
    <x v="25"/>
    <n v="6199999"/>
  </r>
  <r>
    <x v="770"/>
    <x v="25"/>
    <n v="10990000"/>
  </r>
  <r>
    <x v="771"/>
    <x v="25"/>
    <n v="5570000"/>
  </r>
  <r>
    <x v="772"/>
    <x v="25"/>
    <n v="5180000"/>
  </r>
  <r>
    <x v="773"/>
    <x v="25"/>
    <n v="4499000"/>
  </r>
  <r>
    <x v="774"/>
    <x v="25"/>
    <n v="4499000"/>
  </r>
  <r>
    <x v="775"/>
    <x v="25"/>
    <n v="4350000"/>
  </r>
  <r>
    <x v="776"/>
    <x v="25"/>
    <n v="3999000"/>
  </r>
  <r>
    <x v="777"/>
    <x v="25"/>
    <n v="3990000"/>
  </r>
  <r>
    <x v="778"/>
    <x v="25"/>
    <n v="2990000"/>
  </r>
  <r>
    <x v="779"/>
    <x v="25"/>
    <n v="2895000"/>
  </r>
  <r>
    <x v="780"/>
    <x v="25"/>
    <n v="2599000"/>
  </r>
  <r>
    <x v="781"/>
    <x v="25"/>
    <n v="2590000"/>
  </r>
  <r>
    <x v="782"/>
    <x v="25"/>
    <n v="2300000"/>
  </r>
  <r>
    <x v="783"/>
    <x v="25"/>
    <n v="2000000"/>
  </r>
  <r>
    <x v="784"/>
    <x v="25"/>
    <n v="1990000"/>
  </r>
  <r>
    <x v="785"/>
    <x v="25"/>
    <n v="1900000"/>
  </r>
  <r>
    <x v="786"/>
    <x v="25"/>
    <n v="1850000"/>
  </r>
  <r>
    <x v="787"/>
    <x v="25"/>
    <n v="1699000"/>
  </r>
  <r>
    <x v="788"/>
    <x v="25"/>
    <n v="1698000"/>
  </r>
  <r>
    <x v="789"/>
    <x v="25"/>
    <n v="1690000"/>
  </r>
  <r>
    <x v="790"/>
    <x v="25"/>
    <n v="1675000"/>
  </r>
  <r>
    <x v="791"/>
    <x v="25"/>
    <n v="1650000"/>
  </r>
  <r>
    <x v="792"/>
    <x v="25"/>
    <n v="1649999"/>
  </r>
  <r>
    <x v="793"/>
    <x v="25"/>
    <n v="1599000"/>
  </r>
  <r>
    <x v="794"/>
    <x v="25"/>
    <n v="1560000"/>
  </r>
  <r>
    <x v="795"/>
    <x v="25"/>
    <n v="1499000"/>
  </r>
  <r>
    <x v="796"/>
    <x v="25"/>
    <n v="1399000"/>
  </r>
  <r>
    <x v="797"/>
    <x v="25"/>
    <n v="1049999"/>
  </r>
  <r>
    <x v="798"/>
    <x v="25"/>
    <n v="999999"/>
  </r>
  <r>
    <x v="799"/>
    <x v="25"/>
    <n v="990000"/>
  </r>
  <r>
    <x v="800"/>
    <x v="25"/>
    <n v="679000"/>
  </r>
  <r>
    <x v="801"/>
    <x v="25"/>
    <n v="500000"/>
  </r>
  <r>
    <x v="802"/>
    <x v="25"/>
    <n v="499000"/>
  </r>
  <r>
    <x v="803"/>
    <x v="25"/>
    <n v="450000"/>
  </r>
  <r>
    <x v="804"/>
    <x v="25"/>
    <n v="399000"/>
  </r>
  <r>
    <x v="805"/>
    <x v="26"/>
    <n v="15990000"/>
  </r>
  <r>
    <x v="806"/>
    <x v="26"/>
    <n v="13980000"/>
  </r>
  <r>
    <x v="807"/>
    <x v="26"/>
    <n v="13000000"/>
  </r>
  <r>
    <x v="808"/>
    <x v="26"/>
    <n v="11690000"/>
  </r>
  <r>
    <x v="809"/>
    <x v="26"/>
    <n v="10150000"/>
  </r>
  <r>
    <x v="810"/>
    <x v="26"/>
    <n v="9999999"/>
  </r>
  <r>
    <x v="811"/>
    <x v="26"/>
    <n v="9900000"/>
  </r>
  <r>
    <x v="812"/>
    <x v="26"/>
    <n v="9290000"/>
  </r>
  <r>
    <x v="813"/>
    <x v="26"/>
    <n v="9199000"/>
  </r>
  <r>
    <x v="814"/>
    <x v="26"/>
    <n v="8999000"/>
  </r>
  <r>
    <x v="815"/>
    <x v="26"/>
    <n v="8890000"/>
  </r>
  <r>
    <x v="816"/>
    <x v="26"/>
    <n v="8499000"/>
  </r>
  <r>
    <x v="817"/>
    <x v="26"/>
    <n v="8490000"/>
  </r>
  <r>
    <x v="818"/>
    <x v="26"/>
    <n v="7750000"/>
  </r>
  <r>
    <x v="819"/>
    <x v="26"/>
    <n v="7590000"/>
  </r>
  <r>
    <x v="820"/>
    <x v="26"/>
    <n v="7300000"/>
  </r>
  <r>
    <x v="821"/>
    <x v="26"/>
    <n v="7200000"/>
  </r>
  <r>
    <x v="822"/>
    <x v="26"/>
    <n v="6999000"/>
  </r>
  <r>
    <x v="823"/>
    <x v="26"/>
    <n v="6699000"/>
  </r>
  <r>
    <x v="824"/>
    <x v="26"/>
    <n v="6300000"/>
  </r>
  <r>
    <x v="825"/>
    <x v="26"/>
    <n v="5890000"/>
  </r>
  <r>
    <x v="826"/>
    <x v="26"/>
    <n v="5790000"/>
  </r>
  <r>
    <x v="827"/>
    <x v="26"/>
    <n v="5599000"/>
  </r>
  <r>
    <x v="828"/>
    <x v="26"/>
    <n v="5499999"/>
  </r>
  <r>
    <x v="829"/>
    <x v="26"/>
    <n v="5499000"/>
  </r>
  <r>
    <x v="830"/>
    <x v="26"/>
    <n v="5498000"/>
  </r>
  <r>
    <x v="831"/>
    <x v="26"/>
    <n v="5490000"/>
  </r>
  <r>
    <x v="832"/>
    <x v="26"/>
    <n v="5490000"/>
  </r>
  <r>
    <x v="833"/>
    <x v="26"/>
    <n v="5450000"/>
  </r>
  <r>
    <x v="834"/>
    <x v="26"/>
    <n v="22696000"/>
  </r>
  <r>
    <x v="835"/>
    <x v="26"/>
    <n v="4990000"/>
  </r>
  <r>
    <x v="836"/>
    <x v="26"/>
    <n v="4990000"/>
  </r>
  <r>
    <x v="837"/>
    <x v="26"/>
    <n v="4650000"/>
  </r>
  <r>
    <x v="838"/>
    <x v="26"/>
    <n v="4599000"/>
  </r>
  <r>
    <x v="839"/>
    <x v="26"/>
    <n v="4550000"/>
  </r>
  <r>
    <x v="840"/>
    <x v="26"/>
    <n v="4490000"/>
  </r>
  <r>
    <x v="841"/>
    <x v="26"/>
    <n v="4300000"/>
  </r>
  <r>
    <x v="842"/>
    <x v="26"/>
    <n v="4259000"/>
  </r>
  <r>
    <x v="843"/>
    <x v="26"/>
    <n v="4199000"/>
  </r>
  <r>
    <x v="844"/>
    <x v="26"/>
    <n v="4199000"/>
  </r>
  <r>
    <x v="845"/>
    <x v="26"/>
    <n v="4190000"/>
  </r>
  <r>
    <x v="846"/>
    <x v="26"/>
    <n v="3790000"/>
  </r>
  <r>
    <x v="847"/>
    <x v="26"/>
    <n v="3490000"/>
  </r>
  <r>
    <x v="848"/>
    <x v="26"/>
    <n v="3398000"/>
  </r>
  <r>
    <x v="849"/>
    <x v="26"/>
    <n v="3200000"/>
  </r>
  <r>
    <x v="850"/>
    <x v="26"/>
    <n v="3100000"/>
  </r>
  <r>
    <x v="851"/>
    <x v="26"/>
    <n v="3090000"/>
  </r>
  <r>
    <x v="852"/>
    <x v="26"/>
    <n v="2999000"/>
  </r>
  <r>
    <x v="853"/>
    <x v="26"/>
    <n v="2990000"/>
  </r>
  <r>
    <x v="854"/>
    <x v="26"/>
    <n v="2888888"/>
  </r>
  <r>
    <x v="855"/>
    <x v="26"/>
    <n v="2888888"/>
  </r>
  <r>
    <x v="856"/>
    <x v="26"/>
    <n v="2790000"/>
  </r>
  <r>
    <x v="857"/>
    <x v="26"/>
    <n v="2790000"/>
  </r>
  <r>
    <x v="858"/>
    <x v="26"/>
    <n v="2690000"/>
  </r>
  <r>
    <x v="859"/>
    <x v="26"/>
    <n v="2690000"/>
  </r>
  <r>
    <x v="860"/>
    <x v="26"/>
    <n v="2598000"/>
  </r>
  <r>
    <x v="861"/>
    <x v="26"/>
    <n v="2550000"/>
  </r>
  <r>
    <x v="862"/>
    <x v="26"/>
    <n v="2500000"/>
  </r>
  <r>
    <x v="863"/>
    <x v="26"/>
    <n v="2499000"/>
  </r>
  <r>
    <x v="864"/>
    <x v="26"/>
    <n v="2450000"/>
  </r>
  <r>
    <x v="865"/>
    <x v="26"/>
    <n v="2350000"/>
  </r>
  <r>
    <x v="866"/>
    <x v="26"/>
    <n v="2200000"/>
  </r>
  <r>
    <x v="867"/>
    <x v="26"/>
    <n v="2149000"/>
  </r>
  <r>
    <x v="868"/>
    <x v="26"/>
    <n v="2099999"/>
  </r>
  <r>
    <x v="869"/>
    <x v="26"/>
    <n v="2090000"/>
  </r>
  <r>
    <x v="870"/>
    <x v="26"/>
    <n v="1890000"/>
  </r>
  <r>
    <x v="871"/>
    <x v="26"/>
    <n v="1780000"/>
  </r>
  <r>
    <x v="872"/>
    <x v="26"/>
    <n v="1750000"/>
  </r>
  <r>
    <x v="873"/>
    <x v="26"/>
    <n v="1690000"/>
  </r>
  <r>
    <x v="874"/>
    <x v="26"/>
    <n v="1650000"/>
  </r>
  <r>
    <x v="875"/>
    <x v="26"/>
    <n v="1499000"/>
  </r>
  <r>
    <x v="876"/>
    <x v="26"/>
    <n v="1490000"/>
  </r>
  <r>
    <x v="877"/>
    <x v="26"/>
    <n v="1450000"/>
  </r>
  <r>
    <x v="878"/>
    <x v="26"/>
    <n v="1449000"/>
  </r>
  <r>
    <x v="879"/>
    <x v="26"/>
    <n v="1400000"/>
  </r>
  <r>
    <x v="880"/>
    <x v="26"/>
    <n v="1390000"/>
  </r>
  <r>
    <x v="881"/>
    <x v="26"/>
    <n v="1220000"/>
  </r>
  <r>
    <x v="882"/>
    <x v="26"/>
    <n v="1199000"/>
  </r>
  <r>
    <x v="883"/>
    <x v="26"/>
    <n v="1149000"/>
  </r>
  <r>
    <x v="884"/>
    <x v="26"/>
    <n v="1130000"/>
  </r>
  <r>
    <x v="885"/>
    <x v="26"/>
    <n v="999000"/>
  </r>
  <r>
    <x v="886"/>
    <x v="26"/>
    <n v="890000"/>
  </r>
  <r>
    <x v="887"/>
    <x v="26"/>
    <n v="890000"/>
  </r>
  <r>
    <x v="888"/>
    <x v="26"/>
    <n v="875000"/>
  </r>
  <r>
    <x v="889"/>
    <x v="26"/>
    <n v="739999"/>
  </r>
  <r>
    <x v="890"/>
    <x v="26"/>
    <n v="700000"/>
  </r>
  <r>
    <x v="891"/>
    <x v="26"/>
    <n v="670000"/>
  </r>
  <r>
    <x v="892"/>
    <x v="26"/>
    <n v="650000"/>
  </r>
  <r>
    <x v="893"/>
    <x v="26"/>
    <n v="645000"/>
  </r>
  <r>
    <x v="894"/>
    <x v="26"/>
    <n v="599000"/>
  </r>
  <r>
    <x v="895"/>
    <x v="26"/>
    <n v="569000"/>
  </r>
  <r>
    <x v="896"/>
    <x v="26"/>
    <n v="400000"/>
  </r>
  <r>
    <x v="897"/>
    <x v="26"/>
    <n v="320000"/>
  </r>
  <r>
    <x v="898"/>
    <x v="26"/>
    <n v="300000"/>
  </r>
  <r>
    <x v="899"/>
    <x v="26"/>
    <n v="249000"/>
  </r>
  <r>
    <x v="900"/>
    <x v="27"/>
    <n v="16500000"/>
  </r>
  <r>
    <x v="901"/>
    <x v="27"/>
    <n v="15380000"/>
  </r>
  <r>
    <x v="902"/>
    <x v="27"/>
    <n v="14850000"/>
  </r>
  <r>
    <x v="903"/>
    <x v="27"/>
    <n v="12850000"/>
  </r>
  <r>
    <x v="904"/>
    <x v="27"/>
    <n v="12790000"/>
  </r>
  <r>
    <x v="905"/>
    <x v="27"/>
    <n v="9499999"/>
  </r>
  <r>
    <x v="906"/>
    <x v="27"/>
    <n v="8599999"/>
  </r>
  <r>
    <x v="907"/>
    <x v="27"/>
    <n v="8499000"/>
  </r>
  <r>
    <x v="908"/>
    <x v="27"/>
    <n v="6899000"/>
  </r>
  <r>
    <x v="909"/>
    <x v="27"/>
    <n v="5990000"/>
  </r>
  <r>
    <x v="910"/>
    <x v="27"/>
    <n v="5790000"/>
  </r>
  <r>
    <x v="911"/>
    <x v="27"/>
    <n v="17989000"/>
  </r>
  <r>
    <x v="912"/>
    <x v="27"/>
    <n v="5600000"/>
  </r>
  <r>
    <x v="913"/>
    <x v="27"/>
    <n v="4999999"/>
  </r>
  <r>
    <x v="914"/>
    <x v="27"/>
    <n v="4890000"/>
  </r>
  <r>
    <x v="915"/>
    <x v="27"/>
    <n v="27890000"/>
  </r>
  <r>
    <x v="916"/>
    <x v="27"/>
    <n v="2199999"/>
  </r>
  <r>
    <x v="917"/>
    <x v="27"/>
    <n v="1899000"/>
  </r>
  <r>
    <x v="918"/>
    <x v="27"/>
    <n v="1750000"/>
  </r>
  <r>
    <x v="919"/>
    <x v="27"/>
    <n v="1550000"/>
  </r>
  <r>
    <x v="920"/>
    <x v="27"/>
    <n v="1250000"/>
  </r>
  <r>
    <x v="921"/>
    <x v="27"/>
    <n v="850000"/>
  </r>
  <r>
    <x v="922"/>
    <x v="27"/>
    <n v="7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88A05-D1D2-4EB2-A1A3-9B0CA38D56B3}" name="Kimutatás12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AD928" firstHeaderRow="1" firstDataRow="2" firstDataCol="1"/>
  <pivotFields count="3">
    <pivotField axis="axisRow" showAll="0">
      <items count="9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t="default"/>
      </items>
    </pivotField>
    <pivotField axis="axisCol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0"/>
  </rowFields>
  <rowItems count="9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Összeg /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9"/>
  <sheetViews>
    <sheetView tabSelected="1" topLeftCell="A936" workbookViewId="0">
      <selection activeCell="B961" sqref="B961:J965"/>
    </sheetView>
  </sheetViews>
  <sheetFormatPr defaultColWidth="8.86328125" defaultRowHeight="14.25" x14ac:dyDescent="0.45"/>
  <cols>
    <col min="1" max="1" width="4" bestFit="1" customWidth="1"/>
    <col min="2" max="2" width="17.73046875" bestFit="1" customWidth="1"/>
    <col min="3" max="3" width="19.73046875" bestFit="1" customWidth="1"/>
    <col min="4" max="4" width="10" bestFit="1" customWidth="1"/>
    <col min="5" max="5" width="14" bestFit="1" customWidth="1"/>
    <col min="6" max="6" width="9.3984375" bestFit="1" customWidth="1"/>
    <col min="7" max="7" width="15.3984375" customWidth="1"/>
    <col min="8" max="8" width="16.3984375" bestFit="1" customWidth="1"/>
    <col min="9" max="9" width="15.2656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200</v>
      </c>
      <c r="B2" t="s">
        <v>8</v>
      </c>
      <c r="C2" t="s">
        <v>9</v>
      </c>
      <c r="D2">
        <v>19990000</v>
      </c>
      <c r="E2" t="s">
        <v>10</v>
      </c>
      <c r="F2">
        <v>2019</v>
      </c>
      <c r="G2">
        <v>333</v>
      </c>
      <c r="H2">
        <v>453</v>
      </c>
      <c r="I2">
        <v>18800</v>
      </c>
    </row>
    <row r="3" spans="1:9" x14ac:dyDescent="0.45">
      <c r="A3" s="1">
        <v>582</v>
      </c>
      <c r="B3" t="s">
        <v>11</v>
      </c>
      <c r="C3" t="s">
        <v>12</v>
      </c>
      <c r="D3">
        <v>19990000</v>
      </c>
      <c r="E3" t="s">
        <v>13</v>
      </c>
      <c r="F3">
        <v>2016</v>
      </c>
      <c r="G3">
        <v>190</v>
      </c>
      <c r="H3">
        <v>258</v>
      </c>
      <c r="I3">
        <v>38480</v>
      </c>
    </row>
    <row r="4" spans="1:9" x14ac:dyDescent="0.45">
      <c r="A4" s="1">
        <v>861</v>
      </c>
      <c r="B4" t="s">
        <v>14</v>
      </c>
      <c r="C4" t="s">
        <v>15</v>
      </c>
      <c r="D4">
        <v>19890000</v>
      </c>
      <c r="E4" t="s">
        <v>13</v>
      </c>
      <c r="F4">
        <v>2021</v>
      </c>
      <c r="G4">
        <v>170</v>
      </c>
      <c r="H4">
        <v>231</v>
      </c>
      <c r="I4">
        <v>166000</v>
      </c>
    </row>
    <row r="5" spans="1:9" x14ac:dyDescent="0.45">
      <c r="A5" s="1">
        <v>815</v>
      </c>
      <c r="B5" t="s">
        <v>11</v>
      </c>
      <c r="C5" t="s">
        <v>16</v>
      </c>
      <c r="D5">
        <v>18999999</v>
      </c>
      <c r="E5" t="s">
        <v>13</v>
      </c>
      <c r="F5">
        <v>2017</v>
      </c>
      <c r="G5">
        <v>143</v>
      </c>
      <c r="H5">
        <v>194</v>
      </c>
      <c r="I5">
        <v>108334</v>
      </c>
    </row>
    <row r="6" spans="1:9" x14ac:dyDescent="0.45">
      <c r="A6" s="1">
        <v>748</v>
      </c>
      <c r="B6" t="s">
        <v>11</v>
      </c>
      <c r="C6" t="s">
        <v>17</v>
      </c>
      <c r="D6">
        <v>18999000</v>
      </c>
      <c r="E6" t="s">
        <v>13</v>
      </c>
      <c r="F6">
        <v>2016</v>
      </c>
      <c r="G6">
        <v>140</v>
      </c>
      <c r="H6">
        <v>190</v>
      </c>
      <c r="I6">
        <v>71500</v>
      </c>
    </row>
    <row r="7" spans="1:9" x14ac:dyDescent="0.45">
      <c r="A7" s="1">
        <v>617</v>
      </c>
      <c r="B7" t="s">
        <v>18</v>
      </c>
      <c r="C7" t="s">
        <v>19</v>
      </c>
      <c r="D7">
        <v>18720000</v>
      </c>
      <c r="E7" t="s">
        <v>10</v>
      </c>
      <c r="F7">
        <v>2020</v>
      </c>
      <c r="G7">
        <v>145</v>
      </c>
      <c r="H7">
        <v>197</v>
      </c>
      <c r="I7">
        <v>11000</v>
      </c>
    </row>
    <row r="8" spans="1:9" x14ac:dyDescent="0.45">
      <c r="A8" s="1">
        <v>696</v>
      </c>
      <c r="B8" t="s">
        <v>18</v>
      </c>
      <c r="C8" t="s">
        <v>20</v>
      </c>
      <c r="D8">
        <v>18090000</v>
      </c>
      <c r="E8" t="s">
        <v>13</v>
      </c>
      <c r="F8">
        <v>2021</v>
      </c>
      <c r="G8">
        <v>140</v>
      </c>
      <c r="H8">
        <v>190</v>
      </c>
      <c r="I8">
        <v>44921</v>
      </c>
    </row>
    <row r="9" spans="1:9" x14ac:dyDescent="0.45">
      <c r="A9" s="1">
        <v>177</v>
      </c>
      <c r="B9" t="s">
        <v>21</v>
      </c>
      <c r="C9" t="s">
        <v>22</v>
      </c>
      <c r="D9">
        <v>5750000</v>
      </c>
      <c r="E9" t="s">
        <v>23</v>
      </c>
      <c r="F9">
        <v>2013</v>
      </c>
      <c r="G9">
        <v>73</v>
      </c>
      <c r="H9">
        <v>99</v>
      </c>
      <c r="I9">
        <v>341000</v>
      </c>
    </row>
    <row r="10" spans="1:9" x14ac:dyDescent="0.45">
      <c r="A10" s="1">
        <v>775</v>
      </c>
      <c r="B10" t="s">
        <v>11</v>
      </c>
      <c r="C10" t="s">
        <v>16</v>
      </c>
      <c r="D10">
        <v>17590000</v>
      </c>
      <c r="E10" t="s">
        <v>13</v>
      </c>
      <c r="F10">
        <v>2020</v>
      </c>
      <c r="G10">
        <v>143</v>
      </c>
      <c r="H10">
        <v>194</v>
      </c>
      <c r="I10">
        <v>26000</v>
      </c>
    </row>
    <row r="11" spans="1:9" x14ac:dyDescent="0.45">
      <c r="A11" s="1">
        <v>944</v>
      </c>
      <c r="B11" t="s">
        <v>11</v>
      </c>
      <c r="C11" t="s">
        <v>24</v>
      </c>
      <c r="D11">
        <v>17499000</v>
      </c>
      <c r="E11" t="s">
        <v>13</v>
      </c>
      <c r="F11">
        <v>2017</v>
      </c>
      <c r="G11">
        <v>190</v>
      </c>
      <c r="H11">
        <v>258</v>
      </c>
      <c r="I11">
        <v>92000</v>
      </c>
    </row>
    <row r="12" spans="1:9" x14ac:dyDescent="0.45">
      <c r="A12" s="1">
        <v>249</v>
      </c>
      <c r="B12" t="s">
        <v>25</v>
      </c>
      <c r="C12" t="s">
        <v>26</v>
      </c>
      <c r="D12">
        <v>16990000</v>
      </c>
      <c r="E12" t="s">
        <v>10</v>
      </c>
      <c r="F12">
        <v>2022</v>
      </c>
      <c r="G12">
        <v>221</v>
      </c>
      <c r="H12">
        <v>300</v>
      </c>
      <c r="I12">
        <v>62850</v>
      </c>
    </row>
    <row r="13" spans="1:9" x14ac:dyDescent="0.45">
      <c r="A13" s="1">
        <v>713</v>
      </c>
      <c r="B13" t="s">
        <v>18</v>
      </c>
      <c r="C13" t="s">
        <v>27</v>
      </c>
      <c r="D13">
        <v>16990000</v>
      </c>
      <c r="E13" t="s">
        <v>10</v>
      </c>
      <c r="F13">
        <v>2020</v>
      </c>
      <c r="G13">
        <v>185</v>
      </c>
      <c r="H13">
        <v>252</v>
      </c>
      <c r="I13">
        <v>70500</v>
      </c>
    </row>
    <row r="14" spans="1:9" x14ac:dyDescent="0.45">
      <c r="A14" s="1">
        <v>119</v>
      </c>
      <c r="B14" t="s">
        <v>11</v>
      </c>
      <c r="C14" t="s">
        <v>28</v>
      </c>
      <c r="D14">
        <v>16900000</v>
      </c>
      <c r="E14" t="s">
        <v>13</v>
      </c>
      <c r="F14">
        <v>2019</v>
      </c>
      <c r="G14">
        <v>155</v>
      </c>
      <c r="H14">
        <v>211</v>
      </c>
      <c r="I14">
        <v>98570</v>
      </c>
    </row>
    <row r="15" spans="1:9" x14ac:dyDescent="0.45">
      <c r="A15" s="1">
        <v>621</v>
      </c>
      <c r="B15" t="s">
        <v>11</v>
      </c>
      <c r="C15" t="s">
        <v>24</v>
      </c>
      <c r="D15">
        <v>16850000</v>
      </c>
      <c r="E15" t="s">
        <v>13</v>
      </c>
      <c r="F15">
        <v>2017</v>
      </c>
      <c r="G15">
        <v>190</v>
      </c>
      <c r="H15">
        <v>258</v>
      </c>
      <c r="I15">
        <v>7000</v>
      </c>
    </row>
    <row r="16" spans="1:9" x14ac:dyDescent="0.45">
      <c r="A16" s="1">
        <v>731</v>
      </c>
      <c r="B16" t="s">
        <v>18</v>
      </c>
      <c r="C16" t="s">
        <v>29</v>
      </c>
      <c r="D16">
        <v>16590000</v>
      </c>
      <c r="E16" t="s">
        <v>10</v>
      </c>
      <c r="F16">
        <v>2016</v>
      </c>
      <c r="G16">
        <v>330</v>
      </c>
      <c r="H16">
        <v>449</v>
      </c>
      <c r="I16">
        <v>3926</v>
      </c>
    </row>
    <row r="17" spans="1:9" x14ac:dyDescent="0.45">
      <c r="A17" s="1">
        <v>521</v>
      </c>
      <c r="B17" t="s">
        <v>30</v>
      </c>
      <c r="C17" t="s">
        <v>31</v>
      </c>
      <c r="D17">
        <v>16500000</v>
      </c>
      <c r="E17" t="s">
        <v>10</v>
      </c>
      <c r="F17">
        <v>2022</v>
      </c>
      <c r="G17">
        <v>145</v>
      </c>
      <c r="H17">
        <v>197</v>
      </c>
      <c r="I17">
        <v>1000</v>
      </c>
    </row>
    <row r="18" spans="1:9" x14ac:dyDescent="0.45">
      <c r="A18" s="1">
        <v>380</v>
      </c>
      <c r="B18" t="s">
        <v>32</v>
      </c>
      <c r="C18" t="s">
        <v>33</v>
      </c>
      <c r="D18">
        <v>15990000</v>
      </c>
      <c r="E18" t="s">
        <v>10</v>
      </c>
      <c r="F18">
        <v>2021</v>
      </c>
      <c r="G18">
        <v>180</v>
      </c>
      <c r="H18">
        <v>245</v>
      </c>
      <c r="I18">
        <v>98500</v>
      </c>
    </row>
    <row r="19" spans="1:9" x14ac:dyDescent="0.45">
      <c r="A19" s="1">
        <v>954</v>
      </c>
      <c r="B19" t="s">
        <v>34</v>
      </c>
      <c r="C19" t="s">
        <v>35</v>
      </c>
      <c r="D19">
        <v>15990000</v>
      </c>
      <c r="E19" t="s">
        <v>13</v>
      </c>
      <c r="F19">
        <v>2022</v>
      </c>
      <c r="G19">
        <v>110</v>
      </c>
      <c r="H19">
        <v>150</v>
      </c>
      <c r="I19">
        <v>38170</v>
      </c>
    </row>
    <row r="20" spans="1:9" x14ac:dyDescent="0.45">
      <c r="A20" s="1">
        <v>77</v>
      </c>
      <c r="B20" t="s">
        <v>14</v>
      </c>
      <c r="C20" t="s">
        <v>36</v>
      </c>
      <c r="D20">
        <v>15590000</v>
      </c>
      <c r="E20" t="s">
        <v>13</v>
      </c>
      <c r="F20">
        <v>2021</v>
      </c>
      <c r="G20">
        <v>150</v>
      </c>
      <c r="H20">
        <v>204</v>
      </c>
      <c r="I20">
        <v>72527</v>
      </c>
    </row>
    <row r="21" spans="1:9" x14ac:dyDescent="0.45">
      <c r="A21" s="1">
        <v>131</v>
      </c>
      <c r="B21" t="s">
        <v>30</v>
      </c>
      <c r="C21" t="s">
        <v>37</v>
      </c>
      <c r="D21">
        <v>15380000</v>
      </c>
      <c r="E21" t="s">
        <v>13</v>
      </c>
      <c r="F21">
        <v>2018</v>
      </c>
      <c r="G21">
        <v>140</v>
      </c>
      <c r="H21">
        <v>190</v>
      </c>
      <c r="I21">
        <v>56500</v>
      </c>
    </row>
    <row r="22" spans="1:9" x14ac:dyDescent="0.45">
      <c r="A22" s="1">
        <v>749</v>
      </c>
      <c r="B22" t="s">
        <v>38</v>
      </c>
      <c r="C22" t="s">
        <v>39</v>
      </c>
      <c r="D22">
        <v>15190000</v>
      </c>
      <c r="E22" t="s">
        <v>10</v>
      </c>
      <c r="F22">
        <v>2017</v>
      </c>
      <c r="G22">
        <v>231</v>
      </c>
      <c r="H22">
        <v>314</v>
      </c>
      <c r="I22">
        <v>72000</v>
      </c>
    </row>
    <row r="23" spans="1:9" x14ac:dyDescent="0.45">
      <c r="A23" s="1">
        <v>129</v>
      </c>
      <c r="B23" t="s">
        <v>18</v>
      </c>
      <c r="C23" t="s">
        <v>40</v>
      </c>
      <c r="D23">
        <v>14990000</v>
      </c>
      <c r="E23" t="s">
        <v>13</v>
      </c>
      <c r="F23">
        <v>2016</v>
      </c>
      <c r="G23">
        <v>280</v>
      </c>
      <c r="H23">
        <v>381</v>
      </c>
      <c r="I23">
        <v>72894</v>
      </c>
    </row>
    <row r="24" spans="1:9" x14ac:dyDescent="0.45">
      <c r="A24" s="1">
        <v>452</v>
      </c>
      <c r="B24" t="s">
        <v>14</v>
      </c>
      <c r="C24" t="s">
        <v>41</v>
      </c>
      <c r="D24">
        <v>14900000</v>
      </c>
      <c r="E24" t="s">
        <v>10</v>
      </c>
      <c r="F24">
        <v>2013</v>
      </c>
      <c r="G24">
        <v>265</v>
      </c>
      <c r="H24">
        <v>360</v>
      </c>
      <c r="I24">
        <v>81000</v>
      </c>
    </row>
    <row r="25" spans="1:9" x14ac:dyDescent="0.45">
      <c r="A25" s="1">
        <v>682</v>
      </c>
      <c r="B25" t="s">
        <v>18</v>
      </c>
      <c r="C25" t="s">
        <v>20</v>
      </c>
      <c r="D25">
        <v>14900000</v>
      </c>
      <c r="E25" t="s">
        <v>10</v>
      </c>
      <c r="F25">
        <v>2019</v>
      </c>
      <c r="G25">
        <v>135</v>
      </c>
      <c r="H25">
        <v>184</v>
      </c>
      <c r="I25">
        <v>12000</v>
      </c>
    </row>
    <row r="26" spans="1:9" x14ac:dyDescent="0.45">
      <c r="A26" s="1">
        <v>51</v>
      </c>
      <c r="B26" t="s">
        <v>30</v>
      </c>
      <c r="C26" t="s">
        <v>31</v>
      </c>
      <c r="D26">
        <v>14850000</v>
      </c>
      <c r="E26" t="s">
        <v>10</v>
      </c>
      <c r="F26">
        <v>2019</v>
      </c>
      <c r="G26">
        <v>182</v>
      </c>
      <c r="H26">
        <v>247</v>
      </c>
      <c r="I26">
        <v>86280</v>
      </c>
    </row>
    <row r="27" spans="1:9" x14ac:dyDescent="0.45">
      <c r="A27" s="1">
        <v>941</v>
      </c>
      <c r="B27" t="s">
        <v>11</v>
      </c>
      <c r="C27" t="s">
        <v>42</v>
      </c>
      <c r="D27">
        <v>14499000</v>
      </c>
      <c r="E27" t="s">
        <v>13</v>
      </c>
      <c r="F27">
        <v>2017</v>
      </c>
      <c r="G27">
        <v>190</v>
      </c>
      <c r="H27">
        <v>258</v>
      </c>
      <c r="I27">
        <v>34596</v>
      </c>
    </row>
    <row r="28" spans="1:9" x14ac:dyDescent="0.45">
      <c r="A28" s="1">
        <v>614</v>
      </c>
      <c r="B28" t="s">
        <v>11</v>
      </c>
      <c r="C28" t="s">
        <v>43</v>
      </c>
      <c r="D28">
        <v>14490000</v>
      </c>
      <c r="E28" t="s">
        <v>13</v>
      </c>
      <c r="F28">
        <v>2016</v>
      </c>
      <c r="G28">
        <v>190</v>
      </c>
      <c r="H28">
        <v>258</v>
      </c>
      <c r="I28">
        <v>28808</v>
      </c>
    </row>
    <row r="29" spans="1:9" x14ac:dyDescent="0.45">
      <c r="A29" s="1">
        <v>265</v>
      </c>
      <c r="B29" t="s">
        <v>11</v>
      </c>
      <c r="C29" t="s">
        <v>44</v>
      </c>
      <c r="D29">
        <v>13999999</v>
      </c>
      <c r="E29" t="s">
        <v>13</v>
      </c>
      <c r="F29">
        <v>2001</v>
      </c>
      <c r="G29">
        <v>184</v>
      </c>
      <c r="H29">
        <v>250</v>
      </c>
      <c r="I29">
        <v>20799</v>
      </c>
    </row>
    <row r="30" spans="1:9" x14ac:dyDescent="0.45">
      <c r="A30" s="1">
        <v>622</v>
      </c>
      <c r="B30" t="s">
        <v>18</v>
      </c>
      <c r="C30" t="s">
        <v>45</v>
      </c>
      <c r="D30">
        <v>13999999</v>
      </c>
      <c r="E30" t="s">
        <v>10</v>
      </c>
      <c r="F30">
        <v>2016</v>
      </c>
      <c r="G30">
        <v>250</v>
      </c>
      <c r="H30">
        <v>340</v>
      </c>
      <c r="I30">
        <v>94000</v>
      </c>
    </row>
    <row r="31" spans="1:9" x14ac:dyDescent="0.45">
      <c r="A31" s="1">
        <v>69</v>
      </c>
      <c r="B31" t="s">
        <v>11</v>
      </c>
      <c r="C31" t="s">
        <v>46</v>
      </c>
      <c r="D31">
        <v>13990000</v>
      </c>
      <c r="E31" t="s">
        <v>13</v>
      </c>
      <c r="F31">
        <v>2017</v>
      </c>
      <c r="G31">
        <v>125</v>
      </c>
      <c r="H31">
        <v>170</v>
      </c>
      <c r="I31">
        <v>26200</v>
      </c>
    </row>
    <row r="32" spans="1:9" x14ac:dyDescent="0.45">
      <c r="A32" s="1">
        <v>557</v>
      </c>
      <c r="B32" t="s">
        <v>47</v>
      </c>
      <c r="C32" t="s">
        <v>48</v>
      </c>
      <c r="D32">
        <v>13990000</v>
      </c>
      <c r="E32" t="s">
        <v>10</v>
      </c>
      <c r="F32">
        <v>2018</v>
      </c>
      <c r="G32">
        <v>283</v>
      </c>
      <c r="H32">
        <v>385</v>
      </c>
      <c r="I32">
        <v>184000</v>
      </c>
    </row>
    <row r="33" spans="1:9" x14ac:dyDescent="0.45">
      <c r="A33" s="1">
        <v>677</v>
      </c>
      <c r="B33" t="s">
        <v>11</v>
      </c>
      <c r="C33" t="s">
        <v>49</v>
      </c>
      <c r="D33">
        <v>13990000</v>
      </c>
      <c r="E33" t="s">
        <v>10</v>
      </c>
      <c r="F33">
        <v>2015</v>
      </c>
      <c r="G33">
        <v>265</v>
      </c>
      <c r="H33">
        <v>360</v>
      </c>
      <c r="I33">
        <v>125000</v>
      </c>
    </row>
    <row r="34" spans="1:9" x14ac:dyDescent="0.45">
      <c r="A34" s="1">
        <v>934</v>
      </c>
      <c r="B34" t="s">
        <v>8</v>
      </c>
      <c r="C34" t="s">
        <v>9</v>
      </c>
      <c r="D34">
        <v>13990000</v>
      </c>
      <c r="E34" t="s">
        <v>10</v>
      </c>
      <c r="F34">
        <v>2020</v>
      </c>
      <c r="G34">
        <v>202</v>
      </c>
      <c r="H34">
        <v>275</v>
      </c>
      <c r="I34">
        <v>2900</v>
      </c>
    </row>
    <row r="35" spans="1:9" x14ac:dyDescent="0.45">
      <c r="A35" s="1">
        <v>415</v>
      </c>
      <c r="B35" t="s">
        <v>32</v>
      </c>
      <c r="C35" t="s">
        <v>50</v>
      </c>
      <c r="D35">
        <v>13980000</v>
      </c>
      <c r="E35" t="s">
        <v>13</v>
      </c>
      <c r="F35">
        <v>2021</v>
      </c>
      <c r="G35">
        <v>81</v>
      </c>
      <c r="H35">
        <v>110</v>
      </c>
      <c r="I35">
        <v>65500</v>
      </c>
    </row>
    <row r="36" spans="1:9" x14ac:dyDescent="0.45">
      <c r="A36" s="1">
        <v>769</v>
      </c>
      <c r="B36" t="s">
        <v>14</v>
      </c>
      <c r="C36" t="s">
        <v>36</v>
      </c>
      <c r="D36">
        <v>13799000</v>
      </c>
      <c r="E36" t="s">
        <v>10</v>
      </c>
      <c r="F36">
        <v>2021</v>
      </c>
      <c r="G36">
        <v>150</v>
      </c>
      <c r="H36">
        <v>204</v>
      </c>
      <c r="I36">
        <v>81000</v>
      </c>
    </row>
    <row r="37" spans="1:9" x14ac:dyDescent="0.45">
      <c r="A37" s="1">
        <v>624</v>
      </c>
      <c r="B37" t="s">
        <v>11</v>
      </c>
      <c r="C37" t="s">
        <v>16</v>
      </c>
      <c r="D37">
        <v>13749000</v>
      </c>
      <c r="E37" t="s">
        <v>13</v>
      </c>
      <c r="F37">
        <v>2019</v>
      </c>
      <c r="G37">
        <v>143</v>
      </c>
      <c r="H37">
        <v>194</v>
      </c>
      <c r="I37">
        <v>22200</v>
      </c>
    </row>
    <row r="38" spans="1:9" x14ac:dyDescent="0.45">
      <c r="A38" s="1">
        <v>126</v>
      </c>
      <c r="B38" t="s">
        <v>47</v>
      </c>
      <c r="C38" t="s">
        <v>48</v>
      </c>
      <c r="D38">
        <v>13700000</v>
      </c>
      <c r="E38" t="s">
        <v>10</v>
      </c>
      <c r="F38">
        <v>2021</v>
      </c>
      <c r="G38">
        <v>224</v>
      </c>
      <c r="H38">
        <v>305</v>
      </c>
      <c r="I38">
        <v>160000</v>
      </c>
    </row>
    <row r="39" spans="1:9" x14ac:dyDescent="0.45">
      <c r="A39" s="1">
        <v>931</v>
      </c>
      <c r="B39" t="s">
        <v>18</v>
      </c>
      <c r="C39" t="s">
        <v>27</v>
      </c>
      <c r="D39">
        <v>13590000</v>
      </c>
      <c r="E39" t="s">
        <v>13</v>
      </c>
      <c r="F39">
        <v>2017</v>
      </c>
      <c r="G39">
        <v>195</v>
      </c>
      <c r="H39">
        <v>265</v>
      </c>
      <c r="I39">
        <v>16200</v>
      </c>
    </row>
    <row r="40" spans="1:9" x14ac:dyDescent="0.45">
      <c r="A40" s="1">
        <v>508</v>
      </c>
      <c r="B40" t="s">
        <v>11</v>
      </c>
      <c r="C40" t="s">
        <v>51</v>
      </c>
      <c r="D40">
        <v>13499000</v>
      </c>
      <c r="E40" t="s">
        <v>10</v>
      </c>
      <c r="F40">
        <v>2019</v>
      </c>
      <c r="G40">
        <v>120</v>
      </c>
      <c r="H40">
        <v>163</v>
      </c>
      <c r="I40">
        <v>8717</v>
      </c>
    </row>
    <row r="41" spans="1:9" x14ac:dyDescent="0.45">
      <c r="A41" s="1">
        <v>901</v>
      </c>
      <c r="B41" t="s">
        <v>52</v>
      </c>
      <c r="C41" t="s">
        <v>53</v>
      </c>
      <c r="D41">
        <v>13190000</v>
      </c>
      <c r="E41" t="s">
        <v>10</v>
      </c>
      <c r="F41">
        <v>2020</v>
      </c>
      <c r="G41">
        <v>188</v>
      </c>
      <c r="H41">
        <v>256</v>
      </c>
      <c r="I41">
        <v>149000</v>
      </c>
    </row>
    <row r="42" spans="1:9" x14ac:dyDescent="0.45">
      <c r="A42" s="1">
        <v>222</v>
      </c>
      <c r="B42" t="s">
        <v>14</v>
      </c>
      <c r="C42" t="s">
        <v>54</v>
      </c>
      <c r="D42">
        <v>13189000</v>
      </c>
      <c r="E42" t="s">
        <v>10</v>
      </c>
      <c r="F42">
        <v>2020</v>
      </c>
      <c r="G42">
        <v>110</v>
      </c>
      <c r="H42">
        <v>150</v>
      </c>
      <c r="I42">
        <v>58438</v>
      </c>
    </row>
    <row r="43" spans="1:9" x14ac:dyDescent="0.45">
      <c r="A43" s="1">
        <v>671</v>
      </c>
      <c r="B43" t="s">
        <v>32</v>
      </c>
      <c r="C43" t="s">
        <v>55</v>
      </c>
      <c r="D43">
        <v>13000000</v>
      </c>
      <c r="E43" t="s">
        <v>13</v>
      </c>
      <c r="F43">
        <v>2020</v>
      </c>
      <c r="G43">
        <v>147</v>
      </c>
      <c r="H43">
        <v>200</v>
      </c>
      <c r="I43">
        <v>68000</v>
      </c>
    </row>
    <row r="44" spans="1:9" x14ac:dyDescent="0.45">
      <c r="A44" s="1">
        <v>880</v>
      </c>
      <c r="B44" t="s">
        <v>11</v>
      </c>
      <c r="C44" t="s">
        <v>56</v>
      </c>
      <c r="D44">
        <v>12999999</v>
      </c>
      <c r="E44" t="s">
        <v>13</v>
      </c>
      <c r="F44">
        <v>2018</v>
      </c>
      <c r="G44">
        <v>143</v>
      </c>
      <c r="H44">
        <v>194</v>
      </c>
      <c r="I44">
        <v>50200</v>
      </c>
    </row>
    <row r="45" spans="1:9" x14ac:dyDescent="0.45">
      <c r="A45" s="1">
        <v>239</v>
      </c>
      <c r="B45" t="s">
        <v>18</v>
      </c>
      <c r="C45" t="s">
        <v>57</v>
      </c>
      <c r="D45">
        <v>12999000</v>
      </c>
      <c r="E45" t="s">
        <v>13</v>
      </c>
      <c r="F45">
        <v>2018</v>
      </c>
      <c r="G45">
        <v>140</v>
      </c>
      <c r="H45">
        <v>190</v>
      </c>
      <c r="I45">
        <v>25826</v>
      </c>
    </row>
    <row r="46" spans="1:9" x14ac:dyDescent="0.45">
      <c r="A46" s="1">
        <v>186</v>
      </c>
      <c r="B46" t="s">
        <v>58</v>
      </c>
      <c r="C46" t="s">
        <v>59</v>
      </c>
      <c r="D46">
        <v>12990000</v>
      </c>
      <c r="E46" t="s">
        <v>10</v>
      </c>
      <c r="F46">
        <v>2016</v>
      </c>
      <c r="G46">
        <v>310</v>
      </c>
      <c r="H46">
        <v>421</v>
      </c>
      <c r="I46">
        <v>108967</v>
      </c>
    </row>
    <row r="47" spans="1:9" x14ac:dyDescent="0.45">
      <c r="A47" s="1">
        <v>272</v>
      </c>
      <c r="B47" t="s">
        <v>60</v>
      </c>
      <c r="C47" t="s">
        <v>61</v>
      </c>
      <c r="D47">
        <v>12990000</v>
      </c>
      <c r="E47" t="s">
        <v>13</v>
      </c>
      <c r="F47">
        <v>2019</v>
      </c>
      <c r="G47">
        <v>143</v>
      </c>
      <c r="H47">
        <v>194</v>
      </c>
      <c r="I47">
        <v>16200</v>
      </c>
    </row>
    <row r="48" spans="1:9" x14ac:dyDescent="0.45">
      <c r="A48" s="1">
        <v>368</v>
      </c>
      <c r="B48" t="s">
        <v>18</v>
      </c>
      <c r="C48" t="s">
        <v>62</v>
      </c>
      <c r="D48">
        <v>12990000</v>
      </c>
      <c r="E48" t="s">
        <v>13</v>
      </c>
      <c r="F48">
        <v>2018</v>
      </c>
      <c r="G48">
        <v>140</v>
      </c>
      <c r="H48">
        <v>190</v>
      </c>
      <c r="I48">
        <v>84000</v>
      </c>
    </row>
    <row r="49" spans="1:9" x14ac:dyDescent="0.45">
      <c r="A49" s="1">
        <v>364</v>
      </c>
      <c r="B49" t="s">
        <v>30</v>
      </c>
      <c r="C49" t="s">
        <v>63</v>
      </c>
      <c r="D49">
        <v>12850000</v>
      </c>
      <c r="E49" t="s">
        <v>10</v>
      </c>
      <c r="F49">
        <v>2019</v>
      </c>
      <c r="G49">
        <v>140</v>
      </c>
      <c r="H49">
        <v>190</v>
      </c>
      <c r="I49">
        <v>130000</v>
      </c>
    </row>
    <row r="50" spans="1:9" x14ac:dyDescent="0.45">
      <c r="A50" s="1">
        <v>720</v>
      </c>
      <c r="B50" t="s">
        <v>64</v>
      </c>
      <c r="C50" t="s">
        <v>65</v>
      </c>
      <c r="D50">
        <v>12799000</v>
      </c>
      <c r="E50" t="s">
        <v>10</v>
      </c>
      <c r="F50">
        <v>2016</v>
      </c>
      <c r="G50">
        <v>320</v>
      </c>
      <c r="H50">
        <v>435</v>
      </c>
      <c r="I50">
        <v>159000</v>
      </c>
    </row>
    <row r="51" spans="1:9" x14ac:dyDescent="0.45">
      <c r="A51" s="1">
        <v>13</v>
      </c>
      <c r="B51" t="s">
        <v>30</v>
      </c>
      <c r="C51" t="s">
        <v>31</v>
      </c>
      <c r="D51">
        <v>12790000</v>
      </c>
      <c r="E51" t="s">
        <v>13</v>
      </c>
      <c r="F51">
        <v>2019</v>
      </c>
      <c r="G51">
        <v>110</v>
      </c>
      <c r="H51">
        <v>150</v>
      </c>
      <c r="I51">
        <v>86000</v>
      </c>
    </row>
    <row r="52" spans="1:9" x14ac:dyDescent="0.45">
      <c r="A52" s="1">
        <v>892</v>
      </c>
      <c r="B52" t="s">
        <v>11</v>
      </c>
      <c r="C52" t="s">
        <v>66</v>
      </c>
      <c r="D52">
        <v>12790000</v>
      </c>
      <c r="E52" t="s">
        <v>10</v>
      </c>
      <c r="F52">
        <v>2016</v>
      </c>
      <c r="G52">
        <v>135</v>
      </c>
      <c r="H52">
        <v>184</v>
      </c>
      <c r="I52">
        <v>66000</v>
      </c>
    </row>
    <row r="53" spans="1:9" x14ac:dyDescent="0.45">
      <c r="A53" s="1">
        <v>138</v>
      </c>
      <c r="B53" t="s">
        <v>14</v>
      </c>
      <c r="C53" t="s">
        <v>67</v>
      </c>
      <c r="D53">
        <v>12690000</v>
      </c>
      <c r="E53" t="s">
        <v>10</v>
      </c>
      <c r="F53">
        <v>2020</v>
      </c>
      <c r="G53">
        <v>110</v>
      </c>
      <c r="H53">
        <v>150</v>
      </c>
      <c r="I53">
        <v>50000</v>
      </c>
    </row>
    <row r="54" spans="1:9" x14ac:dyDescent="0.45">
      <c r="A54" s="1">
        <v>262</v>
      </c>
      <c r="B54" t="s">
        <v>14</v>
      </c>
      <c r="C54" t="s">
        <v>68</v>
      </c>
      <c r="D54">
        <v>12599000</v>
      </c>
      <c r="E54" t="s">
        <v>13</v>
      </c>
      <c r="F54">
        <v>2018</v>
      </c>
      <c r="G54">
        <v>120</v>
      </c>
      <c r="H54">
        <v>163</v>
      </c>
      <c r="I54">
        <v>1800</v>
      </c>
    </row>
    <row r="55" spans="1:9" x14ac:dyDescent="0.45">
      <c r="A55" s="1">
        <v>334</v>
      </c>
      <c r="B55" t="s">
        <v>18</v>
      </c>
      <c r="C55" t="s">
        <v>69</v>
      </c>
      <c r="D55">
        <v>12499999</v>
      </c>
      <c r="E55" t="s">
        <v>13</v>
      </c>
      <c r="F55">
        <v>2017</v>
      </c>
      <c r="G55">
        <v>230</v>
      </c>
      <c r="H55">
        <v>313</v>
      </c>
      <c r="I55">
        <v>73000</v>
      </c>
    </row>
    <row r="56" spans="1:9" x14ac:dyDescent="0.45">
      <c r="A56" s="1">
        <v>274</v>
      </c>
      <c r="B56" t="s">
        <v>18</v>
      </c>
      <c r="C56" t="s">
        <v>70</v>
      </c>
      <c r="D56">
        <v>12490000</v>
      </c>
      <c r="E56" t="s">
        <v>10</v>
      </c>
      <c r="F56">
        <v>2018</v>
      </c>
      <c r="G56">
        <v>141</v>
      </c>
      <c r="H56">
        <v>192</v>
      </c>
      <c r="I56">
        <v>25800</v>
      </c>
    </row>
    <row r="57" spans="1:9" x14ac:dyDescent="0.45">
      <c r="A57" s="1">
        <v>460</v>
      </c>
      <c r="B57" t="s">
        <v>34</v>
      </c>
      <c r="C57" t="s">
        <v>71</v>
      </c>
      <c r="D57">
        <v>12490000</v>
      </c>
      <c r="E57" t="s">
        <v>10</v>
      </c>
      <c r="F57">
        <v>2021</v>
      </c>
      <c r="G57">
        <v>110</v>
      </c>
      <c r="H57">
        <v>150</v>
      </c>
      <c r="I57">
        <v>600</v>
      </c>
    </row>
    <row r="58" spans="1:9" x14ac:dyDescent="0.45">
      <c r="A58" s="1">
        <v>445</v>
      </c>
      <c r="B58" t="s">
        <v>58</v>
      </c>
      <c r="C58" t="s">
        <v>72</v>
      </c>
      <c r="D58">
        <v>12250000</v>
      </c>
      <c r="E58" t="s">
        <v>13</v>
      </c>
      <c r="F58">
        <v>2019</v>
      </c>
      <c r="G58">
        <v>147</v>
      </c>
      <c r="H58">
        <v>200</v>
      </c>
      <c r="I58">
        <v>99525</v>
      </c>
    </row>
    <row r="59" spans="1:9" x14ac:dyDescent="0.45">
      <c r="A59" s="1">
        <v>886</v>
      </c>
      <c r="B59" t="s">
        <v>38</v>
      </c>
      <c r="C59" t="s">
        <v>73</v>
      </c>
      <c r="D59">
        <v>12000000</v>
      </c>
      <c r="E59" t="s">
        <v>10</v>
      </c>
      <c r="F59">
        <v>1960</v>
      </c>
      <c r="G59">
        <v>227</v>
      </c>
      <c r="H59">
        <v>309</v>
      </c>
      <c r="I59">
        <v>34100</v>
      </c>
    </row>
    <row r="60" spans="1:9" x14ac:dyDescent="0.45">
      <c r="A60" s="1">
        <v>17</v>
      </c>
      <c r="B60" t="s">
        <v>18</v>
      </c>
      <c r="C60" t="s">
        <v>40</v>
      </c>
      <c r="D60">
        <v>11999999</v>
      </c>
      <c r="E60" t="s">
        <v>13</v>
      </c>
      <c r="F60">
        <v>2014</v>
      </c>
      <c r="G60">
        <v>190</v>
      </c>
      <c r="H60">
        <v>258</v>
      </c>
      <c r="I60">
        <v>134542</v>
      </c>
    </row>
    <row r="61" spans="1:9" x14ac:dyDescent="0.45">
      <c r="A61" s="1">
        <v>73</v>
      </c>
      <c r="B61" t="s">
        <v>11</v>
      </c>
      <c r="C61" t="s">
        <v>74</v>
      </c>
      <c r="D61">
        <v>11999000</v>
      </c>
      <c r="E61" t="s">
        <v>10</v>
      </c>
      <c r="F61">
        <v>2018</v>
      </c>
      <c r="G61">
        <v>165</v>
      </c>
      <c r="H61">
        <v>224</v>
      </c>
      <c r="I61">
        <v>48000</v>
      </c>
    </row>
    <row r="62" spans="1:9" x14ac:dyDescent="0.45">
      <c r="A62" s="1">
        <v>530</v>
      </c>
      <c r="B62" t="s">
        <v>18</v>
      </c>
      <c r="C62" t="s">
        <v>45</v>
      </c>
      <c r="D62">
        <v>11999000</v>
      </c>
      <c r="E62" t="s">
        <v>10</v>
      </c>
      <c r="F62">
        <v>2017</v>
      </c>
      <c r="G62">
        <v>250</v>
      </c>
      <c r="H62">
        <v>340</v>
      </c>
      <c r="I62">
        <v>151000</v>
      </c>
    </row>
    <row r="63" spans="1:9" x14ac:dyDescent="0.45">
      <c r="A63" s="1">
        <v>528</v>
      </c>
      <c r="B63" t="s">
        <v>14</v>
      </c>
      <c r="C63" t="s">
        <v>15</v>
      </c>
      <c r="D63">
        <v>11998000</v>
      </c>
      <c r="E63" t="s">
        <v>13</v>
      </c>
      <c r="F63">
        <v>2019</v>
      </c>
      <c r="G63">
        <v>150</v>
      </c>
      <c r="H63">
        <v>204</v>
      </c>
      <c r="I63">
        <v>157000</v>
      </c>
    </row>
    <row r="64" spans="1:9" x14ac:dyDescent="0.45">
      <c r="A64" s="1">
        <v>250</v>
      </c>
      <c r="B64" t="s">
        <v>14</v>
      </c>
      <c r="C64" t="s">
        <v>15</v>
      </c>
      <c r="D64">
        <v>11900000</v>
      </c>
      <c r="E64" t="s">
        <v>13</v>
      </c>
      <c r="F64">
        <v>2017</v>
      </c>
      <c r="G64">
        <v>140</v>
      </c>
      <c r="H64">
        <v>190</v>
      </c>
      <c r="I64">
        <v>18348</v>
      </c>
    </row>
    <row r="65" spans="1:9" x14ac:dyDescent="0.45">
      <c r="A65" s="1">
        <v>535</v>
      </c>
      <c r="B65" t="s">
        <v>32</v>
      </c>
      <c r="C65" t="s">
        <v>55</v>
      </c>
      <c r="D65">
        <v>11690000</v>
      </c>
      <c r="E65" t="s">
        <v>13</v>
      </c>
      <c r="F65">
        <v>2021</v>
      </c>
      <c r="G65">
        <v>110</v>
      </c>
      <c r="H65">
        <v>150</v>
      </c>
      <c r="I65">
        <v>123509</v>
      </c>
    </row>
    <row r="66" spans="1:9" x14ac:dyDescent="0.45">
      <c r="A66" s="1">
        <v>704</v>
      </c>
      <c r="B66" t="s">
        <v>18</v>
      </c>
      <c r="C66" t="s">
        <v>75</v>
      </c>
      <c r="D66">
        <v>11690000</v>
      </c>
      <c r="E66" t="s">
        <v>10</v>
      </c>
      <c r="F66">
        <v>2020</v>
      </c>
      <c r="G66">
        <v>103</v>
      </c>
      <c r="H66">
        <v>140</v>
      </c>
      <c r="I66">
        <v>48250</v>
      </c>
    </row>
    <row r="67" spans="1:9" x14ac:dyDescent="0.45">
      <c r="A67" s="1">
        <v>42</v>
      </c>
      <c r="B67" t="s">
        <v>21</v>
      </c>
      <c r="C67" t="s">
        <v>76</v>
      </c>
      <c r="D67">
        <v>5790000</v>
      </c>
      <c r="E67" t="s">
        <v>23</v>
      </c>
      <c r="F67">
        <v>2019</v>
      </c>
      <c r="G67">
        <v>68</v>
      </c>
      <c r="H67">
        <v>92</v>
      </c>
      <c r="I67">
        <v>60000</v>
      </c>
    </row>
    <row r="68" spans="1:9" x14ac:dyDescent="0.45">
      <c r="A68" s="1">
        <v>917</v>
      </c>
      <c r="B68" t="s">
        <v>11</v>
      </c>
      <c r="C68" t="s">
        <v>49</v>
      </c>
      <c r="D68">
        <v>11450000</v>
      </c>
      <c r="E68" t="s">
        <v>10</v>
      </c>
      <c r="F68">
        <v>2015</v>
      </c>
      <c r="G68">
        <v>265</v>
      </c>
      <c r="H68">
        <v>360</v>
      </c>
      <c r="I68">
        <v>27800</v>
      </c>
    </row>
    <row r="69" spans="1:9" x14ac:dyDescent="0.45">
      <c r="A69" s="1">
        <v>595</v>
      </c>
      <c r="B69" t="s">
        <v>21</v>
      </c>
      <c r="C69" t="s">
        <v>77</v>
      </c>
      <c r="D69">
        <v>11290000</v>
      </c>
      <c r="E69" t="s">
        <v>10</v>
      </c>
      <c r="F69">
        <v>2020</v>
      </c>
      <c r="G69">
        <v>112</v>
      </c>
      <c r="H69">
        <v>152</v>
      </c>
      <c r="I69">
        <v>69000</v>
      </c>
    </row>
    <row r="70" spans="1:9" x14ac:dyDescent="0.45">
      <c r="A70" s="1">
        <v>152</v>
      </c>
      <c r="B70" t="s">
        <v>11</v>
      </c>
      <c r="C70" t="s">
        <v>78</v>
      </c>
      <c r="D70">
        <v>10999000</v>
      </c>
      <c r="E70" t="s">
        <v>13</v>
      </c>
      <c r="F70">
        <v>2018</v>
      </c>
      <c r="G70">
        <v>100</v>
      </c>
      <c r="H70">
        <v>136</v>
      </c>
      <c r="I70">
        <v>35000</v>
      </c>
    </row>
    <row r="71" spans="1:9" x14ac:dyDescent="0.45">
      <c r="A71" s="1">
        <v>166</v>
      </c>
      <c r="B71" t="s">
        <v>79</v>
      </c>
      <c r="C71" t="s">
        <v>80</v>
      </c>
      <c r="D71">
        <v>10990000</v>
      </c>
      <c r="E71" t="s">
        <v>10</v>
      </c>
      <c r="F71">
        <v>2018</v>
      </c>
      <c r="G71">
        <v>235</v>
      </c>
      <c r="H71">
        <v>320</v>
      </c>
      <c r="I71">
        <v>280</v>
      </c>
    </row>
    <row r="72" spans="1:9" x14ac:dyDescent="0.45">
      <c r="A72" s="1">
        <v>375</v>
      </c>
      <c r="B72" t="s">
        <v>21</v>
      </c>
      <c r="C72" t="s">
        <v>81</v>
      </c>
      <c r="D72">
        <v>6199000</v>
      </c>
      <c r="E72" t="s">
        <v>23</v>
      </c>
      <c r="F72">
        <v>2016</v>
      </c>
      <c r="G72">
        <v>73</v>
      </c>
      <c r="H72">
        <v>99</v>
      </c>
      <c r="I72">
        <v>75931</v>
      </c>
    </row>
    <row r="73" spans="1:9" x14ac:dyDescent="0.45">
      <c r="A73" s="1">
        <v>838</v>
      </c>
      <c r="B73" t="s">
        <v>18</v>
      </c>
      <c r="C73" t="s">
        <v>62</v>
      </c>
      <c r="D73">
        <v>10952000</v>
      </c>
      <c r="E73" t="s">
        <v>13</v>
      </c>
      <c r="F73">
        <v>2019</v>
      </c>
      <c r="G73">
        <v>140</v>
      </c>
      <c r="H73">
        <v>190</v>
      </c>
      <c r="I73">
        <v>49000</v>
      </c>
    </row>
    <row r="74" spans="1:9" x14ac:dyDescent="0.45">
      <c r="A74" s="1">
        <v>245</v>
      </c>
      <c r="B74" t="s">
        <v>11</v>
      </c>
      <c r="C74" t="s">
        <v>82</v>
      </c>
      <c r="D74">
        <v>10800000</v>
      </c>
      <c r="E74" t="s">
        <v>13</v>
      </c>
      <c r="F74">
        <v>2018</v>
      </c>
      <c r="G74">
        <v>125</v>
      </c>
      <c r="H74">
        <v>170</v>
      </c>
      <c r="I74">
        <v>24092</v>
      </c>
    </row>
    <row r="75" spans="1:9" x14ac:dyDescent="0.45">
      <c r="A75" s="1">
        <v>991</v>
      </c>
      <c r="B75" t="s">
        <v>83</v>
      </c>
      <c r="C75" t="s">
        <v>84</v>
      </c>
      <c r="D75">
        <v>10799000</v>
      </c>
      <c r="E75" t="s">
        <v>10</v>
      </c>
      <c r="F75">
        <v>2020</v>
      </c>
      <c r="G75">
        <v>150</v>
      </c>
      <c r="H75">
        <v>204</v>
      </c>
      <c r="I75">
        <v>32500</v>
      </c>
    </row>
    <row r="76" spans="1:9" x14ac:dyDescent="0.45">
      <c r="A76" s="1">
        <v>948</v>
      </c>
      <c r="B76" t="s">
        <v>85</v>
      </c>
      <c r="C76" t="s">
        <v>86</v>
      </c>
      <c r="D76">
        <v>10790000</v>
      </c>
      <c r="E76" t="s">
        <v>10</v>
      </c>
      <c r="F76">
        <v>2021</v>
      </c>
      <c r="G76">
        <v>137</v>
      </c>
      <c r="H76">
        <v>186</v>
      </c>
      <c r="I76">
        <v>60140</v>
      </c>
    </row>
    <row r="77" spans="1:9" x14ac:dyDescent="0.45">
      <c r="A77" s="1">
        <v>529</v>
      </c>
      <c r="B77" t="s">
        <v>11</v>
      </c>
      <c r="C77" t="s">
        <v>87</v>
      </c>
      <c r="D77">
        <v>10490000</v>
      </c>
      <c r="E77" t="s">
        <v>10</v>
      </c>
      <c r="F77">
        <v>2015</v>
      </c>
      <c r="G77">
        <v>265</v>
      </c>
      <c r="H77">
        <v>360</v>
      </c>
      <c r="I77">
        <v>148500</v>
      </c>
    </row>
    <row r="78" spans="1:9" x14ac:dyDescent="0.45">
      <c r="A78" s="1">
        <v>945</v>
      </c>
      <c r="B78" t="s">
        <v>11</v>
      </c>
      <c r="C78" t="s">
        <v>88</v>
      </c>
      <c r="D78">
        <v>10490000</v>
      </c>
      <c r="E78" t="s">
        <v>10</v>
      </c>
      <c r="F78">
        <v>2010</v>
      </c>
      <c r="G78">
        <v>285</v>
      </c>
      <c r="H78">
        <v>387</v>
      </c>
      <c r="I78">
        <v>101800</v>
      </c>
    </row>
    <row r="79" spans="1:9" x14ac:dyDescent="0.45">
      <c r="A79" s="1">
        <v>273</v>
      </c>
      <c r="B79" t="s">
        <v>58</v>
      </c>
      <c r="C79" t="s">
        <v>89</v>
      </c>
      <c r="D79">
        <v>10300000</v>
      </c>
      <c r="E79" t="s">
        <v>13</v>
      </c>
      <c r="F79">
        <v>2019</v>
      </c>
      <c r="G79">
        <v>96</v>
      </c>
      <c r="H79">
        <v>131</v>
      </c>
      <c r="I79">
        <v>197345</v>
      </c>
    </row>
    <row r="80" spans="1:9" x14ac:dyDescent="0.45">
      <c r="A80" s="1">
        <v>169</v>
      </c>
      <c r="B80" t="s">
        <v>32</v>
      </c>
      <c r="C80" t="s">
        <v>90</v>
      </c>
      <c r="D80">
        <v>10150000</v>
      </c>
      <c r="E80" t="s">
        <v>13</v>
      </c>
      <c r="F80">
        <v>2018</v>
      </c>
      <c r="G80">
        <v>110</v>
      </c>
      <c r="H80">
        <v>150</v>
      </c>
      <c r="I80">
        <v>211392</v>
      </c>
    </row>
    <row r="81" spans="1:9" x14ac:dyDescent="0.45">
      <c r="A81" s="1">
        <v>341</v>
      </c>
      <c r="B81" t="s">
        <v>32</v>
      </c>
      <c r="C81" t="s">
        <v>91</v>
      </c>
      <c r="D81">
        <v>9999999</v>
      </c>
      <c r="E81" t="s">
        <v>10</v>
      </c>
      <c r="F81">
        <v>2020</v>
      </c>
      <c r="G81">
        <v>110</v>
      </c>
      <c r="H81">
        <v>150</v>
      </c>
      <c r="I81">
        <v>82000</v>
      </c>
    </row>
    <row r="82" spans="1:9" x14ac:dyDescent="0.45">
      <c r="A82" s="1">
        <v>95</v>
      </c>
      <c r="B82" t="s">
        <v>58</v>
      </c>
      <c r="C82" t="s">
        <v>92</v>
      </c>
      <c r="D82">
        <v>9995000</v>
      </c>
      <c r="E82" t="s">
        <v>13</v>
      </c>
      <c r="F82">
        <v>2020</v>
      </c>
      <c r="G82">
        <v>110</v>
      </c>
      <c r="H82">
        <v>150</v>
      </c>
      <c r="I82">
        <v>177000</v>
      </c>
    </row>
    <row r="83" spans="1:9" x14ac:dyDescent="0.45">
      <c r="A83" s="1">
        <v>434</v>
      </c>
      <c r="B83" t="s">
        <v>14</v>
      </c>
      <c r="C83" t="s">
        <v>67</v>
      </c>
      <c r="D83">
        <v>9990000</v>
      </c>
      <c r="E83" t="s">
        <v>10</v>
      </c>
      <c r="F83">
        <v>2017</v>
      </c>
      <c r="G83">
        <v>140</v>
      </c>
      <c r="H83">
        <v>190</v>
      </c>
      <c r="I83">
        <v>68500</v>
      </c>
    </row>
    <row r="84" spans="1:9" x14ac:dyDescent="0.45">
      <c r="A84" s="1">
        <v>533</v>
      </c>
      <c r="B84" t="s">
        <v>34</v>
      </c>
      <c r="C84" t="s">
        <v>93</v>
      </c>
      <c r="D84">
        <v>9990000</v>
      </c>
      <c r="E84" t="s">
        <v>13</v>
      </c>
      <c r="F84">
        <v>2017</v>
      </c>
      <c r="G84">
        <v>110</v>
      </c>
      <c r="H84">
        <v>150</v>
      </c>
      <c r="I84">
        <v>1</v>
      </c>
    </row>
    <row r="85" spans="1:9" x14ac:dyDescent="0.45">
      <c r="A85" s="1">
        <v>687</v>
      </c>
      <c r="B85" t="s">
        <v>34</v>
      </c>
      <c r="C85" t="s">
        <v>35</v>
      </c>
      <c r="D85">
        <v>9990000</v>
      </c>
      <c r="E85" t="s">
        <v>13</v>
      </c>
      <c r="F85">
        <v>2018</v>
      </c>
      <c r="G85">
        <v>110</v>
      </c>
      <c r="H85">
        <v>150</v>
      </c>
      <c r="I85">
        <v>83000</v>
      </c>
    </row>
    <row r="86" spans="1:9" x14ac:dyDescent="0.45">
      <c r="A86" s="1">
        <v>437</v>
      </c>
      <c r="B86" t="s">
        <v>32</v>
      </c>
      <c r="C86" t="s">
        <v>94</v>
      </c>
      <c r="D86">
        <v>9900000</v>
      </c>
      <c r="E86" t="s">
        <v>13</v>
      </c>
      <c r="F86">
        <v>2018</v>
      </c>
      <c r="G86">
        <v>140</v>
      </c>
      <c r="H86">
        <v>190</v>
      </c>
      <c r="I86">
        <v>73212</v>
      </c>
    </row>
    <row r="87" spans="1:9" x14ac:dyDescent="0.45">
      <c r="A87" s="1">
        <v>269</v>
      </c>
      <c r="B87" t="s">
        <v>58</v>
      </c>
      <c r="C87" t="s">
        <v>59</v>
      </c>
      <c r="D87">
        <v>9800000</v>
      </c>
      <c r="E87" t="s">
        <v>10</v>
      </c>
      <c r="F87">
        <v>2014</v>
      </c>
      <c r="G87">
        <v>224</v>
      </c>
      <c r="H87">
        <v>305</v>
      </c>
      <c r="I87">
        <v>245365</v>
      </c>
    </row>
    <row r="88" spans="1:9" x14ac:dyDescent="0.45">
      <c r="A88" s="1">
        <v>346</v>
      </c>
      <c r="B88" t="s">
        <v>14</v>
      </c>
      <c r="C88" t="s">
        <v>36</v>
      </c>
      <c r="D88">
        <v>9800000</v>
      </c>
      <c r="E88" t="s">
        <v>13</v>
      </c>
      <c r="F88">
        <v>2016</v>
      </c>
      <c r="G88">
        <v>140</v>
      </c>
      <c r="H88">
        <v>190</v>
      </c>
      <c r="I88">
        <v>47625</v>
      </c>
    </row>
    <row r="89" spans="1:9" x14ac:dyDescent="0.45">
      <c r="A89" s="1">
        <v>768</v>
      </c>
      <c r="B89" t="s">
        <v>95</v>
      </c>
      <c r="C89" t="s">
        <v>96</v>
      </c>
      <c r="D89">
        <v>9790000</v>
      </c>
      <c r="E89" t="s">
        <v>13</v>
      </c>
      <c r="F89">
        <v>2018</v>
      </c>
      <c r="G89">
        <v>133</v>
      </c>
      <c r="H89">
        <v>181</v>
      </c>
      <c r="I89">
        <v>53000</v>
      </c>
    </row>
    <row r="90" spans="1:9" x14ac:dyDescent="0.45">
      <c r="A90" s="1">
        <v>320</v>
      </c>
      <c r="B90" t="s">
        <v>11</v>
      </c>
      <c r="C90" t="s">
        <v>97</v>
      </c>
      <c r="D90">
        <v>9750000</v>
      </c>
      <c r="E90" t="s">
        <v>10</v>
      </c>
      <c r="F90">
        <v>2018</v>
      </c>
      <c r="G90">
        <v>90</v>
      </c>
      <c r="H90">
        <v>122</v>
      </c>
      <c r="I90">
        <v>78000</v>
      </c>
    </row>
    <row r="91" spans="1:9" x14ac:dyDescent="0.45">
      <c r="A91" s="1">
        <v>849</v>
      </c>
      <c r="B91" t="s">
        <v>21</v>
      </c>
      <c r="C91" t="s">
        <v>81</v>
      </c>
      <c r="D91">
        <v>6280000</v>
      </c>
      <c r="E91" t="s">
        <v>23</v>
      </c>
      <c r="F91">
        <v>2018</v>
      </c>
      <c r="G91">
        <v>73</v>
      </c>
      <c r="H91">
        <v>99</v>
      </c>
      <c r="I91">
        <v>39900</v>
      </c>
    </row>
    <row r="92" spans="1:9" x14ac:dyDescent="0.45">
      <c r="A92" s="1">
        <v>890</v>
      </c>
      <c r="B92" t="s">
        <v>11</v>
      </c>
      <c r="C92" t="s">
        <v>49</v>
      </c>
      <c r="D92">
        <v>9550000</v>
      </c>
      <c r="E92" t="s">
        <v>10</v>
      </c>
      <c r="F92">
        <v>2013</v>
      </c>
      <c r="G92">
        <v>265</v>
      </c>
      <c r="H92">
        <v>360</v>
      </c>
      <c r="I92">
        <v>12509</v>
      </c>
    </row>
    <row r="93" spans="1:9" x14ac:dyDescent="0.45">
      <c r="A93" s="1">
        <v>739</v>
      </c>
      <c r="B93" t="s">
        <v>30</v>
      </c>
      <c r="C93" t="s">
        <v>98</v>
      </c>
      <c r="D93">
        <v>9499999</v>
      </c>
      <c r="E93" t="s">
        <v>13</v>
      </c>
      <c r="F93">
        <v>2018</v>
      </c>
      <c r="G93">
        <v>140</v>
      </c>
      <c r="H93">
        <v>190</v>
      </c>
      <c r="I93">
        <v>78000</v>
      </c>
    </row>
    <row r="94" spans="1:9" x14ac:dyDescent="0.45">
      <c r="A94" s="1">
        <v>80</v>
      </c>
      <c r="B94" t="s">
        <v>60</v>
      </c>
      <c r="C94" t="s">
        <v>99</v>
      </c>
      <c r="D94">
        <v>9499000</v>
      </c>
      <c r="E94" t="s">
        <v>10</v>
      </c>
      <c r="F94">
        <v>2021</v>
      </c>
      <c r="G94">
        <v>96</v>
      </c>
      <c r="H94">
        <v>131</v>
      </c>
      <c r="I94">
        <v>110000</v>
      </c>
    </row>
    <row r="95" spans="1:9" x14ac:dyDescent="0.45">
      <c r="A95" s="1">
        <v>103</v>
      </c>
      <c r="B95" t="s">
        <v>18</v>
      </c>
      <c r="C95" t="s">
        <v>100</v>
      </c>
      <c r="D95">
        <v>9490000</v>
      </c>
      <c r="E95" t="s">
        <v>13</v>
      </c>
      <c r="F95">
        <v>2016</v>
      </c>
      <c r="G95">
        <v>140</v>
      </c>
      <c r="H95">
        <v>190</v>
      </c>
      <c r="I95">
        <v>215400</v>
      </c>
    </row>
    <row r="96" spans="1:9" x14ac:dyDescent="0.45">
      <c r="A96" s="1">
        <v>828</v>
      </c>
      <c r="B96" t="s">
        <v>58</v>
      </c>
      <c r="C96" t="s">
        <v>101</v>
      </c>
      <c r="D96">
        <v>9490000</v>
      </c>
      <c r="E96" t="s">
        <v>13</v>
      </c>
      <c r="F96">
        <v>2021</v>
      </c>
      <c r="G96">
        <v>88</v>
      </c>
      <c r="H96">
        <v>120</v>
      </c>
      <c r="I96">
        <v>105000</v>
      </c>
    </row>
    <row r="97" spans="1:9" x14ac:dyDescent="0.45">
      <c r="A97" s="1">
        <v>288</v>
      </c>
      <c r="B97" t="s">
        <v>58</v>
      </c>
      <c r="C97" t="s">
        <v>102</v>
      </c>
      <c r="D97">
        <v>9400000</v>
      </c>
      <c r="E97" t="s">
        <v>13</v>
      </c>
      <c r="F97">
        <v>2021</v>
      </c>
      <c r="G97">
        <v>88</v>
      </c>
      <c r="H97">
        <v>120</v>
      </c>
      <c r="I97">
        <v>35319</v>
      </c>
    </row>
    <row r="98" spans="1:9" x14ac:dyDescent="0.45">
      <c r="A98" s="1">
        <v>867</v>
      </c>
      <c r="B98" t="s">
        <v>18</v>
      </c>
      <c r="C98" t="s">
        <v>103</v>
      </c>
      <c r="D98">
        <v>9290413</v>
      </c>
      <c r="E98" t="s">
        <v>13</v>
      </c>
      <c r="F98">
        <v>2019</v>
      </c>
      <c r="G98">
        <v>110</v>
      </c>
      <c r="H98">
        <v>150</v>
      </c>
      <c r="I98">
        <v>203450</v>
      </c>
    </row>
    <row r="99" spans="1:9" x14ac:dyDescent="0.45">
      <c r="A99" s="1">
        <v>442</v>
      </c>
      <c r="B99" t="s">
        <v>32</v>
      </c>
      <c r="C99" t="s">
        <v>55</v>
      </c>
      <c r="D99">
        <v>9290000</v>
      </c>
      <c r="E99" t="s">
        <v>13</v>
      </c>
      <c r="F99">
        <v>2018</v>
      </c>
      <c r="G99">
        <v>110</v>
      </c>
      <c r="H99">
        <v>150</v>
      </c>
      <c r="I99">
        <v>67500</v>
      </c>
    </row>
    <row r="100" spans="1:9" x14ac:dyDescent="0.45">
      <c r="A100" s="1">
        <v>742</v>
      </c>
      <c r="B100" t="s">
        <v>18</v>
      </c>
      <c r="C100" t="s">
        <v>27</v>
      </c>
      <c r="D100">
        <v>9290000</v>
      </c>
      <c r="E100" t="s">
        <v>13</v>
      </c>
      <c r="F100">
        <v>2017</v>
      </c>
      <c r="G100">
        <v>195</v>
      </c>
      <c r="H100">
        <v>265</v>
      </c>
      <c r="I100">
        <v>23400</v>
      </c>
    </row>
    <row r="101" spans="1:9" x14ac:dyDescent="0.45">
      <c r="A101" s="1">
        <v>53</v>
      </c>
      <c r="B101" t="s">
        <v>58</v>
      </c>
      <c r="C101" t="s">
        <v>104</v>
      </c>
      <c r="D101">
        <v>9200000</v>
      </c>
      <c r="E101" t="s">
        <v>10</v>
      </c>
      <c r="F101">
        <v>2018</v>
      </c>
      <c r="G101">
        <v>134</v>
      </c>
      <c r="H101">
        <v>182</v>
      </c>
      <c r="I101">
        <v>186000</v>
      </c>
    </row>
    <row r="102" spans="1:9" x14ac:dyDescent="0.45">
      <c r="A102" s="1">
        <v>612</v>
      </c>
      <c r="B102" t="s">
        <v>105</v>
      </c>
      <c r="C102" t="s">
        <v>106</v>
      </c>
      <c r="D102">
        <v>9200000</v>
      </c>
      <c r="E102" t="s">
        <v>13</v>
      </c>
      <c r="F102">
        <v>2012</v>
      </c>
      <c r="G102">
        <v>188</v>
      </c>
      <c r="H102">
        <v>256</v>
      </c>
      <c r="I102">
        <v>34050</v>
      </c>
    </row>
    <row r="103" spans="1:9" x14ac:dyDescent="0.45">
      <c r="A103" s="1">
        <v>820</v>
      </c>
      <c r="B103" t="s">
        <v>32</v>
      </c>
      <c r="C103" t="s">
        <v>107</v>
      </c>
      <c r="D103">
        <v>9199000</v>
      </c>
      <c r="E103" t="s">
        <v>10</v>
      </c>
      <c r="F103">
        <v>2020</v>
      </c>
      <c r="G103">
        <v>110</v>
      </c>
      <c r="H103">
        <v>150</v>
      </c>
      <c r="I103">
        <v>24000</v>
      </c>
    </row>
    <row r="104" spans="1:9" x14ac:dyDescent="0.45">
      <c r="A104" s="1">
        <v>278</v>
      </c>
      <c r="B104" t="s">
        <v>18</v>
      </c>
      <c r="C104" t="s">
        <v>40</v>
      </c>
      <c r="D104">
        <v>9190000</v>
      </c>
      <c r="E104" t="s">
        <v>13</v>
      </c>
      <c r="F104">
        <v>2014</v>
      </c>
      <c r="G104">
        <v>190</v>
      </c>
      <c r="H104">
        <v>258</v>
      </c>
      <c r="I104">
        <v>53320</v>
      </c>
    </row>
    <row r="105" spans="1:9" x14ac:dyDescent="0.45">
      <c r="A105" s="1">
        <v>66</v>
      </c>
      <c r="B105" t="s">
        <v>32</v>
      </c>
      <c r="C105" t="s">
        <v>108</v>
      </c>
      <c r="D105">
        <v>8999000</v>
      </c>
      <c r="E105" t="s">
        <v>10</v>
      </c>
      <c r="F105">
        <v>2018</v>
      </c>
      <c r="G105">
        <v>92</v>
      </c>
      <c r="H105">
        <v>125</v>
      </c>
      <c r="I105">
        <v>109000</v>
      </c>
    </row>
    <row r="106" spans="1:9" x14ac:dyDescent="0.45">
      <c r="A106" s="1">
        <v>395</v>
      </c>
      <c r="B106" t="s">
        <v>14</v>
      </c>
      <c r="C106" t="s">
        <v>36</v>
      </c>
      <c r="D106">
        <v>8990000</v>
      </c>
      <c r="E106" t="s">
        <v>13</v>
      </c>
      <c r="F106">
        <v>2017</v>
      </c>
      <c r="G106">
        <v>110</v>
      </c>
      <c r="H106">
        <v>150</v>
      </c>
      <c r="I106">
        <v>171000</v>
      </c>
    </row>
    <row r="107" spans="1:9" x14ac:dyDescent="0.45">
      <c r="A107" s="1">
        <v>599</v>
      </c>
      <c r="B107" t="s">
        <v>11</v>
      </c>
      <c r="C107" t="s">
        <v>109</v>
      </c>
      <c r="D107">
        <v>8990000</v>
      </c>
      <c r="E107" t="s">
        <v>13</v>
      </c>
      <c r="F107">
        <v>2016</v>
      </c>
      <c r="G107">
        <v>130</v>
      </c>
      <c r="H107">
        <v>177</v>
      </c>
      <c r="I107">
        <v>108165</v>
      </c>
    </row>
    <row r="108" spans="1:9" x14ac:dyDescent="0.45">
      <c r="A108" s="1">
        <v>26</v>
      </c>
      <c r="B108" t="s">
        <v>34</v>
      </c>
      <c r="C108" t="s">
        <v>71</v>
      </c>
      <c r="D108">
        <v>8980000</v>
      </c>
      <c r="E108" t="s">
        <v>13</v>
      </c>
      <c r="F108">
        <v>2018</v>
      </c>
      <c r="G108">
        <v>135</v>
      </c>
      <c r="H108">
        <v>184</v>
      </c>
      <c r="I108">
        <v>106983</v>
      </c>
    </row>
    <row r="109" spans="1:9" x14ac:dyDescent="0.45">
      <c r="A109" s="1">
        <v>64</v>
      </c>
      <c r="B109" t="s">
        <v>58</v>
      </c>
      <c r="C109" t="s">
        <v>92</v>
      </c>
      <c r="D109">
        <v>8900000</v>
      </c>
      <c r="E109" t="s">
        <v>13</v>
      </c>
      <c r="F109">
        <v>2016</v>
      </c>
      <c r="G109">
        <v>132</v>
      </c>
      <c r="H109">
        <v>179</v>
      </c>
      <c r="I109">
        <v>174330</v>
      </c>
    </row>
    <row r="110" spans="1:9" x14ac:dyDescent="0.45">
      <c r="A110" s="1">
        <v>561</v>
      </c>
      <c r="B110" t="s">
        <v>21</v>
      </c>
      <c r="C110" t="s">
        <v>110</v>
      </c>
      <c r="D110">
        <v>8900000</v>
      </c>
      <c r="E110" t="s">
        <v>10</v>
      </c>
      <c r="F110">
        <v>2018</v>
      </c>
      <c r="G110">
        <v>72</v>
      </c>
      <c r="H110">
        <v>98</v>
      </c>
      <c r="I110">
        <v>70590</v>
      </c>
    </row>
    <row r="111" spans="1:9" x14ac:dyDescent="0.45">
      <c r="A111" s="1">
        <v>986</v>
      </c>
      <c r="B111" t="s">
        <v>14</v>
      </c>
      <c r="C111" t="s">
        <v>67</v>
      </c>
      <c r="D111">
        <v>8899999</v>
      </c>
      <c r="E111" t="s">
        <v>13</v>
      </c>
      <c r="F111">
        <v>2017</v>
      </c>
      <c r="G111">
        <v>140</v>
      </c>
      <c r="H111">
        <v>190</v>
      </c>
      <c r="I111">
        <v>34000</v>
      </c>
    </row>
    <row r="112" spans="1:9" x14ac:dyDescent="0.45">
      <c r="A112" s="1">
        <v>738</v>
      </c>
      <c r="B112" t="s">
        <v>32</v>
      </c>
      <c r="C112" t="s">
        <v>111</v>
      </c>
      <c r="D112">
        <v>8890000</v>
      </c>
      <c r="E112" t="s">
        <v>13</v>
      </c>
      <c r="F112">
        <v>2013</v>
      </c>
      <c r="G112">
        <v>132</v>
      </c>
      <c r="H112">
        <v>179</v>
      </c>
      <c r="I112">
        <v>181500</v>
      </c>
    </row>
    <row r="113" spans="1:9" x14ac:dyDescent="0.45">
      <c r="A113" s="1">
        <v>710</v>
      </c>
      <c r="B113" t="s">
        <v>58</v>
      </c>
      <c r="C113" t="s">
        <v>112</v>
      </c>
      <c r="D113">
        <v>8790000</v>
      </c>
      <c r="E113" t="s">
        <v>10</v>
      </c>
      <c r="F113">
        <v>2022</v>
      </c>
      <c r="G113">
        <v>92</v>
      </c>
      <c r="H113">
        <v>125</v>
      </c>
      <c r="I113">
        <v>104864</v>
      </c>
    </row>
    <row r="114" spans="1:9" x14ac:dyDescent="0.45">
      <c r="A114" s="1">
        <v>498</v>
      </c>
      <c r="B114" t="s">
        <v>34</v>
      </c>
      <c r="C114" t="s">
        <v>71</v>
      </c>
      <c r="D114">
        <v>8699000</v>
      </c>
      <c r="E114" t="s">
        <v>10</v>
      </c>
      <c r="F114">
        <v>2020</v>
      </c>
      <c r="G114">
        <v>110</v>
      </c>
      <c r="H114">
        <v>150</v>
      </c>
      <c r="I114">
        <v>65000</v>
      </c>
    </row>
    <row r="115" spans="1:9" x14ac:dyDescent="0.45">
      <c r="A115" s="1">
        <v>456</v>
      </c>
      <c r="B115" t="s">
        <v>14</v>
      </c>
      <c r="C115" t="s">
        <v>15</v>
      </c>
      <c r="D115">
        <v>8690000</v>
      </c>
      <c r="E115" t="s">
        <v>13</v>
      </c>
      <c r="F115">
        <v>2015</v>
      </c>
      <c r="G115">
        <v>160</v>
      </c>
      <c r="H115">
        <v>218</v>
      </c>
      <c r="I115">
        <v>48398</v>
      </c>
    </row>
    <row r="116" spans="1:9" x14ac:dyDescent="0.45">
      <c r="A116" s="1">
        <v>4</v>
      </c>
      <c r="B116" t="s">
        <v>14</v>
      </c>
      <c r="C116" t="s">
        <v>113</v>
      </c>
      <c r="D116">
        <v>8600000</v>
      </c>
      <c r="E116" t="s">
        <v>13</v>
      </c>
      <c r="F116">
        <v>2014</v>
      </c>
      <c r="G116">
        <v>180</v>
      </c>
      <c r="H116">
        <v>245</v>
      </c>
      <c r="I116">
        <v>48500</v>
      </c>
    </row>
    <row r="117" spans="1:9" x14ac:dyDescent="0.45">
      <c r="A117" s="1">
        <v>198</v>
      </c>
      <c r="B117" t="s">
        <v>30</v>
      </c>
      <c r="C117" t="s">
        <v>37</v>
      </c>
      <c r="D117">
        <v>8599999</v>
      </c>
      <c r="E117" t="s">
        <v>13</v>
      </c>
      <c r="F117">
        <v>2015</v>
      </c>
      <c r="G117">
        <v>110</v>
      </c>
      <c r="H117">
        <v>150</v>
      </c>
      <c r="I117">
        <v>156519</v>
      </c>
    </row>
    <row r="118" spans="1:9" x14ac:dyDescent="0.45">
      <c r="A118" s="1">
        <v>458</v>
      </c>
      <c r="B118" t="s">
        <v>114</v>
      </c>
      <c r="C118" t="s">
        <v>115</v>
      </c>
      <c r="D118">
        <v>8599999</v>
      </c>
      <c r="E118" t="s">
        <v>13</v>
      </c>
      <c r="F118">
        <v>2017</v>
      </c>
      <c r="G118">
        <v>110</v>
      </c>
      <c r="H118">
        <v>150</v>
      </c>
      <c r="I118">
        <v>100</v>
      </c>
    </row>
    <row r="119" spans="1:9" x14ac:dyDescent="0.45">
      <c r="A119" s="1">
        <v>656</v>
      </c>
      <c r="B119" t="s">
        <v>21</v>
      </c>
      <c r="C119" t="s">
        <v>81</v>
      </c>
      <c r="D119">
        <v>6399000</v>
      </c>
      <c r="E119" t="s">
        <v>23</v>
      </c>
      <c r="F119">
        <v>2018</v>
      </c>
      <c r="G119">
        <v>73</v>
      </c>
      <c r="H119">
        <v>99</v>
      </c>
      <c r="I119">
        <v>155600</v>
      </c>
    </row>
    <row r="120" spans="1:9" x14ac:dyDescent="0.45">
      <c r="A120" s="1">
        <v>354</v>
      </c>
      <c r="B120" t="s">
        <v>18</v>
      </c>
      <c r="C120" t="s">
        <v>116</v>
      </c>
      <c r="D120">
        <v>8499000</v>
      </c>
      <c r="E120" t="s">
        <v>13</v>
      </c>
      <c r="F120">
        <v>2016</v>
      </c>
      <c r="G120">
        <v>190</v>
      </c>
      <c r="H120">
        <v>258</v>
      </c>
      <c r="I120">
        <v>20000</v>
      </c>
    </row>
    <row r="121" spans="1:9" x14ac:dyDescent="0.45">
      <c r="A121" s="1">
        <v>379</v>
      </c>
      <c r="B121" t="s">
        <v>30</v>
      </c>
      <c r="C121" t="s">
        <v>98</v>
      </c>
      <c r="D121">
        <v>8499000</v>
      </c>
      <c r="E121" t="s">
        <v>13</v>
      </c>
      <c r="F121">
        <v>2020</v>
      </c>
      <c r="G121">
        <v>110</v>
      </c>
      <c r="H121">
        <v>150</v>
      </c>
      <c r="I121">
        <v>116000</v>
      </c>
    </row>
    <row r="122" spans="1:9" x14ac:dyDescent="0.45">
      <c r="A122" s="1">
        <v>735</v>
      </c>
      <c r="B122" t="s">
        <v>18</v>
      </c>
      <c r="C122" t="s">
        <v>103</v>
      </c>
      <c r="D122">
        <v>8499000</v>
      </c>
      <c r="E122" t="s">
        <v>10</v>
      </c>
      <c r="F122">
        <v>2015</v>
      </c>
      <c r="G122">
        <v>141</v>
      </c>
      <c r="H122">
        <v>192</v>
      </c>
      <c r="I122">
        <v>176000</v>
      </c>
    </row>
    <row r="123" spans="1:9" x14ac:dyDescent="0.45">
      <c r="A123" s="1">
        <v>930</v>
      </c>
      <c r="B123" t="s">
        <v>32</v>
      </c>
      <c r="C123" t="s">
        <v>117</v>
      </c>
      <c r="D123">
        <v>8499000</v>
      </c>
      <c r="E123" t="s">
        <v>13</v>
      </c>
      <c r="F123">
        <v>2014</v>
      </c>
      <c r="G123">
        <v>132</v>
      </c>
      <c r="H123">
        <v>179</v>
      </c>
      <c r="I123">
        <v>119750</v>
      </c>
    </row>
    <row r="124" spans="1:9" x14ac:dyDescent="0.45">
      <c r="A124" s="1">
        <v>968</v>
      </c>
      <c r="B124" t="s">
        <v>18</v>
      </c>
      <c r="C124" t="s">
        <v>118</v>
      </c>
      <c r="D124">
        <v>8495000</v>
      </c>
      <c r="E124" t="s">
        <v>13</v>
      </c>
      <c r="F124">
        <v>2011</v>
      </c>
      <c r="G124">
        <v>225</v>
      </c>
      <c r="H124">
        <v>306</v>
      </c>
      <c r="I124">
        <v>65000</v>
      </c>
    </row>
    <row r="125" spans="1:9" x14ac:dyDescent="0.45">
      <c r="A125" s="1">
        <v>897</v>
      </c>
      <c r="B125" t="s">
        <v>11</v>
      </c>
      <c r="C125" t="s">
        <v>119</v>
      </c>
      <c r="D125">
        <v>8490000</v>
      </c>
      <c r="E125" t="s">
        <v>13</v>
      </c>
      <c r="F125">
        <v>2011</v>
      </c>
      <c r="G125">
        <v>170</v>
      </c>
      <c r="H125">
        <v>231</v>
      </c>
      <c r="I125">
        <v>148000</v>
      </c>
    </row>
    <row r="126" spans="1:9" x14ac:dyDescent="0.45">
      <c r="A126" s="1">
        <v>979</v>
      </c>
      <c r="B126" t="s">
        <v>32</v>
      </c>
      <c r="C126" t="s">
        <v>107</v>
      </c>
      <c r="D126">
        <v>8490000</v>
      </c>
      <c r="E126" t="s">
        <v>10</v>
      </c>
      <c r="F126">
        <v>2018</v>
      </c>
      <c r="G126">
        <v>206</v>
      </c>
      <c r="H126">
        <v>280</v>
      </c>
      <c r="I126">
        <v>174000</v>
      </c>
    </row>
    <row r="127" spans="1:9" x14ac:dyDescent="0.45">
      <c r="A127" s="1">
        <v>174</v>
      </c>
      <c r="B127" t="s">
        <v>120</v>
      </c>
      <c r="C127" t="s">
        <v>121</v>
      </c>
      <c r="D127">
        <v>8299000</v>
      </c>
      <c r="E127" t="s">
        <v>13</v>
      </c>
      <c r="F127">
        <v>2020</v>
      </c>
      <c r="G127">
        <v>125</v>
      </c>
      <c r="H127">
        <v>170</v>
      </c>
      <c r="I127">
        <v>135000</v>
      </c>
    </row>
    <row r="128" spans="1:9" x14ac:dyDescent="0.45">
      <c r="A128" s="1">
        <v>65</v>
      </c>
      <c r="B128" t="s">
        <v>14</v>
      </c>
      <c r="C128" t="s">
        <v>113</v>
      </c>
      <c r="D128">
        <v>8200000</v>
      </c>
      <c r="E128" t="s">
        <v>13</v>
      </c>
      <c r="F128">
        <v>2014</v>
      </c>
      <c r="G128">
        <v>180</v>
      </c>
      <c r="H128">
        <v>245</v>
      </c>
      <c r="I128">
        <v>183033</v>
      </c>
    </row>
    <row r="129" spans="1:9" x14ac:dyDescent="0.45">
      <c r="A129" s="1">
        <v>504</v>
      </c>
      <c r="B129" t="s">
        <v>122</v>
      </c>
      <c r="C129" t="s">
        <v>123</v>
      </c>
      <c r="D129">
        <v>8200000</v>
      </c>
      <c r="E129" t="s">
        <v>10</v>
      </c>
      <c r="F129">
        <v>2022</v>
      </c>
      <c r="G129">
        <v>95</v>
      </c>
      <c r="H129">
        <v>129</v>
      </c>
      <c r="I129">
        <v>50300</v>
      </c>
    </row>
    <row r="130" spans="1:9" x14ac:dyDescent="0.45">
      <c r="A130" s="1">
        <v>927</v>
      </c>
      <c r="B130" t="s">
        <v>14</v>
      </c>
      <c r="C130" t="s">
        <v>113</v>
      </c>
      <c r="D130">
        <v>8200000</v>
      </c>
      <c r="E130" t="s">
        <v>13</v>
      </c>
      <c r="F130">
        <v>2012</v>
      </c>
      <c r="G130">
        <v>250</v>
      </c>
      <c r="H130">
        <v>340</v>
      </c>
      <c r="I130">
        <v>81781</v>
      </c>
    </row>
    <row r="131" spans="1:9" x14ac:dyDescent="0.45">
      <c r="A131" s="1">
        <v>216</v>
      </c>
      <c r="B131" t="s">
        <v>11</v>
      </c>
      <c r="C131" t="s">
        <v>124</v>
      </c>
      <c r="D131">
        <v>8120000</v>
      </c>
      <c r="E131" t="s">
        <v>13</v>
      </c>
      <c r="F131">
        <v>2012</v>
      </c>
      <c r="G131">
        <v>195</v>
      </c>
      <c r="H131">
        <v>265</v>
      </c>
      <c r="I131">
        <v>195000</v>
      </c>
    </row>
    <row r="132" spans="1:9" x14ac:dyDescent="0.45">
      <c r="A132" s="1">
        <v>699</v>
      </c>
      <c r="B132" t="s">
        <v>125</v>
      </c>
      <c r="C132" t="s">
        <v>126</v>
      </c>
      <c r="D132">
        <v>7999999</v>
      </c>
      <c r="E132" t="s">
        <v>10</v>
      </c>
      <c r="F132">
        <v>2014</v>
      </c>
      <c r="G132">
        <v>231</v>
      </c>
      <c r="H132">
        <v>314</v>
      </c>
      <c r="I132">
        <v>157521</v>
      </c>
    </row>
    <row r="133" spans="1:9" x14ac:dyDescent="0.45">
      <c r="A133" s="1">
        <v>882</v>
      </c>
      <c r="B133" t="s">
        <v>18</v>
      </c>
      <c r="C133" t="s">
        <v>127</v>
      </c>
      <c r="D133">
        <v>6970000</v>
      </c>
      <c r="E133" t="s">
        <v>128</v>
      </c>
      <c r="F133">
        <v>2014</v>
      </c>
      <c r="G133">
        <v>125</v>
      </c>
      <c r="H133">
        <v>170</v>
      </c>
      <c r="I133">
        <v>214200</v>
      </c>
    </row>
    <row r="134" spans="1:9" x14ac:dyDescent="0.45">
      <c r="A134" s="1">
        <v>997</v>
      </c>
      <c r="B134" t="s">
        <v>58</v>
      </c>
      <c r="C134" t="s">
        <v>129</v>
      </c>
      <c r="D134">
        <v>7999000</v>
      </c>
      <c r="E134" t="s">
        <v>13</v>
      </c>
      <c r="F134">
        <v>2021</v>
      </c>
      <c r="G134">
        <v>88</v>
      </c>
      <c r="H134">
        <v>120</v>
      </c>
      <c r="I134">
        <v>74000</v>
      </c>
    </row>
    <row r="135" spans="1:9" x14ac:dyDescent="0.45">
      <c r="A135" s="1">
        <v>168</v>
      </c>
      <c r="B135" t="s">
        <v>11</v>
      </c>
      <c r="C135" t="s">
        <v>56</v>
      </c>
      <c r="D135">
        <v>7990000</v>
      </c>
      <c r="E135" t="s">
        <v>13</v>
      </c>
      <c r="F135">
        <v>2014</v>
      </c>
      <c r="G135">
        <v>125</v>
      </c>
      <c r="H135">
        <v>170</v>
      </c>
      <c r="I135">
        <v>189482</v>
      </c>
    </row>
    <row r="136" spans="1:9" x14ac:dyDescent="0.45">
      <c r="A136" s="1">
        <v>327</v>
      </c>
      <c r="B136" t="s">
        <v>25</v>
      </c>
      <c r="C136" t="s">
        <v>130</v>
      </c>
      <c r="D136">
        <v>7990000</v>
      </c>
      <c r="E136" t="s">
        <v>13</v>
      </c>
      <c r="F136">
        <v>2018</v>
      </c>
      <c r="G136">
        <v>118</v>
      </c>
      <c r="H136">
        <v>160</v>
      </c>
      <c r="I136">
        <v>150961</v>
      </c>
    </row>
    <row r="137" spans="1:9" x14ac:dyDescent="0.45">
      <c r="A137" s="1">
        <v>524</v>
      </c>
      <c r="B137" t="s">
        <v>18</v>
      </c>
      <c r="C137" t="s">
        <v>75</v>
      </c>
      <c r="D137">
        <v>7990000</v>
      </c>
      <c r="E137" t="s">
        <v>10</v>
      </c>
      <c r="F137">
        <v>2019</v>
      </c>
      <c r="G137">
        <v>103</v>
      </c>
      <c r="H137">
        <v>140</v>
      </c>
      <c r="I137">
        <v>174150</v>
      </c>
    </row>
    <row r="138" spans="1:9" x14ac:dyDescent="0.45">
      <c r="A138" s="1">
        <v>160</v>
      </c>
      <c r="B138" t="s">
        <v>18</v>
      </c>
      <c r="C138" t="s">
        <v>127</v>
      </c>
      <c r="D138">
        <v>7290000</v>
      </c>
      <c r="E138" t="s">
        <v>128</v>
      </c>
      <c r="F138">
        <v>2014</v>
      </c>
      <c r="G138">
        <v>125</v>
      </c>
      <c r="H138">
        <v>170</v>
      </c>
      <c r="I138">
        <v>160000</v>
      </c>
    </row>
    <row r="139" spans="1:9" x14ac:dyDescent="0.45">
      <c r="A139" s="1">
        <v>915</v>
      </c>
      <c r="B139" t="s">
        <v>58</v>
      </c>
      <c r="C139" t="s">
        <v>129</v>
      </c>
      <c r="D139">
        <v>7990000</v>
      </c>
      <c r="E139" t="s">
        <v>10</v>
      </c>
      <c r="F139">
        <v>2020</v>
      </c>
      <c r="G139">
        <v>110</v>
      </c>
      <c r="H139">
        <v>150</v>
      </c>
      <c r="I139">
        <v>129700</v>
      </c>
    </row>
    <row r="140" spans="1:9" x14ac:dyDescent="0.45">
      <c r="A140" s="1">
        <v>994</v>
      </c>
      <c r="B140" t="s">
        <v>21</v>
      </c>
      <c r="C140" t="s">
        <v>131</v>
      </c>
      <c r="D140">
        <v>7499000</v>
      </c>
      <c r="E140" t="s">
        <v>23</v>
      </c>
      <c r="F140">
        <v>2016</v>
      </c>
      <c r="G140">
        <v>114</v>
      </c>
      <c r="H140">
        <v>155</v>
      </c>
      <c r="I140">
        <v>60000</v>
      </c>
    </row>
    <row r="141" spans="1:9" x14ac:dyDescent="0.45">
      <c r="A141" s="1">
        <v>117</v>
      </c>
      <c r="B141" t="s">
        <v>132</v>
      </c>
      <c r="C141" t="s">
        <v>133</v>
      </c>
      <c r="D141">
        <v>7950000</v>
      </c>
      <c r="E141" t="s">
        <v>134</v>
      </c>
      <c r="F141">
        <v>2012</v>
      </c>
      <c r="G141">
        <v>183</v>
      </c>
      <c r="H141">
        <v>249</v>
      </c>
      <c r="I141">
        <v>107875</v>
      </c>
    </row>
    <row r="142" spans="1:9" x14ac:dyDescent="0.45">
      <c r="A142" s="1">
        <v>817</v>
      </c>
      <c r="B142" t="s">
        <v>85</v>
      </c>
      <c r="C142" t="s">
        <v>135</v>
      </c>
      <c r="D142">
        <v>7899000</v>
      </c>
      <c r="E142" t="s">
        <v>10</v>
      </c>
      <c r="F142">
        <v>2018</v>
      </c>
      <c r="G142">
        <v>121</v>
      </c>
      <c r="H142">
        <v>165</v>
      </c>
      <c r="I142">
        <v>42500</v>
      </c>
    </row>
    <row r="143" spans="1:9" x14ac:dyDescent="0.45">
      <c r="A143" s="1">
        <v>297</v>
      </c>
      <c r="B143" t="s">
        <v>64</v>
      </c>
      <c r="C143" t="s">
        <v>136</v>
      </c>
      <c r="D143">
        <v>7800000</v>
      </c>
      <c r="E143" t="s">
        <v>13</v>
      </c>
      <c r="F143">
        <v>2016</v>
      </c>
      <c r="G143">
        <v>100</v>
      </c>
      <c r="H143">
        <v>136</v>
      </c>
      <c r="I143">
        <v>87000</v>
      </c>
    </row>
    <row r="144" spans="1:9" x14ac:dyDescent="0.45">
      <c r="A144" s="1">
        <v>470</v>
      </c>
      <c r="B144" t="s">
        <v>137</v>
      </c>
      <c r="C144" t="s">
        <v>138</v>
      </c>
      <c r="D144">
        <v>7800000</v>
      </c>
      <c r="E144" t="s">
        <v>10</v>
      </c>
      <c r="F144">
        <v>2004</v>
      </c>
      <c r="G144">
        <v>262</v>
      </c>
      <c r="H144">
        <v>356</v>
      </c>
      <c r="I144">
        <v>198000</v>
      </c>
    </row>
    <row r="145" spans="1:9" x14ac:dyDescent="0.45">
      <c r="A145" s="1">
        <v>497</v>
      </c>
      <c r="B145" t="s">
        <v>32</v>
      </c>
      <c r="C145" t="s">
        <v>139</v>
      </c>
      <c r="D145">
        <v>7750000</v>
      </c>
      <c r="E145" t="s">
        <v>13</v>
      </c>
      <c r="F145">
        <v>2013</v>
      </c>
      <c r="G145">
        <v>180</v>
      </c>
      <c r="H145">
        <v>245</v>
      </c>
      <c r="I145">
        <v>188000</v>
      </c>
    </row>
    <row r="146" spans="1:9" x14ac:dyDescent="0.45">
      <c r="A146" s="1">
        <v>333</v>
      </c>
      <c r="B146" t="s">
        <v>21</v>
      </c>
      <c r="C146" t="s">
        <v>76</v>
      </c>
      <c r="D146">
        <v>7700000</v>
      </c>
      <c r="E146" t="s">
        <v>10</v>
      </c>
      <c r="F146">
        <v>2021</v>
      </c>
      <c r="G146">
        <v>68</v>
      </c>
      <c r="H146">
        <v>92</v>
      </c>
      <c r="I146">
        <v>19989</v>
      </c>
    </row>
    <row r="147" spans="1:9" x14ac:dyDescent="0.45">
      <c r="A147" s="1">
        <v>797</v>
      </c>
      <c r="B147" t="s">
        <v>25</v>
      </c>
      <c r="C147" t="s">
        <v>140</v>
      </c>
      <c r="D147">
        <v>7690000</v>
      </c>
      <c r="E147" t="s">
        <v>10</v>
      </c>
      <c r="F147">
        <v>2019</v>
      </c>
      <c r="G147">
        <v>103</v>
      </c>
      <c r="H147">
        <v>140</v>
      </c>
      <c r="I147">
        <v>126500</v>
      </c>
    </row>
    <row r="148" spans="1:9" x14ac:dyDescent="0.45">
      <c r="A148" s="1">
        <v>5</v>
      </c>
      <c r="B148" t="s">
        <v>32</v>
      </c>
      <c r="C148" t="s">
        <v>141</v>
      </c>
      <c r="D148">
        <v>7590000</v>
      </c>
      <c r="E148" t="s">
        <v>10</v>
      </c>
      <c r="F148">
        <v>2020</v>
      </c>
      <c r="G148">
        <v>96</v>
      </c>
      <c r="H148">
        <v>131</v>
      </c>
      <c r="I148">
        <v>149000</v>
      </c>
    </row>
    <row r="149" spans="1:9" x14ac:dyDescent="0.45">
      <c r="A149" s="1">
        <v>936</v>
      </c>
      <c r="B149" t="s">
        <v>34</v>
      </c>
      <c r="C149" t="s">
        <v>35</v>
      </c>
      <c r="D149">
        <v>7549000</v>
      </c>
      <c r="E149" t="s">
        <v>13</v>
      </c>
      <c r="F149">
        <v>2017</v>
      </c>
      <c r="G149">
        <v>140</v>
      </c>
      <c r="H149">
        <v>190</v>
      </c>
      <c r="I149">
        <v>94000</v>
      </c>
    </row>
    <row r="150" spans="1:9" x14ac:dyDescent="0.45">
      <c r="A150" s="1">
        <v>27</v>
      </c>
      <c r="B150" t="s">
        <v>60</v>
      </c>
      <c r="C150" t="s">
        <v>142</v>
      </c>
      <c r="D150">
        <v>7500000</v>
      </c>
      <c r="E150" t="s">
        <v>143</v>
      </c>
      <c r="F150">
        <v>2006</v>
      </c>
      <c r="G150">
        <v>151</v>
      </c>
      <c r="H150">
        <v>205</v>
      </c>
      <c r="I150">
        <v>18700</v>
      </c>
    </row>
    <row r="151" spans="1:9" x14ac:dyDescent="0.45">
      <c r="A151" s="1">
        <v>261</v>
      </c>
      <c r="B151" t="s">
        <v>83</v>
      </c>
      <c r="C151" t="s">
        <v>144</v>
      </c>
      <c r="D151">
        <v>7500000</v>
      </c>
      <c r="E151" t="s">
        <v>10</v>
      </c>
      <c r="F151">
        <v>2021</v>
      </c>
      <c r="G151">
        <v>118</v>
      </c>
      <c r="H151">
        <v>160</v>
      </c>
      <c r="I151">
        <v>54000</v>
      </c>
    </row>
    <row r="152" spans="1:9" x14ac:dyDescent="0.45">
      <c r="A152" s="1">
        <v>723</v>
      </c>
      <c r="B152" t="s">
        <v>14</v>
      </c>
      <c r="C152" t="s">
        <v>68</v>
      </c>
      <c r="D152">
        <v>7500000</v>
      </c>
      <c r="E152" t="s">
        <v>13</v>
      </c>
      <c r="F152">
        <v>2013</v>
      </c>
      <c r="G152">
        <v>130</v>
      </c>
      <c r="H152">
        <v>177</v>
      </c>
      <c r="I152">
        <v>110000</v>
      </c>
    </row>
    <row r="153" spans="1:9" x14ac:dyDescent="0.45">
      <c r="A153" s="1">
        <v>398</v>
      </c>
      <c r="B153" t="s">
        <v>21</v>
      </c>
      <c r="C153" t="s">
        <v>110</v>
      </c>
      <c r="D153">
        <v>7950000</v>
      </c>
      <c r="E153" t="s">
        <v>23</v>
      </c>
      <c r="F153">
        <v>2019</v>
      </c>
      <c r="G153">
        <v>72</v>
      </c>
      <c r="H153">
        <v>98</v>
      </c>
      <c r="I153">
        <v>134986</v>
      </c>
    </row>
    <row r="154" spans="1:9" x14ac:dyDescent="0.45">
      <c r="A154" s="1">
        <v>363</v>
      </c>
      <c r="B154" t="s">
        <v>58</v>
      </c>
      <c r="C154" t="s">
        <v>92</v>
      </c>
      <c r="D154">
        <v>7490000</v>
      </c>
      <c r="E154" t="s">
        <v>13</v>
      </c>
      <c r="F154">
        <v>2019</v>
      </c>
      <c r="G154">
        <v>110</v>
      </c>
      <c r="H154">
        <v>150</v>
      </c>
      <c r="I154">
        <v>105943</v>
      </c>
    </row>
    <row r="155" spans="1:9" x14ac:dyDescent="0.45">
      <c r="A155" s="1">
        <v>429</v>
      </c>
      <c r="B155" t="s">
        <v>95</v>
      </c>
      <c r="C155" t="s">
        <v>96</v>
      </c>
      <c r="D155">
        <v>7490000</v>
      </c>
      <c r="E155" t="s">
        <v>13</v>
      </c>
      <c r="F155">
        <v>2021</v>
      </c>
      <c r="G155">
        <v>96</v>
      </c>
      <c r="H155">
        <v>131</v>
      </c>
      <c r="I155">
        <v>134000</v>
      </c>
    </row>
    <row r="156" spans="1:9" x14ac:dyDescent="0.45">
      <c r="A156" s="1">
        <v>559</v>
      </c>
      <c r="B156" t="s">
        <v>25</v>
      </c>
      <c r="C156" t="s">
        <v>145</v>
      </c>
      <c r="D156">
        <v>7490000</v>
      </c>
      <c r="E156" t="s">
        <v>13</v>
      </c>
      <c r="F156">
        <v>2019</v>
      </c>
      <c r="G156">
        <v>88</v>
      </c>
      <c r="H156">
        <v>120</v>
      </c>
      <c r="I156">
        <v>175000</v>
      </c>
    </row>
    <row r="157" spans="1:9" x14ac:dyDescent="0.45">
      <c r="A157" s="1">
        <v>921</v>
      </c>
      <c r="B157" t="s">
        <v>14</v>
      </c>
      <c r="C157" t="s">
        <v>15</v>
      </c>
      <c r="D157">
        <v>7450000</v>
      </c>
      <c r="E157" t="s">
        <v>13</v>
      </c>
      <c r="F157">
        <v>2015</v>
      </c>
      <c r="G157">
        <v>140</v>
      </c>
      <c r="H157">
        <v>190</v>
      </c>
      <c r="I157">
        <v>81843</v>
      </c>
    </row>
    <row r="158" spans="1:9" x14ac:dyDescent="0.45">
      <c r="A158" s="1">
        <v>802</v>
      </c>
      <c r="B158" t="s">
        <v>11</v>
      </c>
      <c r="C158" t="s">
        <v>56</v>
      </c>
      <c r="D158">
        <v>7449999</v>
      </c>
      <c r="E158" t="s">
        <v>13</v>
      </c>
      <c r="F158">
        <v>2016</v>
      </c>
      <c r="G158">
        <v>125</v>
      </c>
      <c r="H158">
        <v>170</v>
      </c>
      <c r="I158">
        <v>104000</v>
      </c>
    </row>
    <row r="159" spans="1:9" x14ac:dyDescent="0.45">
      <c r="A159" s="1">
        <v>57</v>
      </c>
      <c r="B159" t="s">
        <v>122</v>
      </c>
      <c r="C159" t="s">
        <v>123</v>
      </c>
      <c r="D159">
        <v>7440000</v>
      </c>
      <c r="E159" t="s">
        <v>10</v>
      </c>
      <c r="F159">
        <v>2022</v>
      </c>
      <c r="G159">
        <v>95</v>
      </c>
      <c r="H159">
        <v>129</v>
      </c>
      <c r="I159">
        <v>28270</v>
      </c>
    </row>
    <row r="160" spans="1:9" x14ac:dyDescent="0.45">
      <c r="A160" s="1">
        <v>52</v>
      </c>
      <c r="B160" t="s">
        <v>34</v>
      </c>
      <c r="C160" t="s">
        <v>35</v>
      </c>
      <c r="D160">
        <v>7350000</v>
      </c>
      <c r="E160" t="s">
        <v>13</v>
      </c>
      <c r="F160">
        <v>2018</v>
      </c>
      <c r="G160">
        <v>88</v>
      </c>
      <c r="H160">
        <v>120</v>
      </c>
      <c r="I160">
        <v>88000</v>
      </c>
    </row>
    <row r="161" spans="1:9" x14ac:dyDescent="0.45">
      <c r="A161" s="1">
        <v>353</v>
      </c>
      <c r="B161" t="s">
        <v>32</v>
      </c>
      <c r="C161" t="s">
        <v>146</v>
      </c>
      <c r="D161">
        <v>7300000</v>
      </c>
      <c r="E161" t="s">
        <v>10</v>
      </c>
      <c r="F161">
        <v>2019</v>
      </c>
      <c r="G161">
        <v>96</v>
      </c>
      <c r="H161">
        <v>131</v>
      </c>
      <c r="I161">
        <v>205000</v>
      </c>
    </row>
    <row r="162" spans="1:9" x14ac:dyDescent="0.45">
      <c r="A162" s="1">
        <v>916</v>
      </c>
      <c r="B162" t="s">
        <v>34</v>
      </c>
      <c r="C162" t="s">
        <v>147</v>
      </c>
      <c r="D162">
        <v>7300000</v>
      </c>
      <c r="E162" t="s">
        <v>10</v>
      </c>
      <c r="F162">
        <v>2020</v>
      </c>
      <c r="G162">
        <v>110</v>
      </c>
      <c r="H162">
        <v>150</v>
      </c>
      <c r="I162">
        <v>167000</v>
      </c>
    </row>
    <row r="163" spans="1:9" x14ac:dyDescent="0.45">
      <c r="A163" s="1">
        <v>258</v>
      </c>
      <c r="B163" t="s">
        <v>11</v>
      </c>
      <c r="C163" t="s">
        <v>148</v>
      </c>
      <c r="D163">
        <v>7299000</v>
      </c>
      <c r="E163" t="s">
        <v>13</v>
      </c>
      <c r="F163">
        <v>2019</v>
      </c>
      <c r="G163">
        <v>90</v>
      </c>
      <c r="H163">
        <v>122</v>
      </c>
      <c r="I163">
        <v>55600</v>
      </c>
    </row>
    <row r="164" spans="1:9" x14ac:dyDescent="0.45">
      <c r="A164" s="1">
        <v>558</v>
      </c>
      <c r="B164" t="s">
        <v>21</v>
      </c>
      <c r="C164" t="s">
        <v>77</v>
      </c>
      <c r="D164">
        <v>7990000</v>
      </c>
      <c r="E164" t="s">
        <v>134</v>
      </c>
      <c r="F164">
        <v>2019</v>
      </c>
      <c r="G164">
        <v>72</v>
      </c>
      <c r="H164">
        <v>98</v>
      </c>
      <c r="I164">
        <v>23909</v>
      </c>
    </row>
    <row r="165" spans="1:9" x14ac:dyDescent="0.45">
      <c r="A165" s="1">
        <v>919</v>
      </c>
      <c r="B165" t="s">
        <v>34</v>
      </c>
      <c r="C165" t="s">
        <v>147</v>
      </c>
      <c r="D165">
        <v>7290000</v>
      </c>
      <c r="E165" t="s">
        <v>10</v>
      </c>
      <c r="F165">
        <v>2021</v>
      </c>
      <c r="G165">
        <v>81</v>
      </c>
      <c r="H165">
        <v>110</v>
      </c>
      <c r="I165">
        <v>162958</v>
      </c>
    </row>
    <row r="166" spans="1:9" x14ac:dyDescent="0.45">
      <c r="A166" s="1">
        <v>852</v>
      </c>
      <c r="B166" t="s">
        <v>105</v>
      </c>
      <c r="C166" t="s">
        <v>149</v>
      </c>
      <c r="D166">
        <v>7230000</v>
      </c>
      <c r="E166" t="s">
        <v>13</v>
      </c>
      <c r="F166">
        <v>2013</v>
      </c>
      <c r="G166">
        <v>140</v>
      </c>
      <c r="H166">
        <v>190</v>
      </c>
      <c r="I166">
        <v>40760</v>
      </c>
    </row>
    <row r="167" spans="1:9" x14ac:dyDescent="0.45">
      <c r="A167" s="1">
        <v>908</v>
      </c>
      <c r="B167" t="s">
        <v>14</v>
      </c>
      <c r="C167" t="s">
        <v>36</v>
      </c>
      <c r="D167">
        <v>7200000</v>
      </c>
      <c r="E167" t="s">
        <v>13</v>
      </c>
      <c r="F167">
        <v>2017</v>
      </c>
      <c r="G167">
        <v>110</v>
      </c>
      <c r="H167">
        <v>150</v>
      </c>
      <c r="I167">
        <v>5062</v>
      </c>
    </row>
    <row r="168" spans="1:9" x14ac:dyDescent="0.45">
      <c r="A168" s="1">
        <v>911</v>
      </c>
      <c r="B168" t="s">
        <v>32</v>
      </c>
      <c r="C168" t="s">
        <v>55</v>
      </c>
      <c r="D168">
        <v>7200000</v>
      </c>
      <c r="E168" t="s">
        <v>10</v>
      </c>
      <c r="F168">
        <v>2018</v>
      </c>
      <c r="G168">
        <v>110</v>
      </c>
      <c r="H168">
        <v>150</v>
      </c>
      <c r="I168">
        <v>29900</v>
      </c>
    </row>
    <row r="169" spans="1:9" x14ac:dyDescent="0.45">
      <c r="A169" s="1">
        <v>725</v>
      </c>
      <c r="B169" t="s">
        <v>150</v>
      </c>
      <c r="C169" t="s">
        <v>151</v>
      </c>
      <c r="D169">
        <v>7150000</v>
      </c>
      <c r="E169" t="s">
        <v>10</v>
      </c>
      <c r="F169">
        <v>2016</v>
      </c>
      <c r="G169">
        <v>110</v>
      </c>
      <c r="H169">
        <v>150</v>
      </c>
      <c r="I169">
        <v>157000</v>
      </c>
    </row>
    <row r="170" spans="1:9" x14ac:dyDescent="0.45">
      <c r="A170" s="1">
        <v>188</v>
      </c>
      <c r="B170" t="s">
        <v>52</v>
      </c>
      <c r="C170" t="s">
        <v>152</v>
      </c>
      <c r="D170">
        <v>6999999</v>
      </c>
      <c r="E170" t="s">
        <v>13</v>
      </c>
      <c r="F170">
        <v>2019</v>
      </c>
      <c r="G170">
        <v>88</v>
      </c>
      <c r="H170">
        <v>120</v>
      </c>
      <c r="I170">
        <v>2</v>
      </c>
    </row>
    <row r="171" spans="1:9" x14ac:dyDescent="0.45">
      <c r="A171" s="1">
        <v>151</v>
      </c>
      <c r="B171" t="s">
        <v>34</v>
      </c>
      <c r="C171" t="s">
        <v>71</v>
      </c>
      <c r="D171">
        <v>6999000</v>
      </c>
      <c r="E171" t="s">
        <v>13</v>
      </c>
      <c r="F171">
        <v>2019</v>
      </c>
      <c r="G171">
        <v>85</v>
      </c>
      <c r="H171">
        <v>116</v>
      </c>
      <c r="I171">
        <v>253100</v>
      </c>
    </row>
    <row r="172" spans="1:9" x14ac:dyDescent="0.45">
      <c r="A172" s="1">
        <v>350</v>
      </c>
      <c r="B172" t="s">
        <v>18</v>
      </c>
      <c r="C172" t="s">
        <v>27</v>
      </c>
      <c r="D172">
        <v>6999000</v>
      </c>
      <c r="E172" t="s">
        <v>13</v>
      </c>
      <c r="F172">
        <v>2015</v>
      </c>
      <c r="G172">
        <v>190</v>
      </c>
      <c r="H172">
        <v>258</v>
      </c>
      <c r="I172">
        <v>157000</v>
      </c>
    </row>
    <row r="173" spans="1:9" x14ac:dyDescent="0.45">
      <c r="A173" s="1">
        <v>444</v>
      </c>
      <c r="B173" t="s">
        <v>32</v>
      </c>
      <c r="C173" t="s">
        <v>107</v>
      </c>
      <c r="D173">
        <v>6999000</v>
      </c>
      <c r="E173" t="s">
        <v>10</v>
      </c>
      <c r="F173">
        <v>2018</v>
      </c>
      <c r="G173">
        <v>92</v>
      </c>
      <c r="H173">
        <v>125</v>
      </c>
      <c r="I173">
        <v>110070</v>
      </c>
    </row>
    <row r="174" spans="1:9" x14ac:dyDescent="0.45">
      <c r="A174" s="1">
        <v>809</v>
      </c>
      <c r="B174" t="s">
        <v>14</v>
      </c>
      <c r="C174" t="s">
        <v>36</v>
      </c>
      <c r="D174">
        <v>6999000</v>
      </c>
      <c r="E174" t="s">
        <v>13</v>
      </c>
      <c r="F174">
        <v>2017</v>
      </c>
      <c r="G174">
        <v>110</v>
      </c>
      <c r="H174">
        <v>150</v>
      </c>
      <c r="I174">
        <v>245000</v>
      </c>
    </row>
    <row r="175" spans="1:9" x14ac:dyDescent="0.45">
      <c r="A175" s="1">
        <v>923</v>
      </c>
      <c r="B175" t="s">
        <v>153</v>
      </c>
      <c r="C175" t="s">
        <v>154</v>
      </c>
      <c r="D175">
        <v>6999000</v>
      </c>
      <c r="E175" t="s">
        <v>10</v>
      </c>
      <c r="F175">
        <v>2019</v>
      </c>
      <c r="G175">
        <v>160</v>
      </c>
      <c r="H175">
        <v>218</v>
      </c>
      <c r="I175">
        <v>201000</v>
      </c>
    </row>
    <row r="176" spans="1:9" x14ac:dyDescent="0.45">
      <c r="A176" s="1">
        <v>499</v>
      </c>
      <c r="B176" t="s">
        <v>120</v>
      </c>
      <c r="C176" t="s">
        <v>155</v>
      </c>
      <c r="D176">
        <v>6990000</v>
      </c>
      <c r="E176" t="s">
        <v>10</v>
      </c>
      <c r="F176">
        <v>2017</v>
      </c>
      <c r="G176">
        <v>147</v>
      </c>
      <c r="H176">
        <v>200</v>
      </c>
      <c r="I176">
        <v>58201</v>
      </c>
    </row>
    <row r="177" spans="1:9" x14ac:dyDescent="0.45">
      <c r="A177" s="1">
        <v>864</v>
      </c>
      <c r="B177" t="s">
        <v>58</v>
      </c>
      <c r="C177" t="s">
        <v>104</v>
      </c>
      <c r="D177">
        <v>6990000</v>
      </c>
      <c r="E177" t="s">
        <v>10</v>
      </c>
      <c r="F177">
        <v>2018</v>
      </c>
      <c r="G177">
        <v>110</v>
      </c>
      <c r="H177">
        <v>150</v>
      </c>
      <c r="I177">
        <v>97000</v>
      </c>
    </row>
    <row r="178" spans="1:9" x14ac:dyDescent="0.45">
      <c r="A178" s="1">
        <v>822</v>
      </c>
      <c r="B178" t="s">
        <v>14</v>
      </c>
      <c r="C178" t="s">
        <v>156</v>
      </c>
      <c r="D178">
        <v>7999000</v>
      </c>
      <c r="E178" t="s">
        <v>23</v>
      </c>
      <c r="F178">
        <v>2016</v>
      </c>
      <c r="G178">
        <v>110</v>
      </c>
      <c r="H178">
        <v>150</v>
      </c>
      <c r="I178">
        <v>159000</v>
      </c>
    </row>
    <row r="179" spans="1:9" x14ac:dyDescent="0.45">
      <c r="A179" s="1">
        <v>422</v>
      </c>
      <c r="B179" t="s">
        <v>30</v>
      </c>
      <c r="C179" t="s">
        <v>157</v>
      </c>
      <c r="D179">
        <v>6899000</v>
      </c>
      <c r="E179" t="s">
        <v>13</v>
      </c>
      <c r="F179">
        <v>2019</v>
      </c>
      <c r="G179">
        <v>110</v>
      </c>
      <c r="H179">
        <v>150</v>
      </c>
      <c r="I179">
        <v>124800</v>
      </c>
    </row>
    <row r="180" spans="1:9" x14ac:dyDescent="0.45">
      <c r="A180" s="1">
        <v>417</v>
      </c>
      <c r="B180" t="s">
        <v>52</v>
      </c>
      <c r="C180" t="s">
        <v>152</v>
      </c>
      <c r="D180">
        <v>6799000</v>
      </c>
      <c r="E180" t="s">
        <v>10</v>
      </c>
      <c r="F180">
        <v>2018</v>
      </c>
      <c r="G180">
        <v>128</v>
      </c>
      <c r="H180">
        <v>174</v>
      </c>
      <c r="I180">
        <v>12000</v>
      </c>
    </row>
    <row r="181" spans="1:9" x14ac:dyDescent="0.45">
      <c r="A181" s="1">
        <v>588</v>
      </c>
      <c r="B181" t="s">
        <v>58</v>
      </c>
      <c r="C181" t="s">
        <v>104</v>
      </c>
      <c r="D181">
        <v>6799000</v>
      </c>
      <c r="E181" t="s">
        <v>13</v>
      </c>
      <c r="F181">
        <v>2018</v>
      </c>
      <c r="G181">
        <v>88</v>
      </c>
      <c r="H181">
        <v>120</v>
      </c>
      <c r="I181">
        <v>18500</v>
      </c>
    </row>
    <row r="182" spans="1:9" x14ac:dyDescent="0.45">
      <c r="A182" s="1">
        <v>311</v>
      </c>
      <c r="B182" t="s">
        <v>83</v>
      </c>
      <c r="C182" t="s">
        <v>158</v>
      </c>
      <c r="D182">
        <v>6790000</v>
      </c>
      <c r="E182" t="s">
        <v>10</v>
      </c>
      <c r="F182">
        <v>2021</v>
      </c>
      <c r="G182">
        <v>74</v>
      </c>
      <c r="H182">
        <v>101</v>
      </c>
      <c r="I182">
        <v>47200</v>
      </c>
    </row>
    <row r="183" spans="1:9" x14ac:dyDescent="0.45">
      <c r="A183" s="1">
        <v>143</v>
      </c>
      <c r="B183" t="s">
        <v>32</v>
      </c>
      <c r="C183" t="s">
        <v>55</v>
      </c>
      <c r="D183">
        <v>6699000</v>
      </c>
      <c r="E183" t="s">
        <v>10</v>
      </c>
      <c r="F183">
        <v>2017</v>
      </c>
      <c r="G183">
        <v>92</v>
      </c>
      <c r="H183">
        <v>125</v>
      </c>
      <c r="I183">
        <v>105000</v>
      </c>
    </row>
    <row r="184" spans="1:9" x14ac:dyDescent="0.45">
      <c r="A184" s="1">
        <v>16</v>
      </c>
      <c r="B184" t="s">
        <v>153</v>
      </c>
      <c r="C184" t="s">
        <v>159</v>
      </c>
      <c r="D184">
        <v>6680000</v>
      </c>
      <c r="E184" t="s">
        <v>10</v>
      </c>
      <c r="F184">
        <v>2017</v>
      </c>
      <c r="G184">
        <v>120</v>
      </c>
      <c r="H184">
        <v>163</v>
      </c>
      <c r="I184">
        <v>104000</v>
      </c>
    </row>
    <row r="185" spans="1:9" x14ac:dyDescent="0.45">
      <c r="A185" s="1">
        <v>765</v>
      </c>
      <c r="B185" t="s">
        <v>25</v>
      </c>
      <c r="C185" t="s">
        <v>130</v>
      </c>
      <c r="D185">
        <v>6500000</v>
      </c>
      <c r="E185" t="s">
        <v>13</v>
      </c>
      <c r="F185">
        <v>2016</v>
      </c>
      <c r="G185">
        <v>118</v>
      </c>
      <c r="H185">
        <v>160</v>
      </c>
      <c r="I185">
        <v>94124</v>
      </c>
    </row>
    <row r="186" spans="1:9" x14ac:dyDescent="0.45">
      <c r="A186" s="1">
        <v>72</v>
      </c>
      <c r="B186" t="s">
        <v>14</v>
      </c>
      <c r="C186" t="s">
        <v>68</v>
      </c>
      <c r="D186">
        <v>6499999</v>
      </c>
      <c r="E186" t="s">
        <v>13</v>
      </c>
      <c r="F186">
        <v>2012</v>
      </c>
      <c r="G186">
        <v>176</v>
      </c>
      <c r="H186">
        <v>239</v>
      </c>
      <c r="I186">
        <v>227908</v>
      </c>
    </row>
    <row r="187" spans="1:9" x14ac:dyDescent="0.45">
      <c r="A187" s="1">
        <v>760</v>
      </c>
      <c r="B187" t="s">
        <v>34</v>
      </c>
      <c r="C187" t="s">
        <v>71</v>
      </c>
      <c r="D187">
        <v>6499899</v>
      </c>
      <c r="E187" t="s">
        <v>13</v>
      </c>
      <c r="F187">
        <v>2018</v>
      </c>
      <c r="G187">
        <v>110</v>
      </c>
      <c r="H187">
        <v>150</v>
      </c>
      <c r="I187">
        <v>149468</v>
      </c>
    </row>
    <row r="188" spans="1:9" x14ac:dyDescent="0.45">
      <c r="A188" s="1">
        <v>213</v>
      </c>
      <c r="B188" t="s">
        <v>58</v>
      </c>
      <c r="C188" t="s">
        <v>160</v>
      </c>
      <c r="D188">
        <v>6499000</v>
      </c>
      <c r="E188" t="s">
        <v>10</v>
      </c>
      <c r="F188">
        <v>1986</v>
      </c>
      <c r="G188">
        <v>114</v>
      </c>
      <c r="H188">
        <v>155</v>
      </c>
      <c r="I188">
        <v>146000</v>
      </c>
    </row>
    <row r="189" spans="1:9" x14ac:dyDescent="0.45">
      <c r="A189" s="1">
        <v>763</v>
      </c>
      <c r="B189" t="s">
        <v>58</v>
      </c>
      <c r="C189" t="s">
        <v>104</v>
      </c>
      <c r="D189">
        <v>6499000</v>
      </c>
      <c r="E189" t="s">
        <v>10</v>
      </c>
      <c r="F189">
        <v>2017</v>
      </c>
      <c r="G189">
        <v>110</v>
      </c>
      <c r="H189">
        <v>150</v>
      </c>
      <c r="I189">
        <v>160000</v>
      </c>
    </row>
    <row r="190" spans="1:9" x14ac:dyDescent="0.45">
      <c r="A190" s="1">
        <v>409</v>
      </c>
      <c r="B190" t="s">
        <v>25</v>
      </c>
      <c r="C190" t="s">
        <v>26</v>
      </c>
      <c r="D190">
        <v>6490000</v>
      </c>
      <c r="E190" t="s">
        <v>13</v>
      </c>
      <c r="F190">
        <v>2018</v>
      </c>
      <c r="G190">
        <v>96</v>
      </c>
      <c r="H190">
        <v>131</v>
      </c>
      <c r="I190">
        <v>241260</v>
      </c>
    </row>
    <row r="191" spans="1:9" x14ac:dyDescent="0.45">
      <c r="A191" s="1">
        <v>476</v>
      </c>
      <c r="B191" t="s">
        <v>60</v>
      </c>
      <c r="C191" t="s">
        <v>161</v>
      </c>
      <c r="D191">
        <v>6490000</v>
      </c>
      <c r="E191" t="s">
        <v>10</v>
      </c>
      <c r="F191">
        <v>2020</v>
      </c>
      <c r="G191">
        <v>88</v>
      </c>
      <c r="H191">
        <v>120</v>
      </c>
      <c r="I191">
        <v>117610</v>
      </c>
    </row>
    <row r="192" spans="1:9" x14ac:dyDescent="0.45">
      <c r="A192" s="1">
        <v>625</v>
      </c>
      <c r="B192" t="s">
        <v>18</v>
      </c>
      <c r="C192" t="s">
        <v>162</v>
      </c>
      <c r="D192">
        <v>6490000</v>
      </c>
      <c r="E192" t="s">
        <v>13</v>
      </c>
      <c r="F192">
        <v>2012</v>
      </c>
      <c r="G192">
        <v>230</v>
      </c>
      <c r="H192">
        <v>313</v>
      </c>
      <c r="I192">
        <v>220194</v>
      </c>
    </row>
    <row r="193" spans="1:9" x14ac:dyDescent="0.45">
      <c r="A193" s="1">
        <v>284</v>
      </c>
      <c r="B193" t="s">
        <v>58</v>
      </c>
      <c r="C193" t="s">
        <v>163</v>
      </c>
      <c r="D193">
        <v>8499000</v>
      </c>
      <c r="E193" t="s">
        <v>134</v>
      </c>
      <c r="F193">
        <v>2019</v>
      </c>
      <c r="G193">
        <v>137</v>
      </c>
      <c r="H193">
        <v>186</v>
      </c>
      <c r="I193">
        <v>156000</v>
      </c>
    </row>
    <row r="194" spans="1:9" x14ac:dyDescent="0.45">
      <c r="A194" s="1">
        <v>678</v>
      </c>
      <c r="B194" t="s">
        <v>85</v>
      </c>
      <c r="C194" t="s">
        <v>164</v>
      </c>
      <c r="D194">
        <v>6399000</v>
      </c>
      <c r="E194" t="s">
        <v>13</v>
      </c>
      <c r="F194">
        <v>2017</v>
      </c>
      <c r="G194">
        <v>110</v>
      </c>
      <c r="H194">
        <v>150</v>
      </c>
      <c r="I194">
        <v>85210</v>
      </c>
    </row>
    <row r="195" spans="1:9" x14ac:dyDescent="0.45">
      <c r="A195" s="1">
        <v>776</v>
      </c>
      <c r="B195" t="s">
        <v>120</v>
      </c>
      <c r="C195" t="s">
        <v>155</v>
      </c>
      <c r="D195">
        <v>6399000</v>
      </c>
      <c r="E195" t="s">
        <v>10</v>
      </c>
      <c r="F195">
        <v>2019</v>
      </c>
      <c r="G195">
        <v>110</v>
      </c>
      <c r="H195">
        <v>150</v>
      </c>
      <c r="I195">
        <v>64962</v>
      </c>
    </row>
    <row r="196" spans="1:9" x14ac:dyDescent="0.45">
      <c r="A196" s="1">
        <v>366</v>
      </c>
      <c r="B196" t="s">
        <v>114</v>
      </c>
      <c r="C196" t="s">
        <v>165</v>
      </c>
      <c r="D196">
        <v>6390000</v>
      </c>
      <c r="E196" t="s">
        <v>13</v>
      </c>
      <c r="F196">
        <v>2017</v>
      </c>
      <c r="G196">
        <v>110</v>
      </c>
      <c r="H196">
        <v>150</v>
      </c>
      <c r="I196">
        <v>195492</v>
      </c>
    </row>
    <row r="197" spans="1:9" x14ac:dyDescent="0.45">
      <c r="A197" s="1">
        <v>435</v>
      </c>
      <c r="B197" t="s">
        <v>25</v>
      </c>
      <c r="C197" t="s">
        <v>145</v>
      </c>
      <c r="D197">
        <v>6390000</v>
      </c>
      <c r="E197" t="s">
        <v>13</v>
      </c>
      <c r="F197">
        <v>2018</v>
      </c>
      <c r="G197">
        <v>88</v>
      </c>
      <c r="H197">
        <v>120</v>
      </c>
      <c r="I197">
        <v>181000</v>
      </c>
    </row>
    <row r="198" spans="1:9" x14ac:dyDescent="0.45">
      <c r="A198" s="1">
        <v>573</v>
      </c>
      <c r="B198" t="s">
        <v>34</v>
      </c>
      <c r="C198" t="s">
        <v>71</v>
      </c>
      <c r="D198">
        <v>6390000</v>
      </c>
      <c r="E198" t="s">
        <v>13</v>
      </c>
      <c r="F198">
        <v>2017</v>
      </c>
      <c r="G198">
        <v>110</v>
      </c>
      <c r="H198">
        <v>150</v>
      </c>
      <c r="I198">
        <v>119646</v>
      </c>
    </row>
    <row r="199" spans="1:9" x14ac:dyDescent="0.45">
      <c r="A199" s="1">
        <v>862</v>
      </c>
      <c r="B199" t="s">
        <v>32</v>
      </c>
      <c r="C199" t="s">
        <v>91</v>
      </c>
      <c r="D199">
        <v>6300000</v>
      </c>
      <c r="E199" t="s">
        <v>10</v>
      </c>
      <c r="F199">
        <v>2016</v>
      </c>
      <c r="G199">
        <v>110</v>
      </c>
      <c r="H199">
        <v>150</v>
      </c>
      <c r="I199">
        <v>32000</v>
      </c>
    </row>
    <row r="200" spans="1:9" x14ac:dyDescent="0.45">
      <c r="A200" s="1">
        <v>335</v>
      </c>
      <c r="B200" t="s">
        <v>14</v>
      </c>
      <c r="C200" t="s">
        <v>68</v>
      </c>
      <c r="D200">
        <v>6299990</v>
      </c>
      <c r="E200" t="s">
        <v>13</v>
      </c>
      <c r="F200">
        <v>2012</v>
      </c>
      <c r="G200">
        <v>176</v>
      </c>
      <c r="H200">
        <v>239</v>
      </c>
      <c r="I200">
        <v>165490</v>
      </c>
    </row>
    <row r="201" spans="1:9" x14ac:dyDescent="0.45">
      <c r="A201" s="1">
        <v>234</v>
      </c>
      <c r="B201" t="s">
        <v>166</v>
      </c>
      <c r="C201" t="s">
        <v>167</v>
      </c>
      <c r="D201">
        <v>6299000</v>
      </c>
      <c r="E201" t="s">
        <v>10</v>
      </c>
      <c r="F201">
        <v>2020</v>
      </c>
      <c r="G201">
        <v>51</v>
      </c>
      <c r="H201">
        <v>69</v>
      </c>
      <c r="I201">
        <v>169000</v>
      </c>
    </row>
    <row r="202" spans="1:9" x14ac:dyDescent="0.45">
      <c r="A202" s="1">
        <v>869</v>
      </c>
      <c r="B202" t="s">
        <v>21</v>
      </c>
      <c r="C202" t="s">
        <v>81</v>
      </c>
      <c r="D202">
        <v>6299000</v>
      </c>
      <c r="E202" t="s">
        <v>10</v>
      </c>
      <c r="F202">
        <v>2018</v>
      </c>
      <c r="G202">
        <v>73</v>
      </c>
      <c r="H202">
        <v>99</v>
      </c>
      <c r="I202">
        <v>46125</v>
      </c>
    </row>
    <row r="203" spans="1:9" x14ac:dyDescent="0.45">
      <c r="A203" s="1">
        <v>888</v>
      </c>
      <c r="B203" t="s">
        <v>14</v>
      </c>
      <c r="C203" t="s">
        <v>67</v>
      </c>
      <c r="D203">
        <v>6299000</v>
      </c>
      <c r="E203" t="s">
        <v>13</v>
      </c>
      <c r="F203">
        <v>2015</v>
      </c>
      <c r="G203">
        <v>180</v>
      </c>
      <c r="H203">
        <v>245</v>
      </c>
      <c r="I203">
        <v>171000</v>
      </c>
    </row>
    <row r="204" spans="1:9" x14ac:dyDescent="0.45">
      <c r="A204" s="1">
        <v>412</v>
      </c>
      <c r="B204" t="s">
        <v>132</v>
      </c>
      <c r="C204" t="s">
        <v>168</v>
      </c>
      <c r="D204">
        <v>9590000</v>
      </c>
      <c r="E204" t="s">
        <v>23</v>
      </c>
      <c r="F204">
        <v>2016</v>
      </c>
      <c r="G204">
        <v>114</v>
      </c>
      <c r="H204">
        <v>155</v>
      </c>
      <c r="I204">
        <v>244000</v>
      </c>
    </row>
    <row r="205" spans="1:9" x14ac:dyDescent="0.45">
      <c r="A205" s="1">
        <v>206</v>
      </c>
      <c r="B205" t="s">
        <v>18</v>
      </c>
      <c r="C205" t="s">
        <v>169</v>
      </c>
      <c r="D205">
        <v>6279998</v>
      </c>
      <c r="E205" t="s">
        <v>13</v>
      </c>
      <c r="F205">
        <v>2017</v>
      </c>
      <c r="G205">
        <v>85</v>
      </c>
      <c r="H205">
        <v>116</v>
      </c>
      <c r="I205">
        <v>23875</v>
      </c>
    </row>
    <row r="206" spans="1:9" x14ac:dyDescent="0.45">
      <c r="A206" s="1">
        <v>457</v>
      </c>
      <c r="B206" t="s">
        <v>21</v>
      </c>
      <c r="C206" t="s">
        <v>170</v>
      </c>
      <c r="D206">
        <v>6199999</v>
      </c>
      <c r="E206" t="s">
        <v>10</v>
      </c>
      <c r="F206">
        <v>2022</v>
      </c>
      <c r="G206">
        <v>53</v>
      </c>
      <c r="H206">
        <v>72</v>
      </c>
      <c r="I206">
        <v>116000</v>
      </c>
    </row>
    <row r="207" spans="1:9" x14ac:dyDescent="0.45">
      <c r="A207" s="1">
        <v>846</v>
      </c>
      <c r="B207" t="s">
        <v>153</v>
      </c>
      <c r="C207" t="s">
        <v>159</v>
      </c>
      <c r="D207">
        <v>6199990</v>
      </c>
      <c r="E207" t="s">
        <v>13</v>
      </c>
      <c r="F207">
        <v>2016</v>
      </c>
      <c r="G207">
        <v>96</v>
      </c>
      <c r="H207">
        <v>131</v>
      </c>
      <c r="I207">
        <v>78900</v>
      </c>
    </row>
    <row r="208" spans="1:9" x14ac:dyDescent="0.45">
      <c r="A208" s="1">
        <v>955</v>
      </c>
      <c r="B208" t="s">
        <v>21</v>
      </c>
      <c r="C208" t="s">
        <v>131</v>
      </c>
      <c r="D208">
        <v>10990000</v>
      </c>
      <c r="E208" t="s">
        <v>23</v>
      </c>
      <c r="F208">
        <v>2019</v>
      </c>
      <c r="G208">
        <v>114</v>
      </c>
      <c r="H208">
        <v>155</v>
      </c>
      <c r="I208">
        <v>53750</v>
      </c>
    </row>
    <row r="209" spans="1:9" x14ac:dyDescent="0.45">
      <c r="A209" s="1">
        <v>672</v>
      </c>
      <c r="B209" t="s">
        <v>58</v>
      </c>
      <c r="C209" t="s">
        <v>163</v>
      </c>
      <c r="D209">
        <v>6190000</v>
      </c>
      <c r="E209" t="s">
        <v>13</v>
      </c>
      <c r="F209">
        <v>2018</v>
      </c>
      <c r="G209">
        <v>110</v>
      </c>
      <c r="H209">
        <v>150</v>
      </c>
      <c r="I209">
        <v>148000</v>
      </c>
    </row>
    <row r="210" spans="1:9" x14ac:dyDescent="0.45">
      <c r="A210" s="1">
        <v>236</v>
      </c>
      <c r="B210" t="s">
        <v>64</v>
      </c>
      <c r="C210" t="s">
        <v>171</v>
      </c>
      <c r="D210">
        <v>6090000</v>
      </c>
      <c r="E210" t="s">
        <v>10</v>
      </c>
      <c r="F210">
        <v>2020</v>
      </c>
      <c r="G210">
        <v>88</v>
      </c>
      <c r="H210">
        <v>120</v>
      </c>
      <c r="I210">
        <v>173000</v>
      </c>
    </row>
    <row r="211" spans="1:9" x14ac:dyDescent="0.45">
      <c r="A211" s="1">
        <v>203</v>
      </c>
      <c r="B211" t="s">
        <v>11</v>
      </c>
      <c r="C211" t="s">
        <v>172</v>
      </c>
      <c r="D211">
        <v>5999999</v>
      </c>
      <c r="E211" t="s">
        <v>13</v>
      </c>
      <c r="F211">
        <v>2009</v>
      </c>
      <c r="G211">
        <v>165</v>
      </c>
      <c r="H211">
        <v>224</v>
      </c>
      <c r="I211">
        <v>135000</v>
      </c>
    </row>
    <row r="212" spans="1:9" x14ac:dyDescent="0.45">
      <c r="A212" s="1">
        <v>667</v>
      </c>
      <c r="B212" t="s">
        <v>14</v>
      </c>
      <c r="C212" t="s">
        <v>67</v>
      </c>
      <c r="D212">
        <v>5999999</v>
      </c>
      <c r="E212" t="s">
        <v>13</v>
      </c>
      <c r="F212">
        <v>2014</v>
      </c>
      <c r="G212">
        <v>110</v>
      </c>
      <c r="H212">
        <v>150</v>
      </c>
      <c r="I212">
        <v>38000</v>
      </c>
    </row>
    <row r="213" spans="1:9" x14ac:dyDescent="0.45">
      <c r="A213" s="1">
        <v>750</v>
      </c>
      <c r="B213" t="s">
        <v>18</v>
      </c>
      <c r="C213" t="s">
        <v>20</v>
      </c>
      <c r="D213">
        <v>5999999</v>
      </c>
      <c r="E213" t="s">
        <v>13</v>
      </c>
      <c r="F213">
        <v>2012</v>
      </c>
      <c r="G213">
        <v>135</v>
      </c>
      <c r="H213">
        <v>184</v>
      </c>
      <c r="I213">
        <v>271440</v>
      </c>
    </row>
    <row r="214" spans="1:9" x14ac:dyDescent="0.45">
      <c r="A214" s="1">
        <v>94</v>
      </c>
      <c r="B214" t="s">
        <v>34</v>
      </c>
      <c r="C214" t="s">
        <v>35</v>
      </c>
      <c r="D214">
        <v>5999000</v>
      </c>
      <c r="E214" t="s">
        <v>13</v>
      </c>
      <c r="F214">
        <v>2016</v>
      </c>
      <c r="G214">
        <v>140</v>
      </c>
      <c r="H214">
        <v>190</v>
      </c>
      <c r="I214">
        <v>23000</v>
      </c>
    </row>
    <row r="215" spans="1:9" x14ac:dyDescent="0.45">
      <c r="A215" s="1">
        <v>270</v>
      </c>
      <c r="B215" t="s">
        <v>173</v>
      </c>
      <c r="C215" t="s">
        <v>174</v>
      </c>
      <c r="D215">
        <v>5999000</v>
      </c>
      <c r="E215" t="s">
        <v>13</v>
      </c>
      <c r="F215">
        <v>1978</v>
      </c>
      <c r="G215">
        <v>89</v>
      </c>
      <c r="H215">
        <v>121</v>
      </c>
      <c r="I215">
        <v>68345</v>
      </c>
    </row>
    <row r="216" spans="1:9" x14ac:dyDescent="0.45">
      <c r="A216" s="1">
        <v>275</v>
      </c>
      <c r="B216" t="s">
        <v>83</v>
      </c>
      <c r="C216" t="s">
        <v>175</v>
      </c>
      <c r="D216">
        <v>5999000</v>
      </c>
      <c r="E216" t="s">
        <v>13</v>
      </c>
      <c r="F216">
        <v>2014</v>
      </c>
      <c r="G216">
        <v>100</v>
      </c>
      <c r="H216">
        <v>136</v>
      </c>
      <c r="I216">
        <v>258000</v>
      </c>
    </row>
    <row r="217" spans="1:9" x14ac:dyDescent="0.45">
      <c r="A217" s="1">
        <v>439</v>
      </c>
      <c r="B217" t="s">
        <v>64</v>
      </c>
      <c r="C217" t="s">
        <v>176</v>
      </c>
      <c r="D217">
        <v>5999000</v>
      </c>
      <c r="E217" t="s">
        <v>10</v>
      </c>
      <c r="F217">
        <v>2016</v>
      </c>
      <c r="G217">
        <v>99</v>
      </c>
      <c r="H217">
        <v>135</v>
      </c>
      <c r="I217">
        <v>85000</v>
      </c>
    </row>
    <row r="218" spans="1:9" x14ac:dyDescent="0.45">
      <c r="A218" s="1">
        <v>515</v>
      </c>
      <c r="B218" t="s">
        <v>25</v>
      </c>
      <c r="C218" t="s">
        <v>130</v>
      </c>
      <c r="D218">
        <v>5999000</v>
      </c>
      <c r="E218" t="s">
        <v>13</v>
      </c>
      <c r="F218">
        <v>2015</v>
      </c>
      <c r="G218">
        <v>96</v>
      </c>
      <c r="H218">
        <v>131</v>
      </c>
      <c r="I218">
        <v>61820</v>
      </c>
    </row>
    <row r="219" spans="1:9" x14ac:dyDescent="0.45">
      <c r="A219" s="1">
        <v>25</v>
      </c>
      <c r="B219" t="s">
        <v>18</v>
      </c>
      <c r="C219" t="s">
        <v>177</v>
      </c>
      <c r="D219">
        <v>5990000</v>
      </c>
      <c r="E219" t="s">
        <v>13</v>
      </c>
      <c r="F219">
        <v>2012</v>
      </c>
      <c r="G219">
        <v>190</v>
      </c>
      <c r="H219">
        <v>258</v>
      </c>
      <c r="I219">
        <v>44000</v>
      </c>
    </row>
    <row r="220" spans="1:9" x14ac:dyDescent="0.45">
      <c r="A220" s="1">
        <v>400</v>
      </c>
      <c r="B220" t="s">
        <v>30</v>
      </c>
      <c r="C220" t="s">
        <v>157</v>
      </c>
      <c r="D220">
        <v>5990000</v>
      </c>
      <c r="E220" t="s">
        <v>10</v>
      </c>
      <c r="F220">
        <v>2017</v>
      </c>
      <c r="G220">
        <v>90</v>
      </c>
      <c r="H220">
        <v>122</v>
      </c>
      <c r="I220">
        <v>208000</v>
      </c>
    </row>
    <row r="221" spans="1:9" x14ac:dyDescent="0.45">
      <c r="A221" s="1">
        <v>708</v>
      </c>
      <c r="B221" t="s">
        <v>120</v>
      </c>
      <c r="C221" t="s">
        <v>178</v>
      </c>
      <c r="D221">
        <v>5990000</v>
      </c>
      <c r="E221" t="s">
        <v>10</v>
      </c>
      <c r="F221">
        <v>2017</v>
      </c>
      <c r="G221">
        <v>103</v>
      </c>
      <c r="H221">
        <v>140</v>
      </c>
      <c r="I221">
        <v>186250</v>
      </c>
    </row>
    <row r="222" spans="1:9" x14ac:dyDescent="0.45">
      <c r="A222" s="1">
        <v>933</v>
      </c>
      <c r="B222" t="s">
        <v>120</v>
      </c>
      <c r="C222" t="s">
        <v>155</v>
      </c>
      <c r="D222">
        <v>5980000</v>
      </c>
      <c r="E222" t="s">
        <v>10</v>
      </c>
      <c r="F222">
        <v>2018</v>
      </c>
      <c r="G222">
        <v>92</v>
      </c>
      <c r="H222">
        <v>125</v>
      </c>
      <c r="I222">
        <v>194865</v>
      </c>
    </row>
    <row r="223" spans="1:9" x14ac:dyDescent="0.45">
      <c r="A223" s="1">
        <v>932</v>
      </c>
      <c r="B223" t="s">
        <v>179</v>
      </c>
      <c r="C223" t="s">
        <v>180</v>
      </c>
      <c r="D223">
        <v>5900000</v>
      </c>
      <c r="E223" t="s">
        <v>13</v>
      </c>
      <c r="F223">
        <v>2017</v>
      </c>
      <c r="G223">
        <v>110</v>
      </c>
      <c r="H223">
        <v>150</v>
      </c>
      <c r="I223">
        <v>32000</v>
      </c>
    </row>
    <row r="224" spans="1:9" x14ac:dyDescent="0.45">
      <c r="A224" s="1">
        <v>33</v>
      </c>
      <c r="B224" t="s">
        <v>32</v>
      </c>
      <c r="C224" t="s">
        <v>55</v>
      </c>
      <c r="D224">
        <v>5890000</v>
      </c>
      <c r="E224" t="s">
        <v>13</v>
      </c>
      <c r="F224">
        <v>2016</v>
      </c>
      <c r="G224">
        <v>110</v>
      </c>
      <c r="H224">
        <v>150</v>
      </c>
      <c r="I224">
        <v>60748</v>
      </c>
    </row>
    <row r="225" spans="1:9" x14ac:dyDescent="0.45">
      <c r="A225" s="1">
        <v>549</v>
      </c>
      <c r="B225" t="s">
        <v>150</v>
      </c>
      <c r="C225" t="s">
        <v>181</v>
      </c>
      <c r="D225">
        <v>5890000</v>
      </c>
      <c r="E225" t="s">
        <v>13</v>
      </c>
      <c r="F225">
        <v>2018</v>
      </c>
      <c r="G225">
        <v>110</v>
      </c>
      <c r="H225">
        <v>150</v>
      </c>
      <c r="I225">
        <v>55240</v>
      </c>
    </row>
    <row r="226" spans="1:9" x14ac:dyDescent="0.45">
      <c r="A226" s="1">
        <v>949</v>
      </c>
      <c r="B226" t="s">
        <v>83</v>
      </c>
      <c r="C226" t="s">
        <v>144</v>
      </c>
      <c r="D226">
        <v>5890000</v>
      </c>
      <c r="E226" t="s">
        <v>10</v>
      </c>
      <c r="F226">
        <v>2020</v>
      </c>
      <c r="G226">
        <v>73</v>
      </c>
      <c r="H226">
        <v>99</v>
      </c>
      <c r="I226">
        <v>205000</v>
      </c>
    </row>
    <row r="227" spans="1:9" x14ac:dyDescent="0.45">
      <c r="A227" s="1">
        <v>982</v>
      </c>
      <c r="B227" t="s">
        <v>58</v>
      </c>
      <c r="C227" t="s">
        <v>129</v>
      </c>
      <c r="D227">
        <v>5890000</v>
      </c>
      <c r="E227" t="s">
        <v>13</v>
      </c>
      <c r="F227">
        <v>2018</v>
      </c>
      <c r="G227">
        <v>88</v>
      </c>
      <c r="H227">
        <v>120</v>
      </c>
      <c r="I227">
        <v>130218</v>
      </c>
    </row>
    <row r="228" spans="1:9" x14ac:dyDescent="0.45">
      <c r="A228" s="1">
        <v>373</v>
      </c>
      <c r="B228" t="s">
        <v>182</v>
      </c>
      <c r="C228" t="s">
        <v>183</v>
      </c>
      <c r="D228">
        <v>5875000</v>
      </c>
      <c r="E228" t="s">
        <v>10</v>
      </c>
      <c r="F228">
        <v>1991</v>
      </c>
      <c r="G228">
        <v>127</v>
      </c>
      <c r="H228">
        <v>173</v>
      </c>
      <c r="I228">
        <v>63815</v>
      </c>
    </row>
    <row r="229" spans="1:9" x14ac:dyDescent="0.45">
      <c r="A229" s="1">
        <v>248</v>
      </c>
      <c r="B229" t="s">
        <v>132</v>
      </c>
      <c r="C229" t="s">
        <v>168</v>
      </c>
      <c r="D229">
        <v>11499999</v>
      </c>
      <c r="E229" t="s">
        <v>134</v>
      </c>
      <c r="F229">
        <v>2017</v>
      </c>
      <c r="G229">
        <v>145</v>
      </c>
      <c r="H229">
        <v>197</v>
      </c>
      <c r="I229">
        <v>50814</v>
      </c>
    </row>
    <row r="230" spans="1:9" x14ac:dyDescent="0.45">
      <c r="A230" s="1">
        <v>584</v>
      </c>
      <c r="B230" t="s">
        <v>30</v>
      </c>
      <c r="C230" t="s">
        <v>184</v>
      </c>
      <c r="D230">
        <v>5790000</v>
      </c>
      <c r="E230" t="s">
        <v>13</v>
      </c>
      <c r="F230">
        <v>2016</v>
      </c>
      <c r="G230">
        <v>110</v>
      </c>
      <c r="H230">
        <v>150</v>
      </c>
      <c r="I230">
        <v>192000</v>
      </c>
    </row>
    <row r="231" spans="1:9" x14ac:dyDescent="0.45">
      <c r="A231" s="1">
        <v>615</v>
      </c>
      <c r="B231" t="s">
        <v>32</v>
      </c>
      <c r="C231" t="s">
        <v>55</v>
      </c>
      <c r="D231">
        <v>5790000</v>
      </c>
      <c r="E231" t="s">
        <v>13</v>
      </c>
      <c r="F231">
        <v>2017</v>
      </c>
      <c r="G231">
        <v>110</v>
      </c>
      <c r="H231">
        <v>150</v>
      </c>
      <c r="I231">
        <v>9300</v>
      </c>
    </row>
    <row r="232" spans="1:9" x14ac:dyDescent="0.45">
      <c r="A232" s="1">
        <v>639</v>
      </c>
      <c r="B232" t="s">
        <v>25</v>
      </c>
      <c r="C232" t="s">
        <v>140</v>
      </c>
      <c r="D232">
        <v>5790000</v>
      </c>
      <c r="E232" t="s">
        <v>13</v>
      </c>
      <c r="F232">
        <v>2017</v>
      </c>
      <c r="G232">
        <v>96</v>
      </c>
      <c r="H232">
        <v>131</v>
      </c>
      <c r="I232">
        <v>151572</v>
      </c>
    </row>
    <row r="233" spans="1:9" x14ac:dyDescent="0.45">
      <c r="A233" s="1">
        <v>970</v>
      </c>
      <c r="B233" t="s">
        <v>34</v>
      </c>
      <c r="C233" t="s">
        <v>71</v>
      </c>
      <c r="D233">
        <v>5790000</v>
      </c>
      <c r="E233" t="s">
        <v>13</v>
      </c>
      <c r="F233">
        <v>2017</v>
      </c>
      <c r="G233">
        <v>85</v>
      </c>
      <c r="H233">
        <v>116</v>
      </c>
      <c r="I233">
        <v>227659</v>
      </c>
    </row>
    <row r="234" spans="1:9" x14ac:dyDescent="0.45">
      <c r="A234" s="1">
        <v>89</v>
      </c>
      <c r="B234" t="s">
        <v>30</v>
      </c>
      <c r="C234" t="s">
        <v>185</v>
      </c>
      <c r="D234">
        <v>17989000</v>
      </c>
      <c r="E234" t="s">
        <v>134</v>
      </c>
      <c r="F234">
        <v>2018</v>
      </c>
      <c r="G234">
        <v>235</v>
      </c>
      <c r="H234">
        <v>320</v>
      </c>
      <c r="I234">
        <v>1300</v>
      </c>
    </row>
    <row r="235" spans="1:9" x14ac:dyDescent="0.45">
      <c r="A235" s="1">
        <v>546</v>
      </c>
      <c r="B235" t="s">
        <v>25</v>
      </c>
      <c r="C235" t="s">
        <v>186</v>
      </c>
      <c r="D235">
        <v>5699000</v>
      </c>
      <c r="E235" t="s">
        <v>13</v>
      </c>
      <c r="F235">
        <v>2012</v>
      </c>
      <c r="G235">
        <v>84</v>
      </c>
      <c r="H235">
        <v>114</v>
      </c>
      <c r="I235">
        <v>76500</v>
      </c>
    </row>
    <row r="236" spans="1:9" x14ac:dyDescent="0.45">
      <c r="A236" s="1">
        <v>35</v>
      </c>
      <c r="B236" t="s">
        <v>122</v>
      </c>
      <c r="C236" t="s">
        <v>187</v>
      </c>
      <c r="D236">
        <v>5690000</v>
      </c>
      <c r="E236" t="s">
        <v>10</v>
      </c>
      <c r="F236">
        <v>2017</v>
      </c>
      <c r="G236">
        <v>103</v>
      </c>
      <c r="H236">
        <v>140</v>
      </c>
      <c r="I236">
        <v>66000</v>
      </c>
    </row>
    <row r="237" spans="1:9" x14ac:dyDescent="0.45">
      <c r="A237" s="1">
        <v>83</v>
      </c>
      <c r="B237" t="s">
        <v>30</v>
      </c>
      <c r="C237" t="s">
        <v>184</v>
      </c>
      <c r="D237">
        <v>5600000</v>
      </c>
      <c r="E237" t="s">
        <v>10</v>
      </c>
      <c r="F237">
        <v>2014</v>
      </c>
      <c r="G237">
        <v>110</v>
      </c>
      <c r="H237">
        <v>150</v>
      </c>
      <c r="I237">
        <v>85820</v>
      </c>
    </row>
    <row r="238" spans="1:9" x14ac:dyDescent="0.45">
      <c r="A238" s="1">
        <v>468</v>
      </c>
      <c r="B238" t="s">
        <v>14</v>
      </c>
      <c r="C238" t="s">
        <v>156</v>
      </c>
      <c r="D238">
        <v>5600000</v>
      </c>
      <c r="E238" t="s">
        <v>13</v>
      </c>
      <c r="F238">
        <v>2015</v>
      </c>
      <c r="G238">
        <v>81</v>
      </c>
      <c r="H238">
        <v>110</v>
      </c>
      <c r="I238">
        <v>53170</v>
      </c>
    </row>
    <row r="239" spans="1:9" x14ac:dyDescent="0.45">
      <c r="A239" s="1">
        <v>471</v>
      </c>
      <c r="B239" t="s">
        <v>18</v>
      </c>
      <c r="C239" t="s">
        <v>70</v>
      </c>
      <c r="D239">
        <v>21150000</v>
      </c>
      <c r="E239" t="s">
        <v>134</v>
      </c>
      <c r="F239">
        <v>2022</v>
      </c>
      <c r="G239">
        <v>162</v>
      </c>
      <c r="H239">
        <v>220</v>
      </c>
      <c r="I239">
        <v>149000</v>
      </c>
    </row>
    <row r="240" spans="1:9" x14ac:dyDescent="0.45">
      <c r="A240" s="1">
        <v>712</v>
      </c>
      <c r="B240" t="s">
        <v>32</v>
      </c>
      <c r="C240" t="s">
        <v>55</v>
      </c>
      <c r="D240">
        <v>5599000</v>
      </c>
      <c r="E240" t="s">
        <v>13</v>
      </c>
      <c r="F240">
        <v>2016</v>
      </c>
      <c r="G240">
        <v>110</v>
      </c>
      <c r="H240">
        <v>150</v>
      </c>
      <c r="I240">
        <v>267074</v>
      </c>
    </row>
    <row r="241" spans="1:9" x14ac:dyDescent="0.45">
      <c r="A241" s="1">
        <v>70</v>
      </c>
      <c r="B241" t="s">
        <v>18</v>
      </c>
      <c r="C241" t="s">
        <v>62</v>
      </c>
      <c r="D241">
        <v>21999000</v>
      </c>
      <c r="E241" t="s">
        <v>188</v>
      </c>
      <c r="F241">
        <v>2021</v>
      </c>
      <c r="G241">
        <v>140</v>
      </c>
      <c r="H241">
        <v>190</v>
      </c>
      <c r="I241">
        <v>26000</v>
      </c>
    </row>
    <row r="242" spans="1:9" x14ac:dyDescent="0.45">
      <c r="A242" s="1">
        <v>654</v>
      </c>
      <c r="B242" t="s">
        <v>120</v>
      </c>
      <c r="C242" t="s">
        <v>155</v>
      </c>
      <c r="D242">
        <v>5590000</v>
      </c>
      <c r="E242" t="s">
        <v>10</v>
      </c>
      <c r="F242">
        <v>2020</v>
      </c>
      <c r="G242">
        <v>81</v>
      </c>
      <c r="H242">
        <v>110</v>
      </c>
      <c r="I242">
        <v>240000</v>
      </c>
    </row>
    <row r="243" spans="1:9" x14ac:dyDescent="0.45">
      <c r="A243" s="1">
        <v>803</v>
      </c>
      <c r="B243" t="s">
        <v>34</v>
      </c>
      <c r="C243" t="s">
        <v>189</v>
      </c>
      <c r="D243">
        <v>5590000</v>
      </c>
      <c r="E243" t="s">
        <v>10</v>
      </c>
      <c r="F243">
        <v>2021</v>
      </c>
      <c r="G243">
        <v>70</v>
      </c>
      <c r="H243">
        <v>95</v>
      </c>
      <c r="I243">
        <v>214000</v>
      </c>
    </row>
    <row r="244" spans="1:9" x14ac:dyDescent="0.45">
      <c r="A244" s="1">
        <v>950</v>
      </c>
      <c r="B244" t="s">
        <v>122</v>
      </c>
      <c r="C244" t="s">
        <v>123</v>
      </c>
      <c r="D244">
        <v>5590000</v>
      </c>
      <c r="E244" t="s">
        <v>10</v>
      </c>
      <c r="F244">
        <v>2018</v>
      </c>
      <c r="G244">
        <v>88</v>
      </c>
      <c r="H244">
        <v>120</v>
      </c>
      <c r="I244">
        <v>87000</v>
      </c>
    </row>
    <row r="245" spans="1:9" x14ac:dyDescent="0.45">
      <c r="A245" s="1">
        <v>586</v>
      </c>
      <c r="B245" t="s">
        <v>21</v>
      </c>
      <c r="C245" t="s">
        <v>77</v>
      </c>
      <c r="D245">
        <v>5570000</v>
      </c>
      <c r="E245" t="s">
        <v>10</v>
      </c>
      <c r="F245">
        <v>2017</v>
      </c>
      <c r="G245">
        <v>97</v>
      </c>
      <c r="H245">
        <v>132</v>
      </c>
      <c r="I245">
        <v>249000</v>
      </c>
    </row>
    <row r="246" spans="1:9" x14ac:dyDescent="0.45">
      <c r="A246" s="1">
        <v>394</v>
      </c>
      <c r="B246" t="s">
        <v>122</v>
      </c>
      <c r="C246" t="s">
        <v>123</v>
      </c>
      <c r="D246">
        <v>5550000</v>
      </c>
      <c r="E246" t="s">
        <v>10</v>
      </c>
      <c r="F246">
        <v>2018</v>
      </c>
      <c r="G246">
        <v>88</v>
      </c>
      <c r="H246">
        <v>120</v>
      </c>
      <c r="I246">
        <v>5100</v>
      </c>
    </row>
    <row r="247" spans="1:9" x14ac:dyDescent="0.45">
      <c r="A247" s="1">
        <v>214</v>
      </c>
      <c r="B247" t="s">
        <v>95</v>
      </c>
      <c r="C247" t="s">
        <v>96</v>
      </c>
      <c r="D247">
        <v>5500000</v>
      </c>
      <c r="E247" t="s">
        <v>10</v>
      </c>
      <c r="F247">
        <v>2011</v>
      </c>
      <c r="G247">
        <v>115</v>
      </c>
      <c r="H247">
        <v>156</v>
      </c>
      <c r="I247">
        <v>128000</v>
      </c>
    </row>
    <row r="248" spans="1:9" x14ac:dyDescent="0.45">
      <c r="A248" s="1">
        <v>202</v>
      </c>
      <c r="B248" t="s">
        <v>32</v>
      </c>
      <c r="C248" t="s">
        <v>107</v>
      </c>
      <c r="D248">
        <v>5499999</v>
      </c>
      <c r="E248" t="s">
        <v>13</v>
      </c>
      <c r="F248">
        <v>2012</v>
      </c>
      <c r="G248">
        <v>103</v>
      </c>
      <c r="H248">
        <v>140</v>
      </c>
      <c r="I248">
        <v>233000</v>
      </c>
    </row>
    <row r="249" spans="1:9" x14ac:dyDescent="0.45">
      <c r="A249" s="1">
        <v>510</v>
      </c>
      <c r="B249" t="s">
        <v>114</v>
      </c>
      <c r="C249" t="s">
        <v>190</v>
      </c>
      <c r="D249">
        <v>5499999</v>
      </c>
      <c r="E249" t="s">
        <v>10</v>
      </c>
      <c r="F249">
        <v>2012</v>
      </c>
      <c r="G249">
        <v>147</v>
      </c>
      <c r="H249">
        <v>200</v>
      </c>
      <c r="I249">
        <v>171000</v>
      </c>
    </row>
    <row r="250" spans="1:9" x14ac:dyDescent="0.45">
      <c r="A250" s="1">
        <v>1</v>
      </c>
      <c r="B250" t="s">
        <v>32</v>
      </c>
      <c r="C250" t="s">
        <v>191</v>
      </c>
      <c r="D250">
        <v>5499000</v>
      </c>
      <c r="E250" t="s">
        <v>10</v>
      </c>
      <c r="F250">
        <v>2020</v>
      </c>
      <c r="G250">
        <v>70</v>
      </c>
      <c r="H250">
        <v>95</v>
      </c>
      <c r="I250">
        <v>215000</v>
      </c>
    </row>
    <row r="251" spans="1:9" x14ac:dyDescent="0.45">
      <c r="A251" s="1">
        <v>299</v>
      </c>
      <c r="B251" t="s">
        <v>32</v>
      </c>
      <c r="C251" t="s">
        <v>55</v>
      </c>
      <c r="D251">
        <v>5498000</v>
      </c>
      <c r="E251" t="s">
        <v>13</v>
      </c>
      <c r="F251">
        <v>2016</v>
      </c>
      <c r="G251">
        <v>110</v>
      </c>
      <c r="H251">
        <v>150</v>
      </c>
      <c r="I251">
        <v>81000</v>
      </c>
    </row>
    <row r="252" spans="1:9" x14ac:dyDescent="0.45">
      <c r="A252" s="1">
        <v>912</v>
      </c>
      <c r="B252" t="s">
        <v>58</v>
      </c>
      <c r="C252" t="s">
        <v>129</v>
      </c>
      <c r="D252">
        <v>5497000</v>
      </c>
      <c r="E252" t="s">
        <v>10</v>
      </c>
      <c r="F252">
        <v>2010</v>
      </c>
      <c r="G252">
        <v>166</v>
      </c>
      <c r="H252">
        <v>226</v>
      </c>
      <c r="I252">
        <v>168599</v>
      </c>
    </row>
    <row r="253" spans="1:9" x14ac:dyDescent="0.45">
      <c r="A253" s="1">
        <v>162</v>
      </c>
      <c r="B253" t="s">
        <v>32</v>
      </c>
      <c r="C253" t="s">
        <v>191</v>
      </c>
      <c r="D253">
        <v>5490000</v>
      </c>
      <c r="E253" t="s">
        <v>10</v>
      </c>
      <c r="F253">
        <v>2018</v>
      </c>
      <c r="G253">
        <v>70</v>
      </c>
      <c r="H253">
        <v>95</v>
      </c>
      <c r="I253">
        <v>183900</v>
      </c>
    </row>
    <row r="254" spans="1:9" x14ac:dyDescent="0.45">
      <c r="A254" s="1">
        <v>241</v>
      </c>
      <c r="B254" t="s">
        <v>58</v>
      </c>
      <c r="C254" t="s">
        <v>104</v>
      </c>
      <c r="D254">
        <v>5490000</v>
      </c>
      <c r="E254" t="s">
        <v>10</v>
      </c>
      <c r="F254">
        <v>2015</v>
      </c>
      <c r="G254">
        <v>110</v>
      </c>
      <c r="H254">
        <v>150</v>
      </c>
      <c r="I254">
        <v>105685</v>
      </c>
    </row>
    <row r="255" spans="1:9" x14ac:dyDescent="0.45">
      <c r="A255" s="1">
        <v>487</v>
      </c>
      <c r="B255" t="s">
        <v>32</v>
      </c>
      <c r="C255" t="s">
        <v>146</v>
      </c>
      <c r="D255">
        <v>5490000</v>
      </c>
      <c r="E255" t="s">
        <v>13</v>
      </c>
      <c r="F255">
        <v>2018</v>
      </c>
      <c r="G255">
        <v>85</v>
      </c>
      <c r="H255">
        <v>116</v>
      </c>
      <c r="I255">
        <v>199460</v>
      </c>
    </row>
    <row r="256" spans="1:9" x14ac:dyDescent="0.45">
      <c r="A256" s="1">
        <v>606</v>
      </c>
      <c r="B256" t="s">
        <v>122</v>
      </c>
      <c r="C256" t="s">
        <v>123</v>
      </c>
      <c r="D256">
        <v>5490000</v>
      </c>
      <c r="E256" t="s">
        <v>10</v>
      </c>
      <c r="F256">
        <v>2016</v>
      </c>
      <c r="G256">
        <v>88</v>
      </c>
      <c r="H256">
        <v>120</v>
      </c>
      <c r="I256">
        <v>216800</v>
      </c>
    </row>
    <row r="257" spans="1:9" x14ac:dyDescent="0.45">
      <c r="A257" s="1">
        <v>939</v>
      </c>
      <c r="B257" t="s">
        <v>32</v>
      </c>
      <c r="C257" t="s">
        <v>192</v>
      </c>
      <c r="D257">
        <v>5450000</v>
      </c>
      <c r="E257" t="s">
        <v>13</v>
      </c>
      <c r="F257">
        <v>2015</v>
      </c>
      <c r="G257">
        <v>110</v>
      </c>
      <c r="H257">
        <v>150</v>
      </c>
      <c r="I257">
        <v>74500</v>
      </c>
    </row>
    <row r="258" spans="1:9" x14ac:dyDescent="0.45">
      <c r="A258" s="1">
        <v>946</v>
      </c>
      <c r="B258" t="s">
        <v>58</v>
      </c>
      <c r="C258" t="s">
        <v>104</v>
      </c>
      <c r="D258">
        <v>5400000</v>
      </c>
      <c r="E258" t="s">
        <v>10</v>
      </c>
      <c r="F258">
        <v>2015</v>
      </c>
      <c r="G258">
        <v>110</v>
      </c>
      <c r="H258">
        <v>150</v>
      </c>
      <c r="I258">
        <v>111178</v>
      </c>
    </row>
    <row r="259" spans="1:9" x14ac:dyDescent="0.45">
      <c r="A259" s="1">
        <v>527</v>
      </c>
      <c r="B259" t="s">
        <v>83</v>
      </c>
      <c r="C259" t="s">
        <v>175</v>
      </c>
      <c r="D259">
        <v>5399000</v>
      </c>
      <c r="E259" t="s">
        <v>13</v>
      </c>
      <c r="F259">
        <v>2014</v>
      </c>
      <c r="G259">
        <v>85</v>
      </c>
      <c r="H259">
        <v>116</v>
      </c>
      <c r="I259">
        <v>174000</v>
      </c>
    </row>
    <row r="260" spans="1:9" x14ac:dyDescent="0.45">
      <c r="A260" s="1">
        <v>721</v>
      </c>
      <c r="B260" t="s">
        <v>52</v>
      </c>
      <c r="C260" t="s">
        <v>152</v>
      </c>
      <c r="D260">
        <v>5390000</v>
      </c>
      <c r="E260" t="s">
        <v>10</v>
      </c>
      <c r="F260">
        <v>2015</v>
      </c>
      <c r="G260">
        <v>104</v>
      </c>
      <c r="H260">
        <v>141</v>
      </c>
      <c r="I260">
        <v>32547</v>
      </c>
    </row>
    <row r="261" spans="1:9" x14ac:dyDescent="0.45">
      <c r="A261" s="1">
        <v>722</v>
      </c>
      <c r="B261" t="s">
        <v>32</v>
      </c>
      <c r="C261" t="s">
        <v>33</v>
      </c>
      <c r="D261">
        <v>22696000</v>
      </c>
      <c r="E261" t="s">
        <v>134</v>
      </c>
      <c r="F261">
        <v>2021</v>
      </c>
      <c r="G261">
        <v>150</v>
      </c>
      <c r="H261">
        <v>204</v>
      </c>
      <c r="I261">
        <v>210</v>
      </c>
    </row>
    <row r="262" spans="1:9" x14ac:dyDescent="0.45">
      <c r="A262" s="1">
        <v>448</v>
      </c>
      <c r="B262" t="s">
        <v>34</v>
      </c>
      <c r="C262" t="s">
        <v>71</v>
      </c>
      <c r="D262">
        <v>5290000</v>
      </c>
      <c r="E262" t="s">
        <v>13</v>
      </c>
      <c r="F262">
        <v>2015</v>
      </c>
      <c r="G262">
        <v>135</v>
      </c>
      <c r="H262">
        <v>184</v>
      </c>
      <c r="I262">
        <v>170000</v>
      </c>
    </row>
    <row r="263" spans="1:9" x14ac:dyDescent="0.45">
      <c r="A263" s="1">
        <v>863</v>
      </c>
      <c r="B263" t="s">
        <v>58</v>
      </c>
      <c r="C263" t="s">
        <v>163</v>
      </c>
      <c r="D263">
        <v>5290000</v>
      </c>
      <c r="E263" t="s">
        <v>10</v>
      </c>
      <c r="F263">
        <v>2018</v>
      </c>
      <c r="G263">
        <v>118</v>
      </c>
      <c r="H263">
        <v>160</v>
      </c>
      <c r="I263">
        <v>26000</v>
      </c>
    </row>
    <row r="264" spans="1:9" x14ac:dyDescent="0.45">
      <c r="A264" s="1">
        <v>449</v>
      </c>
      <c r="B264" t="s">
        <v>58</v>
      </c>
      <c r="C264" t="s">
        <v>163</v>
      </c>
      <c r="D264">
        <v>5199000</v>
      </c>
      <c r="E264" t="s">
        <v>13</v>
      </c>
      <c r="F264">
        <v>2019</v>
      </c>
      <c r="G264">
        <v>110</v>
      </c>
      <c r="H264">
        <v>150</v>
      </c>
      <c r="I264">
        <v>175000</v>
      </c>
    </row>
    <row r="265" spans="1:9" x14ac:dyDescent="0.45">
      <c r="A265" s="1">
        <v>756</v>
      </c>
      <c r="B265" t="s">
        <v>34</v>
      </c>
      <c r="C265" t="s">
        <v>71</v>
      </c>
      <c r="D265">
        <v>5199000</v>
      </c>
      <c r="E265" t="s">
        <v>13</v>
      </c>
      <c r="F265">
        <v>2017</v>
      </c>
      <c r="G265">
        <v>81</v>
      </c>
      <c r="H265">
        <v>110</v>
      </c>
      <c r="I265">
        <v>241000</v>
      </c>
    </row>
    <row r="266" spans="1:9" x14ac:dyDescent="0.45">
      <c r="A266" s="1">
        <v>259</v>
      </c>
      <c r="B266" t="s">
        <v>85</v>
      </c>
      <c r="C266" t="s">
        <v>135</v>
      </c>
      <c r="D266">
        <v>5198000</v>
      </c>
      <c r="E266" t="s">
        <v>13</v>
      </c>
      <c r="F266">
        <v>2015</v>
      </c>
      <c r="G266">
        <v>129</v>
      </c>
      <c r="H266">
        <v>175</v>
      </c>
      <c r="I266">
        <v>249000</v>
      </c>
    </row>
    <row r="267" spans="1:9" x14ac:dyDescent="0.45">
      <c r="A267" s="1">
        <v>501</v>
      </c>
      <c r="B267" t="s">
        <v>120</v>
      </c>
      <c r="C267" t="s">
        <v>121</v>
      </c>
      <c r="D267">
        <v>5189000</v>
      </c>
      <c r="E267" t="s">
        <v>13</v>
      </c>
      <c r="F267">
        <v>2017</v>
      </c>
      <c r="G267">
        <v>100</v>
      </c>
      <c r="H267">
        <v>136</v>
      </c>
      <c r="I267">
        <v>38180</v>
      </c>
    </row>
    <row r="268" spans="1:9" x14ac:dyDescent="0.45">
      <c r="A268" s="1">
        <v>958</v>
      </c>
      <c r="B268" t="s">
        <v>21</v>
      </c>
      <c r="C268" t="s">
        <v>77</v>
      </c>
      <c r="D268">
        <v>5180000</v>
      </c>
      <c r="E268" t="s">
        <v>10</v>
      </c>
      <c r="F268">
        <v>2014</v>
      </c>
      <c r="G268">
        <v>73</v>
      </c>
      <c r="H268">
        <v>99</v>
      </c>
      <c r="I268">
        <v>214300</v>
      </c>
    </row>
    <row r="269" spans="1:9" x14ac:dyDescent="0.45">
      <c r="A269" s="1">
        <v>109</v>
      </c>
      <c r="B269" t="s">
        <v>11</v>
      </c>
      <c r="C269" t="s">
        <v>43</v>
      </c>
      <c r="D269">
        <v>5150000</v>
      </c>
      <c r="E269" t="s">
        <v>13</v>
      </c>
      <c r="F269">
        <v>2010</v>
      </c>
      <c r="G269">
        <v>170</v>
      </c>
      <c r="H269">
        <v>231</v>
      </c>
      <c r="I269">
        <v>375000</v>
      </c>
    </row>
    <row r="270" spans="1:9" x14ac:dyDescent="0.45">
      <c r="A270" s="1">
        <v>235</v>
      </c>
      <c r="B270" t="s">
        <v>14</v>
      </c>
      <c r="C270" t="s">
        <v>67</v>
      </c>
      <c r="D270">
        <v>5100000</v>
      </c>
      <c r="E270" t="s">
        <v>13</v>
      </c>
      <c r="F270">
        <v>2012</v>
      </c>
      <c r="G270">
        <v>180</v>
      </c>
      <c r="H270">
        <v>245</v>
      </c>
      <c r="I270">
        <v>165258</v>
      </c>
    </row>
    <row r="271" spans="1:9" x14ac:dyDescent="0.45">
      <c r="A271" s="1">
        <v>385</v>
      </c>
      <c r="B271" t="s">
        <v>95</v>
      </c>
      <c r="C271" t="s">
        <v>193</v>
      </c>
      <c r="D271">
        <v>5100000</v>
      </c>
      <c r="E271" t="s">
        <v>13</v>
      </c>
      <c r="F271">
        <v>2014</v>
      </c>
      <c r="G271">
        <v>84</v>
      </c>
      <c r="H271">
        <v>114</v>
      </c>
      <c r="I271">
        <v>179000</v>
      </c>
    </row>
    <row r="272" spans="1:9" x14ac:dyDescent="0.45">
      <c r="A272" s="1">
        <v>636</v>
      </c>
      <c r="B272" t="s">
        <v>30</v>
      </c>
      <c r="C272" t="s">
        <v>194</v>
      </c>
      <c r="D272">
        <v>4999999</v>
      </c>
      <c r="E272" t="s">
        <v>10</v>
      </c>
      <c r="F272">
        <v>2006</v>
      </c>
      <c r="G272">
        <v>162</v>
      </c>
      <c r="H272">
        <v>220</v>
      </c>
      <c r="I272">
        <v>115295</v>
      </c>
    </row>
    <row r="273" spans="1:9" x14ac:dyDescent="0.45">
      <c r="A273" s="1">
        <v>104</v>
      </c>
      <c r="B273" t="s">
        <v>120</v>
      </c>
      <c r="C273" t="s">
        <v>195</v>
      </c>
      <c r="D273">
        <v>4999000</v>
      </c>
      <c r="E273" t="s">
        <v>13</v>
      </c>
      <c r="F273">
        <v>2018</v>
      </c>
      <c r="G273">
        <v>125</v>
      </c>
      <c r="H273">
        <v>170</v>
      </c>
      <c r="I273">
        <v>216000</v>
      </c>
    </row>
    <row r="274" spans="1:9" x14ac:dyDescent="0.45">
      <c r="A274" s="1">
        <v>161</v>
      </c>
      <c r="B274" t="s">
        <v>196</v>
      </c>
      <c r="C274" t="s">
        <v>197</v>
      </c>
      <c r="D274">
        <v>4999000</v>
      </c>
      <c r="E274" t="s">
        <v>10</v>
      </c>
      <c r="F274">
        <v>2007</v>
      </c>
      <c r="G274">
        <v>213</v>
      </c>
      <c r="H274">
        <v>290</v>
      </c>
      <c r="I274">
        <v>160000</v>
      </c>
    </row>
    <row r="275" spans="1:9" x14ac:dyDescent="0.45">
      <c r="A275" s="1">
        <v>212</v>
      </c>
      <c r="B275" t="s">
        <v>122</v>
      </c>
      <c r="C275" t="s">
        <v>123</v>
      </c>
      <c r="D275">
        <v>4999000</v>
      </c>
      <c r="E275" t="s">
        <v>10</v>
      </c>
      <c r="F275">
        <v>2019</v>
      </c>
      <c r="G275">
        <v>82</v>
      </c>
      <c r="H275">
        <v>111</v>
      </c>
      <c r="I275">
        <v>115079</v>
      </c>
    </row>
    <row r="276" spans="1:9" x14ac:dyDescent="0.45">
      <c r="A276" s="1">
        <v>388</v>
      </c>
      <c r="B276" t="s">
        <v>198</v>
      </c>
      <c r="C276" t="s">
        <v>199</v>
      </c>
      <c r="D276">
        <v>4999000</v>
      </c>
      <c r="E276" t="s">
        <v>13</v>
      </c>
      <c r="F276">
        <v>2001</v>
      </c>
      <c r="G276">
        <v>50</v>
      </c>
      <c r="H276">
        <v>68</v>
      </c>
      <c r="I276">
        <v>220000</v>
      </c>
    </row>
    <row r="277" spans="1:9" x14ac:dyDescent="0.45">
      <c r="A277" s="1">
        <v>520</v>
      </c>
      <c r="B277" t="s">
        <v>85</v>
      </c>
      <c r="C277" t="s">
        <v>164</v>
      </c>
      <c r="D277">
        <v>4999000</v>
      </c>
      <c r="E277" t="s">
        <v>13</v>
      </c>
      <c r="F277">
        <v>2014</v>
      </c>
      <c r="G277">
        <v>110</v>
      </c>
      <c r="H277">
        <v>150</v>
      </c>
      <c r="I277">
        <v>99850</v>
      </c>
    </row>
    <row r="278" spans="1:9" x14ac:dyDescent="0.45">
      <c r="A278" s="1">
        <v>40</v>
      </c>
      <c r="B278" t="s">
        <v>34</v>
      </c>
      <c r="C278" t="s">
        <v>71</v>
      </c>
      <c r="D278">
        <v>4998000</v>
      </c>
      <c r="E278" t="s">
        <v>10</v>
      </c>
      <c r="F278">
        <v>2014</v>
      </c>
      <c r="G278">
        <v>77</v>
      </c>
      <c r="H278">
        <v>105</v>
      </c>
      <c r="I278">
        <v>209000</v>
      </c>
    </row>
    <row r="279" spans="1:9" x14ac:dyDescent="0.45">
      <c r="A279" s="1">
        <v>12</v>
      </c>
      <c r="B279" t="s">
        <v>85</v>
      </c>
      <c r="C279" t="s">
        <v>164</v>
      </c>
      <c r="D279">
        <v>4990000</v>
      </c>
      <c r="E279" t="s">
        <v>13</v>
      </c>
      <c r="F279">
        <v>2013</v>
      </c>
      <c r="G279">
        <v>129</v>
      </c>
      <c r="H279">
        <v>175</v>
      </c>
      <c r="I279">
        <v>125000</v>
      </c>
    </row>
    <row r="280" spans="1:9" x14ac:dyDescent="0.45">
      <c r="A280" s="1">
        <v>50</v>
      </c>
      <c r="B280" t="s">
        <v>179</v>
      </c>
      <c r="C280" t="s">
        <v>200</v>
      </c>
      <c r="D280">
        <v>4990000</v>
      </c>
      <c r="E280" t="s">
        <v>13</v>
      </c>
      <c r="F280">
        <v>2017</v>
      </c>
      <c r="G280">
        <v>84</v>
      </c>
      <c r="H280">
        <v>114</v>
      </c>
      <c r="I280">
        <v>118366</v>
      </c>
    </row>
    <row r="281" spans="1:9" x14ac:dyDescent="0.45">
      <c r="A281" s="1">
        <v>201</v>
      </c>
      <c r="B281" t="s">
        <v>32</v>
      </c>
      <c r="C281" t="s">
        <v>146</v>
      </c>
      <c r="D281">
        <v>4990000</v>
      </c>
      <c r="E281" t="s">
        <v>10</v>
      </c>
      <c r="F281">
        <v>2015</v>
      </c>
      <c r="G281">
        <v>92</v>
      </c>
      <c r="H281">
        <v>125</v>
      </c>
      <c r="I281">
        <v>161043</v>
      </c>
    </row>
    <row r="282" spans="1:9" x14ac:dyDescent="0.45">
      <c r="A282" s="1">
        <v>571</v>
      </c>
      <c r="B282" t="s">
        <v>58</v>
      </c>
      <c r="C282" t="s">
        <v>101</v>
      </c>
      <c r="D282">
        <v>4990000</v>
      </c>
      <c r="E282" t="s">
        <v>13</v>
      </c>
      <c r="F282">
        <v>2015</v>
      </c>
      <c r="G282">
        <v>85</v>
      </c>
      <c r="H282">
        <v>116</v>
      </c>
      <c r="I282">
        <v>255000</v>
      </c>
    </row>
    <row r="283" spans="1:9" x14ac:dyDescent="0.45">
      <c r="A283" s="1">
        <v>620</v>
      </c>
      <c r="B283" t="s">
        <v>58</v>
      </c>
      <c r="C283" t="s">
        <v>129</v>
      </c>
      <c r="D283">
        <v>4990000</v>
      </c>
      <c r="E283" t="s">
        <v>13</v>
      </c>
      <c r="F283">
        <v>2017</v>
      </c>
      <c r="G283">
        <v>88</v>
      </c>
      <c r="H283">
        <v>120</v>
      </c>
      <c r="I283">
        <v>131463</v>
      </c>
    </row>
    <row r="284" spans="1:9" x14ac:dyDescent="0.45">
      <c r="A284" s="1">
        <v>840</v>
      </c>
      <c r="B284" t="s">
        <v>14</v>
      </c>
      <c r="C284" t="s">
        <v>36</v>
      </c>
      <c r="D284">
        <v>4990000</v>
      </c>
      <c r="E284" t="s">
        <v>13</v>
      </c>
      <c r="F284">
        <v>2015</v>
      </c>
      <c r="G284">
        <v>110</v>
      </c>
      <c r="H284">
        <v>150</v>
      </c>
      <c r="I284">
        <v>262000</v>
      </c>
    </row>
    <row r="285" spans="1:9" x14ac:dyDescent="0.45">
      <c r="A285" s="1">
        <v>987</v>
      </c>
      <c r="B285" t="s">
        <v>32</v>
      </c>
      <c r="C285" t="s">
        <v>141</v>
      </c>
      <c r="D285">
        <v>4990000</v>
      </c>
      <c r="E285" t="s">
        <v>10</v>
      </c>
      <c r="F285">
        <v>2017</v>
      </c>
      <c r="G285">
        <v>92</v>
      </c>
      <c r="H285">
        <v>125</v>
      </c>
      <c r="I285">
        <v>7050</v>
      </c>
    </row>
    <row r="286" spans="1:9" x14ac:dyDescent="0.45">
      <c r="A286" s="1">
        <v>486</v>
      </c>
      <c r="B286" t="s">
        <v>64</v>
      </c>
      <c r="C286" t="s">
        <v>201</v>
      </c>
      <c r="D286">
        <v>4950000</v>
      </c>
      <c r="E286" t="s">
        <v>13</v>
      </c>
      <c r="F286">
        <v>2012</v>
      </c>
      <c r="G286">
        <v>135</v>
      </c>
      <c r="H286">
        <v>184</v>
      </c>
      <c r="I286">
        <v>41150</v>
      </c>
    </row>
    <row r="287" spans="1:9" x14ac:dyDescent="0.45">
      <c r="A287" s="1">
        <v>329</v>
      </c>
      <c r="B287" t="s">
        <v>58</v>
      </c>
      <c r="C287" t="s">
        <v>129</v>
      </c>
      <c r="D287">
        <v>4900000</v>
      </c>
      <c r="E287" t="s">
        <v>10</v>
      </c>
      <c r="F287">
        <v>2017</v>
      </c>
      <c r="G287">
        <v>92</v>
      </c>
      <c r="H287">
        <v>125</v>
      </c>
      <c r="I287">
        <v>173000</v>
      </c>
    </row>
    <row r="288" spans="1:9" x14ac:dyDescent="0.45">
      <c r="A288" s="1">
        <v>397</v>
      </c>
      <c r="B288" t="s">
        <v>120</v>
      </c>
      <c r="C288" t="s">
        <v>121</v>
      </c>
      <c r="D288">
        <v>4899000</v>
      </c>
      <c r="E288" t="s">
        <v>13</v>
      </c>
      <c r="F288">
        <v>2018</v>
      </c>
      <c r="G288">
        <v>100</v>
      </c>
      <c r="H288">
        <v>136</v>
      </c>
      <c r="I288">
        <v>248200</v>
      </c>
    </row>
    <row r="289" spans="1:9" x14ac:dyDescent="0.45">
      <c r="A289" s="1">
        <v>506</v>
      </c>
      <c r="B289" t="s">
        <v>64</v>
      </c>
      <c r="C289" t="s">
        <v>202</v>
      </c>
      <c r="D289">
        <v>4895000</v>
      </c>
      <c r="E289" t="s">
        <v>13</v>
      </c>
      <c r="F289">
        <v>2011</v>
      </c>
      <c r="G289">
        <v>125</v>
      </c>
      <c r="H289">
        <v>170</v>
      </c>
      <c r="I289">
        <v>123800</v>
      </c>
    </row>
    <row r="290" spans="1:9" x14ac:dyDescent="0.45">
      <c r="A290" s="1">
        <v>450</v>
      </c>
      <c r="B290" t="s">
        <v>30</v>
      </c>
      <c r="C290" t="s">
        <v>37</v>
      </c>
      <c r="D290">
        <v>4890000</v>
      </c>
      <c r="E290" t="s">
        <v>13</v>
      </c>
      <c r="F290">
        <v>2009</v>
      </c>
      <c r="G290">
        <v>136</v>
      </c>
      <c r="H290">
        <v>185</v>
      </c>
      <c r="I290">
        <v>102000</v>
      </c>
    </row>
    <row r="291" spans="1:9" x14ac:dyDescent="0.45">
      <c r="A291" s="1">
        <v>543</v>
      </c>
      <c r="B291" t="s">
        <v>83</v>
      </c>
      <c r="C291" t="s">
        <v>144</v>
      </c>
      <c r="D291">
        <v>4850000</v>
      </c>
      <c r="E291" t="s">
        <v>10</v>
      </c>
      <c r="F291">
        <v>2016</v>
      </c>
      <c r="G291">
        <v>99</v>
      </c>
      <c r="H291">
        <v>135</v>
      </c>
      <c r="I291">
        <v>171700</v>
      </c>
    </row>
    <row r="292" spans="1:9" x14ac:dyDescent="0.45">
      <c r="A292" s="1">
        <v>387</v>
      </c>
      <c r="B292" t="s">
        <v>34</v>
      </c>
      <c r="C292" t="s">
        <v>71</v>
      </c>
      <c r="D292">
        <v>4800000</v>
      </c>
      <c r="E292" t="s">
        <v>10</v>
      </c>
      <c r="F292">
        <v>2015</v>
      </c>
      <c r="G292">
        <v>103</v>
      </c>
      <c r="H292">
        <v>140</v>
      </c>
      <c r="I292">
        <v>155616</v>
      </c>
    </row>
    <row r="293" spans="1:9" x14ac:dyDescent="0.45">
      <c r="A293" s="1">
        <v>962</v>
      </c>
      <c r="B293" t="s">
        <v>58</v>
      </c>
      <c r="C293" t="s">
        <v>129</v>
      </c>
      <c r="D293">
        <v>4799000</v>
      </c>
      <c r="E293" t="s">
        <v>13</v>
      </c>
      <c r="F293">
        <v>2019</v>
      </c>
      <c r="G293">
        <v>70</v>
      </c>
      <c r="H293">
        <v>95</v>
      </c>
      <c r="I293">
        <v>172340</v>
      </c>
    </row>
    <row r="294" spans="1:9" x14ac:dyDescent="0.45">
      <c r="A294" s="1">
        <v>301</v>
      </c>
      <c r="B294" t="s">
        <v>83</v>
      </c>
      <c r="C294" t="s">
        <v>144</v>
      </c>
      <c r="D294">
        <v>4798000</v>
      </c>
      <c r="E294" t="s">
        <v>10</v>
      </c>
      <c r="F294">
        <v>2015</v>
      </c>
      <c r="G294">
        <v>74</v>
      </c>
      <c r="H294">
        <v>101</v>
      </c>
      <c r="I294">
        <v>410000</v>
      </c>
    </row>
    <row r="295" spans="1:9" x14ac:dyDescent="0.45">
      <c r="A295" s="1">
        <v>102</v>
      </c>
      <c r="B295" t="s">
        <v>83</v>
      </c>
      <c r="C295" t="s">
        <v>175</v>
      </c>
      <c r="D295">
        <v>4790000</v>
      </c>
      <c r="E295" t="s">
        <v>10</v>
      </c>
      <c r="F295">
        <v>2010</v>
      </c>
      <c r="G295">
        <v>120</v>
      </c>
      <c r="H295">
        <v>163</v>
      </c>
      <c r="I295">
        <v>41000</v>
      </c>
    </row>
    <row r="296" spans="1:9" x14ac:dyDescent="0.45">
      <c r="A296" s="1">
        <v>356</v>
      </c>
      <c r="B296" t="s">
        <v>83</v>
      </c>
      <c r="C296" t="s">
        <v>203</v>
      </c>
      <c r="D296">
        <v>4790000</v>
      </c>
      <c r="E296" t="s">
        <v>13</v>
      </c>
      <c r="F296">
        <v>2013</v>
      </c>
      <c r="G296">
        <v>110</v>
      </c>
      <c r="H296">
        <v>150</v>
      </c>
      <c r="I296">
        <v>168066</v>
      </c>
    </row>
    <row r="297" spans="1:9" x14ac:dyDescent="0.45">
      <c r="A297" s="1">
        <v>390</v>
      </c>
      <c r="B297" t="s">
        <v>25</v>
      </c>
      <c r="C297" t="s">
        <v>26</v>
      </c>
      <c r="D297">
        <v>4790000</v>
      </c>
      <c r="E297" t="s">
        <v>10</v>
      </c>
      <c r="F297">
        <v>2017</v>
      </c>
      <c r="G297">
        <v>84</v>
      </c>
      <c r="H297">
        <v>114</v>
      </c>
      <c r="I297">
        <v>109582</v>
      </c>
    </row>
    <row r="298" spans="1:9" x14ac:dyDescent="0.45">
      <c r="A298" s="1">
        <v>900</v>
      </c>
      <c r="B298" t="s">
        <v>25</v>
      </c>
      <c r="C298" t="s">
        <v>26</v>
      </c>
      <c r="D298">
        <v>4790000</v>
      </c>
      <c r="E298" t="s">
        <v>10</v>
      </c>
      <c r="F298">
        <v>2018</v>
      </c>
      <c r="G298">
        <v>84</v>
      </c>
      <c r="H298">
        <v>114</v>
      </c>
      <c r="I298">
        <v>113000</v>
      </c>
    </row>
    <row r="299" spans="1:9" x14ac:dyDescent="0.45">
      <c r="A299" s="1">
        <v>359</v>
      </c>
      <c r="B299" t="s">
        <v>153</v>
      </c>
      <c r="C299" t="s">
        <v>159</v>
      </c>
      <c r="D299">
        <v>4699000</v>
      </c>
      <c r="E299" t="s">
        <v>10</v>
      </c>
      <c r="F299">
        <v>2017</v>
      </c>
      <c r="G299">
        <v>85</v>
      </c>
      <c r="H299">
        <v>116</v>
      </c>
      <c r="I299">
        <v>172000</v>
      </c>
    </row>
    <row r="300" spans="1:9" x14ac:dyDescent="0.45">
      <c r="A300" s="1">
        <v>736</v>
      </c>
      <c r="B300" t="s">
        <v>204</v>
      </c>
      <c r="C300" t="s">
        <v>205</v>
      </c>
      <c r="D300">
        <v>4699000</v>
      </c>
      <c r="E300" t="s">
        <v>13</v>
      </c>
      <c r="F300">
        <v>2018</v>
      </c>
      <c r="G300">
        <v>80</v>
      </c>
      <c r="H300">
        <v>109</v>
      </c>
      <c r="I300">
        <v>199500</v>
      </c>
    </row>
    <row r="301" spans="1:9" x14ac:dyDescent="0.45">
      <c r="A301" s="1">
        <v>783</v>
      </c>
      <c r="B301" t="s">
        <v>14</v>
      </c>
      <c r="C301" t="s">
        <v>68</v>
      </c>
      <c r="D301">
        <v>4690000</v>
      </c>
      <c r="E301" t="s">
        <v>13</v>
      </c>
      <c r="F301">
        <v>2009</v>
      </c>
      <c r="G301">
        <v>176</v>
      </c>
      <c r="H301">
        <v>239</v>
      </c>
      <c r="I301">
        <v>159000</v>
      </c>
    </row>
    <row r="302" spans="1:9" x14ac:dyDescent="0.45">
      <c r="A302" s="1">
        <v>856</v>
      </c>
      <c r="B302" t="s">
        <v>34</v>
      </c>
      <c r="C302" t="s">
        <v>71</v>
      </c>
      <c r="D302">
        <v>4690000</v>
      </c>
      <c r="E302" t="s">
        <v>10</v>
      </c>
      <c r="F302">
        <v>2018</v>
      </c>
      <c r="G302">
        <v>110</v>
      </c>
      <c r="H302">
        <v>150</v>
      </c>
      <c r="I302">
        <v>205000</v>
      </c>
    </row>
    <row r="303" spans="1:9" x14ac:dyDescent="0.45">
      <c r="A303" s="1">
        <v>453</v>
      </c>
      <c r="B303" t="s">
        <v>32</v>
      </c>
      <c r="C303" t="s">
        <v>146</v>
      </c>
      <c r="D303">
        <v>4650000</v>
      </c>
      <c r="E303" t="s">
        <v>13</v>
      </c>
      <c r="F303">
        <v>2017</v>
      </c>
      <c r="G303">
        <v>81</v>
      </c>
      <c r="H303">
        <v>110</v>
      </c>
      <c r="I303">
        <v>274000</v>
      </c>
    </row>
    <row r="304" spans="1:9" x14ac:dyDescent="0.45">
      <c r="A304" s="1">
        <v>553</v>
      </c>
      <c r="B304" t="s">
        <v>58</v>
      </c>
      <c r="C304" t="s">
        <v>129</v>
      </c>
      <c r="D304">
        <v>4599000</v>
      </c>
      <c r="E304" t="s">
        <v>13</v>
      </c>
      <c r="F304">
        <v>2015</v>
      </c>
      <c r="G304">
        <v>88</v>
      </c>
      <c r="H304">
        <v>120</v>
      </c>
      <c r="I304">
        <v>185000</v>
      </c>
    </row>
    <row r="305" spans="1:9" x14ac:dyDescent="0.45">
      <c r="A305" s="1">
        <v>877</v>
      </c>
      <c r="B305" t="s">
        <v>32</v>
      </c>
      <c r="C305" t="s">
        <v>146</v>
      </c>
      <c r="D305">
        <v>4599000</v>
      </c>
      <c r="E305" t="s">
        <v>13</v>
      </c>
      <c r="F305">
        <v>2013</v>
      </c>
      <c r="G305">
        <v>110</v>
      </c>
      <c r="H305">
        <v>150</v>
      </c>
      <c r="I305">
        <v>197000</v>
      </c>
    </row>
    <row r="306" spans="1:9" x14ac:dyDescent="0.45">
      <c r="A306" s="1">
        <v>879</v>
      </c>
      <c r="B306" t="s">
        <v>83</v>
      </c>
      <c r="C306" t="s">
        <v>175</v>
      </c>
      <c r="D306">
        <v>23480000</v>
      </c>
      <c r="E306" t="s">
        <v>134</v>
      </c>
      <c r="F306">
        <v>2022</v>
      </c>
      <c r="G306">
        <v>132</v>
      </c>
      <c r="H306">
        <v>179</v>
      </c>
      <c r="I306">
        <v>69984</v>
      </c>
    </row>
    <row r="307" spans="1:9" x14ac:dyDescent="0.45">
      <c r="A307" s="1">
        <v>985</v>
      </c>
      <c r="B307" t="s">
        <v>120</v>
      </c>
      <c r="C307" t="s">
        <v>121</v>
      </c>
      <c r="D307">
        <v>4599000</v>
      </c>
      <c r="E307" t="s">
        <v>10</v>
      </c>
      <c r="F307">
        <v>2014</v>
      </c>
      <c r="G307">
        <v>125</v>
      </c>
      <c r="H307">
        <v>170</v>
      </c>
      <c r="I307">
        <v>143000</v>
      </c>
    </row>
    <row r="308" spans="1:9" x14ac:dyDescent="0.45">
      <c r="A308" s="1">
        <v>628</v>
      </c>
      <c r="B308" t="s">
        <v>83</v>
      </c>
      <c r="C308" t="s">
        <v>175</v>
      </c>
      <c r="D308">
        <v>4590000</v>
      </c>
      <c r="E308" t="s">
        <v>13</v>
      </c>
      <c r="F308">
        <v>2013</v>
      </c>
      <c r="G308">
        <v>85</v>
      </c>
      <c r="H308">
        <v>116</v>
      </c>
      <c r="I308">
        <v>91150</v>
      </c>
    </row>
    <row r="309" spans="1:9" x14ac:dyDescent="0.45">
      <c r="A309" s="1">
        <v>482</v>
      </c>
      <c r="B309" t="s">
        <v>120</v>
      </c>
      <c r="C309" t="s">
        <v>206</v>
      </c>
      <c r="D309">
        <v>4588000</v>
      </c>
      <c r="E309" t="s">
        <v>10</v>
      </c>
      <c r="F309">
        <v>2014</v>
      </c>
      <c r="G309">
        <v>103</v>
      </c>
      <c r="H309">
        <v>140</v>
      </c>
      <c r="I309">
        <v>192660</v>
      </c>
    </row>
    <row r="310" spans="1:9" x14ac:dyDescent="0.45">
      <c r="A310" s="1">
        <v>30</v>
      </c>
      <c r="B310" t="s">
        <v>32</v>
      </c>
      <c r="C310" t="s">
        <v>207</v>
      </c>
      <c r="D310">
        <v>4550000</v>
      </c>
      <c r="E310" t="s">
        <v>13</v>
      </c>
      <c r="F310">
        <v>2011</v>
      </c>
      <c r="G310">
        <v>103</v>
      </c>
      <c r="H310">
        <v>140</v>
      </c>
      <c r="I310">
        <v>227504</v>
      </c>
    </row>
    <row r="311" spans="1:9" x14ac:dyDescent="0.45">
      <c r="A311" s="1">
        <v>832</v>
      </c>
      <c r="B311" t="s">
        <v>18</v>
      </c>
      <c r="C311" t="s">
        <v>40</v>
      </c>
      <c r="D311">
        <v>4500000</v>
      </c>
      <c r="E311" t="s">
        <v>10</v>
      </c>
      <c r="F311">
        <v>2008</v>
      </c>
      <c r="G311">
        <v>261</v>
      </c>
      <c r="H311">
        <v>355</v>
      </c>
      <c r="I311">
        <v>163000</v>
      </c>
    </row>
    <row r="312" spans="1:9" x14ac:dyDescent="0.45">
      <c r="A312" s="1">
        <v>850</v>
      </c>
      <c r="B312" t="s">
        <v>30</v>
      </c>
      <c r="C312" t="s">
        <v>37</v>
      </c>
      <c r="D312">
        <v>27890000</v>
      </c>
      <c r="E312" t="s">
        <v>134</v>
      </c>
      <c r="F312">
        <v>2021</v>
      </c>
      <c r="G312">
        <v>186</v>
      </c>
      <c r="H312">
        <v>253</v>
      </c>
      <c r="I312">
        <v>45994</v>
      </c>
    </row>
    <row r="313" spans="1:9" x14ac:dyDescent="0.45">
      <c r="A313" s="1">
        <v>898</v>
      </c>
      <c r="B313" t="s">
        <v>208</v>
      </c>
      <c r="C313" t="s">
        <v>209</v>
      </c>
      <c r="D313">
        <v>4499999</v>
      </c>
      <c r="E313" t="s">
        <v>13</v>
      </c>
      <c r="F313">
        <v>2008</v>
      </c>
      <c r="G313">
        <v>100</v>
      </c>
      <c r="H313">
        <v>136</v>
      </c>
      <c r="I313">
        <v>280506</v>
      </c>
    </row>
    <row r="314" spans="1:9" x14ac:dyDescent="0.45">
      <c r="A314" s="1">
        <v>122</v>
      </c>
      <c r="B314" t="s">
        <v>83</v>
      </c>
      <c r="C314" t="s">
        <v>210</v>
      </c>
      <c r="D314">
        <v>4499000</v>
      </c>
      <c r="E314" t="s">
        <v>13</v>
      </c>
      <c r="F314">
        <v>2018</v>
      </c>
      <c r="G314">
        <v>104</v>
      </c>
      <c r="H314">
        <v>141</v>
      </c>
      <c r="I314">
        <v>38946</v>
      </c>
    </row>
    <row r="315" spans="1:9" x14ac:dyDescent="0.45">
      <c r="A315" s="1">
        <v>243</v>
      </c>
      <c r="B315" t="s">
        <v>120</v>
      </c>
      <c r="C315" t="s">
        <v>211</v>
      </c>
      <c r="D315">
        <v>4499000</v>
      </c>
      <c r="E315" t="s">
        <v>10</v>
      </c>
      <c r="F315">
        <v>2020</v>
      </c>
      <c r="G315">
        <v>55</v>
      </c>
      <c r="H315">
        <v>75</v>
      </c>
      <c r="I315">
        <v>26000</v>
      </c>
    </row>
    <row r="316" spans="1:9" x14ac:dyDescent="0.45">
      <c r="A316" s="1">
        <v>254</v>
      </c>
      <c r="B316" t="s">
        <v>21</v>
      </c>
      <c r="C316" t="s">
        <v>212</v>
      </c>
      <c r="D316">
        <v>4499000</v>
      </c>
      <c r="E316" t="s">
        <v>10</v>
      </c>
      <c r="F316">
        <v>2013</v>
      </c>
      <c r="G316">
        <v>108</v>
      </c>
      <c r="H316">
        <v>147</v>
      </c>
      <c r="I316">
        <v>275081</v>
      </c>
    </row>
    <row r="317" spans="1:9" x14ac:dyDescent="0.45">
      <c r="A317" s="1">
        <v>416</v>
      </c>
      <c r="B317" t="s">
        <v>21</v>
      </c>
      <c r="C317" t="s">
        <v>81</v>
      </c>
      <c r="D317">
        <v>4499000</v>
      </c>
      <c r="E317" t="s">
        <v>13</v>
      </c>
      <c r="F317">
        <v>2014</v>
      </c>
      <c r="G317">
        <v>93</v>
      </c>
      <c r="H317">
        <v>126</v>
      </c>
      <c r="I317">
        <v>32000</v>
      </c>
    </row>
    <row r="318" spans="1:9" x14ac:dyDescent="0.45">
      <c r="A318" s="1">
        <v>711</v>
      </c>
      <c r="B318" t="s">
        <v>14</v>
      </c>
      <c r="C318" t="s">
        <v>213</v>
      </c>
      <c r="D318">
        <v>4499000</v>
      </c>
      <c r="E318" t="s">
        <v>10</v>
      </c>
      <c r="F318">
        <v>2010</v>
      </c>
      <c r="G318">
        <v>132</v>
      </c>
      <c r="H318">
        <v>179</v>
      </c>
      <c r="I318">
        <v>99755</v>
      </c>
    </row>
    <row r="319" spans="1:9" x14ac:dyDescent="0.45">
      <c r="A319" s="1">
        <v>957</v>
      </c>
      <c r="B319" t="s">
        <v>11</v>
      </c>
      <c r="C319" t="s">
        <v>148</v>
      </c>
      <c r="D319">
        <v>4499000</v>
      </c>
      <c r="E319" t="s">
        <v>13</v>
      </c>
      <c r="F319">
        <v>2013</v>
      </c>
      <c r="G319">
        <v>100</v>
      </c>
      <c r="H319">
        <v>136</v>
      </c>
      <c r="I319">
        <v>120000</v>
      </c>
    </row>
    <row r="320" spans="1:9" x14ac:dyDescent="0.45">
      <c r="A320" s="1">
        <v>943</v>
      </c>
      <c r="B320" t="s">
        <v>122</v>
      </c>
      <c r="C320" t="s">
        <v>214</v>
      </c>
      <c r="D320">
        <v>4495000</v>
      </c>
      <c r="E320" t="s">
        <v>10</v>
      </c>
      <c r="F320">
        <v>2012</v>
      </c>
      <c r="G320">
        <v>63</v>
      </c>
      <c r="H320">
        <v>86</v>
      </c>
      <c r="I320">
        <v>120200</v>
      </c>
    </row>
    <row r="321" spans="1:9" x14ac:dyDescent="0.45">
      <c r="A321" s="1">
        <v>101</v>
      </c>
      <c r="B321" t="s">
        <v>32</v>
      </c>
      <c r="C321" t="s">
        <v>55</v>
      </c>
      <c r="D321">
        <v>4490000</v>
      </c>
      <c r="E321" t="s">
        <v>13</v>
      </c>
      <c r="F321">
        <v>2015</v>
      </c>
      <c r="G321">
        <v>88</v>
      </c>
      <c r="H321">
        <v>120</v>
      </c>
      <c r="I321">
        <v>93000</v>
      </c>
    </row>
    <row r="322" spans="1:9" x14ac:dyDescent="0.45">
      <c r="A322" s="1">
        <v>285</v>
      </c>
      <c r="B322" t="s">
        <v>120</v>
      </c>
      <c r="C322" t="s">
        <v>121</v>
      </c>
      <c r="D322">
        <v>4490000</v>
      </c>
      <c r="E322" t="s">
        <v>13</v>
      </c>
      <c r="F322">
        <v>2016</v>
      </c>
      <c r="G322">
        <v>100</v>
      </c>
      <c r="H322">
        <v>136</v>
      </c>
      <c r="I322">
        <v>289918</v>
      </c>
    </row>
    <row r="323" spans="1:9" x14ac:dyDescent="0.45">
      <c r="A323" s="1">
        <v>302</v>
      </c>
      <c r="B323" t="s">
        <v>153</v>
      </c>
      <c r="C323" t="s">
        <v>154</v>
      </c>
      <c r="D323">
        <v>4490000</v>
      </c>
      <c r="E323" t="s">
        <v>10</v>
      </c>
      <c r="F323">
        <v>2014</v>
      </c>
      <c r="G323">
        <v>140</v>
      </c>
      <c r="H323">
        <v>190</v>
      </c>
      <c r="I323">
        <v>55000</v>
      </c>
    </row>
    <row r="324" spans="1:9" x14ac:dyDescent="0.45">
      <c r="A324" s="1">
        <v>313</v>
      </c>
      <c r="B324" t="s">
        <v>153</v>
      </c>
      <c r="C324" t="s">
        <v>215</v>
      </c>
      <c r="D324">
        <v>4490000</v>
      </c>
      <c r="E324" t="s">
        <v>10</v>
      </c>
      <c r="F324">
        <v>2014</v>
      </c>
      <c r="G324">
        <v>72</v>
      </c>
      <c r="H324">
        <v>98</v>
      </c>
      <c r="I324">
        <v>68562</v>
      </c>
    </row>
    <row r="325" spans="1:9" x14ac:dyDescent="0.45">
      <c r="A325" s="1">
        <v>473</v>
      </c>
      <c r="B325" t="s">
        <v>34</v>
      </c>
      <c r="C325" t="s">
        <v>35</v>
      </c>
      <c r="D325">
        <v>4490000</v>
      </c>
      <c r="E325" t="s">
        <v>13</v>
      </c>
      <c r="F325">
        <v>2012</v>
      </c>
      <c r="G325">
        <v>103</v>
      </c>
      <c r="H325">
        <v>140</v>
      </c>
      <c r="I325">
        <v>314000</v>
      </c>
    </row>
    <row r="326" spans="1:9" x14ac:dyDescent="0.45">
      <c r="A326" s="1">
        <v>692</v>
      </c>
      <c r="B326" t="s">
        <v>52</v>
      </c>
      <c r="C326" t="s">
        <v>152</v>
      </c>
      <c r="D326">
        <v>4490000</v>
      </c>
      <c r="E326" t="s">
        <v>10</v>
      </c>
      <c r="F326">
        <v>2014</v>
      </c>
      <c r="G326">
        <v>104</v>
      </c>
      <c r="H326">
        <v>141</v>
      </c>
      <c r="I326">
        <v>33892</v>
      </c>
    </row>
    <row r="327" spans="1:9" x14ac:dyDescent="0.45">
      <c r="A327" s="1">
        <v>134</v>
      </c>
      <c r="B327" t="s">
        <v>18</v>
      </c>
      <c r="C327" t="s">
        <v>216</v>
      </c>
      <c r="D327">
        <v>35000000</v>
      </c>
      <c r="E327" t="s">
        <v>134</v>
      </c>
      <c r="F327">
        <v>2020</v>
      </c>
      <c r="G327">
        <v>294</v>
      </c>
      <c r="H327">
        <v>400</v>
      </c>
      <c r="I327">
        <v>50768</v>
      </c>
    </row>
    <row r="328" spans="1:9" x14ac:dyDescent="0.45">
      <c r="A328" s="1">
        <v>91</v>
      </c>
      <c r="B328" t="s">
        <v>120</v>
      </c>
      <c r="C328" t="s">
        <v>155</v>
      </c>
      <c r="D328">
        <v>4390000</v>
      </c>
      <c r="E328" t="s">
        <v>10</v>
      </c>
      <c r="F328">
        <v>2016</v>
      </c>
      <c r="G328">
        <v>110</v>
      </c>
      <c r="H328">
        <v>150</v>
      </c>
      <c r="I328">
        <v>191900</v>
      </c>
    </row>
    <row r="329" spans="1:9" x14ac:dyDescent="0.45">
      <c r="A329" s="1">
        <v>328</v>
      </c>
      <c r="B329" t="s">
        <v>14</v>
      </c>
      <c r="C329" t="s">
        <v>217</v>
      </c>
      <c r="D329">
        <v>4350000</v>
      </c>
      <c r="E329" t="s">
        <v>10</v>
      </c>
      <c r="F329">
        <v>2005</v>
      </c>
      <c r="G329">
        <v>253</v>
      </c>
      <c r="H329">
        <v>344</v>
      </c>
      <c r="I329">
        <v>187700</v>
      </c>
    </row>
    <row r="330" spans="1:9" x14ac:dyDescent="0.45">
      <c r="A330" s="1">
        <v>733</v>
      </c>
      <c r="B330" t="s">
        <v>21</v>
      </c>
      <c r="C330" t="s">
        <v>131</v>
      </c>
      <c r="D330">
        <v>4350000</v>
      </c>
      <c r="E330" t="s">
        <v>13</v>
      </c>
      <c r="F330">
        <v>2011</v>
      </c>
      <c r="G330">
        <v>110</v>
      </c>
      <c r="H330">
        <v>150</v>
      </c>
      <c r="I330">
        <v>83843</v>
      </c>
    </row>
    <row r="331" spans="1:9" x14ac:dyDescent="0.45">
      <c r="A331" s="1">
        <v>516</v>
      </c>
      <c r="B331" t="s">
        <v>120</v>
      </c>
      <c r="C331" t="s">
        <v>218</v>
      </c>
      <c r="D331">
        <v>4347000</v>
      </c>
      <c r="E331" t="s">
        <v>10</v>
      </c>
      <c r="F331">
        <v>2016</v>
      </c>
      <c r="G331">
        <v>85</v>
      </c>
      <c r="H331">
        <v>116</v>
      </c>
      <c r="I331">
        <v>155780</v>
      </c>
    </row>
    <row r="332" spans="1:9" x14ac:dyDescent="0.45">
      <c r="A332" s="1">
        <v>389</v>
      </c>
      <c r="B332" t="s">
        <v>83</v>
      </c>
      <c r="C332" t="s">
        <v>219</v>
      </c>
      <c r="D332">
        <v>4300000</v>
      </c>
      <c r="E332" t="s">
        <v>10</v>
      </c>
      <c r="F332">
        <v>2015</v>
      </c>
      <c r="G332">
        <v>97</v>
      </c>
      <c r="H332">
        <v>132</v>
      </c>
      <c r="I332">
        <v>259000</v>
      </c>
    </row>
    <row r="333" spans="1:9" x14ac:dyDescent="0.45">
      <c r="A333" s="1">
        <v>640</v>
      </c>
      <c r="B333" t="s">
        <v>32</v>
      </c>
      <c r="C333" t="s">
        <v>220</v>
      </c>
      <c r="D333">
        <v>4300000</v>
      </c>
      <c r="E333" t="s">
        <v>10</v>
      </c>
      <c r="F333">
        <v>2016</v>
      </c>
      <c r="G333">
        <v>110</v>
      </c>
      <c r="H333">
        <v>150</v>
      </c>
      <c r="I333">
        <v>194000</v>
      </c>
    </row>
    <row r="334" spans="1:9" x14ac:dyDescent="0.45">
      <c r="A334" s="1">
        <v>300</v>
      </c>
      <c r="B334" t="s">
        <v>83</v>
      </c>
      <c r="C334" t="s">
        <v>144</v>
      </c>
      <c r="D334">
        <v>4299000</v>
      </c>
      <c r="E334" t="s">
        <v>10</v>
      </c>
      <c r="F334">
        <v>2013</v>
      </c>
      <c r="G334">
        <v>99</v>
      </c>
      <c r="H334">
        <v>135</v>
      </c>
      <c r="I334">
        <v>126000</v>
      </c>
    </row>
    <row r="335" spans="1:9" x14ac:dyDescent="0.45">
      <c r="A335" s="1">
        <v>477</v>
      </c>
      <c r="B335" t="s">
        <v>64</v>
      </c>
      <c r="C335" t="s">
        <v>221</v>
      </c>
      <c r="D335">
        <v>4299000</v>
      </c>
      <c r="E335" t="s">
        <v>10</v>
      </c>
      <c r="F335">
        <v>2015</v>
      </c>
      <c r="G335">
        <v>74</v>
      </c>
      <c r="H335">
        <v>101</v>
      </c>
      <c r="I335">
        <v>220000</v>
      </c>
    </row>
    <row r="336" spans="1:9" x14ac:dyDescent="0.45">
      <c r="A336" s="1">
        <v>637</v>
      </c>
      <c r="B336" t="s">
        <v>34</v>
      </c>
      <c r="C336" t="s">
        <v>222</v>
      </c>
      <c r="D336">
        <v>4299000</v>
      </c>
      <c r="E336" t="s">
        <v>10</v>
      </c>
      <c r="F336">
        <v>2017</v>
      </c>
      <c r="G336">
        <v>66</v>
      </c>
      <c r="H336">
        <v>90</v>
      </c>
      <c r="I336">
        <v>132175</v>
      </c>
    </row>
    <row r="337" spans="1:9" x14ac:dyDescent="0.45">
      <c r="A337" s="1">
        <v>391</v>
      </c>
      <c r="B337" t="s">
        <v>204</v>
      </c>
      <c r="C337" t="s">
        <v>205</v>
      </c>
      <c r="D337">
        <v>4290000</v>
      </c>
      <c r="E337" t="s">
        <v>10</v>
      </c>
      <c r="F337">
        <v>2019</v>
      </c>
      <c r="G337">
        <v>84</v>
      </c>
      <c r="H337">
        <v>114</v>
      </c>
      <c r="I337">
        <v>213000</v>
      </c>
    </row>
    <row r="338" spans="1:9" x14ac:dyDescent="0.45">
      <c r="A338" s="1">
        <v>420</v>
      </c>
      <c r="B338" t="s">
        <v>120</v>
      </c>
      <c r="C338" t="s">
        <v>223</v>
      </c>
      <c r="D338">
        <v>4290000</v>
      </c>
      <c r="E338" t="s">
        <v>10</v>
      </c>
      <c r="F338">
        <v>2019</v>
      </c>
      <c r="G338">
        <v>66</v>
      </c>
      <c r="H338">
        <v>90</v>
      </c>
      <c r="I338">
        <v>114500</v>
      </c>
    </row>
    <row r="339" spans="1:9" x14ac:dyDescent="0.45">
      <c r="A339" s="1">
        <v>928</v>
      </c>
      <c r="B339" t="s">
        <v>32</v>
      </c>
      <c r="C339" t="s">
        <v>224</v>
      </c>
      <c r="D339">
        <v>4259000</v>
      </c>
      <c r="E339" t="s">
        <v>13</v>
      </c>
      <c r="F339">
        <v>2011</v>
      </c>
      <c r="G339">
        <v>176</v>
      </c>
      <c r="H339">
        <v>239</v>
      </c>
      <c r="I339">
        <v>188912</v>
      </c>
    </row>
    <row r="340" spans="1:9" x14ac:dyDescent="0.45">
      <c r="A340" s="1">
        <v>192</v>
      </c>
      <c r="B340" t="s">
        <v>18</v>
      </c>
      <c r="C340" t="s">
        <v>27</v>
      </c>
      <c r="D340">
        <v>4250000</v>
      </c>
      <c r="E340" t="s">
        <v>13</v>
      </c>
      <c r="F340">
        <v>2011</v>
      </c>
      <c r="G340">
        <v>190</v>
      </c>
      <c r="H340">
        <v>258</v>
      </c>
      <c r="I340">
        <v>163000</v>
      </c>
    </row>
    <row r="341" spans="1:9" x14ac:dyDescent="0.45">
      <c r="A341" s="1">
        <v>133</v>
      </c>
      <c r="B341" t="s">
        <v>18</v>
      </c>
      <c r="C341" t="s">
        <v>225</v>
      </c>
      <c r="D341">
        <v>4200000</v>
      </c>
      <c r="E341" t="s">
        <v>13</v>
      </c>
      <c r="F341">
        <v>2011</v>
      </c>
      <c r="G341">
        <v>150</v>
      </c>
      <c r="H341">
        <v>204</v>
      </c>
      <c r="I341">
        <v>237000</v>
      </c>
    </row>
    <row r="342" spans="1:9" x14ac:dyDescent="0.45">
      <c r="A342" s="1">
        <v>831</v>
      </c>
      <c r="B342" t="s">
        <v>18</v>
      </c>
      <c r="C342" t="s">
        <v>177</v>
      </c>
      <c r="D342">
        <v>4200000</v>
      </c>
      <c r="E342" t="s">
        <v>13</v>
      </c>
      <c r="F342">
        <v>2009</v>
      </c>
      <c r="G342">
        <v>180</v>
      </c>
      <c r="H342">
        <v>245</v>
      </c>
      <c r="I342">
        <v>195000</v>
      </c>
    </row>
    <row r="343" spans="1:9" x14ac:dyDescent="0.45">
      <c r="A343" s="1">
        <v>99</v>
      </c>
      <c r="B343" t="s">
        <v>32</v>
      </c>
      <c r="C343" t="s">
        <v>146</v>
      </c>
      <c r="D343">
        <v>4199000</v>
      </c>
      <c r="E343" t="s">
        <v>13</v>
      </c>
      <c r="F343">
        <v>2015</v>
      </c>
      <c r="G343">
        <v>81</v>
      </c>
      <c r="H343">
        <v>110</v>
      </c>
      <c r="I343">
        <v>137000</v>
      </c>
    </row>
    <row r="344" spans="1:9" x14ac:dyDescent="0.45">
      <c r="A344" s="1">
        <v>462</v>
      </c>
      <c r="B344" t="s">
        <v>34</v>
      </c>
      <c r="C344" t="s">
        <v>71</v>
      </c>
      <c r="D344">
        <v>4199000</v>
      </c>
      <c r="E344" t="s">
        <v>10</v>
      </c>
      <c r="F344">
        <v>2018</v>
      </c>
      <c r="G344">
        <v>110</v>
      </c>
      <c r="H344">
        <v>150</v>
      </c>
      <c r="I344">
        <v>224022</v>
      </c>
    </row>
    <row r="345" spans="1:9" x14ac:dyDescent="0.45">
      <c r="A345" s="1">
        <v>871</v>
      </c>
      <c r="B345" t="s">
        <v>32</v>
      </c>
      <c r="C345" t="s">
        <v>90</v>
      </c>
      <c r="D345">
        <v>4199000</v>
      </c>
      <c r="E345" t="s">
        <v>13</v>
      </c>
      <c r="F345">
        <v>2012</v>
      </c>
      <c r="G345">
        <v>103</v>
      </c>
      <c r="H345">
        <v>140</v>
      </c>
      <c r="I345">
        <v>68400</v>
      </c>
    </row>
    <row r="346" spans="1:9" x14ac:dyDescent="0.45">
      <c r="A346" s="1">
        <v>887</v>
      </c>
      <c r="B346" t="s">
        <v>122</v>
      </c>
      <c r="C346" t="s">
        <v>226</v>
      </c>
      <c r="D346">
        <v>4199000</v>
      </c>
      <c r="E346" t="s">
        <v>10</v>
      </c>
      <c r="F346">
        <v>2018</v>
      </c>
      <c r="G346">
        <v>66</v>
      </c>
      <c r="H346">
        <v>90</v>
      </c>
      <c r="I346">
        <v>85000</v>
      </c>
    </row>
    <row r="347" spans="1:9" x14ac:dyDescent="0.45">
      <c r="A347" s="1">
        <v>204</v>
      </c>
      <c r="B347" t="s">
        <v>120</v>
      </c>
      <c r="C347" t="s">
        <v>121</v>
      </c>
      <c r="D347">
        <v>4195000</v>
      </c>
      <c r="E347" t="s">
        <v>13</v>
      </c>
      <c r="F347">
        <v>2016</v>
      </c>
      <c r="G347">
        <v>100</v>
      </c>
      <c r="H347">
        <v>136</v>
      </c>
      <c r="I347">
        <v>199000</v>
      </c>
    </row>
    <row r="348" spans="1:9" x14ac:dyDescent="0.45">
      <c r="A348" s="1">
        <v>170</v>
      </c>
      <c r="B348" t="s">
        <v>120</v>
      </c>
      <c r="C348" t="s">
        <v>155</v>
      </c>
      <c r="D348">
        <v>4190000</v>
      </c>
      <c r="E348" t="s">
        <v>13</v>
      </c>
      <c r="F348">
        <v>2018</v>
      </c>
      <c r="G348">
        <v>81</v>
      </c>
      <c r="H348">
        <v>110</v>
      </c>
      <c r="I348">
        <v>145830</v>
      </c>
    </row>
    <row r="349" spans="1:9" x14ac:dyDescent="0.45">
      <c r="A349" s="1">
        <v>340</v>
      </c>
      <c r="B349" t="s">
        <v>153</v>
      </c>
      <c r="C349" t="s">
        <v>227</v>
      </c>
      <c r="D349">
        <v>4190000</v>
      </c>
      <c r="E349" t="s">
        <v>13</v>
      </c>
      <c r="F349">
        <v>2013</v>
      </c>
      <c r="G349">
        <v>110</v>
      </c>
      <c r="H349">
        <v>150</v>
      </c>
      <c r="I349">
        <v>106000</v>
      </c>
    </row>
    <row r="350" spans="1:9" x14ac:dyDescent="0.45">
      <c r="A350" s="1">
        <v>740</v>
      </c>
      <c r="B350" t="s">
        <v>32</v>
      </c>
      <c r="C350" t="s">
        <v>228</v>
      </c>
      <c r="D350">
        <v>4190000</v>
      </c>
      <c r="E350" t="s">
        <v>10</v>
      </c>
      <c r="F350">
        <v>2011</v>
      </c>
      <c r="G350">
        <v>155</v>
      </c>
      <c r="H350">
        <v>211</v>
      </c>
      <c r="I350">
        <v>200000</v>
      </c>
    </row>
    <row r="351" spans="1:9" x14ac:dyDescent="0.45">
      <c r="A351" s="1">
        <v>885</v>
      </c>
      <c r="B351" t="s">
        <v>95</v>
      </c>
      <c r="C351" t="s">
        <v>229</v>
      </c>
      <c r="D351">
        <v>4150000</v>
      </c>
      <c r="E351" t="s">
        <v>13</v>
      </c>
      <c r="F351">
        <v>2016</v>
      </c>
      <c r="G351">
        <v>73</v>
      </c>
      <c r="H351">
        <v>99</v>
      </c>
      <c r="I351">
        <v>137855</v>
      </c>
    </row>
    <row r="352" spans="1:9" x14ac:dyDescent="0.45">
      <c r="A352" s="1">
        <v>141</v>
      </c>
      <c r="B352" t="s">
        <v>204</v>
      </c>
      <c r="C352" t="s">
        <v>205</v>
      </c>
      <c r="D352">
        <v>4099999</v>
      </c>
      <c r="E352" t="s">
        <v>13</v>
      </c>
      <c r="F352">
        <v>2013</v>
      </c>
      <c r="G352">
        <v>66</v>
      </c>
      <c r="H352">
        <v>90</v>
      </c>
      <c r="I352">
        <v>306448</v>
      </c>
    </row>
    <row r="353" spans="1:9" x14ac:dyDescent="0.45">
      <c r="A353" s="1">
        <v>154</v>
      </c>
      <c r="B353" t="s">
        <v>58</v>
      </c>
      <c r="C353" t="s">
        <v>72</v>
      </c>
      <c r="D353">
        <v>3999999</v>
      </c>
      <c r="E353" t="s">
        <v>13</v>
      </c>
      <c r="F353">
        <v>2010</v>
      </c>
      <c r="G353">
        <v>103</v>
      </c>
      <c r="H353">
        <v>140</v>
      </c>
      <c r="I353">
        <v>245740</v>
      </c>
    </row>
    <row r="354" spans="1:9" x14ac:dyDescent="0.45">
      <c r="A354" s="1">
        <v>247</v>
      </c>
      <c r="B354" t="s">
        <v>153</v>
      </c>
      <c r="C354" t="s">
        <v>154</v>
      </c>
      <c r="D354">
        <v>3999999</v>
      </c>
      <c r="E354" t="s">
        <v>10</v>
      </c>
      <c r="F354">
        <v>2014</v>
      </c>
      <c r="G354">
        <v>69</v>
      </c>
      <c r="H354">
        <v>94</v>
      </c>
      <c r="I354">
        <v>15865</v>
      </c>
    </row>
    <row r="355" spans="1:9" x14ac:dyDescent="0.45">
      <c r="A355" s="1">
        <v>307</v>
      </c>
      <c r="B355" t="s">
        <v>153</v>
      </c>
      <c r="C355" t="s">
        <v>154</v>
      </c>
      <c r="D355">
        <v>3999999</v>
      </c>
      <c r="E355" t="s">
        <v>13</v>
      </c>
      <c r="F355">
        <v>2014</v>
      </c>
      <c r="G355">
        <v>81</v>
      </c>
      <c r="H355">
        <v>110</v>
      </c>
      <c r="I355">
        <v>169000</v>
      </c>
    </row>
    <row r="356" spans="1:9" x14ac:dyDescent="0.45">
      <c r="A356" s="1">
        <v>330</v>
      </c>
      <c r="B356" t="s">
        <v>8</v>
      </c>
      <c r="C356" t="s">
        <v>230</v>
      </c>
      <c r="D356">
        <v>3999999</v>
      </c>
      <c r="E356" t="s">
        <v>10</v>
      </c>
      <c r="F356">
        <v>2001</v>
      </c>
      <c r="G356">
        <v>201</v>
      </c>
      <c r="H356">
        <v>273</v>
      </c>
      <c r="I356">
        <v>110000</v>
      </c>
    </row>
    <row r="357" spans="1:9" x14ac:dyDescent="0.45">
      <c r="A357" s="1">
        <v>427</v>
      </c>
      <c r="B357" t="s">
        <v>58</v>
      </c>
      <c r="C357" t="s">
        <v>231</v>
      </c>
      <c r="D357">
        <v>3999999</v>
      </c>
      <c r="E357" t="s">
        <v>13</v>
      </c>
      <c r="F357">
        <v>2018</v>
      </c>
      <c r="G357">
        <v>88</v>
      </c>
      <c r="H357">
        <v>120</v>
      </c>
      <c r="I357">
        <v>234000</v>
      </c>
    </row>
    <row r="358" spans="1:9" x14ac:dyDescent="0.45">
      <c r="A358" s="1">
        <v>489</v>
      </c>
      <c r="B358" t="s">
        <v>11</v>
      </c>
      <c r="C358" t="s">
        <v>232</v>
      </c>
      <c r="D358">
        <v>3999999</v>
      </c>
      <c r="E358" t="s">
        <v>10</v>
      </c>
      <c r="F358">
        <v>1994</v>
      </c>
      <c r="G358">
        <v>210</v>
      </c>
      <c r="H358">
        <v>286</v>
      </c>
      <c r="I358">
        <v>123456</v>
      </c>
    </row>
    <row r="359" spans="1:9" x14ac:dyDescent="0.45">
      <c r="A359" s="1">
        <v>598</v>
      </c>
      <c r="B359" t="s">
        <v>34</v>
      </c>
      <c r="C359" t="s">
        <v>71</v>
      </c>
      <c r="D359">
        <v>3999999</v>
      </c>
      <c r="E359" t="s">
        <v>13</v>
      </c>
      <c r="F359">
        <v>2015</v>
      </c>
      <c r="G359">
        <v>81</v>
      </c>
      <c r="H359">
        <v>110</v>
      </c>
      <c r="I359">
        <v>258000</v>
      </c>
    </row>
    <row r="360" spans="1:9" x14ac:dyDescent="0.45">
      <c r="A360" s="1">
        <v>751</v>
      </c>
      <c r="B360" t="s">
        <v>11</v>
      </c>
      <c r="C360" t="s">
        <v>16</v>
      </c>
      <c r="D360">
        <v>3999999</v>
      </c>
      <c r="E360" t="s">
        <v>13</v>
      </c>
      <c r="F360">
        <v>2013</v>
      </c>
      <c r="G360">
        <v>125</v>
      </c>
      <c r="H360">
        <v>170</v>
      </c>
      <c r="I360">
        <v>179000</v>
      </c>
    </row>
    <row r="361" spans="1:9" x14ac:dyDescent="0.45">
      <c r="A361" s="1">
        <v>128</v>
      </c>
      <c r="B361" t="s">
        <v>58</v>
      </c>
      <c r="C361" t="s">
        <v>129</v>
      </c>
      <c r="D361">
        <v>3999000</v>
      </c>
      <c r="E361" t="s">
        <v>10</v>
      </c>
      <c r="F361">
        <v>2010</v>
      </c>
      <c r="G361">
        <v>166</v>
      </c>
      <c r="H361">
        <v>226</v>
      </c>
      <c r="I361">
        <v>194500</v>
      </c>
    </row>
    <row r="362" spans="1:9" x14ac:dyDescent="0.45">
      <c r="A362" s="1">
        <v>244</v>
      </c>
      <c r="B362" t="s">
        <v>25</v>
      </c>
      <c r="C362" t="s">
        <v>233</v>
      </c>
      <c r="D362">
        <v>3999000</v>
      </c>
      <c r="E362" t="s">
        <v>13</v>
      </c>
      <c r="F362">
        <v>2011</v>
      </c>
      <c r="G362">
        <v>127</v>
      </c>
      <c r="H362">
        <v>173</v>
      </c>
      <c r="I362">
        <v>325000</v>
      </c>
    </row>
    <row r="363" spans="1:9" x14ac:dyDescent="0.45">
      <c r="A363" s="1">
        <v>337</v>
      </c>
      <c r="B363" t="s">
        <v>11</v>
      </c>
      <c r="C363" t="s">
        <v>234</v>
      </c>
      <c r="D363">
        <v>3999000</v>
      </c>
      <c r="E363" t="s">
        <v>10</v>
      </c>
      <c r="F363">
        <v>1991</v>
      </c>
      <c r="G363">
        <v>240</v>
      </c>
      <c r="H363">
        <v>326</v>
      </c>
      <c r="I363">
        <v>220000</v>
      </c>
    </row>
    <row r="364" spans="1:9" x14ac:dyDescent="0.45">
      <c r="A364" s="1">
        <v>517</v>
      </c>
      <c r="B364" t="s">
        <v>21</v>
      </c>
      <c r="C364" t="s">
        <v>81</v>
      </c>
      <c r="D364">
        <v>3999000</v>
      </c>
      <c r="E364" t="s">
        <v>10</v>
      </c>
      <c r="F364">
        <v>2013</v>
      </c>
      <c r="G364">
        <v>73</v>
      </c>
      <c r="H364">
        <v>99</v>
      </c>
      <c r="I364">
        <v>398000</v>
      </c>
    </row>
    <row r="365" spans="1:9" x14ac:dyDescent="0.45">
      <c r="A365" s="1">
        <v>754</v>
      </c>
      <c r="B365" t="s">
        <v>58</v>
      </c>
      <c r="C365" t="s">
        <v>104</v>
      </c>
      <c r="D365">
        <v>3999000</v>
      </c>
      <c r="E365" t="s">
        <v>13</v>
      </c>
      <c r="F365">
        <v>2009</v>
      </c>
      <c r="G365">
        <v>103</v>
      </c>
      <c r="H365">
        <v>140</v>
      </c>
      <c r="I365">
        <v>130108</v>
      </c>
    </row>
    <row r="366" spans="1:9" x14ac:dyDescent="0.45">
      <c r="A366" s="1">
        <v>906</v>
      </c>
      <c r="B366" t="s">
        <v>58</v>
      </c>
      <c r="C366" t="s">
        <v>129</v>
      </c>
      <c r="D366">
        <v>3997000</v>
      </c>
      <c r="E366" t="s">
        <v>13</v>
      </c>
      <c r="F366">
        <v>2016</v>
      </c>
      <c r="G366">
        <v>88</v>
      </c>
      <c r="H366">
        <v>120</v>
      </c>
      <c r="I366">
        <v>159545</v>
      </c>
    </row>
    <row r="367" spans="1:9" x14ac:dyDescent="0.45">
      <c r="A367" s="1">
        <v>791</v>
      </c>
      <c r="B367" t="s">
        <v>18</v>
      </c>
      <c r="C367" t="s">
        <v>27</v>
      </c>
      <c r="D367">
        <v>3995000</v>
      </c>
      <c r="E367" t="s">
        <v>13</v>
      </c>
      <c r="F367">
        <v>2008</v>
      </c>
      <c r="G367">
        <v>173</v>
      </c>
      <c r="H367">
        <v>235</v>
      </c>
      <c r="I367">
        <v>219000</v>
      </c>
    </row>
    <row r="368" spans="1:9" x14ac:dyDescent="0.45">
      <c r="A368" s="1">
        <v>172</v>
      </c>
      <c r="B368" t="s">
        <v>25</v>
      </c>
      <c r="C368" t="s">
        <v>235</v>
      </c>
      <c r="D368">
        <v>3990000</v>
      </c>
      <c r="E368" t="s">
        <v>10</v>
      </c>
      <c r="F368">
        <v>2018</v>
      </c>
      <c r="G368">
        <v>66</v>
      </c>
      <c r="H368">
        <v>90</v>
      </c>
      <c r="I368">
        <v>173000</v>
      </c>
    </row>
    <row r="369" spans="1:9" x14ac:dyDescent="0.45">
      <c r="A369" s="1">
        <v>218</v>
      </c>
      <c r="B369" t="s">
        <v>18</v>
      </c>
      <c r="C369" t="s">
        <v>177</v>
      </c>
      <c r="D369">
        <v>3990000</v>
      </c>
      <c r="E369" t="s">
        <v>13</v>
      </c>
      <c r="F369">
        <v>2008</v>
      </c>
      <c r="G369">
        <v>170</v>
      </c>
      <c r="H369">
        <v>231</v>
      </c>
      <c r="I369">
        <v>166000</v>
      </c>
    </row>
    <row r="370" spans="1:9" x14ac:dyDescent="0.45">
      <c r="A370" s="1">
        <v>691</v>
      </c>
      <c r="B370" t="s">
        <v>21</v>
      </c>
      <c r="C370" t="s">
        <v>212</v>
      </c>
      <c r="D370">
        <v>3990000</v>
      </c>
      <c r="E370" t="s">
        <v>13</v>
      </c>
      <c r="F370">
        <v>2015</v>
      </c>
      <c r="G370">
        <v>82</v>
      </c>
      <c r="H370">
        <v>111</v>
      </c>
      <c r="I370">
        <v>151300</v>
      </c>
    </row>
    <row r="371" spans="1:9" x14ac:dyDescent="0.45">
      <c r="A371" s="1">
        <v>772</v>
      </c>
      <c r="B371" t="s">
        <v>52</v>
      </c>
      <c r="C371" t="s">
        <v>53</v>
      </c>
      <c r="D371">
        <v>3990000</v>
      </c>
      <c r="E371" t="s">
        <v>13</v>
      </c>
      <c r="F371">
        <v>2012</v>
      </c>
      <c r="G371">
        <v>110</v>
      </c>
      <c r="H371">
        <v>150</v>
      </c>
      <c r="I371">
        <v>111869</v>
      </c>
    </row>
    <row r="372" spans="1:9" x14ac:dyDescent="0.45">
      <c r="A372" s="1">
        <v>362</v>
      </c>
      <c r="B372" t="s">
        <v>64</v>
      </c>
      <c r="C372" t="s">
        <v>236</v>
      </c>
      <c r="D372">
        <v>3950000</v>
      </c>
      <c r="E372" t="s">
        <v>10</v>
      </c>
      <c r="F372">
        <v>2018</v>
      </c>
      <c r="G372">
        <v>74</v>
      </c>
      <c r="H372">
        <v>101</v>
      </c>
      <c r="I372">
        <v>225831</v>
      </c>
    </row>
    <row r="373" spans="1:9" x14ac:dyDescent="0.45">
      <c r="A373" s="1">
        <v>679</v>
      </c>
      <c r="B373" t="s">
        <v>11</v>
      </c>
      <c r="C373" t="s">
        <v>237</v>
      </c>
      <c r="D373">
        <v>3900000</v>
      </c>
      <c r="E373" t="s">
        <v>13</v>
      </c>
      <c r="F373">
        <v>2014</v>
      </c>
      <c r="G373">
        <v>80</v>
      </c>
      <c r="H373">
        <v>109</v>
      </c>
      <c r="I373">
        <v>64000</v>
      </c>
    </row>
    <row r="374" spans="1:9" x14ac:dyDescent="0.45">
      <c r="A374" s="1">
        <v>686</v>
      </c>
      <c r="B374" t="s">
        <v>18</v>
      </c>
      <c r="C374" t="s">
        <v>238</v>
      </c>
      <c r="D374">
        <v>3900000</v>
      </c>
      <c r="E374" t="s">
        <v>10</v>
      </c>
      <c r="F374">
        <v>2015</v>
      </c>
      <c r="G374">
        <v>75</v>
      </c>
      <c r="H374">
        <v>102</v>
      </c>
      <c r="I374">
        <v>227400</v>
      </c>
    </row>
    <row r="375" spans="1:9" x14ac:dyDescent="0.45">
      <c r="A375" s="1">
        <v>626</v>
      </c>
      <c r="B375" t="s">
        <v>83</v>
      </c>
      <c r="C375" t="s">
        <v>239</v>
      </c>
      <c r="D375">
        <v>3898000</v>
      </c>
      <c r="E375" t="s">
        <v>10</v>
      </c>
      <c r="F375">
        <v>2018</v>
      </c>
      <c r="G375">
        <v>49</v>
      </c>
      <c r="H375">
        <v>67</v>
      </c>
      <c r="I375">
        <v>183000</v>
      </c>
    </row>
    <row r="376" spans="1:9" x14ac:dyDescent="0.45">
      <c r="A376" s="1">
        <v>357</v>
      </c>
      <c r="B376" t="s">
        <v>14</v>
      </c>
      <c r="C376" t="s">
        <v>156</v>
      </c>
      <c r="D376">
        <v>3850000</v>
      </c>
      <c r="E376" t="s">
        <v>13</v>
      </c>
      <c r="F376">
        <v>2009</v>
      </c>
      <c r="G376">
        <v>103</v>
      </c>
      <c r="H376">
        <v>140</v>
      </c>
      <c r="I376">
        <v>198300</v>
      </c>
    </row>
    <row r="377" spans="1:9" x14ac:dyDescent="0.45">
      <c r="A377" s="1">
        <v>857</v>
      </c>
      <c r="B377" t="s">
        <v>11</v>
      </c>
      <c r="C377" t="s">
        <v>240</v>
      </c>
      <c r="D377">
        <v>3800000</v>
      </c>
      <c r="E377" t="s">
        <v>13</v>
      </c>
      <c r="F377">
        <v>2011</v>
      </c>
      <c r="G377">
        <v>170</v>
      </c>
      <c r="H377">
        <v>231</v>
      </c>
      <c r="I377">
        <v>195000</v>
      </c>
    </row>
    <row r="378" spans="1:9" x14ac:dyDescent="0.45">
      <c r="A378" s="1">
        <v>112</v>
      </c>
      <c r="B378" t="s">
        <v>120</v>
      </c>
      <c r="C378" t="s">
        <v>155</v>
      </c>
      <c r="D378">
        <v>3799999</v>
      </c>
      <c r="E378" t="s">
        <v>13</v>
      </c>
      <c r="F378">
        <v>2017</v>
      </c>
      <c r="G378">
        <v>81</v>
      </c>
      <c r="H378">
        <v>110</v>
      </c>
      <c r="I378">
        <v>259000</v>
      </c>
    </row>
    <row r="379" spans="1:9" x14ac:dyDescent="0.45">
      <c r="A379" s="1">
        <v>182</v>
      </c>
      <c r="B379" t="s">
        <v>25</v>
      </c>
      <c r="C379" t="s">
        <v>235</v>
      </c>
      <c r="D379">
        <v>3799000</v>
      </c>
      <c r="E379" t="s">
        <v>10</v>
      </c>
      <c r="F379">
        <v>2019</v>
      </c>
      <c r="G379">
        <v>66</v>
      </c>
      <c r="H379">
        <v>90</v>
      </c>
      <c r="I379">
        <v>190624</v>
      </c>
    </row>
    <row r="380" spans="1:9" x14ac:dyDescent="0.45">
      <c r="A380" s="1">
        <v>981</v>
      </c>
      <c r="B380" t="s">
        <v>150</v>
      </c>
      <c r="C380" t="s">
        <v>181</v>
      </c>
      <c r="D380">
        <v>3799000</v>
      </c>
      <c r="E380" t="s">
        <v>13</v>
      </c>
      <c r="F380">
        <v>2016</v>
      </c>
      <c r="G380">
        <v>66</v>
      </c>
      <c r="H380">
        <v>90</v>
      </c>
      <c r="I380">
        <v>95000</v>
      </c>
    </row>
    <row r="381" spans="1:9" x14ac:dyDescent="0.45">
      <c r="A381" s="1">
        <v>32</v>
      </c>
      <c r="B381" t="s">
        <v>32</v>
      </c>
      <c r="C381" t="s">
        <v>228</v>
      </c>
      <c r="D381">
        <v>3790000</v>
      </c>
      <c r="E381" t="s">
        <v>13</v>
      </c>
      <c r="F381">
        <v>2010</v>
      </c>
      <c r="G381">
        <v>103</v>
      </c>
      <c r="H381">
        <v>140</v>
      </c>
      <c r="I381">
        <v>227593</v>
      </c>
    </row>
    <row r="382" spans="1:9" x14ac:dyDescent="0.45">
      <c r="A382" s="1">
        <v>811</v>
      </c>
      <c r="B382" t="s">
        <v>83</v>
      </c>
      <c r="C382" t="s">
        <v>144</v>
      </c>
      <c r="D382">
        <v>3790000</v>
      </c>
      <c r="E382" t="s">
        <v>10</v>
      </c>
      <c r="F382">
        <v>2014</v>
      </c>
      <c r="G382">
        <v>74</v>
      </c>
      <c r="H382">
        <v>101</v>
      </c>
      <c r="I382">
        <v>234000</v>
      </c>
    </row>
    <row r="383" spans="1:9" x14ac:dyDescent="0.45">
      <c r="A383" s="1">
        <v>737</v>
      </c>
      <c r="B383" t="s">
        <v>14</v>
      </c>
      <c r="C383" t="s">
        <v>15</v>
      </c>
      <c r="D383">
        <v>3730000</v>
      </c>
      <c r="E383" t="s">
        <v>10</v>
      </c>
      <c r="F383">
        <v>2005</v>
      </c>
      <c r="G383">
        <v>246</v>
      </c>
      <c r="H383">
        <v>334</v>
      </c>
      <c r="I383">
        <v>157000</v>
      </c>
    </row>
    <row r="384" spans="1:9" x14ac:dyDescent="0.45">
      <c r="A384" s="1">
        <v>903</v>
      </c>
      <c r="B384" t="s">
        <v>18</v>
      </c>
      <c r="C384" t="s">
        <v>241</v>
      </c>
      <c r="D384">
        <v>3700000</v>
      </c>
      <c r="E384" t="s">
        <v>13</v>
      </c>
      <c r="F384">
        <v>2013</v>
      </c>
      <c r="G384">
        <v>105</v>
      </c>
      <c r="H384">
        <v>143</v>
      </c>
      <c r="I384">
        <v>76941</v>
      </c>
    </row>
    <row r="385" spans="1:9" x14ac:dyDescent="0.45">
      <c r="A385" s="1">
        <v>280</v>
      </c>
      <c r="B385" t="s">
        <v>153</v>
      </c>
      <c r="C385" t="s">
        <v>154</v>
      </c>
      <c r="D385">
        <v>3690000</v>
      </c>
      <c r="E385" t="s">
        <v>10</v>
      </c>
      <c r="F385">
        <v>2012</v>
      </c>
      <c r="G385">
        <v>140</v>
      </c>
      <c r="H385">
        <v>190</v>
      </c>
      <c r="I385">
        <v>146325</v>
      </c>
    </row>
    <row r="386" spans="1:9" x14ac:dyDescent="0.45">
      <c r="A386" s="1">
        <v>455</v>
      </c>
      <c r="B386" t="s">
        <v>14</v>
      </c>
      <c r="C386" t="s">
        <v>67</v>
      </c>
      <c r="D386">
        <v>3690000</v>
      </c>
      <c r="E386" t="s">
        <v>13</v>
      </c>
      <c r="F386">
        <v>2007</v>
      </c>
      <c r="G386">
        <v>176</v>
      </c>
      <c r="H386">
        <v>239</v>
      </c>
      <c r="I386">
        <v>239391</v>
      </c>
    </row>
    <row r="387" spans="1:9" x14ac:dyDescent="0.45">
      <c r="A387" s="1">
        <v>662</v>
      </c>
      <c r="B387" t="s">
        <v>95</v>
      </c>
      <c r="C387" t="s">
        <v>242</v>
      </c>
      <c r="D387">
        <v>3600000</v>
      </c>
      <c r="E387" t="s">
        <v>13</v>
      </c>
      <c r="F387">
        <v>2016</v>
      </c>
      <c r="G387">
        <v>86</v>
      </c>
      <c r="H387">
        <v>117</v>
      </c>
      <c r="I387">
        <v>135200</v>
      </c>
    </row>
    <row r="388" spans="1:9" x14ac:dyDescent="0.45">
      <c r="A388" s="1">
        <v>937</v>
      </c>
      <c r="B388" t="s">
        <v>243</v>
      </c>
      <c r="C388" t="s">
        <v>244</v>
      </c>
      <c r="D388">
        <v>3600000</v>
      </c>
      <c r="E388" t="s">
        <v>10</v>
      </c>
      <c r="F388">
        <v>2011</v>
      </c>
      <c r="G388">
        <v>135</v>
      </c>
      <c r="H388">
        <v>184</v>
      </c>
      <c r="I388">
        <v>195457</v>
      </c>
    </row>
    <row r="389" spans="1:9" x14ac:dyDescent="0.45">
      <c r="A389" s="1">
        <v>905</v>
      </c>
      <c r="B389" t="s">
        <v>58</v>
      </c>
      <c r="C389" t="s">
        <v>129</v>
      </c>
      <c r="D389">
        <v>3599000</v>
      </c>
      <c r="E389" t="s">
        <v>13</v>
      </c>
      <c r="F389">
        <v>2016</v>
      </c>
      <c r="G389">
        <v>88</v>
      </c>
      <c r="H389">
        <v>120</v>
      </c>
      <c r="I389">
        <v>68000</v>
      </c>
    </row>
    <row r="390" spans="1:9" x14ac:dyDescent="0.45">
      <c r="A390" s="1">
        <v>507</v>
      </c>
      <c r="B390" t="s">
        <v>60</v>
      </c>
      <c r="C390" t="s">
        <v>142</v>
      </c>
      <c r="D390">
        <v>39990000</v>
      </c>
      <c r="E390" t="s">
        <v>134</v>
      </c>
      <c r="F390">
        <v>2022</v>
      </c>
      <c r="G390">
        <v>200</v>
      </c>
      <c r="H390">
        <v>272</v>
      </c>
      <c r="I390">
        <v>107000</v>
      </c>
    </row>
    <row r="391" spans="1:9" x14ac:dyDescent="0.45">
      <c r="A391" s="1">
        <v>252</v>
      </c>
      <c r="B391" t="s">
        <v>25</v>
      </c>
      <c r="C391" t="s">
        <v>235</v>
      </c>
      <c r="D391">
        <v>3590000</v>
      </c>
      <c r="E391" t="s">
        <v>10</v>
      </c>
      <c r="F391">
        <v>2017</v>
      </c>
      <c r="G391">
        <v>54</v>
      </c>
      <c r="H391">
        <v>73</v>
      </c>
      <c r="I391">
        <v>211000</v>
      </c>
    </row>
    <row r="392" spans="1:9" x14ac:dyDescent="0.45">
      <c r="A392" s="1">
        <v>205</v>
      </c>
      <c r="B392" t="s">
        <v>11</v>
      </c>
      <c r="C392" t="s">
        <v>245</v>
      </c>
      <c r="D392">
        <v>3500000</v>
      </c>
      <c r="E392" t="s">
        <v>13</v>
      </c>
      <c r="F392">
        <v>1988</v>
      </c>
      <c r="G392">
        <v>53</v>
      </c>
      <c r="H392">
        <v>72</v>
      </c>
      <c r="I392">
        <v>379000</v>
      </c>
    </row>
    <row r="393" spans="1:9" x14ac:dyDescent="0.45">
      <c r="A393" s="1">
        <v>441</v>
      </c>
      <c r="B393" t="s">
        <v>58</v>
      </c>
      <c r="C393" t="s">
        <v>129</v>
      </c>
      <c r="D393">
        <v>3500000</v>
      </c>
      <c r="E393" t="s">
        <v>13</v>
      </c>
      <c r="F393">
        <v>2015</v>
      </c>
      <c r="G393">
        <v>85</v>
      </c>
      <c r="H393">
        <v>116</v>
      </c>
      <c r="I393">
        <v>145000</v>
      </c>
    </row>
    <row r="394" spans="1:9" x14ac:dyDescent="0.45">
      <c r="A394" s="1">
        <v>580</v>
      </c>
      <c r="B394" t="s">
        <v>120</v>
      </c>
      <c r="C394" t="s">
        <v>121</v>
      </c>
      <c r="D394">
        <v>3500000</v>
      </c>
      <c r="E394" t="s">
        <v>13</v>
      </c>
      <c r="F394">
        <v>2013</v>
      </c>
      <c r="G394">
        <v>118</v>
      </c>
      <c r="H394">
        <v>160</v>
      </c>
      <c r="I394">
        <v>57000</v>
      </c>
    </row>
    <row r="395" spans="1:9" x14ac:dyDescent="0.45">
      <c r="A395" s="1">
        <v>31</v>
      </c>
      <c r="B395" t="s">
        <v>11</v>
      </c>
      <c r="C395" t="s">
        <v>246</v>
      </c>
      <c r="D395">
        <v>3499000</v>
      </c>
      <c r="E395" t="s">
        <v>13</v>
      </c>
      <c r="F395">
        <v>2006</v>
      </c>
      <c r="G395">
        <v>173</v>
      </c>
      <c r="H395">
        <v>235</v>
      </c>
      <c r="I395">
        <v>121000</v>
      </c>
    </row>
    <row r="396" spans="1:9" x14ac:dyDescent="0.45">
      <c r="A396" s="1">
        <v>165</v>
      </c>
      <c r="B396" t="s">
        <v>14</v>
      </c>
      <c r="C396" t="s">
        <v>247</v>
      </c>
      <c r="D396">
        <v>3499000</v>
      </c>
      <c r="E396" t="s">
        <v>10</v>
      </c>
      <c r="F396">
        <v>2007</v>
      </c>
      <c r="G396">
        <v>147</v>
      </c>
      <c r="H396">
        <v>200</v>
      </c>
      <c r="I396">
        <v>191165</v>
      </c>
    </row>
    <row r="397" spans="1:9" x14ac:dyDescent="0.45">
      <c r="A397" s="1">
        <v>402</v>
      </c>
      <c r="B397" t="s">
        <v>11</v>
      </c>
      <c r="C397" t="s">
        <v>248</v>
      </c>
      <c r="D397">
        <v>3499000</v>
      </c>
      <c r="E397" t="s">
        <v>13</v>
      </c>
      <c r="F397">
        <v>2011</v>
      </c>
      <c r="G397">
        <v>88</v>
      </c>
      <c r="H397">
        <v>120</v>
      </c>
      <c r="I397">
        <v>168281</v>
      </c>
    </row>
    <row r="398" spans="1:9" x14ac:dyDescent="0.45">
      <c r="A398" s="1">
        <v>425</v>
      </c>
      <c r="B398" t="s">
        <v>150</v>
      </c>
      <c r="C398" t="s">
        <v>181</v>
      </c>
      <c r="D398">
        <v>3499000</v>
      </c>
      <c r="E398" t="s">
        <v>10</v>
      </c>
      <c r="F398">
        <v>2013</v>
      </c>
      <c r="G398">
        <v>63</v>
      </c>
      <c r="H398">
        <v>86</v>
      </c>
      <c r="I398">
        <v>248000</v>
      </c>
    </row>
    <row r="399" spans="1:9" x14ac:dyDescent="0.45">
      <c r="A399" s="1">
        <v>481</v>
      </c>
      <c r="B399" t="s">
        <v>25</v>
      </c>
      <c r="C399" t="s">
        <v>235</v>
      </c>
      <c r="D399">
        <v>3499000</v>
      </c>
      <c r="E399" t="s">
        <v>10</v>
      </c>
      <c r="F399">
        <v>2014</v>
      </c>
      <c r="G399">
        <v>66</v>
      </c>
      <c r="H399">
        <v>90</v>
      </c>
      <c r="I399">
        <v>211000</v>
      </c>
    </row>
    <row r="400" spans="1:9" x14ac:dyDescent="0.45">
      <c r="A400" s="1">
        <v>570</v>
      </c>
      <c r="B400" t="s">
        <v>153</v>
      </c>
      <c r="C400" t="s">
        <v>227</v>
      </c>
      <c r="D400">
        <v>3498000</v>
      </c>
      <c r="E400" t="s">
        <v>13</v>
      </c>
      <c r="F400">
        <v>2012</v>
      </c>
      <c r="G400">
        <v>96</v>
      </c>
      <c r="H400">
        <v>131</v>
      </c>
      <c r="I400">
        <v>150000</v>
      </c>
    </row>
    <row r="401" spans="1:9" x14ac:dyDescent="0.45">
      <c r="A401" s="1">
        <v>167</v>
      </c>
      <c r="B401" t="s">
        <v>58</v>
      </c>
      <c r="C401" t="s">
        <v>92</v>
      </c>
      <c r="D401">
        <v>3490000</v>
      </c>
      <c r="E401" t="s">
        <v>13</v>
      </c>
      <c r="F401">
        <v>2011</v>
      </c>
      <c r="G401">
        <v>85</v>
      </c>
      <c r="H401">
        <v>116</v>
      </c>
      <c r="I401">
        <v>286970</v>
      </c>
    </row>
    <row r="402" spans="1:9" x14ac:dyDescent="0.45">
      <c r="A402" s="1">
        <v>207</v>
      </c>
      <c r="B402" t="s">
        <v>95</v>
      </c>
      <c r="C402" t="s">
        <v>242</v>
      </c>
      <c r="D402">
        <v>3490000</v>
      </c>
      <c r="E402" t="s">
        <v>13</v>
      </c>
      <c r="F402">
        <v>2011</v>
      </c>
      <c r="G402">
        <v>150</v>
      </c>
      <c r="H402">
        <v>204</v>
      </c>
      <c r="I402">
        <v>192000</v>
      </c>
    </row>
    <row r="403" spans="1:9" x14ac:dyDescent="0.45">
      <c r="A403" s="1">
        <v>428</v>
      </c>
      <c r="B403" t="s">
        <v>150</v>
      </c>
      <c r="C403" t="s">
        <v>181</v>
      </c>
      <c r="D403">
        <v>3490000</v>
      </c>
      <c r="E403" t="s">
        <v>10</v>
      </c>
      <c r="F403">
        <v>2014</v>
      </c>
      <c r="G403">
        <v>77</v>
      </c>
      <c r="H403">
        <v>105</v>
      </c>
      <c r="I403">
        <v>212000</v>
      </c>
    </row>
    <row r="404" spans="1:9" x14ac:dyDescent="0.45">
      <c r="A404" s="1">
        <v>666</v>
      </c>
      <c r="B404" t="s">
        <v>32</v>
      </c>
      <c r="C404" t="s">
        <v>228</v>
      </c>
      <c r="D404">
        <v>3490000</v>
      </c>
      <c r="E404" t="s">
        <v>10</v>
      </c>
      <c r="F404">
        <v>2009</v>
      </c>
      <c r="G404">
        <v>147</v>
      </c>
      <c r="H404">
        <v>200</v>
      </c>
      <c r="I404">
        <v>149850</v>
      </c>
    </row>
    <row r="405" spans="1:9" x14ac:dyDescent="0.45">
      <c r="A405" s="1">
        <v>670</v>
      </c>
      <c r="B405" t="s">
        <v>18</v>
      </c>
      <c r="C405" t="s">
        <v>27</v>
      </c>
      <c r="D405">
        <v>3490000</v>
      </c>
      <c r="E405" t="s">
        <v>13</v>
      </c>
      <c r="F405">
        <v>2007</v>
      </c>
      <c r="G405">
        <v>173</v>
      </c>
      <c r="H405">
        <v>235</v>
      </c>
      <c r="I405">
        <v>186348</v>
      </c>
    </row>
    <row r="406" spans="1:9" x14ac:dyDescent="0.45">
      <c r="A406" s="1">
        <v>789</v>
      </c>
      <c r="B406" t="s">
        <v>83</v>
      </c>
      <c r="C406" t="s">
        <v>249</v>
      </c>
      <c r="D406">
        <v>3485000</v>
      </c>
      <c r="E406" t="s">
        <v>13</v>
      </c>
      <c r="F406">
        <v>2012</v>
      </c>
      <c r="G406">
        <v>100</v>
      </c>
      <c r="H406">
        <v>136</v>
      </c>
      <c r="I406">
        <v>130000</v>
      </c>
    </row>
    <row r="407" spans="1:9" x14ac:dyDescent="0.45">
      <c r="A407" s="1">
        <v>717</v>
      </c>
      <c r="B407" t="s">
        <v>179</v>
      </c>
      <c r="C407" t="s">
        <v>180</v>
      </c>
      <c r="D407">
        <v>3470000</v>
      </c>
      <c r="E407" t="s">
        <v>13</v>
      </c>
      <c r="F407">
        <v>2014</v>
      </c>
      <c r="G407">
        <v>88</v>
      </c>
      <c r="H407">
        <v>120</v>
      </c>
      <c r="I407">
        <v>87064</v>
      </c>
    </row>
    <row r="408" spans="1:9" x14ac:dyDescent="0.45">
      <c r="A408" s="1">
        <v>267</v>
      </c>
      <c r="B408" t="s">
        <v>34</v>
      </c>
      <c r="C408" t="s">
        <v>71</v>
      </c>
      <c r="D408">
        <v>3450000</v>
      </c>
      <c r="E408" t="s">
        <v>13</v>
      </c>
      <c r="F408">
        <v>2009</v>
      </c>
      <c r="G408">
        <v>125</v>
      </c>
      <c r="H408">
        <v>170</v>
      </c>
      <c r="I408">
        <v>106610</v>
      </c>
    </row>
    <row r="409" spans="1:9" x14ac:dyDescent="0.45">
      <c r="A409" s="1">
        <v>847</v>
      </c>
      <c r="B409" t="s">
        <v>58</v>
      </c>
      <c r="C409" t="s">
        <v>231</v>
      </c>
      <c r="D409">
        <v>3399000</v>
      </c>
      <c r="E409" t="s">
        <v>10</v>
      </c>
      <c r="F409">
        <v>2011</v>
      </c>
      <c r="G409">
        <v>92</v>
      </c>
      <c r="H409">
        <v>125</v>
      </c>
      <c r="I409">
        <v>131416</v>
      </c>
    </row>
    <row r="410" spans="1:9" x14ac:dyDescent="0.45">
      <c r="A410" s="1">
        <v>602</v>
      </c>
      <c r="B410" t="s">
        <v>32</v>
      </c>
      <c r="C410" t="s">
        <v>250</v>
      </c>
      <c r="D410">
        <v>3398000</v>
      </c>
      <c r="E410" t="s">
        <v>13</v>
      </c>
      <c r="F410">
        <v>2008</v>
      </c>
      <c r="G410">
        <v>103</v>
      </c>
      <c r="H410">
        <v>140</v>
      </c>
      <c r="I410">
        <v>101500</v>
      </c>
    </row>
    <row r="411" spans="1:9" x14ac:dyDescent="0.45">
      <c r="A411" s="1">
        <v>281</v>
      </c>
      <c r="B411" t="s">
        <v>64</v>
      </c>
      <c r="C411" t="s">
        <v>221</v>
      </c>
      <c r="D411">
        <v>3390000</v>
      </c>
      <c r="E411" t="s">
        <v>13</v>
      </c>
      <c r="F411">
        <v>2014</v>
      </c>
      <c r="G411">
        <v>94</v>
      </c>
      <c r="H411">
        <v>128</v>
      </c>
      <c r="I411">
        <v>155770</v>
      </c>
    </row>
    <row r="412" spans="1:9" x14ac:dyDescent="0.45">
      <c r="A412" s="1">
        <v>314</v>
      </c>
      <c r="B412" t="s">
        <v>204</v>
      </c>
      <c r="C412" t="s">
        <v>251</v>
      </c>
      <c r="D412">
        <v>3390000</v>
      </c>
      <c r="E412" t="s">
        <v>13</v>
      </c>
      <c r="F412">
        <v>2016</v>
      </c>
      <c r="G412">
        <v>80</v>
      </c>
      <c r="H412">
        <v>109</v>
      </c>
      <c r="I412">
        <v>38563</v>
      </c>
    </row>
    <row r="413" spans="1:9" x14ac:dyDescent="0.45">
      <c r="A413" s="1">
        <v>795</v>
      </c>
      <c r="B413" t="s">
        <v>52</v>
      </c>
      <c r="C413" t="s">
        <v>53</v>
      </c>
      <c r="D413">
        <v>3390000</v>
      </c>
      <c r="E413" t="s">
        <v>10</v>
      </c>
      <c r="F413">
        <v>2008</v>
      </c>
      <c r="G413">
        <v>115</v>
      </c>
      <c r="H413">
        <v>156</v>
      </c>
      <c r="I413">
        <v>157688</v>
      </c>
    </row>
    <row r="414" spans="1:9" x14ac:dyDescent="0.45">
      <c r="A414" s="1">
        <v>874</v>
      </c>
      <c r="B414" t="s">
        <v>38</v>
      </c>
      <c r="C414" t="s">
        <v>252</v>
      </c>
      <c r="D414">
        <v>3350000</v>
      </c>
      <c r="E414" t="s">
        <v>10</v>
      </c>
      <c r="F414">
        <v>1982</v>
      </c>
      <c r="G414">
        <v>94</v>
      </c>
      <c r="H414">
        <v>128</v>
      </c>
      <c r="I414">
        <v>117893</v>
      </c>
    </row>
    <row r="415" spans="1:9" x14ac:dyDescent="0.45">
      <c r="A415" s="1">
        <v>592</v>
      </c>
      <c r="B415" t="s">
        <v>14</v>
      </c>
      <c r="C415" t="s">
        <v>36</v>
      </c>
      <c r="D415">
        <v>3333333</v>
      </c>
      <c r="E415" t="s">
        <v>13</v>
      </c>
      <c r="F415">
        <v>2008</v>
      </c>
      <c r="G415">
        <v>105</v>
      </c>
      <c r="H415">
        <v>143</v>
      </c>
      <c r="I415">
        <v>129000</v>
      </c>
    </row>
    <row r="416" spans="1:9" x14ac:dyDescent="0.45">
      <c r="A416" s="1">
        <v>93</v>
      </c>
      <c r="B416" t="s">
        <v>95</v>
      </c>
      <c r="C416" t="s">
        <v>96</v>
      </c>
      <c r="D416">
        <v>3299999</v>
      </c>
      <c r="E416" t="s">
        <v>13</v>
      </c>
      <c r="F416">
        <v>2015</v>
      </c>
      <c r="G416">
        <v>110</v>
      </c>
      <c r="H416">
        <v>150</v>
      </c>
      <c r="I416">
        <v>209000</v>
      </c>
    </row>
    <row r="417" spans="1:9" x14ac:dyDescent="0.45">
      <c r="A417" s="1">
        <v>127</v>
      </c>
      <c r="B417" t="s">
        <v>18</v>
      </c>
      <c r="C417" t="s">
        <v>253</v>
      </c>
      <c r="D417">
        <v>3299000</v>
      </c>
      <c r="E417" t="s">
        <v>13</v>
      </c>
      <c r="F417">
        <v>2006</v>
      </c>
      <c r="G417">
        <v>160</v>
      </c>
      <c r="H417">
        <v>218</v>
      </c>
      <c r="I417">
        <v>214000</v>
      </c>
    </row>
    <row r="418" spans="1:9" x14ac:dyDescent="0.45">
      <c r="A418" s="1">
        <v>536</v>
      </c>
      <c r="B418" t="s">
        <v>58</v>
      </c>
      <c r="C418" t="s">
        <v>92</v>
      </c>
      <c r="D418">
        <v>3299000</v>
      </c>
      <c r="E418" t="s">
        <v>13</v>
      </c>
      <c r="F418">
        <v>2012</v>
      </c>
      <c r="G418">
        <v>103</v>
      </c>
      <c r="H418">
        <v>140</v>
      </c>
      <c r="I418">
        <v>216819</v>
      </c>
    </row>
    <row r="419" spans="1:9" x14ac:dyDescent="0.45">
      <c r="A419" s="1">
        <v>550</v>
      </c>
      <c r="B419" t="s">
        <v>34</v>
      </c>
      <c r="C419" t="s">
        <v>35</v>
      </c>
      <c r="D419">
        <v>3299000</v>
      </c>
      <c r="E419" t="s">
        <v>10</v>
      </c>
      <c r="F419">
        <v>2008</v>
      </c>
      <c r="G419">
        <v>118</v>
      </c>
      <c r="H419">
        <v>160</v>
      </c>
      <c r="I419">
        <v>55400</v>
      </c>
    </row>
    <row r="420" spans="1:9" x14ac:dyDescent="0.45">
      <c r="A420" s="1">
        <v>780</v>
      </c>
      <c r="B420" t="s">
        <v>208</v>
      </c>
      <c r="C420" t="s">
        <v>254</v>
      </c>
      <c r="D420">
        <v>3299000</v>
      </c>
      <c r="E420" t="s">
        <v>10</v>
      </c>
      <c r="F420">
        <v>2018</v>
      </c>
      <c r="G420">
        <v>52</v>
      </c>
      <c r="H420">
        <v>71</v>
      </c>
      <c r="I420">
        <v>57000</v>
      </c>
    </row>
    <row r="421" spans="1:9" x14ac:dyDescent="0.45">
      <c r="A421" s="1">
        <v>352</v>
      </c>
      <c r="B421" t="s">
        <v>52</v>
      </c>
      <c r="C421" t="s">
        <v>152</v>
      </c>
      <c r="D421">
        <v>3295000</v>
      </c>
      <c r="E421" t="s">
        <v>10</v>
      </c>
      <c r="F421">
        <v>2012</v>
      </c>
      <c r="G421">
        <v>73</v>
      </c>
      <c r="H421">
        <v>99</v>
      </c>
      <c r="I421">
        <v>108500</v>
      </c>
    </row>
    <row r="422" spans="1:9" x14ac:dyDescent="0.45">
      <c r="A422" s="1">
        <v>289</v>
      </c>
      <c r="B422" t="s">
        <v>204</v>
      </c>
      <c r="C422" t="s">
        <v>255</v>
      </c>
      <c r="D422">
        <v>3290000</v>
      </c>
      <c r="E422" t="s">
        <v>13</v>
      </c>
      <c r="F422">
        <v>2017</v>
      </c>
      <c r="G422">
        <v>55</v>
      </c>
      <c r="H422">
        <v>75</v>
      </c>
      <c r="I422">
        <v>202582</v>
      </c>
    </row>
    <row r="423" spans="1:9" x14ac:dyDescent="0.45">
      <c r="A423" s="1">
        <v>294</v>
      </c>
      <c r="B423" t="s">
        <v>64</v>
      </c>
      <c r="C423" t="s">
        <v>176</v>
      </c>
      <c r="D423">
        <v>3290000</v>
      </c>
      <c r="E423" t="s">
        <v>10</v>
      </c>
      <c r="F423">
        <v>2013</v>
      </c>
      <c r="G423">
        <v>100</v>
      </c>
      <c r="H423">
        <v>136</v>
      </c>
      <c r="I423">
        <v>144700</v>
      </c>
    </row>
    <row r="424" spans="1:9" x14ac:dyDescent="0.45">
      <c r="A424" s="1">
        <v>495</v>
      </c>
      <c r="B424" t="s">
        <v>14</v>
      </c>
      <c r="C424" t="s">
        <v>156</v>
      </c>
      <c r="D424">
        <v>3290000</v>
      </c>
      <c r="E424" t="s">
        <v>13</v>
      </c>
      <c r="F424">
        <v>2011</v>
      </c>
      <c r="G424">
        <v>77</v>
      </c>
      <c r="H424">
        <v>105</v>
      </c>
      <c r="I424">
        <v>86300</v>
      </c>
    </row>
    <row r="425" spans="1:9" x14ac:dyDescent="0.45">
      <c r="A425" s="1">
        <v>469</v>
      </c>
      <c r="B425" t="s">
        <v>14</v>
      </c>
      <c r="C425" t="s">
        <v>256</v>
      </c>
      <c r="D425">
        <v>52990000</v>
      </c>
      <c r="E425" t="s">
        <v>23</v>
      </c>
      <c r="F425">
        <v>2020</v>
      </c>
      <c r="G425">
        <v>250</v>
      </c>
      <c r="H425">
        <v>340</v>
      </c>
      <c r="I425">
        <v>25700</v>
      </c>
    </row>
    <row r="426" spans="1:9" x14ac:dyDescent="0.45">
      <c r="A426" s="1">
        <v>806</v>
      </c>
      <c r="B426" t="s">
        <v>14</v>
      </c>
      <c r="C426" t="s">
        <v>67</v>
      </c>
      <c r="D426">
        <v>3290000</v>
      </c>
      <c r="E426" t="s">
        <v>10</v>
      </c>
      <c r="F426">
        <v>2010</v>
      </c>
      <c r="G426">
        <v>155</v>
      </c>
      <c r="H426">
        <v>211</v>
      </c>
      <c r="I426">
        <v>90000</v>
      </c>
    </row>
    <row r="427" spans="1:9" x14ac:dyDescent="0.45">
      <c r="A427" s="1">
        <v>845</v>
      </c>
      <c r="B427" t="s">
        <v>150</v>
      </c>
      <c r="C427" t="s">
        <v>257</v>
      </c>
      <c r="D427">
        <v>3290000</v>
      </c>
      <c r="E427" t="s">
        <v>13</v>
      </c>
      <c r="F427">
        <v>2015</v>
      </c>
      <c r="G427">
        <v>77</v>
      </c>
      <c r="H427">
        <v>105</v>
      </c>
      <c r="I427">
        <v>269279</v>
      </c>
    </row>
    <row r="428" spans="1:9" x14ac:dyDescent="0.45">
      <c r="A428" s="1">
        <v>23</v>
      </c>
      <c r="B428" t="s">
        <v>120</v>
      </c>
      <c r="C428" t="s">
        <v>223</v>
      </c>
      <c r="D428">
        <v>3247000</v>
      </c>
      <c r="E428" t="s">
        <v>10</v>
      </c>
      <c r="F428">
        <v>2017</v>
      </c>
      <c r="G428">
        <v>66</v>
      </c>
      <c r="H428">
        <v>90</v>
      </c>
      <c r="I428">
        <v>271000</v>
      </c>
    </row>
    <row r="429" spans="1:9" x14ac:dyDescent="0.45">
      <c r="A429" s="1">
        <v>432</v>
      </c>
      <c r="B429" t="s">
        <v>208</v>
      </c>
      <c r="C429" t="s">
        <v>258</v>
      </c>
      <c r="D429">
        <v>3240000</v>
      </c>
      <c r="E429" t="s">
        <v>13</v>
      </c>
      <c r="F429">
        <v>2011</v>
      </c>
      <c r="G429">
        <v>110</v>
      </c>
      <c r="H429">
        <v>150</v>
      </c>
      <c r="I429">
        <v>196032</v>
      </c>
    </row>
    <row r="430" spans="1:9" x14ac:dyDescent="0.45">
      <c r="A430" s="1">
        <v>929</v>
      </c>
      <c r="B430" t="s">
        <v>32</v>
      </c>
      <c r="C430" t="s">
        <v>259</v>
      </c>
      <c r="D430">
        <v>3200000</v>
      </c>
      <c r="E430" t="s">
        <v>13</v>
      </c>
      <c r="F430">
        <v>2003</v>
      </c>
      <c r="G430">
        <v>111</v>
      </c>
      <c r="H430">
        <v>151</v>
      </c>
      <c r="I430">
        <v>385000</v>
      </c>
    </row>
    <row r="431" spans="1:9" x14ac:dyDescent="0.45">
      <c r="A431" s="1">
        <v>136</v>
      </c>
      <c r="B431" t="s">
        <v>85</v>
      </c>
      <c r="C431" t="s">
        <v>135</v>
      </c>
      <c r="D431">
        <v>3199000</v>
      </c>
      <c r="E431" t="s">
        <v>10</v>
      </c>
      <c r="F431">
        <v>2011</v>
      </c>
      <c r="G431">
        <v>88</v>
      </c>
      <c r="H431">
        <v>120</v>
      </c>
      <c r="I431">
        <v>221000</v>
      </c>
    </row>
    <row r="432" spans="1:9" x14ac:dyDescent="0.45">
      <c r="A432" s="1">
        <v>673</v>
      </c>
      <c r="B432" t="s">
        <v>64</v>
      </c>
      <c r="C432" t="s">
        <v>260</v>
      </c>
      <c r="D432">
        <v>3199000</v>
      </c>
      <c r="E432" t="s">
        <v>10</v>
      </c>
      <c r="F432">
        <v>2014</v>
      </c>
      <c r="G432">
        <v>48</v>
      </c>
      <c r="H432">
        <v>65</v>
      </c>
      <c r="I432">
        <v>72000</v>
      </c>
    </row>
    <row r="433" spans="1:9" x14ac:dyDescent="0.45">
      <c r="A433" s="1">
        <v>729</v>
      </c>
      <c r="B433" t="s">
        <v>25</v>
      </c>
      <c r="C433" t="s">
        <v>235</v>
      </c>
      <c r="D433">
        <v>3199000</v>
      </c>
      <c r="E433" t="s">
        <v>10</v>
      </c>
      <c r="F433">
        <v>2014</v>
      </c>
      <c r="G433">
        <v>54</v>
      </c>
      <c r="H433">
        <v>73</v>
      </c>
      <c r="I433">
        <v>75317</v>
      </c>
    </row>
    <row r="434" spans="1:9" x14ac:dyDescent="0.45">
      <c r="A434" s="1">
        <v>790</v>
      </c>
      <c r="B434" t="s">
        <v>153</v>
      </c>
      <c r="C434" t="s">
        <v>154</v>
      </c>
      <c r="D434">
        <v>3199000</v>
      </c>
      <c r="E434" t="s">
        <v>10</v>
      </c>
      <c r="F434">
        <v>2011</v>
      </c>
      <c r="G434">
        <v>86</v>
      </c>
      <c r="H434">
        <v>117</v>
      </c>
      <c r="I434">
        <v>235198</v>
      </c>
    </row>
    <row r="435" spans="1:9" x14ac:dyDescent="0.45">
      <c r="A435" s="1">
        <v>893</v>
      </c>
      <c r="B435" t="s">
        <v>64</v>
      </c>
      <c r="C435" t="s">
        <v>221</v>
      </c>
      <c r="D435">
        <v>3199000</v>
      </c>
      <c r="E435" t="s">
        <v>10</v>
      </c>
      <c r="F435">
        <v>2013</v>
      </c>
      <c r="G435">
        <v>74</v>
      </c>
      <c r="H435">
        <v>101</v>
      </c>
      <c r="I435">
        <v>250500</v>
      </c>
    </row>
    <row r="436" spans="1:9" x14ac:dyDescent="0.45">
      <c r="A436" s="1">
        <v>145</v>
      </c>
      <c r="B436" t="s">
        <v>64</v>
      </c>
      <c r="C436" t="s">
        <v>221</v>
      </c>
      <c r="D436">
        <v>3190000</v>
      </c>
      <c r="E436" t="s">
        <v>10</v>
      </c>
      <c r="F436">
        <v>2015</v>
      </c>
      <c r="G436">
        <v>74</v>
      </c>
      <c r="H436">
        <v>101</v>
      </c>
      <c r="I436">
        <v>117000</v>
      </c>
    </row>
    <row r="437" spans="1:9" x14ac:dyDescent="0.45">
      <c r="A437" s="1">
        <v>431</v>
      </c>
      <c r="B437" t="s">
        <v>166</v>
      </c>
      <c r="C437" t="s">
        <v>167</v>
      </c>
      <c r="D437">
        <v>3149000</v>
      </c>
      <c r="E437" t="s">
        <v>10</v>
      </c>
      <c r="F437">
        <v>2013</v>
      </c>
      <c r="G437">
        <v>51</v>
      </c>
      <c r="H437">
        <v>69</v>
      </c>
      <c r="I437">
        <v>161000</v>
      </c>
    </row>
    <row r="438" spans="1:9" x14ac:dyDescent="0.45">
      <c r="A438" s="1">
        <v>518</v>
      </c>
      <c r="B438" t="s">
        <v>120</v>
      </c>
      <c r="C438" t="s">
        <v>261</v>
      </c>
      <c r="D438">
        <v>3149000</v>
      </c>
      <c r="E438" t="s">
        <v>13</v>
      </c>
      <c r="F438">
        <v>2016</v>
      </c>
      <c r="G438">
        <v>81</v>
      </c>
      <c r="H438">
        <v>110</v>
      </c>
      <c r="I438">
        <v>67167</v>
      </c>
    </row>
    <row r="439" spans="1:9" x14ac:dyDescent="0.45">
      <c r="A439" s="1">
        <v>306</v>
      </c>
      <c r="B439" t="s">
        <v>25</v>
      </c>
      <c r="C439" t="s">
        <v>235</v>
      </c>
      <c r="D439">
        <v>3130000</v>
      </c>
      <c r="E439" t="s">
        <v>13</v>
      </c>
      <c r="F439">
        <v>2019</v>
      </c>
      <c r="G439">
        <v>66</v>
      </c>
      <c r="H439">
        <v>90</v>
      </c>
      <c r="I439">
        <v>149000</v>
      </c>
    </row>
    <row r="440" spans="1:9" x14ac:dyDescent="0.45">
      <c r="A440" s="1">
        <v>67</v>
      </c>
      <c r="B440" t="s">
        <v>32</v>
      </c>
      <c r="C440" t="s">
        <v>90</v>
      </c>
      <c r="D440">
        <v>3100000</v>
      </c>
      <c r="E440" t="s">
        <v>13</v>
      </c>
      <c r="F440">
        <v>2011</v>
      </c>
      <c r="G440">
        <v>105</v>
      </c>
      <c r="H440">
        <v>143</v>
      </c>
      <c r="I440">
        <v>93056</v>
      </c>
    </row>
    <row r="441" spans="1:9" x14ac:dyDescent="0.45">
      <c r="A441" s="1">
        <v>111</v>
      </c>
      <c r="B441" t="s">
        <v>120</v>
      </c>
      <c r="C441" t="s">
        <v>121</v>
      </c>
      <c r="D441">
        <v>3100000</v>
      </c>
      <c r="E441" t="s">
        <v>13</v>
      </c>
      <c r="F441">
        <v>2010</v>
      </c>
      <c r="G441">
        <v>118</v>
      </c>
      <c r="H441">
        <v>160</v>
      </c>
      <c r="I441">
        <v>298000</v>
      </c>
    </row>
    <row r="442" spans="1:9" x14ac:dyDescent="0.45">
      <c r="A442" s="1">
        <v>587</v>
      </c>
      <c r="B442" t="s">
        <v>58</v>
      </c>
      <c r="C442" t="s">
        <v>129</v>
      </c>
      <c r="D442">
        <v>3100000</v>
      </c>
      <c r="E442" t="s">
        <v>13</v>
      </c>
      <c r="F442">
        <v>2011</v>
      </c>
      <c r="G442">
        <v>103</v>
      </c>
      <c r="H442">
        <v>140</v>
      </c>
      <c r="I442">
        <v>107000</v>
      </c>
    </row>
    <row r="443" spans="1:9" x14ac:dyDescent="0.45">
      <c r="A443" s="1">
        <v>668</v>
      </c>
      <c r="B443" t="s">
        <v>14</v>
      </c>
      <c r="C443" t="s">
        <v>36</v>
      </c>
      <c r="D443">
        <v>3099999</v>
      </c>
      <c r="E443" t="s">
        <v>13</v>
      </c>
      <c r="F443">
        <v>2009</v>
      </c>
      <c r="G443">
        <v>105</v>
      </c>
      <c r="H443">
        <v>143</v>
      </c>
      <c r="I443">
        <v>235000</v>
      </c>
    </row>
    <row r="444" spans="1:9" x14ac:dyDescent="0.45">
      <c r="A444" s="1">
        <v>823</v>
      </c>
      <c r="B444" t="s">
        <v>52</v>
      </c>
      <c r="C444" t="s">
        <v>262</v>
      </c>
      <c r="D444">
        <v>3099900</v>
      </c>
      <c r="E444" t="s">
        <v>10</v>
      </c>
      <c r="F444">
        <v>2010</v>
      </c>
      <c r="G444">
        <v>110</v>
      </c>
      <c r="H444">
        <v>150</v>
      </c>
      <c r="I444">
        <v>129000</v>
      </c>
    </row>
    <row r="445" spans="1:9" x14ac:dyDescent="0.45">
      <c r="A445" s="1">
        <v>519</v>
      </c>
      <c r="B445" t="s">
        <v>32</v>
      </c>
      <c r="C445" t="s">
        <v>263</v>
      </c>
      <c r="D445">
        <v>3090000</v>
      </c>
      <c r="E445" t="s">
        <v>10</v>
      </c>
      <c r="F445">
        <v>2010</v>
      </c>
      <c r="G445">
        <v>90</v>
      </c>
      <c r="H445">
        <v>122</v>
      </c>
      <c r="I445">
        <v>108898</v>
      </c>
    </row>
    <row r="446" spans="1:9" x14ac:dyDescent="0.45">
      <c r="A446" s="1">
        <v>854</v>
      </c>
      <c r="B446" t="s">
        <v>18</v>
      </c>
      <c r="C446" t="s">
        <v>20</v>
      </c>
      <c r="D446">
        <v>3000000</v>
      </c>
      <c r="E446" t="s">
        <v>10</v>
      </c>
      <c r="F446">
        <v>2007</v>
      </c>
      <c r="G446">
        <v>125</v>
      </c>
      <c r="H446">
        <v>170</v>
      </c>
      <c r="I446">
        <v>147700</v>
      </c>
    </row>
    <row r="447" spans="1:9" x14ac:dyDescent="0.45">
      <c r="A447" s="1">
        <v>475</v>
      </c>
      <c r="B447" t="s">
        <v>105</v>
      </c>
      <c r="C447" t="s">
        <v>264</v>
      </c>
      <c r="D447">
        <v>2999999</v>
      </c>
      <c r="E447" t="s">
        <v>13</v>
      </c>
      <c r="F447">
        <v>2009</v>
      </c>
      <c r="G447">
        <v>112</v>
      </c>
      <c r="H447">
        <v>152</v>
      </c>
      <c r="I447">
        <v>99100</v>
      </c>
    </row>
    <row r="448" spans="1:9" x14ac:dyDescent="0.45">
      <c r="A448" s="1">
        <v>796</v>
      </c>
      <c r="B448" t="s">
        <v>204</v>
      </c>
      <c r="C448" t="s">
        <v>205</v>
      </c>
      <c r="D448">
        <v>2999999</v>
      </c>
      <c r="E448" t="s">
        <v>13</v>
      </c>
      <c r="F448">
        <v>2015</v>
      </c>
      <c r="G448">
        <v>66</v>
      </c>
      <c r="H448">
        <v>90</v>
      </c>
      <c r="I448">
        <v>215000</v>
      </c>
    </row>
    <row r="449" spans="1:9" x14ac:dyDescent="0.45">
      <c r="A449" s="1">
        <v>6</v>
      </c>
      <c r="B449" t="s">
        <v>64</v>
      </c>
      <c r="C449" t="s">
        <v>221</v>
      </c>
      <c r="D449">
        <v>2999000</v>
      </c>
      <c r="E449" t="s">
        <v>13</v>
      </c>
      <c r="F449">
        <v>2013</v>
      </c>
      <c r="G449">
        <v>66</v>
      </c>
      <c r="H449">
        <v>90</v>
      </c>
      <c r="I449">
        <v>132180</v>
      </c>
    </row>
    <row r="450" spans="1:9" x14ac:dyDescent="0.45">
      <c r="A450" s="1">
        <v>76</v>
      </c>
      <c r="B450" t="s">
        <v>32</v>
      </c>
      <c r="C450" t="s">
        <v>111</v>
      </c>
      <c r="D450">
        <v>2999000</v>
      </c>
      <c r="E450" t="s">
        <v>13</v>
      </c>
      <c r="F450">
        <v>2004</v>
      </c>
      <c r="G450">
        <v>103</v>
      </c>
      <c r="H450">
        <v>140</v>
      </c>
      <c r="I450">
        <v>67000</v>
      </c>
    </row>
    <row r="451" spans="1:9" x14ac:dyDescent="0.45">
      <c r="A451" s="1">
        <v>351</v>
      </c>
      <c r="B451" t="s">
        <v>105</v>
      </c>
      <c r="C451" t="s">
        <v>264</v>
      </c>
      <c r="D451">
        <v>2999000</v>
      </c>
      <c r="E451" t="s">
        <v>13</v>
      </c>
      <c r="F451">
        <v>2008</v>
      </c>
      <c r="G451">
        <v>112</v>
      </c>
      <c r="H451">
        <v>152</v>
      </c>
      <c r="I451">
        <v>111000</v>
      </c>
    </row>
    <row r="452" spans="1:9" x14ac:dyDescent="0.45">
      <c r="A452" s="1">
        <v>808</v>
      </c>
      <c r="B452" t="s">
        <v>85</v>
      </c>
      <c r="C452" t="s">
        <v>265</v>
      </c>
      <c r="D452">
        <v>2998000</v>
      </c>
      <c r="E452" t="s">
        <v>10</v>
      </c>
      <c r="F452">
        <v>2011</v>
      </c>
      <c r="G452">
        <v>77</v>
      </c>
      <c r="H452">
        <v>105</v>
      </c>
      <c r="I452">
        <v>187000</v>
      </c>
    </row>
    <row r="453" spans="1:9" x14ac:dyDescent="0.45">
      <c r="A453" s="1">
        <v>29</v>
      </c>
      <c r="B453" t="s">
        <v>85</v>
      </c>
      <c r="C453" t="s">
        <v>266</v>
      </c>
      <c r="D453">
        <v>2990000</v>
      </c>
      <c r="E453" t="s">
        <v>13</v>
      </c>
      <c r="F453">
        <v>2012</v>
      </c>
      <c r="G453">
        <v>85</v>
      </c>
      <c r="H453">
        <v>116</v>
      </c>
      <c r="I453">
        <v>151134</v>
      </c>
    </row>
    <row r="454" spans="1:9" x14ac:dyDescent="0.45">
      <c r="A454" s="1">
        <v>46</v>
      </c>
      <c r="B454" t="s">
        <v>21</v>
      </c>
      <c r="C454" t="s">
        <v>212</v>
      </c>
      <c r="D454">
        <v>2990000</v>
      </c>
      <c r="E454" t="s">
        <v>10</v>
      </c>
      <c r="F454">
        <v>2009</v>
      </c>
      <c r="G454">
        <v>97</v>
      </c>
      <c r="H454">
        <v>132</v>
      </c>
      <c r="I454">
        <v>358000</v>
      </c>
    </row>
    <row r="455" spans="1:9" x14ac:dyDescent="0.45">
      <c r="A455" s="1">
        <v>260</v>
      </c>
      <c r="B455" t="s">
        <v>11</v>
      </c>
      <c r="C455" t="s">
        <v>246</v>
      </c>
      <c r="D455">
        <v>2990000</v>
      </c>
      <c r="E455" t="s">
        <v>13</v>
      </c>
      <c r="F455">
        <v>2003</v>
      </c>
      <c r="G455">
        <v>150</v>
      </c>
      <c r="H455">
        <v>204</v>
      </c>
      <c r="I455">
        <v>224500</v>
      </c>
    </row>
    <row r="456" spans="1:9" x14ac:dyDescent="0.45">
      <c r="A456" s="1">
        <v>567</v>
      </c>
      <c r="B456" t="s">
        <v>11</v>
      </c>
      <c r="C456" t="s">
        <v>267</v>
      </c>
      <c r="D456">
        <v>2990000</v>
      </c>
      <c r="E456" t="s">
        <v>13</v>
      </c>
      <c r="F456">
        <v>2007</v>
      </c>
      <c r="G456">
        <v>231</v>
      </c>
      <c r="H456">
        <v>314</v>
      </c>
      <c r="I456">
        <v>210000</v>
      </c>
    </row>
    <row r="457" spans="1:9" x14ac:dyDescent="0.45">
      <c r="A457" s="1">
        <v>644</v>
      </c>
      <c r="B457" t="s">
        <v>32</v>
      </c>
      <c r="C457" t="s">
        <v>268</v>
      </c>
      <c r="D457">
        <v>2990000</v>
      </c>
      <c r="E457" t="s">
        <v>13</v>
      </c>
      <c r="F457">
        <v>2006</v>
      </c>
      <c r="G457">
        <v>77</v>
      </c>
      <c r="H457">
        <v>105</v>
      </c>
      <c r="I457">
        <v>72683</v>
      </c>
    </row>
    <row r="458" spans="1:9" x14ac:dyDescent="0.45">
      <c r="A458" s="1">
        <v>664</v>
      </c>
      <c r="B458" t="s">
        <v>25</v>
      </c>
      <c r="C458" t="s">
        <v>26</v>
      </c>
      <c r="D458">
        <v>2990000</v>
      </c>
      <c r="E458" t="s">
        <v>13</v>
      </c>
      <c r="F458">
        <v>2015</v>
      </c>
      <c r="G458">
        <v>81</v>
      </c>
      <c r="H458">
        <v>110</v>
      </c>
      <c r="I458">
        <v>173181</v>
      </c>
    </row>
    <row r="459" spans="1:9" x14ac:dyDescent="0.45">
      <c r="A459" s="1">
        <v>669</v>
      </c>
      <c r="B459" t="s">
        <v>11</v>
      </c>
      <c r="C459" t="s">
        <v>56</v>
      </c>
      <c r="D459">
        <v>2990000</v>
      </c>
      <c r="E459" t="s">
        <v>13</v>
      </c>
      <c r="F459">
        <v>2008</v>
      </c>
      <c r="G459">
        <v>125</v>
      </c>
      <c r="H459">
        <v>170</v>
      </c>
      <c r="I459">
        <v>63000</v>
      </c>
    </row>
    <row r="460" spans="1:9" x14ac:dyDescent="0.45">
      <c r="A460" s="1">
        <v>920</v>
      </c>
      <c r="B460" t="s">
        <v>120</v>
      </c>
      <c r="C460" t="s">
        <v>218</v>
      </c>
      <c r="D460">
        <v>2990000</v>
      </c>
      <c r="E460" t="s">
        <v>10</v>
      </c>
      <c r="F460">
        <v>2015</v>
      </c>
      <c r="G460">
        <v>88</v>
      </c>
      <c r="H460">
        <v>120</v>
      </c>
      <c r="I460">
        <v>254115</v>
      </c>
    </row>
    <row r="461" spans="1:9" x14ac:dyDescent="0.45">
      <c r="A461" s="1">
        <v>256</v>
      </c>
      <c r="B461" t="s">
        <v>204</v>
      </c>
      <c r="C461" t="s">
        <v>255</v>
      </c>
      <c r="D461">
        <v>2949000</v>
      </c>
      <c r="E461" t="s">
        <v>13</v>
      </c>
      <c r="F461">
        <v>2014</v>
      </c>
      <c r="G461">
        <v>55</v>
      </c>
      <c r="H461">
        <v>75</v>
      </c>
      <c r="I461">
        <v>346500</v>
      </c>
    </row>
    <row r="462" spans="1:9" x14ac:dyDescent="0.45">
      <c r="A462" s="1">
        <v>263</v>
      </c>
      <c r="B462" t="s">
        <v>52</v>
      </c>
      <c r="C462" t="s">
        <v>53</v>
      </c>
      <c r="D462">
        <v>2899000</v>
      </c>
      <c r="E462" t="s">
        <v>13</v>
      </c>
      <c r="F462">
        <v>2011</v>
      </c>
      <c r="G462">
        <v>110</v>
      </c>
      <c r="H462">
        <v>150</v>
      </c>
      <c r="I462">
        <v>225463</v>
      </c>
    </row>
    <row r="463" spans="1:9" x14ac:dyDescent="0.45">
      <c r="A463" s="1">
        <v>590</v>
      </c>
      <c r="B463" t="s">
        <v>8</v>
      </c>
      <c r="C463" t="s">
        <v>269</v>
      </c>
      <c r="D463">
        <v>2899000</v>
      </c>
      <c r="E463" t="s">
        <v>10</v>
      </c>
      <c r="F463">
        <v>2014</v>
      </c>
      <c r="G463">
        <v>103</v>
      </c>
      <c r="H463">
        <v>140</v>
      </c>
      <c r="I463">
        <v>303000</v>
      </c>
    </row>
    <row r="464" spans="1:9" x14ac:dyDescent="0.45">
      <c r="A464" s="1">
        <v>700</v>
      </c>
      <c r="B464" t="s">
        <v>95</v>
      </c>
      <c r="C464" t="s">
        <v>96</v>
      </c>
      <c r="D464">
        <v>2899000</v>
      </c>
      <c r="E464" t="s">
        <v>13</v>
      </c>
      <c r="F464">
        <v>2011</v>
      </c>
      <c r="G464">
        <v>80</v>
      </c>
      <c r="H464">
        <v>109</v>
      </c>
      <c r="I464">
        <v>356741</v>
      </c>
    </row>
    <row r="465" spans="1:9" x14ac:dyDescent="0.45">
      <c r="A465" s="1">
        <v>121</v>
      </c>
      <c r="B465" t="s">
        <v>21</v>
      </c>
      <c r="C465" t="s">
        <v>270</v>
      </c>
      <c r="D465">
        <v>2895000</v>
      </c>
      <c r="E465" t="s">
        <v>10</v>
      </c>
      <c r="F465">
        <v>2005</v>
      </c>
      <c r="G465">
        <v>57</v>
      </c>
      <c r="H465">
        <v>77</v>
      </c>
      <c r="I465">
        <v>212049</v>
      </c>
    </row>
    <row r="466" spans="1:9" x14ac:dyDescent="0.45">
      <c r="A466" s="1">
        <v>759</v>
      </c>
      <c r="B466" t="s">
        <v>150</v>
      </c>
      <c r="C466" t="s">
        <v>257</v>
      </c>
      <c r="D466">
        <v>2890000</v>
      </c>
      <c r="E466" t="s">
        <v>10</v>
      </c>
      <c r="F466">
        <v>2015</v>
      </c>
      <c r="G466">
        <v>77</v>
      </c>
      <c r="H466">
        <v>105</v>
      </c>
      <c r="I466">
        <v>193846</v>
      </c>
    </row>
    <row r="467" spans="1:9" x14ac:dyDescent="0.45">
      <c r="A467" s="1">
        <v>63</v>
      </c>
      <c r="B467" t="s">
        <v>32</v>
      </c>
      <c r="C467" t="s">
        <v>250</v>
      </c>
      <c r="D467">
        <v>2888888</v>
      </c>
      <c r="E467" t="s">
        <v>13</v>
      </c>
      <c r="F467">
        <v>2009</v>
      </c>
      <c r="G467">
        <v>81</v>
      </c>
      <c r="H467">
        <v>110</v>
      </c>
      <c r="I467">
        <v>394000</v>
      </c>
    </row>
    <row r="468" spans="1:9" x14ac:dyDescent="0.45">
      <c r="A468" s="1">
        <v>951</v>
      </c>
      <c r="B468" t="s">
        <v>32</v>
      </c>
      <c r="C468" t="s">
        <v>263</v>
      </c>
      <c r="D468">
        <v>2888888</v>
      </c>
      <c r="E468" t="s">
        <v>13</v>
      </c>
      <c r="F468">
        <v>2010</v>
      </c>
      <c r="G468">
        <v>103</v>
      </c>
      <c r="H468">
        <v>140</v>
      </c>
      <c r="I468">
        <v>235000</v>
      </c>
    </row>
    <row r="469" spans="1:9" x14ac:dyDescent="0.45">
      <c r="A469" s="1">
        <v>597</v>
      </c>
      <c r="B469" t="s">
        <v>120</v>
      </c>
      <c r="C469" t="s">
        <v>195</v>
      </c>
      <c r="D469">
        <v>2849000</v>
      </c>
      <c r="E469" t="s">
        <v>10</v>
      </c>
      <c r="F469">
        <v>2013</v>
      </c>
      <c r="G469">
        <v>103</v>
      </c>
      <c r="H469">
        <v>140</v>
      </c>
      <c r="I469">
        <v>134700</v>
      </c>
    </row>
    <row r="470" spans="1:9" x14ac:dyDescent="0.45">
      <c r="A470" s="1">
        <v>925</v>
      </c>
      <c r="B470" t="s">
        <v>120</v>
      </c>
      <c r="C470" t="s">
        <v>223</v>
      </c>
      <c r="D470">
        <v>2840000</v>
      </c>
      <c r="E470" t="s">
        <v>10</v>
      </c>
      <c r="F470">
        <v>2015</v>
      </c>
      <c r="G470">
        <v>51</v>
      </c>
      <c r="H470">
        <v>69</v>
      </c>
      <c r="I470">
        <v>198969</v>
      </c>
    </row>
    <row r="471" spans="1:9" x14ac:dyDescent="0.45">
      <c r="A471" s="1">
        <v>715</v>
      </c>
      <c r="B471" t="s">
        <v>18</v>
      </c>
      <c r="C471" t="s">
        <v>253</v>
      </c>
      <c r="D471">
        <v>2800000</v>
      </c>
      <c r="E471" t="s">
        <v>13</v>
      </c>
      <c r="F471">
        <v>2007</v>
      </c>
      <c r="G471">
        <v>130</v>
      </c>
      <c r="H471">
        <v>177</v>
      </c>
      <c r="I471">
        <v>199500</v>
      </c>
    </row>
    <row r="472" spans="1:9" x14ac:dyDescent="0.45">
      <c r="A472" s="1">
        <v>369</v>
      </c>
      <c r="B472" t="s">
        <v>64</v>
      </c>
      <c r="C472" t="s">
        <v>201</v>
      </c>
      <c r="D472">
        <v>2799999</v>
      </c>
      <c r="E472" t="s">
        <v>13</v>
      </c>
      <c r="F472">
        <v>2012</v>
      </c>
      <c r="G472">
        <v>85</v>
      </c>
      <c r="H472">
        <v>116</v>
      </c>
      <c r="I472">
        <v>380000</v>
      </c>
    </row>
    <row r="473" spans="1:9" x14ac:dyDescent="0.45">
      <c r="A473" s="1">
        <v>325</v>
      </c>
      <c r="B473" t="s">
        <v>153</v>
      </c>
      <c r="C473" t="s">
        <v>154</v>
      </c>
      <c r="D473">
        <v>2799000</v>
      </c>
      <c r="E473" t="s">
        <v>13</v>
      </c>
      <c r="F473">
        <v>2013</v>
      </c>
      <c r="G473">
        <v>81</v>
      </c>
      <c r="H473">
        <v>110</v>
      </c>
      <c r="I473">
        <v>159088</v>
      </c>
    </row>
    <row r="474" spans="1:9" x14ac:dyDescent="0.45">
      <c r="A474" s="1">
        <v>490</v>
      </c>
      <c r="B474" t="s">
        <v>58</v>
      </c>
      <c r="C474" t="s">
        <v>231</v>
      </c>
      <c r="D474">
        <v>2799000</v>
      </c>
      <c r="E474" t="s">
        <v>13</v>
      </c>
      <c r="F474">
        <v>2011</v>
      </c>
      <c r="G474">
        <v>70</v>
      </c>
      <c r="H474">
        <v>95</v>
      </c>
      <c r="I474">
        <v>26544</v>
      </c>
    </row>
    <row r="475" spans="1:9" x14ac:dyDescent="0.45">
      <c r="A475" s="1">
        <v>56</v>
      </c>
      <c r="B475" t="s">
        <v>32</v>
      </c>
      <c r="C475" t="s">
        <v>271</v>
      </c>
      <c r="D475">
        <v>2790000</v>
      </c>
      <c r="E475" t="s">
        <v>13</v>
      </c>
      <c r="F475">
        <v>2011</v>
      </c>
      <c r="G475">
        <v>103</v>
      </c>
      <c r="H475">
        <v>140</v>
      </c>
      <c r="I475">
        <v>82420</v>
      </c>
    </row>
    <row r="476" spans="1:9" x14ac:dyDescent="0.45">
      <c r="A476" s="1">
        <v>195</v>
      </c>
      <c r="B476" t="s">
        <v>11</v>
      </c>
      <c r="C476" t="s">
        <v>272</v>
      </c>
      <c r="D476">
        <v>2790000</v>
      </c>
      <c r="E476" t="s">
        <v>13</v>
      </c>
      <c r="F476">
        <v>2009</v>
      </c>
      <c r="G476">
        <v>103</v>
      </c>
      <c r="H476">
        <v>140</v>
      </c>
      <c r="I476">
        <v>169000</v>
      </c>
    </row>
    <row r="477" spans="1:9" x14ac:dyDescent="0.45">
      <c r="A477" s="1">
        <v>407</v>
      </c>
      <c r="B477" t="s">
        <v>32</v>
      </c>
      <c r="C477" t="s">
        <v>271</v>
      </c>
      <c r="D477">
        <v>2790000</v>
      </c>
      <c r="E477" t="s">
        <v>13</v>
      </c>
      <c r="F477">
        <v>2009</v>
      </c>
      <c r="G477">
        <v>103</v>
      </c>
      <c r="H477">
        <v>140</v>
      </c>
      <c r="I477">
        <v>220510</v>
      </c>
    </row>
    <row r="478" spans="1:9" x14ac:dyDescent="0.45">
      <c r="A478" s="1">
        <v>310</v>
      </c>
      <c r="B478" t="s">
        <v>8</v>
      </c>
      <c r="C478" t="s">
        <v>269</v>
      </c>
      <c r="D478">
        <v>2750000</v>
      </c>
      <c r="E478" t="s">
        <v>13</v>
      </c>
      <c r="F478">
        <v>2013</v>
      </c>
      <c r="G478">
        <v>96</v>
      </c>
      <c r="H478">
        <v>131</v>
      </c>
      <c r="I478">
        <v>170870</v>
      </c>
    </row>
    <row r="479" spans="1:9" x14ac:dyDescent="0.45">
      <c r="A479" s="1">
        <v>411</v>
      </c>
      <c r="B479" t="s">
        <v>114</v>
      </c>
      <c r="C479" t="s">
        <v>190</v>
      </c>
      <c r="D479">
        <v>2750000</v>
      </c>
      <c r="E479" t="s">
        <v>13</v>
      </c>
      <c r="F479">
        <v>2010</v>
      </c>
      <c r="G479">
        <v>125</v>
      </c>
      <c r="H479">
        <v>170</v>
      </c>
      <c r="I479">
        <v>264580</v>
      </c>
    </row>
    <row r="480" spans="1:9" x14ac:dyDescent="0.45">
      <c r="A480" s="1">
        <v>984</v>
      </c>
      <c r="B480" t="s">
        <v>52</v>
      </c>
      <c r="C480" t="s">
        <v>273</v>
      </c>
      <c r="D480">
        <v>2750000</v>
      </c>
      <c r="E480" t="s">
        <v>10</v>
      </c>
      <c r="F480">
        <v>2013</v>
      </c>
      <c r="G480">
        <v>66</v>
      </c>
      <c r="H480">
        <v>90</v>
      </c>
      <c r="I480">
        <v>234504</v>
      </c>
    </row>
    <row r="481" spans="1:9" x14ac:dyDescent="0.45">
      <c r="A481" s="1">
        <v>975</v>
      </c>
      <c r="B481" t="s">
        <v>58</v>
      </c>
      <c r="C481" t="s">
        <v>274</v>
      </c>
      <c r="D481">
        <v>2749000</v>
      </c>
      <c r="E481" t="s">
        <v>13</v>
      </c>
      <c r="F481">
        <v>2016</v>
      </c>
      <c r="G481">
        <v>55</v>
      </c>
      <c r="H481">
        <v>75</v>
      </c>
      <c r="I481">
        <v>190000</v>
      </c>
    </row>
    <row r="482" spans="1:9" x14ac:dyDescent="0.45">
      <c r="A482" s="1">
        <v>68</v>
      </c>
      <c r="B482" t="s">
        <v>52</v>
      </c>
      <c r="C482" t="s">
        <v>273</v>
      </c>
      <c r="D482">
        <v>2699000</v>
      </c>
      <c r="E482" t="s">
        <v>10</v>
      </c>
      <c r="F482">
        <v>2011</v>
      </c>
      <c r="G482">
        <v>66</v>
      </c>
      <c r="H482">
        <v>90</v>
      </c>
      <c r="I482">
        <v>242543</v>
      </c>
    </row>
    <row r="483" spans="1:9" x14ac:dyDescent="0.45">
      <c r="A483" s="1">
        <v>135</v>
      </c>
      <c r="B483" t="s">
        <v>137</v>
      </c>
      <c r="C483" t="s">
        <v>275</v>
      </c>
      <c r="D483">
        <v>2699000</v>
      </c>
      <c r="E483" t="s">
        <v>13</v>
      </c>
      <c r="F483">
        <v>2014</v>
      </c>
      <c r="G483">
        <v>108</v>
      </c>
      <c r="H483">
        <v>147</v>
      </c>
      <c r="I483">
        <v>284702</v>
      </c>
    </row>
    <row r="484" spans="1:9" x14ac:dyDescent="0.45">
      <c r="A484" s="1">
        <v>196</v>
      </c>
      <c r="B484" t="s">
        <v>25</v>
      </c>
      <c r="C484" t="s">
        <v>276</v>
      </c>
      <c r="D484">
        <v>2699000</v>
      </c>
      <c r="E484" t="s">
        <v>10</v>
      </c>
      <c r="F484">
        <v>2009</v>
      </c>
      <c r="G484">
        <v>78</v>
      </c>
      <c r="H484">
        <v>106</v>
      </c>
      <c r="I484">
        <v>198600</v>
      </c>
    </row>
    <row r="485" spans="1:9" x14ac:dyDescent="0.45">
      <c r="A485" s="1">
        <v>685</v>
      </c>
      <c r="B485" t="s">
        <v>114</v>
      </c>
      <c r="C485" t="s">
        <v>277</v>
      </c>
      <c r="D485">
        <v>2698000</v>
      </c>
      <c r="E485" t="s">
        <v>10</v>
      </c>
      <c r="F485">
        <v>2011</v>
      </c>
      <c r="G485">
        <v>99</v>
      </c>
      <c r="H485">
        <v>135</v>
      </c>
      <c r="I485">
        <v>256626</v>
      </c>
    </row>
    <row r="486" spans="1:9" x14ac:dyDescent="0.45">
      <c r="A486" s="1">
        <v>3</v>
      </c>
      <c r="B486" t="s">
        <v>58</v>
      </c>
      <c r="C486" t="s">
        <v>129</v>
      </c>
      <c r="D486">
        <v>2697000</v>
      </c>
      <c r="E486" t="s">
        <v>10</v>
      </c>
      <c r="F486">
        <v>2012</v>
      </c>
      <c r="G486">
        <v>63</v>
      </c>
      <c r="H486">
        <v>86</v>
      </c>
      <c r="I486">
        <v>43113</v>
      </c>
    </row>
    <row r="487" spans="1:9" x14ac:dyDescent="0.45">
      <c r="A487" s="1">
        <v>45</v>
      </c>
      <c r="B487" t="s">
        <v>32</v>
      </c>
      <c r="C487" t="s">
        <v>278</v>
      </c>
      <c r="D487">
        <v>2690000</v>
      </c>
      <c r="E487" t="s">
        <v>13</v>
      </c>
      <c r="F487">
        <v>2008</v>
      </c>
      <c r="G487">
        <v>125</v>
      </c>
      <c r="H487">
        <v>170</v>
      </c>
      <c r="I487">
        <v>148350</v>
      </c>
    </row>
    <row r="488" spans="1:9" x14ac:dyDescent="0.45">
      <c r="A488" s="1">
        <v>286</v>
      </c>
      <c r="B488" t="s">
        <v>58</v>
      </c>
      <c r="C488" t="s">
        <v>231</v>
      </c>
      <c r="D488">
        <v>2690000</v>
      </c>
      <c r="E488" t="s">
        <v>13</v>
      </c>
      <c r="F488">
        <v>2013</v>
      </c>
      <c r="G488">
        <v>85</v>
      </c>
      <c r="H488">
        <v>116</v>
      </c>
      <c r="I488">
        <v>152907</v>
      </c>
    </row>
    <row r="489" spans="1:9" x14ac:dyDescent="0.45">
      <c r="A489" s="1">
        <v>566</v>
      </c>
      <c r="B489" t="s">
        <v>58</v>
      </c>
      <c r="C489" t="s">
        <v>163</v>
      </c>
      <c r="D489">
        <v>2690000</v>
      </c>
      <c r="E489" t="s">
        <v>13</v>
      </c>
      <c r="F489">
        <v>2011</v>
      </c>
      <c r="G489">
        <v>120</v>
      </c>
      <c r="H489">
        <v>163</v>
      </c>
      <c r="I489">
        <v>79557</v>
      </c>
    </row>
    <row r="490" spans="1:9" x14ac:dyDescent="0.45">
      <c r="A490" s="1">
        <v>807</v>
      </c>
      <c r="B490" t="s">
        <v>32</v>
      </c>
      <c r="C490" t="s">
        <v>250</v>
      </c>
      <c r="D490">
        <v>2690000</v>
      </c>
      <c r="E490" t="s">
        <v>10</v>
      </c>
      <c r="F490">
        <v>2009</v>
      </c>
      <c r="G490">
        <v>90</v>
      </c>
      <c r="H490">
        <v>122</v>
      </c>
      <c r="I490">
        <v>174000</v>
      </c>
    </row>
    <row r="491" spans="1:9" x14ac:dyDescent="0.45">
      <c r="A491" s="1">
        <v>889</v>
      </c>
      <c r="B491" t="s">
        <v>18</v>
      </c>
      <c r="C491" t="s">
        <v>253</v>
      </c>
      <c r="D491">
        <v>2690000</v>
      </c>
      <c r="E491" t="s">
        <v>13</v>
      </c>
      <c r="F491">
        <v>2007</v>
      </c>
      <c r="G491">
        <v>130</v>
      </c>
      <c r="H491">
        <v>177</v>
      </c>
      <c r="I491">
        <v>201700</v>
      </c>
    </row>
    <row r="492" spans="1:9" x14ac:dyDescent="0.45">
      <c r="A492" s="1">
        <v>967</v>
      </c>
      <c r="B492" t="s">
        <v>14</v>
      </c>
      <c r="C492" t="s">
        <v>156</v>
      </c>
      <c r="D492">
        <v>2690000</v>
      </c>
      <c r="E492" t="s">
        <v>10</v>
      </c>
      <c r="F492">
        <v>2011</v>
      </c>
      <c r="G492">
        <v>92</v>
      </c>
      <c r="H492">
        <v>125</v>
      </c>
      <c r="I492">
        <v>177000</v>
      </c>
    </row>
    <row r="493" spans="1:9" x14ac:dyDescent="0.45">
      <c r="A493" s="1">
        <v>709</v>
      </c>
      <c r="B493" t="s">
        <v>120</v>
      </c>
      <c r="C493" t="s">
        <v>121</v>
      </c>
      <c r="D493">
        <v>2650000</v>
      </c>
      <c r="E493" t="s">
        <v>13</v>
      </c>
      <c r="F493">
        <v>2013</v>
      </c>
      <c r="G493">
        <v>118</v>
      </c>
      <c r="H493">
        <v>160</v>
      </c>
      <c r="I493">
        <v>75003</v>
      </c>
    </row>
    <row r="494" spans="1:9" x14ac:dyDescent="0.45">
      <c r="A494" s="1">
        <v>998</v>
      </c>
      <c r="B494" t="s">
        <v>120</v>
      </c>
      <c r="C494" t="s">
        <v>279</v>
      </c>
      <c r="D494">
        <v>2649000</v>
      </c>
      <c r="E494" t="s">
        <v>10</v>
      </c>
      <c r="F494">
        <v>2010</v>
      </c>
      <c r="G494">
        <v>74</v>
      </c>
      <c r="H494">
        <v>101</v>
      </c>
      <c r="I494">
        <v>148475</v>
      </c>
    </row>
    <row r="495" spans="1:9" x14ac:dyDescent="0.45">
      <c r="A495" s="1">
        <v>884</v>
      </c>
      <c r="B495" t="s">
        <v>11</v>
      </c>
      <c r="C495" t="s">
        <v>272</v>
      </c>
      <c r="D495">
        <v>2599999</v>
      </c>
      <c r="E495" t="s">
        <v>10</v>
      </c>
      <c r="F495">
        <v>2009</v>
      </c>
      <c r="G495">
        <v>100</v>
      </c>
      <c r="H495">
        <v>136</v>
      </c>
      <c r="I495">
        <v>170000</v>
      </c>
    </row>
    <row r="496" spans="1:9" x14ac:dyDescent="0.45">
      <c r="A496" s="1">
        <v>132</v>
      </c>
      <c r="B496" t="s">
        <v>83</v>
      </c>
      <c r="C496" t="s">
        <v>84</v>
      </c>
      <c r="D496">
        <v>2599000</v>
      </c>
      <c r="E496" t="s">
        <v>10</v>
      </c>
      <c r="F496">
        <v>2013</v>
      </c>
      <c r="G496">
        <v>93</v>
      </c>
      <c r="H496">
        <v>126</v>
      </c>
      <c r="I496">
        <v>218000</v>
      </c>
    </row>
    <row r="497" spans="1:9" x14ac:dyDescent="0.45">
      <c r="A497" s="1">
        <v>392</v>
      </c>
      <c r="B497" t="s">
        <v>11</v>
      </c>
      <c r="C497" t="s">
        <v>16</v>
      </c>
      <c r="D497">
        <v>2599000</v>
      </c>
      <c r="E497" t="s">
        <v>13</v>
      </c>
      <c r="F497">
        <v>2008</v>
      </c>
      <c r="G497">
        <v>125</v>
      </c>
      <c r="H497">
        <v>170</v>
      </c>
      <c r="I497">
        <v>179000</v>
      </c>
    </row>
    <row r="498" spans="1:9" x14ac:dyDescent="0.45">
      <c r="A498" s="1">
        <v>718</v>
      </c>
      <c r="B498" t="s">
        <v>58</v>
      </c>
      <c r="C498" t="s">
        <v>129</v>
      </c>
      <c r="D498">
        <v>2599000</v>
      </c>
      <c r="E498" t="s">
        <v>10</v>
      </c>
      <c r="F498">
        <v>2012</v>
      </c>
      <c r="G498">
        <v>110</v>
      </c>
      <c r="H498">
        <v>150</v>
      </c>
      <c r="I498">
        <v>170000</v>
      </c>
    </row>
    <row r="499" spans="1:9" x14ac:dyDescent="0.45">
      <c r="A499" s="1">
        <v>752</v>
      </c>
      <c r="B499" t="s">
        <v>21</v>
      </c>
      <c r="C499" t="s">
        <v>81</v>
      </c>
      <c r="D499">
        <v>2599000</v>
      </c>
      <c r="E499" t="s">
        <v>10</v>
      </c>
      <c r="F499">
        <v>2010</v>
      </c>
      <c r="G499">
        <v>97</v>
      </c>
      <c r="H499">
        <v>132</v>
      </c>
      <c r="I499">
        <v>262015</v>
      </c>
    </row>
    <row r="500" spans="1:9" x14ac:dyDescent="0.45">
      <c r="A500" s="1">
        <v>973</v>
      </c>
      <c r="B500" t="s">
        <v>52</v>
      </c>
      <c r="C500" t="s">
        <v>280</v>
      </c>
      <c r="D500">
        <v>2599000</v>
      </c>
      <c r="E500" t="s">
        <v>10</v>
      </c>
      <c r="F500">
        <v>2007</v>
      </c>
      <c r="G500">
        <v>217</v>
      </c>
      <c r="H500">
        <v>295</v>
      </c>
      <c r="I500">
        <v>180000</v>
      </c>
    </row>
    <row r="501" spans="1:9" x14ac:dyDescent="0.45">
      <c r="A501" s="1">
        <v>814</v>
      </c>
      <c r="B501" t="s">
        <v>32</v>
      </c>
      <c r="C501" t="s">
        <v>250</v>
      </c>
      <c r="D501">
        <v>2598000</v>
      </c>
      <c r="E501" t="s">
        <v>10</v>
      </c>
      <c r="F501">
        <v>2011</v>
      </c>
      <c r="G501">
        <v>77</v>
      </c>
      <c r="H501">
        <v>105</v>
      </c>
      <c r="I501">
        <v>170121</v>
      </c>
    </row>
    <row r="502" spans="1:9" x14ac:dyDescent="0.45">
      <c r="A502" s="1">
        <v>115</v>
      </c>
      <c r="B502" t="s">
        <v>21</v>
      </c>
      <c r="C502" t="s">
        <v>281</v>
      </c>
      <c r="D502">
        <v>2590000</v>
      </c>
      <c r="E502" t="s">
        <v>10</v>
      </c>
      <c r="F502">
        <v>2012</v>
      </c>
      <c r="G502">
        <v>73</v>
      </c>
      <c r="H502">
        <v>99</v>
      </c>
      <c r="I502">
        <v>93935</v>
      </c>
    </row>
    <row r="503" spans="1:9" x14ac:dyDescent="0.45">
      <c r="A503" s="1">
        <v>496</v>
      </c>
      <c r="B503" t="s">
        <v>122</v>
      </c>
      <c r="C503" t="s">
        <v>282</v>
      </c>
      <c r="D503">
        <v>2590000</v>
      </c>
      <c r="E503" t="s">
        <v>10</v>
      </c>
      <c r="F503">
        <v>2008</v>
      </c>
      <c r="G503">
        <v>78</v>
      </c>
      <c r="H503">
        <v>106</v>
      </c>
      <c r="I503">
        <v>103272</v>
      </c>
    </row>
    <row r="504" spans="1:9" x14ac:dyDescent="0.45">
      <c r="A504" s="1">
        <v>642</v>
      </c>
      <c r="B504" t="s">
        <v>11</v>
      </c>
      <c r="C504" t="s">
        <v>272</v>
      </c>
      <c r="D504">
        <v>2590000</v>
      </c>
      <c r="E504" t="s">
        <v>10</v>
      </c>
      <c r="F504">
        <v>2007</v>
      </c>
      <c r="G504">
        <v>100</v>
      </c>
      <c r="H504">
        <v>136</v>
      </c>
      <c r="I504">
        <v>306000</v>
      </c>
    </row>
    <row r="505" spans="1:9" x14ac:dyDescent="0.45">
      <c r="A505" s="1">
        <v>660</v>
      </c>
      <c r="B505" t="s">
        <v>95</v>
      </c>
      <c r="C505" t="s">
        <v>283</v>
      </c>
      <c r="D505">
        <v>2590000</v>
      </c>
      <c r="E505" t="s">
        <v>13</v>
      </c>
      <c r="F505">
        <v>2015</v>
      </c>
      <c r="G505">
        <v>55</v>
      </c>
      <c r="H505">
        <v>75</v>
      </c>
      <c r="I505">
        <v>120000</v>
      </c>
    </row>
    <row r="506" spans="1:9" x14ac:dyDescent="0.45">
      <c r="A506" s="1">
        <v>990</v>
      </c>
      <c r="B506" t="s">
        <v>25</v>
      </c>
      <c r="C506" t="s">
        <v>235</v>
      </c>
      <c r="D506">
        <v>2590000</v>
      </c>
      <c r="E506" t="s">
        <v>10</v>
      </c>
      <c r="F506">
        <v>2014</v>
      </c>
      <c r="G506">
        <v>54</v>
      </c>
      <c r="H506">
        <v>73</v>
      </c>
      <c r="I506">
        <v>213849</v>
      </c>
    </row>
    <row r="507" spans="1:9" x14ac:dyDescent="0.45">
      <c r="A507" s="1">
        <v>223</v>
      </c>
      <c r="B507" t="s">
        <v>284</v>
      </c>
      <c r="C507" t="s">
        <v>285</v>
      </c>
      <c r="D507">
        <v>2550000</v>
      </c>
      <c r="E507" t="s">
        <v>10</v>
      </c>
      <c r="F507">
        <v>2018</v>
      </c>
      <c r="G507">
        <v>72</v>
      </c>
      <c r="H507">
        <v>98</v>
      </c>
      <c r="I507">
        <v>294400</v>
      </c>
    </row>
    <row r="508" spans="1:9" x14ac:dyDescent="0.45">
      <c r="A508" s="1">
        <v>232</v>
      </c>
      <c r="B508" t="s">
        <v>18</v>
      </c>
      <c r="C508" t="s">
        <v>286</v>
      </c>
      <c r="D508">
        <v>2550000</v>
      </c>
      <c r="E508" t="s">
        <v>10</v>
      </c>
      <c r="F508">
        <v>2004</v>
      </c>
      <c r="G508">
        <v>125</v>
      </c>
      <c r="H508">
        <v>170</v>
      </c>
      <c r="I508">
        <v>194500</v>
      </c>
    </row>
    <row r="509" spans="1:9" x14ac:dyDescent="0.45">
      <c r="A509" s="1">
        <v>316</v>
      </c>
      <c r="B509" t="s">
        <v>32</v>
      </c>
      <c r="C509" t="s">
        <v>250</v>
      </c>
      <c r="D509">
        <v>2550000</v>
      </c>
      <c r="E509" t="s">
        <v>13</v>
      </c>
      <c r="F509">
        <v>2013</v>
      </c>
      <c r="G509">
        <v>77</v>
      </c>
      <c r="H509">
        <v>105</v>
      </c>
      <c r="I509">
        <v>100083</v>
      </c>
    </row>
    <row r="510" spans="1:9" x14ac:dyDescent="0.45">
      <c r="A510" s="1">
        <v>505</v>
      </c>
      <c r="B510" t="s">
        <v>18</v>
      </c>
      <c r="C510" t="s">
        <v>27</v>
      </c>
      <c r="D510">
        <v>2550000</v>
      </c>
      <c r="E510" t="s">
        <v>13</v>
      </c>
      <c r="F510">
        <v>2003</v>
      </c>
      <c r="G510">
        <v>160</v>
      </c>
      <c r="H510">
        <v>218</v>
      </c>
      <c r="I510">
        <v>65246</v>
      </c>
    </row>
    <row r="511" spans="1:9" x14ac:dyDescent="0.45">
      <c r="A511" s="1">
        <v>848</v>
      </c>
      <c r="B511" t="s">
        <v>25</v>
      </c>
      <c r="C511" t="s">
        <v>287</v>
      </c>
      <c r="D511">
        <v>2549000</v>
      </c>
      <c r="E511" t="s">
        <v>13</v>
      </c>
      <c r="F511">
        <v>2011</v>
      </c>
      <c r="G511">
        <v>81</v>
      </c>
      <c r="H511">
        <v>110</v>
      </c>
      <c r="I511">
        <v>299236</v>
      </c>
    </row>
    <row r="512" spans="1:9" x14ac:dyDescent="0.45">
      <c r="A512" s="1">
        <v>231</v>
      </c>
      <c r="B512" t="s">
        <v>14</v>
      </c>
      <c r="C512" t="s">
        <v>288</v>
      </c>
      <c r="D512">
        <v>2500000</v>
      </c>
      <c r="E512" t="s">
        <v>13</v>
      </c>
      <c r="F512">
        <v>2005</v>
      </c>
      <c r="G512">
        <v>120</v>
      </c>
      <c r="H512">
        <v>163</v>
      </c>
      <c r="I512">
        <v>131000</v>
      </c>
    </row>
    <row r="513" spans="1:9" x14ac:dyDescent="0.45">
      <c r="A513" s="1">
        <v>616</v>
      </c>
      <c r="B513" t="s">
        <v>32</v>
      </c>
      <c r="C513" t="s">
        <v>191</v>
      </c>
      <c r="D513">
        <v>2500000</v>
      </c>
      <c r="E513" t="s">
        <v>10</v>
      </c>
      <c r="F513">
        <v>2009</v>
      </c>
      <c r="G513">
        <v>63</v>
      </c>
      <c r="H513">
        <v>86</v>
      </c>
      <c r="I513">
        <v>284200</v>
      </c>
    </row>
    <row r="514" spans="1:9" x14ac:dyDescent="0.45">
      <c r="A514" s="1">
        <v>910</v>
      </c>
      <c r="B514" t="s">
        <v>85</v>
      </c>
      <c r="C514" t="s">
        <v>265</v>
      </c>
      <c r="D514">
        <v>2499999</v>
      </c>
      <c r="E514" t="s">
        <v>10</v>
      </c>
      <c r="F514">
        <v>2009</v>
      </c>
      <c r="G514">
        <v>77</v>
      </c>
      <c r="H514">
        <v>105</v>
      </c>
      <c r="I514">
        <v>450000</v>
      </c>
    </row>
    <row r="515" spans="1:9" x14ac:dyDescent="0.45">
      <c r="A515" s="1">
        <v>805</v>
      </c>
      <c r="B515" t="s">
        <v>166</v>
      </c>
      <c r="C515" t="s">
        <v>167</v>
      </c>
      <c r="D515">
        <v>2499990</v>
      </c>
      <c r="E515" t="s">
        <v>10</v>
      </c>
      <c r="F515">
        <v>2009</v>
      </c>
      <c r="G515">
        <v>74</v>
      </c>
      <c r="H515">
        <v>101</v>
      </c>
      <c r="I515">
        <v>220000</v>
      </c>
    </row>
    <row r="516" spans="1:9" x14ac:dyDescent="0.45">
      <c r="A516" s="1">
        <v>107</v>
      </c>
      <c r="B516" t="s">
        <v>64</v>
      </c>
      <c r="C516" t="s">
        <v>221</v>
      </c>
      <c r="D516">
        <v>2499000</v>
      </c>
      <c r="E516" t="s">
        <v>13</v>
      </c>
      <c r="F516">
        <v>2012</v>
      </c>
      <c r="G516">
        <v>81</v>
      </c>
      <c r="H516">
        <v>110</v>
      </c>
      <c r="I516">
        <v>344300</v>
      </c>
    </row>
    <row r="517" spans="1:9" x14ac:dyDescent="0.45">
      <c r="A517" s="1">
        <v>349</v>
      </c>
      <c r="B517" t="s">
        <v>120</v>
      </c>
      <c r="C517" t="s">
        <v>218</v>
      </c>
      <c r="D517">
        <v>2499000</v>
      </c>
      <c r="E517" t="s">
        <v>10</v>
      </c>
      <c r="F517">
        <v>2010</v>
      </c>
      <c r="G517">
        <v>85</v>
      </c>
      <c r="H517">
        <v>116</v>
      </c>
      <c r="I517">
        <v>151000</v>
      </c>
    </row>
    <row r="518" spans="1:9" x14ac:dyDescent="0.45">
      <c r="A518" s="1">
        <v>724</v>
      </c>
      <c r="B518" t="s">
        <v>32</v>
      </c>
      <c r="C518" t="s">
        <v>289</v>
      </c>
      <c r="D518">
        <v>2499000</v>
      </c>
      <c r="E518" t="s">
        <v>13</v>
      </c>
      <c r="F518">
        <v>2009</v>
      </c>
      <c r="G518">
        <v>77</v>
      </c>
      <c r="H518">
        <v>105</v>
      </c>
      <c r="I518">
        <v>125000</v>
      </c>
    </row>
    <row r="519" spans="1:9" x14ac:dyDescent="0.45">
      <c r="A519" s="1">
        <v>15</v>
      </c>
      <c r="B519" t="s">
        <v>95</v>
      </c>
      <c r="C519" t="s">
        <v>193</v>
      </c>
      <c r="D519">
        <v>2490000</v>
      </c>
      <c r="E519" t="s">
        <v>10</v>
      </c>
      <c r="F519">
        <v>2011</v>
      </c>
      <c r="G519">
        <v>88</v>
      </c>
      <c r="H519">
        <v>120</v>
      </c>
      <c r="I519">
        <v>80000</v>
      </c>
    </row>
    <row r="520" spans="1:9" x14ac:dyDescent="0.45">
      <c r="A520" s="1">
        <v>532</v>
      </c>
      <c r="B520" t="s">
        <v>14</v>
      </c>
      <c r="C520" t="s">
        <v>36</v>
      </c>
      <c r="D520">
        <v>2490000</v>
      </c>
      <c r="E520" t="s">
        <v>13</v>
      </c>
      <c r="F520">
        <v>2006</v>
      </c>
      <c r="G520">
        <v>125</v>
      </c>
      <c r="H520">
        <v>170</v>
      </c>
      <c r="I520">
        <v>177480</v>
      </c>
    </row>
    <row r="521" spans="1:9" x14ac:dyDescent="0.45">
      <c r="A521" s="1">
        <v>627</v>
      </c>
      <c r="B521" t="s">
        <v>25</v>
      </c>
      <c r="C521" t="s">
        <v>26</v>
      </c>
      <c r="D521">
        <v>2490000</v>
      </c>
      <c r="E521" t="s">
        <v>13</v>
      </c>
      <c r="F521">
        <v>2011</v>
      </c>
      <c r="G521">
        <v>96</v>
      </c>
      <c r="H521">
        <v>131</v>
      </c>
      <c r="I521">
        <v>206335</v>
      </c>
    </row>
    <row r="522" spans="1:9" x14ac:dyDescent="0.45">
      <c r="A522" s="1">
        <v>747</v>
      </c>
      <c r="B522" t="s">
        <v>34</v>
      </c>
      <c r="C522" t="s">
        <v>71</v>
      </c>
      <c r="D522">
        <v>2490000</v>
      </c>
      <c r="E522" t="s">
        <v>10</v>
      </c>
      <c r="F522">
        <v>2010</v>
      </c>
      <c r="G522">
        <v>90</v>
      </c>
      <c r="H522">
        <v>122</v>
      </c>
      <c r="I522">
        <v>192815</v>
      </c>
    </row>
    <row r="523" spans="1:9" x14ac:dyDescent="0.45">
      <c r="A523" s="1">
        <v>764</v>
      </c>
      <c r="B523" t="s">
        <v>120</v>
      </c>
      <c r="C523" t="s">
        <v>290</v>
      </c>
      <c r="D523">
        <v>2490000</v>
      </c>
      <c r="E523" t="s">
        <v>10</v>
      </c>
      <c r="F523">
        <v>2011</v>
      </c>
      <c r="G523">
        <v>85</v>
      </c>
      <c r="H523">
        <v>116</v>
      </c>
      <c r="I523">
        <v>80926</v>
      </c>
    </row>
    <row r="524" spans="1:9" x14ac:dyDescent="0.45">
      <c r="A524" s="1">
        <v>440</v>
      </c>
      <c r="B524" t="s">
        <v>120</v>
      </c>
      <c r="C524" t="s">
        <v>291</v>
      </c>
      <c r="D524">
        <v>2450000</v>
      </c>
      <c r="E524" t="s">
        <v>13</v>
      </c>
      <c r="F524">
        <v>2010</v>
      </c>
      <c r="G524">
        <v>81</v>
      </c>
      <c r="H524">
        <v>110</v>
      </c>
      <c r="I524">
        <v>200001</v>
      </c>
    </row>
    <row r="525" spans="1:9" x14ac:dyDescent="0.45">
      <c r="A525" s="1">
        <v>581</v>
      </c>
      <c r="B525" t="s">
        <v>32</v>
      </c>
      <c r="C525" t="s">
        <v>271</v>
      </c>
      <c r="D525">
        <v>2450000</v>
      </c>
      <c r="E525" t="s">
        <v>13</v>
      </c>
      <c r="F525">
        <v>2006</v>
      </c>
      <c r="G525">
        <v>125</v>
      </c>
      <c r="H525">
        <v>170</v>
      </c>
      <c r="I525">
        <v>147000</v>
      </c>
    </row>
    <row r="526" spans="1:9" x14ac:dyDescent="0.45">
      <c r="A526" s="1">
        <v>841</v>
      </c>
      <c r="B526" t="s">
        <v>150</v>
      </c>
      <c r="C526" t="s">
        <v>257</v>
      </c>
      <c r="D526">
        <v>2450000</v>
      </c>
      <c r="E526" t="s">
        <v>13</v>
      </c>
      <c r="F526">
        <v>2006</v>
      </c>
      <c r="G526">
        <v>118</v>
      </c>
      <c r="H526">
        <v>160</v>
      </c>
      <c r="I526">
        <v>117782</v>
      </c>
    </row>
    <row r="527" spans="1:9" x14ac:dyDescent="0.45">
      <c r="A527" s="1">
        <v>224</v>
      </c>
      <c r="B527" t="s">
        <v>18</v>
      </c>
      <c r="C527" t="s">
        <v>241</v>
      </c>
      <c r="D527">
        <v>2400000</v>
      </c>
      <c r="E527" t="s">
        <v>13</v>
      </c>
      <c r="F527">
        <v>2008</v>
      </c>
      <c r="G527">
        <v>105</v>
      </c>
      <c r="H527">
        <v>143</v>
      </c>
      <c r="I527">
        <v>131000</v>
      </c>
    </row>
    <row r="528" spans="1:9" x14ac:dyDescent="0.45">
      <c r="A528" s="1">
        <v>308</v>
      </c>
      <c r="B528" t="s">
        <v>95</v>
      </c>
      <c r="C528" t="s">
        <v>96</v>
      </c>
      <c r="D528">
        <v>2400000</v>
      </c>
      <c r="E528" t="s">
        <v>13</v>
      </c>
      <c r="F528">
        <v>2011</v>
      </c>
      <c r="G528">
        <v>68</v>
      </c>
      <c r="H528">
        <v>92</v>
      </c>
      <c r="I528">
        <v>256000</v>
      </c>
    </row>
    <row r="529" spans="1:9" x14ac:dyDescent="0.45">
      <c r="A529" s="1">
        <v>421</v>
      </c>
      <c r="B529" t="s">
        <v>18</v>
      </c>
      <c r="C529" t="s">
        <v>292</v>
      </c>
      <c r="D529">
        <v>2400000</v>
      </c>
      <c r="E529" t="s">
        <v>10</v>
      </c>
      <c r="F529">
        <v>1997</v>
      </c>
      <c r="G529">
        <v>125</v>
      </c>
      <c r="H529">
        <v>170</v>
      </c>
      <c r="I529">
        <v>251247</v>
      </c>
    </row>
    <row r="530" spans="1:9" x14ac:dyDescent="0.45">
      <c r="A530" s="1">
        <v>853</v>
      </c>
      <c r="B530" t="s">
        <v>153</v>
      </c>
      <c r="C530" t="s">
        <v>159</v>
      </c>
      <c r="D530">
        <v>2399999</v>
      </c>
      <c r="E530" t="s">
        <v>10</v>
      </c>
      <c r="F530">
        <v>2007</v>
      </c>
      <c r="G530">
        <v>84</v>
      </c>
      <c r="H530">
        <v>114</v>
      </c>
      <c r="I530">
        <v>152000</v>
      </c>
    </row>
    <row r="531" spans="1:9" x14ac:dyDescent="0.45">
      <c r="A531" s="1">
        <v>24</v>
      </c>
      <c r="B531" t="s">
        <v>18</v>
      </c>
      <c r="C531" t="s">
        <v>293</v>
      </c>
      <c r="D531">
        <v>2399000</v>
      </c>
      <c r="E531" t="s">
        <v>10</v>
      </c>
      <c r="F531">
        <v>2009</v>
      </c>
      <c r="G531">
        <v>90</v>
      </c>
      <c r="H531">
        <v>122</v>
      </c>
      <c r="I531">
        <v>211300</v>
      </c>
    </row>
    <row r="532" spans="1:9" x14ac:dyDescent="0.45">
      <c r="A532" s="1">
        <v>321</v>
      </c>
      <c r="B532" t="s">
        <v>83</v>
      </c>
      <c r="C532" t="s">
        <v>294</v>
      </c>
      <c r="D532">
        <v>2399000</v>
      </c>
      <c r="E532" t="s">
        <v>10</v>
      </c>
      <c r="F532">
        <v>2010</v>
      </c>
      <c r="G532">
        <v>66</v>
      </c>
      <c r="H532">
        <v>90</v>
      </c>
      <c r="I532">
        <v>226820</v>
      </c>
    </row>
    <row r="533" spans="1:9" x14ac:dyDescent="0.45">
      <c r="A533" s="1">
        <v>403</v>
      </c>
      <c r="B533" t="s">
        <v>64</v>
      </c>
      <c r="C533" t="s">
        <v>136</v>
      </c>
      <c r="D533">
        <v>2399000</v>
      </c>
      <c r="E533" t="s">
        <v>13</v>
      </c>
      <c r="F533">
        <v>2009</v>
      </c>
      <c r="G533">
        <v>110</v>
      </c>
      <c r="H533">
        <v>150</v>
      </c>
      <c r="I533">
        <v>152400</v>
      </c>
    </row>
    <row r="534" spans="1:9" x14ac:dyDescent="0.45">
      <c r="A534" s="1">
        <v>964</v>
      </c>
      <c r="B534" t="s">
        <v>52</v>
      </c>
      <c r="C534" t="s">
        <v>262</v>
      </c>
      <c r="D534">
        <v>2399000</v>
      </c>
      <c r="E534" t="s">
        <v>10</v>
      </c>
      <c r="F534">
        <v>2006</v>
      </c>
      <c r="G534">
        <v>110</v>
      </c>
      <c r="H534">
        <v>150</v>
      </c>
      <c r="I534">
        <v>114864</v>
      </c>
    </row>
    <row r="535" spans="1:9" x14ac:dyDescent="0.45">
      <c r="A535" s="1">
        <v>60</v>
      </c>
      <c r="B535" t="s">
        <v>58</v>
      </c>
      <c r="C535" t="s">
        <v>129</v>
      </c>
      <c r="D535">
        <v>2390000</v>
      </c>
      <c r="E535" t="s">
        <v>13</v>
      </c>
      <c r="F535">
        <v>2013</v>
      </c>
      <c r="G535">
        <v>77</v>
      </c>
      <c r="H535">
        <v>105</v>
      </c>
      <c r="I535">
        <v>139467</v>
      </c>
    </row>
    <row r="536" spans="1:9" x14ac:dyDescent="0.45">
      <c r="A536" s="1">
        <v>130</v>
      </c>
      <c r="B536" t="s">
        <v>58</v>
      </c>
      <c r="C536" t="s">
        <v>274</v>
      </c>
      <c r="D536">
        <v>2390000</v>
      </c>
      <c r="E536" t="s">
        <v>10</v>
      </c>
      <c r="F536">
        <v>2011</v>
      </c>
      <c r="G536">
        <v>60</v>
      </c>
      <c r="H536">
        <v>82</v>
      </c>
      <c r="I536">
        <v>184426</v>
      </c>
    </row>
    <row r="537" spans="1:9" x14ac:dyDescent="0.45">
      <c r="A537" s="1">
        <v>374</v>
      </c>
      <c r="B537" t="s">
        <v>95</v>
      </c>
      <c r="C537" t="s">
        <v>295</v>
      </c>
      <c r="D537">
        <v>2390000</v>
      </c>
      <c r="E537" t="s">
        <v>13</v>
      </c>
      <c r="F537">
        <v>2012</v>
      </c>
      <c r="G537">
        <v>84</v>
      </c>
      <c r="H537">
        <v>114</v>
      </c>
      <c r="I537">
        <v>192000</v>
      </c>
    </row>
    <row r="538" spans="1:9" x14ac:dyDescent="0.45">
      <c r="A538" s="1">
        <v>523</v>
      </c>
      <c r="B538" t="s">
        <v>18</v>
      </c>
      <c r="C538" t="s">
        <v>241</v>
      </c>
      <c r="D538">
        <v>2390000</v>
      </c>
      <c r="E538" t="s">
        <v>13</v>
      </c>
      <c r="F538">
        <v>2010</v>
      </c>
      <c r="G538">
        <v>105</v>
      </c>
      <c r="H538">
        <v>143</v>
      </c>
      <c r="I538">
        <v>133200</v>
      </c>
    </row>
    <row r="539" spans="1:9" x14ac:dyDescent="0.45">
      <c r="A539" s="1">
        <v>600</v>
      </c>
      <c r="B539" t="s">
        <v>208</v>
      </c>
      <c r="C539" t="s">
        <v>296</v>
      </c>
      <c r="D539">
        <v>2390000</v>
      </c>
      <c r="E539" t="s">
        <v>13</v>
      </c>
      <c r="F539">
        <v>2010</v>
      </c>
      <c r="G539">
        <v>110</v>
      </c>
      <c r="H539">
        <v>150</v>
      </c>
      <c r="I539">
        <v>167080</v>
      </c>
    </row>
    <row r="540" spans="1:9" x14ac:dyDescent="0.45">
      <c r="A540" s="1">
        <v>423</v>
      </c>
      <c r="B540" t="s">
        <v>58</v>
      </c>
      <c r="C540" t="s">
        <v>274</v>
      </c>
      <c r="D540">
        <v>2370000</v>
      </c>
      <c r="E540" t="s">
        <v>10</v>
      </c>
      <c r="F540">
        <v>2014</v>
      </c>
      <c r="G540">
        <v>60</v>
      </c>
      <c r="H540">
        <v>82</v>
      </c>
      <c r="I540">
        <v>65952</v>
      </c>
    </row>
    <row r="541" spans="1:9" x14ac:dyDescent="0.45">
      <c r="A541" s="1">
        <v>339</v>
      </c>
      <c r="B541" t="s">
        <v>32</v>
      </c>
      <c r="C541" t="s">
        <v>297</v>
      </c>
      <c r="D541">
        <v>2350000</v>
      </c>
      <c r="E541" t="s">
        <v>10</v>
      </c>
      <c r="F541">
        <v>2012</v>
      </c>
      <c r="G541">
        <v>51</v>
      </c>
      <c r="H541">
        <v>69</v>
      </c>
      <c r="I541">
        <v>296500</v>
      </c>
    </row>
    <row r="542" spans="1:9" x14ac:dyDescent="0.45">
      <c r="A542" s="1">
        <v>370</v>
      </c>
      <c r="B542" t="s">
        <v>83</v>
      </c>
      <c r="C542" t="s">
        <v>144</v>
      </c>
      <c r="D542">
        <v>2350000</v>
      </c>
      <c r="E542" t="s">
        <v>13</v>
      </c>
      <c r="F542">
        <v>2013</v>
      </c>
      <c r="G542">
        <v>94</v>
      </c>
      <c r="H542">
        <v>128</v>
      </c>
      <c r="I542">
        <v>166620</v>
      </c>
    </row>
    <row r="543" spans="1:9" x14ac:dyDescent="0.45">
      <c r="A543" s="1">
        <v>401</v>
      </c>
      <c r="B543" t="s">
        <v>83</v>
      </c>
      <c r="C543" t="s">
        <v>294</v>
      </c>
      <c r="D543">
        <v>2349000</v>
      </c>
      <c r="E543" t="s">
        <v>10</v>
      </c>
      <c r="F543">
        <v>2010</v>
      </c>
      <c r="G543">
        <v>66</v>
      </c>
      <c r="H543">
        <v>90</v>
      </c>
      <c r="I543">
        <v>140000</v>
      </c>
    </row>
    <row r="544" spans="1:9" x14ac:dyDescent="0.45">
      <c r="A544" s="1">
        <v>974</v>
      </c>
      <c r="B544" t="s">
        <v>120</v>
      </c>
      <c r="C544" t="s">
        <v>291</v>
      </c>
      <c r="D544">
        <v>2340000</v>
      </c>
      <c r="E544" t="s">
        <v>13</v>
      </c>
      <c r="F544">
        <v>2012</v>
      </c>
      <c r="G544">
        <v>92</v>
      </c>
      <c r="H544">
        <v>125</v>
      </c>
      <c r="I544">
        <v>233850</v>
      </c>
    </row>
    <row r="545" spans="1:9" x14ac:dyDescent="0.45">
      <c r="A545" s="1">
        <v>309</v>
      </c>
      <c r="B545" t="s">
        <v>21</v>
      </c>
      <c r="C545" t="s">
        <v>298</v>
      </c>
      <c r="D545">
        <v>2300000</v>
      </c>
      <c r="E545" t="s">
        <v>10</v>
      </c>
      <c r="F545">
        <v>2008</v>
      </c>
      <c r="G545">
        <v>81</v>
      </c>
      <c r="H545">
        <v>110</v>
      </c>
      <c r="I545">
        <v>32218</v>
      </c>
    </row>
    <row r="546" spans="1:9" x14ac:dyDescent="0.45">
      <c r="A546" s="1">
        <v>41</v>
      </c>
      <c r="B546" t="s">
        <v>58</v>
      </c>
      <c r="C546" t="s">
        <v>274</v>
      </c>
      <c r="D546">
        <v>2299000</v>
      </c>
      <c r="E546" t="s">
        <v>10</v>
      </c>
      <c r="F546">
        <v>2014</v>
      </c>
      <c r="G546">
        <v>60</v>
      </c>
      <c r="H546">
        <v>82</v>
      </c>
      <c r="I546">
        <v>123037</v>
      </c>
    </row>
    <row r="547" spans="1:9" x14ac:dyDescent="0.45">
      <c r="A547" s="1">
        <v>338</v>
      </c>
      <c r="B547" t="s">
        <v>85</v>
      </c>
      <c r="C547" t="s">
        <v>135</v>
      </c>
      <c r="D547">
        <v>2299000</v>
      </c>
      <c r="E547" t="s">
        <v>10</v>
      </c>
      <c r="F547">
        <v>2012</v>
      </c>
      <c r="G547">
        <v>114</v>
      </c>
      <c r="H547">
        <v>155</v>
      </c>
      <c r="I547">
        <v>123200</v>
      </c>
    </row>
    <row r="548" spans="1:9" x14ac:dyDescent="0.45">
      <c r="A548" s="1">
        <v>866</v>
      </c>
      <c r="B548" t="s">
        <v>120</v>
      </c>
      <c r="C548" t="s">
        <v>218</v>
      </c>
      <c r="D548">
        <v>2299000</v>
      </c>
      <c r="E548" t="s">
        <v>10</v>
      </c>
      <c r="F548">
        <v>2011</v>
      </c>
      <c r="G548">
        <v>88</v>
      </c>
      <c r="H548">
        <v>120</v>
      </c>
      <c r="I548">
        <v>174000</v>
      </c>
    </row>
    <row r="549" spans="1:9" x14ac:dyDescent="0.45">
      <c r="A549" s="1">
        <v>376</v>
      </c>
      <c r="B549" t="s">
        <v>95</v>
      </c>
      <c r="C549" t="s">
        <v>283</v>
      </c>
      <c r="D549">
        <v>2290000</v>
      </c>
      <c r="E549" t="s">
        <v>10</v>
      </c>
      <c r="F549">
        <v>2014</v>
      </c>
      <c r="G549">
        <v>50</v>
      </c>
      <c r="H549">
        <v>68</v>
      </c>
      <c r="I549">
        <v>245485</v>
      </c>
    </row>
    <row r="550" spans="1:9" x14ac:dyDescent="0.45">
      <c r="A550" s="1">
        <v>977</v>
      </c>
      <c r="B550" t="s">
        <v>14</v>
      </c>
      <c r="C550" t="s">
        <v>15</v>
      </c>
      <c r="D550">
        <v>2290000</v>
      </c>
      <c r="E550" t="s">
        <v>13</v>
      </c>
      <c r="F550">
        <v>2007</v>
      </c>
      <c r="G550">
        <v>132</v>
      </c>
      <c r="H550">
        <v>179</v>
      </c>
      <c r="I550">
        <v>268000</v>
      </c>
    </row>
    <row r="551" spans="1:9" x14ac:dyDescent="0.45">
      <c r="A551" s="1">
        <v>552</v>
      </c>
      <c r="B551" t="s">
        <v>120</v>
      </c>
      <c r="C551" t="s">
        <v>218</v>
      </c>
      <c r="D551">
        <v>2288000</v>
      </c>
      <c r="E551" t="s">
        <v>10</v>
      </c>
      <c r="F551">
        <v>2012</v>
      </c>
      <c r="G551">
        <v>74</v>
      </c>
      <c r="H551">
        <v>101</v>
      </c>
      <c r="I551">
        <v>291200</v>
      </c>
    </row>
    <row r="552" spans="1:9" x14ac:dyDescent="0.45">
      <c r="A552" s="1">
        <v>336</v>
      </c>
      <c r="B552" t="s">
        <v>11</v>
      </c>
      <c r="C552" t="s">
        <v>299</v>
      </c>
      <c r="D552">
        <v>2285000</v>
      </c>
      <c r="E552" t="s">
        <v>10</v>
      </c>
      <c r="F552">
        <v>2006</v>
      </c>
      <c r="G552">
        <v>170</v>
      </c>
      <c r="H552">
        <v>231</v>
      </c>
      <c r="I552">
        <v>178800</v>
      </c>
    </row>
    <row r="553" spans="1:9" x14ac:dyDescent="0.45">
      <c r="A553" s="1">
        <v>58</v>
      </c>
      <c r="B553" t="s">
        <v>52</v>
      </c>
      <c r="C553" t="s">
        <v>300</v>
      </c>
      <c r="D553">
        <v>2250000</v>
      </c>
      <c r="E553" t="s">
        <v>10</v>
      </c>
      <c r="F553">
        <v>2009</v>
      </c>
      <c r="G553">
        <v>103</v>
      </c>
      <c r="H553">
        <v>140</v>
      </c>
      <c r="I553">
        <v>192196</v>
      </c>
    </row>
    <row r="554" spans="1:9" x14ac:dyDescent="0.45">
      <c r="A554" s="1">
        <v>88</v>
      </c>
      <c r="B554" t="s">
        <v>150</v>
      </c>
      <c r="C554" t="s">
        <v>301</v>
      </c>
      <c r="D554">
        <v>2250000</v>
      </c>
      <c r="E554" t="s">
        <v>13</v>
      </c>
      <c r="F554">
        <v>2007</v>
      </c>
      <c r="G554">
        <v>103</v>
      </c>
      <c r="H554">
        <v>140</v>
      </c>
      <c r="I554">
        <v>270000</v>
      </c>
    </row>
    <row r="555" spans="1:9" x14ac:dyDescent="0.45">
      <c r="A555" s="1">
        <v>164</v>
      </c>
      <c r="B555" t="s">
        <v>114</v>
      </c>
      <c r="C555" t="s">
        <v>302</v>
      </c>
      <c r="D555">
        <v>2250000</v>
      </c>
      <c r="E555" t="s">
        <v>10</v>
      </c>
      <c r="F555">
        <v>2010</v>
      </c>
      <c r="G555">
        <v>88</v>
      </c>
      <c r="H555">
        <v>120</v>
      </c>
      <c r="I555">
        <v>179000</v>
      </c>
    </row>
    <row r="556" spans="1:9" x14ac:dyDescent="0.45">
      <c r="A556" s="1">
        <v>315</v>
      </c>
      <c r="B556" t="s">
        <v>34</v>
      </c>
      <c r="C556" t="s">
        <v>71</v>
      </c>
      <c r="D556">
        <v>2250000</v>
      </c>
      <c r="E556" t="s">
        <v>13</v>
      </c>
      <c r="F556">
        <v>2008</v>
      </c>
      <c r="G556">
        <v>77</v>
      </c>
      <c r="H556">
        <v>105</v>
      </c>
      <c r="I556">
        <v>238000</v>
      </c>
    </row>
    <row r="557" spans="1:9" x14ac:dyDescent="0.45">
      <c r="A557" s="1">
        <v>492</v>
      </c>
      <c r="B557" t="s">
        <v>58</v>
      </c>
      <c r="C557" t="s">
        <v>129</v>
      </c>
      <c r="D557">
        <v>2250000</v>
      </c>
      <c r="E557" t="s">
        <v>13</v>
      </c>
      <c r="F557">
        <v>2011</v>
      </c>
      <c r="G557">
        <v>70</v>
      </c>
      <c r="H557">
        <v>95</v>
      </c>
      <c r="I557">
        <v>214000</v>
      </c>
    </row>
    <row r="558" spans="1:9" x14ac:dyDescent="0.45">
      <c r="A558" s="1">
        <v>680</v>
      </c>
      <c r="B558" t="s">
        <v>83</v>
      </c>
      <c r="C558" t="s">
        <v>175</v>
      </c>
      <c r="D558">
        <v>2250000</v>
      </c>
      <c r="E558" t="s">
        <v>10</v>
      </c>
      <c r="F558">
        <v>2008</v>
      </c>
      <c r="G558">
        <v>104</v>
      </c>
      <c r="H558">
        <v>141</v>
      </c>
      <c r="I558">
        <v>100000</v>
      </c>
    </row>
    <row r="559" spans="1:9" x14ac:dyDescent="0.45">
      <c r="A559" s="1">
        <v>569</v>
      </c>
      <c r="B559" t="s">
        <v>303</v>
      </c>
      <c r="C559" t="s">
        <v>304</v>
      </c>
      <c r="D559">
        <v>2222222</v>
      </c>
      <c r="E559" t="s">
        <v>13</v>
      </c>
      <c r="F559">
        <v>2013</v>
      </c>
      <c r="G559">
        <v>140</v>
      </c>
      <c r="H559">
        <v>190</v>
      </c>
      <c r="I559">
        <v>181000</v>
      </c>
    </row>
    <row r="560" spans="1:9" x14ac:dyDescent="0.45">
      <c r="A560" s="1">
        <v>694</v>
      </c>
      <c r="B560" t="s">
        <v>32</v>
      </c>
      <c r="C560" t="s">
        <v>91</v>
      </c>
      <c r="D560">
        <v>2200000</v>
      </c>
      <c r="E560" t="s">
        <v>10</v>
      </c>
      <c r="F560">
        <v>2008</v>
      </c>
      <c r="G560">
        <v>103</v>
      </c>
      <c r="H560">
        <v>140</v>
      </c>
      <c r="I560">
        <v>364154</v>
      </c>
    </row>
    <row r="561" spans="1:9" x14ac:dyDescent="0.45">
      <c r="A561" s="1">
        <v>583</v>
      </c>
      <c r="B561" t="s">
        <v>30</v>
      </c>
      <c r="C561" t="s">
        <v>305</v>
      </c>
      <c r="D561">
        <v>2199999</v>
      </c>
      <c r="E561" t="s">
        <v>13</v>
      </c>
      <c r="F561">
        <v>2010</v>
      </c>
      <c r="G561">
        <v>80</v>
      </c>
      <c r="H561">
        <v>109</v>
      </c>
      <c r="I561">
        <v>131040</v>
      </c>
    </row>
    <row r="562" spans="1:9" x14ac:dyDescent="0.45">
      <c r="A562" s="1">
        <v>619</v>
      </c>
      <c r="B562" t="s">
        <v>208</v>
      </c>
      <c r="C562" t="s">
        <v>296</v>
      </c>
      <c r="D562">
        <v>2199888</v>
      </c>
      <c r="E562" t="s">
        <v>10</v>
      </c>
      <c r="F562">
        <v>2009</v>
      </c>
      <c r="G562">
        <v>80</v>
      </c>
      <c r="H562">
        <v>109</v>
      </c>
      <c r="I562">
        <v>224416</v>
      </c>
    </row>
    <row r="563" spans="1:9" x14ac:dyDescent="0.45">
      <c r="A563" s="1">
        <v>97</v>
      </c>
      <c r="B563" t="s">
        <v>58</v>
      </c>
      <c r="C563" t="s">
        <v>274</v>
      </c>
      <c r="D563">
        <v>2190000</v>
      </c>
      <c r="E563" t="s">
        <v>10</v>
      </c>
      <c r="F563">
        <v>2010</v>
      </c>
      <c r="G563">
        <v>60</v>
      </c>
      <c r="H563">
        <v>82</v>
      </c>
      <c r="I563">
        <v>147918</v>
      </c>
    </row>
    <row r="564" spans="1:9" x14ac:dyDescent="0.45">
      <c r="A564" s="1">
        <v>438</v>
      </c>
      <c r="B564" t="s">
        <v>179</v>
      </c>
      <c r="C564" t="s">
        <v>306</v>
      </c>
      <c r="D564">
        <v>2190000</v>
      </c>
      <c r="E564" t="s">
        <v>10</v>
      </c>
      <c r="F564">
        <v>2010</v>
      </c>
      <c r="G564">
        <v>88</v>
      </c>
      <c r="H564">
        <v>120</v>
      </c>
      <c r="I564">
        <v>89670</v>
      </c>
    </row>
    <row r="565" spans="1:9" x14ac:dyDescent="0.45">
      <c r="A565" s="1">
        <v>787</v>
      </c>
      <c r="B565" t="s">
        <v>95</v>
      </c>
      <c r="C565" t="s">
        <v>307</v>
      </c>
      <c r="D565">
        <v>2190000</v>
      </c>
      <c r="E565" t="s">
        <v>10</v>
      </c>
      <c r="F565">
        <v>2013</v>
      </c>
      <c r="G565">
        <v>53</v>
      </c>
      <c r="H565">
        <v>72</v>
      </c>
      <c r="I565">
        <v>149458</v>
      </c>
    </row>
    <row r="566" spans="1:9" x14ac:dyDescent="0.45">
      <c r="A566" s="1">
        <v>210</v>
      </c>
      <c r="B566" t="s">
        <v>120</v>
      </c>
      <c r="C566" t="s">
        <v>279</v>
      </c>
      <c r="D566">
        <v>2180000</v>
      </c>
      <c r="E566" t="s">
        <v>13</v>
      </c>
      <c r="F566">
        <v>2012</v>
      </c>
      <c r="G566">
        <v>81</v>
      </c>
      <c r="H566">
        <v>110</v>
      </c>
      <c r="I566">
        <v>294000</v>
      </c>
    </row>
    <row r="567" spans="1:9" x14ac:dyDescent="0.45">
      <c r="A567" s="1">
        <v>459</v>
      </c>
      <c r="B567" t="s">
        <v>64</v>
      </c>
      <c r="C567" t="s">
        <v>221</v>
      </c>
      <c r="D567">
        <v>2179000</v>
      </c>
      <c r="E567" t="s">
        <v>10</v>
      </c>
      <c r="F567">
        <v>2010</v>
      </c>
      <c r="G567">
        <v>80</v>
      </c>
      <c r="H567">
        <v>109</v>
      </c>
      <c r="I567">
        <v>159000</v>
      </c>
    </row>
    <row r="568" spans="1:9" x14ac:dyDescent="0.45">
      <c r="A568" s="1">
        <v>225</v>
      </c>
      <c r="B568" t="s">
        <v>34</v>
      </c>
      <c r="C568" t="s">
        <v>308</v>
      </c>
      <c r="D568">
        <v>2150000</v>
      </c>
      <c r="E568" t="s">
        <v>10</v>
      </c>
      <c r="F568">
        <v>2013</v>
      </c>
      <c r="G568">
        <v>51</v>
      </c>
      <c r="H568">
        <v>69</v>
      </c>
      <c r="I568">
        <v>254361</v>
      </c>
    </row>
    <row r="569" spans="1:9" x14ac:dyDescent="0.45">
      <c r="A569" s="1">
        <v>443</v>
      </c>
      <c r="B569" t="s">
        <v>18</v>
      </c>
      <c r="C569" t="s">
        <v>20</v>
      </c>
      <c r="D569">
        <v>2150000</v>
      </c>
      <c r="E569" t="s">
        <v>13</v>
      </c>
      <c r="F569">
        <v>2008</v>
      </c>
      <c r="G569">
        <v>130</v>
      </c>
      <c r="H569">
        <v>177</v>
      </c>
      <c r="I569">
        <v>151000</v>
      </c>
    </row>
    <row r="570" spans="1:9" x14ac:dyDescent="0.45">
      <c r="A570" s="1">
        <v>922</v>
      </c>
      <c r="B570" t="s">
        <v>14</v>
      </c>
      <c r="C570" t="s">
        <v>15</v>
      </c>
      <c r="D570">
        <v>2150000</v>
      </c>
      <c r="E570" t="s">
        <v>10</v>
      </c>
      <c r="F570">
        <v>2007</v>
      </c>
      <c r="G570">
        <v>125</v>
      </c>
      <c r="H570">
        <v>170</v>
      </c>
      <c r="I570">
        <v>173500</v>
      </c>
    </row>
    <row r="571" spans="1:9" x14ac:dyDescent="0.45">
      <c r="A571" s="1">
        <v>996</v>
      </c>
      <c r="B571" t="s">
        <v>179</v>
      </c>
      <c r="C571" t="s">
        <v>180</v>
      </c>
      <c r="D571">
        <v>2150000</v>
      </c>
      <c r="E571" t="s">
        <v>10</v>
      </c>
      <c r="F571">
        <v>2010</v>
      </c>
      <c r="G571">
        <v>110</v>
      </c>
      <c r="H571">
        <v>150</v>
      </c>
      <c r="I571">
        <v>263650</v>
      </c>
    </row>
    <row r="572" spans="1:9" x14ac:dyDescent="0.45">
      <c r="A572" s="1">
        <v>86</v>
      </c>
      <c r="B572" t="s">
        <v>32</v>
      </c>
      <c r="C572" t="s">
        <v>91</v>
      </c>
      <c r="D572">
        <v>2149000</v>
      </c>
      <c r="E572" t="s">
        <v>13</v>
      </c>
      <c r="F572">
        <v>2009</v>
      </c>
      <c r="G572">
        <v>103</v>
      </c>
      <c r="H572">
        <v>140</v>
      </c>
      <c r="I572">
        <v>179120</v>
      </c>
    </row>
    <row r="573" spans="1:9" x14ac:dyDescent="0.45">
      <c r="A573" s="1">
        <v>572</v>
      </c>
      <c r="B573" t="s">
        <v>25</v>
      </c>
      <c r="C573" t="s">
        <v>26</v>
      </c>
      <c r="D573">
        <v>2140000</v>
      </c>
      <c r="E573" t="s">
        <v>10</v>
      </c>
      <c r="F573">
        <v>2009</v>
      </c>
      <c r="G573">
        <v>81</v>
      </c>
      <c r="H573">
        <v>110</v>
      </c>
      <c r="I573">
        <v>152000</v>
      </c>
    </row>
    <row r="574" spans="1:9" x14ac:dyDescent="0.45">
      <c r="A574" s="1">
        <v>839</v>
      </c>
      <c r="B574" t="s">
        <v>60</v>
      </c>
      <c r="C574" t="s">
        <v>309</v>
      </c>
      <c r="D574">
        <v>2100000</v>
      </c>
      <c r="E574" t="s">
        <v>13</v>
      </c>
      <c r="F574">
        <v>2003</v>
      </c>
      <c r="G574">
        <v>120</v>
      </c>
      <c r="H574">
        <v>163</v>
      </c>
      <c r="I574">
        <v>187000</v>
      </c>
    </row>
    <row r="575" spans="1:9" x14ac:dyDescent="0.45">
      <c r="A575" s="1">
        <v>323</v>
      </c>
      <c r="B575" t="s">
        <v>18</v>
      </c>
      <c r="C575" t="s">
        <v>310</v>
      </c>
      <c r="D575">
        <v>2099999</v>
      </c>
      <c r="E575" t="s">
        <v>10</v>
      </c>
      <c r="F575">
        <v>2001</v>
      </c>
      <c r="G575">
        <v>141</v>
      </c>
      <c r="H575">
        <v>192</v>
      </c>
      <c r="I575">
        <v>332000</v>
      </c>
    </row>
    <row r="576" spans="1:9" x14ac:dyDescent="0.45">
      <c r="A576" s="1">
        <v>659</v>
      </c>
      <c r="B576" t="s">
        <v>32</v>
      </c>
      <c r="C576" t="s">
        <v>271</v>
      </c>
      <c r="D576">
        <v>2099999</v>
      </c>
      <c r="E576" t="s">
        <v>13</v>
      </c>
      <c r="F576">
        <v>2006</v>
      </c>
      <c r="G576">
        <v>103</v>
      </c>
      <c r="H576">
        <v>140</v>
      </c>
      <c r="I576">
        <v>159211</v>
      </c>
    </row>
    <row r="577" spans="1:9" x14ac:dyDescent="0.45">
      <c r="A577" s="1">
        <v>956</v>
      </c>
      <c r="B577" t="s">
        <v>8</v>
      </c>
      <c r="C577" t="s">
        <v>311</v>
      </c>
      <c r="D577">
        <v>2099000</v>
      </c>
      <c r="E577" t="s">
        <v>13</v>
      </c>
      <c r="F577">
        <v>2009</v>
      </c>
      <c r="G577">
        <v>110</v>
      </c>
      <c r="H577">
        <v>150</v>
      </c>
      <c r="I577">
        <v>221000</v>
      </c>
    </row>
    <row r="578" spans="1:9" x14ac:dyDescent="0.45">
      <c r="A578" s="1">
        <v>209</v>
      </c>
      <c r="B578" t="s">
        <v>8</v>
      </c>
      <c r="C578" t="s">
        <v>312</v>
      </c>
      <c r="D578">
        <v>2097000</v>
      </c>
      <c r="E578" t="s">
        <v>13</v>
      </c>
      <c r="F578">
        <v>2008</v>
      </c>
      <c r="G578">
        <v>110</v>
      </c>
      <c r="H578">
        <v>150</v>
      </c>
      <c r="I578">
        <v>144000</v>
      </c>
    </row>
    <row r="579" spans="1:9" x14ac:dyDescent="0.45">
      <c r="A579" s="1">
        <v>525</v>
      </c>
      <c r="B579" t="s">
        <v>52</v>
      </c>
      <c r="C579" t="s">
        <v>262</v>
      </c>
      <c r="D579">
        <v>2090000</v>
      </c>
      <c r="E579" t="s">
        <v>13</v>
      </c>
      <c r="F579">
        <v>2005</v>
      </c>
      <c r="G579">
        <v>103</v>
      </c>
      <c r="H579">
        <v>140</v>
      </c>
      <c r="I579">
        <v>100197</v>
      </c>
    </row>
    <row r="580" spans="1:9" x14ac:dyDescent="0.45">
      <c r="A580" s="1">
        <v>995</v>
      </c>
      <c r="B580" t="s">
        <v>32</v>
      </c>
      <c r="C580" t="s">
        <v>191</v>
      </c>
      <c r="D580">
        <v>2090000</v>
      </c>
      <c r="E580" t="s">
        <v>10</v>
      </c>
      <c r="F580">
        <v>2010</v>
      </c>
      <c r="G580">
        <v>77</v>
      </c>
      <c r="H580">
        <v>105</v>
      </c>
      <c r="I580">
        <v>334000</v>
      </c>
    </row>
    <row r="581" spans="1:9" x14ac:dyDescent="0.45">
      <c r="A581" s="1">
        <v>28</v>
      </c>
      <c r="B581" t="s">
        <v>47</v>
      </c>
      <c r="C581" t="s">
        <v>313</v>
      </c>
      <c r="D581">
        <v>2050000</v>
      </c>
      <c r="E581" t="s">
        <v>10</v>
      </c>
      <c r="F581">
        <v>2009</v>
      </c>
      <c r="G581">
        <v>115</v>
      </c>
      <c r="H581">
        <v>156</v>
      </c>
      <c r="I581">
        <v>138000</v>
      </c>
    </row>
    <row r="582" spans="1:9" x14ac:dyDescent="0.45">
      <c r="A582" s="1">
        <v>436</v>
      </c>
      <c r="B582" t="s">
        <v>25</v>
      </c>
      <c r="C582" t="s">
        <v>287</v>
      </c>
      <c r="D582">
        <v>2050000</v>
      </c>
      <c r="E582" t="s">
        <v>13</v>
      </c>
      <c r="F582">
        <v>2009</v>
      </c>
      <c r="G582">
        <v>118</v>
      </c>
      <c r="H582">
        <v>160</v>
      </c>
      <c r="I582">
        <v>222000</v>
      </c>
    </row>
    <row r="583" spans="1:9" x14ac:dyDescent="0.45">
      <c r="A583" s="1">
        <v>491</v>
      </c>
      <c r="B583" t="s">
        <v>314</v>
      </c>
      <c r="C583" t="s">
        <v>315</v>
      </c>
      <c r="D583">
        <v>2050000</v>
      </c>
      <c r="E583" t="s">
        <v>13</v>
      </c>
      <c r="F583">
        <v>2009</v>
      </c>
      <c r="G583">
        <v>79</v>
      </c>
      <c r="H583">
        <v>107</v>
      </c>
      <c r="I583">
        <v>157800</v>
      </c>
    </row>
    <row r="584" spans="1:9" x14ac:dyDescent="0.45">
      <c r="A584" s="1">
        <v>591</v>
      </c>
      <c r="B584" t="s">
        <v>14</v>
      </c>
      <c r="C584" t="s">
        <v>36</v>
      </c>
      <c r="D584">
        <v>2050000</v>
      </c>
      <c r="E584" t="s">
        <v>10</v>
      </c>
      <c r="F584">
        <v>2004</v>
      </c>
      <c r="G584">
        <v>96</v>
      </c>
      <c r="H584">
        <v>131</v>
      </c>
      <c r="I584">
        <v>280400</v>
      </c>
    </row>
    <row r="585" spans="1:9" x14ac:dyDescent="0.45">
      <c r="A585" s="1">
        <v>187</v>
      </c>
      <c r="B585" t="s">
        <v>25</v>
      </c>
      <c r="C585" t="s">
        <v>316</v>
      </c>
      <c r="D585">
        <v>2000000</v>
      </c>
      <c r="E585" t="s">
        <v>13</v>
      </c>
      <c r="F585">
        <v>2015</v>
      </c>
      <c r="G585">
        <v>70</v>
      </c>
      <c r="H585">
        <v>95</v>
      </c>
      <c r="I585">
        <v>196400</v>
      </c>
    </row>
    <row r="586" spans="1:9" x14ac:dyDescent="0.45">
      <c r="A586" s="1">
        <v>282</v>
      </c>
      <c r="B586" t="s">
        <v>166</v>
      </c>
      <c r="C586" t="s">
        <v>317</v>
      </c>
      <c r="D586">
        <v>2000000</v>
      </c>
      <c r="E586" t="s">
        <v>13</v>
      </c>
      <c r="F586">
        <v>2011</v>
      </c>
      <c r="G586">
        <v>88</v>
      </c>
      <c r="H586">
        <v>120</v>
      </c>
      <c r="I586">
        <v>295000</v>
      </c>
    </row>
    <row r="587" spans="1:9" x14ac:dyDescent="0.45">
      <c r="A587" s="1">
        <v>657</v>
      </c>
      <c r="B587" t="s">
        <v>21</v>
      </c>
      <c r="C587" t="s">
        <v>76</v>
      </c>
      <c r="D587">
        <v>2000000</v>
      </c>
      <c r="E587" t="s">
        <v>10</v>
      </c>
      <c r="F587">
        <v>2009</v>
      </c>
      <c r="G587">
        <v>64</v>
      </c>
      <c r="H587">
        <v>87</v>
      </c>
      <c r="I587">
        <v>194000</v>
      </c>
    </row>
    <row r="588" spans="1:9" x14ac:dyDescent="0.45">
      <c r="A588" s="1">
        <v>418</v>
      </c>
      <c r="B588" t="s">
        <v>34</v>
      </c>
      <c r="C588" t="s">
        <v>35</v>
      </c>
      <c r="D588">
        <v>1999999</v>
      </c>
      <c r="E588" t="s">
        <v>10</v>
      </c>
      <c r="F588">
        <v>2008</v>
      </c>
      <c r="G588">
        <v>118</v>
      </c>
      <c r="H588">
        <v>160</v>
      </c>
      <c r="I588">
        <v>205277</v>
      </c>
    </row>
    <row r="589" spans="1:9" x14ac:dyDescent="0.45">
      <c r="A589" s="1">
        <v>761</v>
      </c>
      <c r="B589" t="s">
        <v>120</v>
      </c>
      <c r="C589" t="s">
        <v>318</v>
      </c>
      <c r="D589">
        <v>1999999</v>
      </c>
      <c r="E589" t="s">
        <v>10</v>
      </c>
      <c r="F589">
        <v>2014</v>
      </c>
      <c r="G589">
        <v>48</v>
      </c>
      <c r="H589">
        <v>65</v>
      </c>
      <c r="I589">
        <v>246000</v>
      </c>
    </row>
    <row r="590" spans="1:9" x14ac:dyDescent="0.45">
      <c r="A590" s="1">
        <v>816</v>
      </c>
      <c r="B590" t="s">
        <v>34</v>
      </c>
      <c r="C590" t="s">
        <v>71</v>
      </c>
      <c r="D590">
        <v>1999999</v>
      </c>
      <c r="E590" t="s">
        <v>10</v>
      </c>
      <c r="F590">
        <v>2012</v>
      </c>
      <c r="G590">
        <v>77</v>
      </c>
      <c r="H590">
        <v>105</v>
      </c>
      <c r="I590">
        <v>131850</v>
      </c>
    </row>
    <row r="591" spans="1:9" x14ac:dyDescent="0.45">
      <c r="A591" s="1">
        <v>178</v>
      </c>
      <c r="B591" t="s">
        <v>58</v>
      </c>
      <c r="C591" t="s">
        <v>274</v>
      </c>
      <c r="D591">
        <v>1999990</v>
      </c>
      <c r="E591" t="s">
        <v>10</v>
      </c>
      <c r="F591">
        <v>2009</v>
      </c>
      <c r="G591">
        <v>71</v>
      </c>
      <c r="H591">
        <v>97</v>
      </c>
      <c r="I591">
        <v>78000</v>
      </c>
    </row>
    <row r="592" spans="1:9" x14ac:dyDescent="0.45">
      <c r="A592" s="1">
        <v>534</v>
      </c>
      <c r="B592" t="s">
        <v>11</v>
      </c>
      <c r="C592" t="s">
        <v>319</v>
      </c>
      <c r="D592">
        <v>1999990</v>
      </c>
      <c r="E592" t="s">
        <v>10</v>
      </c>
      <c r="F592">
        <v>2001</v>
      </c>
      <c r="G592">
        <v>120</v>
      </c>
      <c r="H592">
        <v>163</v>
      </c>
      <c r="I592">
        <v>239000</v>
      </c>
    </row>
    <row r="593" spans="1:9" x14ac:dyDescent="0.45">
      <c r="A593" s="1">
        <v>743</v>
      </c>
      <c r="B593" t="s">
        <v>114</v>
      </c>
      <c r="C593" t="s">
        <v>190</v>
      </c>
      <c r="D593">
        <v>1999990</v>
      </c>
      <c r="E593" t="s">
        <v>13</v>
      </c>
      <c r="F593">
        <v>2010</v>
      </c>
      <c r="G593">
        <v>88</v>
      </c>
      <c r="H593">
        <v>120</v>
      </c>
      <c r="I593">
        <v>206000</v>
      </c>
    </row>
    <row r="594" spans="1:9" x14ac:dyDescent="0.45">
      <c r="A594" s="1">
        <v>824</v>
      </c>
      <c r="B594" t="s">
        <v>114</v>
      </c>
      <c r="C594" t="s">
        <v>320</v>
      </c>
      <c r="D594">
        <v>1999990</v>
      </c>
      <c r="E594" t="s">
        <v>13</v>
      </c>
      <c r="F594">
        <v>2009</v>
      </c>
      <c r="G594">
        <v>125</v>
      </c>
      <c r="H594">
        <v>170</v>
      </c>
      <c r="I594">
        <v>258000</v>
      </c>
    </row>
    <row r="595" spans="1:9" x14ac:dyDescent="0.45">
      <c r="A595" s="1">
        <v>125</v>
      </c>
      <c r="B595" t="s">
        <v>58</v>
      </c>
      <c r="C595" t="s">
        <v>274</v>
      </c>
      <c r="D595">
        <v>1999950</v>
      </c>
      <c r="E595" t="s">
        <v>10</v>
      </c>
      <c r="F595">
        <v>2009</v>
      </c>
      <c r="G595">
        <v>60</v>
      </c>
      <c r="H595">
        <v>82</v>
      </c>
      <c r="I595">
        <v>184000</v>
      </c>
    </row>
    <row r="596" spans="1:9" x14ac:dyDescent="0.45">
      <c r="A596" s="1">
        <v>55</v>
      </c>
      <c r="B596" t="s">
        <v>153</v>
      </c>
      <c r="C596" t="s">
        <v>215</v>
      </c>
      <c r="D596">
        <v>1999900</v>
      </c>
      <c r="E596" t="s">
        <v>10</v>
      </c>
      <c r="F596">
        <v>2011</v>
      </c>
      <c r="G596">
        <v>65</v>
      </c>
      <c r="H596">
        <v>88</v>
      </c>
      <c r="I596">
        <v>223154</v>
      </c>
    </row>
    <row r="597" spans="1:9" x14ac:dyDescent="0.45">
      <c r="A597" s="1">
        <v>150</v>
      </c>
      <c r="B597" t="s">
        <v>18</v>
      </c>
      <c r="C597" t="s">
        <v>321</v>
      </c>
      <c r="D597">
        <v>1999000</v>
      </c>
      <c r="E597" t="s">
        <v>10</v>
      </c>
      <c r="F597">
        <v>2005</v>
      </c>
      <c r="G597">
        <v>130</v>
      </c>
      <c r="H597">
        <v>177</v>
      </c>
      <c r="I597">
        <v>199400</v>
      </c>
    </row>
    <row r="598" spans="1:9" x14ac:dyDescent="0.45">
      <c r="A598" s="1">
        <v>360</v>
      </c>
      <c r="B598" t="s">
        <v>25</v>
      </c>
      <c r="C598" t="s">
        <v>130</v>
      </c>
      <c r="D598">
        <v>1999000</v>
      </c>
      <c r="E598" t="s">
        <v>13</v>
      </c>
      <c r="F598">
        <v>2010</v>
      </c>
      <c r="G598">
        <v>127</v>
      </c>
      <c r="H598">
        <v>173</v>
      </c>
      <c r="I598">
        <v>202840</v>
      </c>
    </row>
    <row r="599" spans="1:9" x14ac:dyDescent="0.45">
      <c r="A599" s="1">
        <v>801</v>
      </c>
      <c r="B599" t="s">
        <v>120</v>
      </c>
      <c r="C599" t="s">
        <v>290</v>
      </c>
      <c r="D599">
        <v>1999000</v>
      </c>
      <c r="E599" t="s">
        <v>10</v>
      </c>
      <c r="F599">
        <v>2008</v>
      </c>
      <c r="G599">
        <v>103</v>
      </c>
      <c r="H599">
        <v>140</v>
      </c>
      <c r="I599">
        <v>197000</v>
      </c>
    </row>
    <row r="600" spans="1:9" x14ac:dyDescent="0.45">
      <c r="A600" s="1">
        <v>902</v>
      </c>
      <c r="B600" t="s">
        <v>25</v>
      </c>
      <c r="C600" t="s">
        <v>322</v>
      </c>
      <c r="D600">
        <v>1998000</v>
      </c>
      <c r="E600" t="s">
        <v>10</v>
      </c>
      <c r="F600">
        <v>2008</v>
      </c>
      <c r="G600">
        <v>78</v>
      </c>
      <c r="H600">
        <v>106</v>
      </c>
      <c r="I600">
        <v>200000</v>
      </c>
    </row>
    <row r="601" spans="1:9" x14ac:dyDescent="0.45">
      <c r="A601" s="1">
        <v>116</v>
      </c>
      <c r="B601" t="s">
        <v>18</v>
      </c>
      <c r="C601" t="s">
        <v>100</v>
      </c>
      <c r="D601">
        <v>1990000</v>
      </c>
      <c r="E601" t="s">
        <v>10</v>
      </c>
      <c r="F601">
        <v>2006</v>
      </c>
      <c r="G601">
        <v>160</v>
      </c>
      <c r="H601">
        <v>218</v>
      </c>
      <c r="I601">
        <v>265050</v>
      </c>
    </row>
    <row r="602" spans="1:9" x14ac:dyDescent="0.45">
      <c r="A602" s="1">
        <v>578</v>
      </c>
      <c r="B602" t="s">
        <v>122</v>
      </c>
      <c r="C602" t="s">
        <v>214</v>
      </c>
      <c r="D602">
        <v>1990000</v>
      </c>
      <c r="E602" t="s">
        <v>13</v>
      </c>
      <c r="F602">
        <v>2007</v>
      </c>
      <c r="G602">
        <v>63</v>
      </c>
      <c r="H602">
        <v>86</v>
      </c>
      <c r="I602">
        <v>182000</v>
      </c>
    </row>
    <row r="603" spans="1:9" x14ac:dyDescent="0.45">
      <c r="A603" s="1">
        <v>613</v>
      </c>
      <c r="B603" t="s">
        <v>323</v>
      </c>
      <c r="C603" t="s">
        <v>324</v>
      </c>
      <c r="D603">
        <v>1990000</v>
      </c>
      <c r="E603" t="s">
        <v>10</v>
      </c>
      <c r="F603">
        <v>1989</v>
      </c>
      <c r="G603">
        <v>19</v>
      </c>
      <c r="H603">
        <v>26</v>
      </c>
      <c r="I603">
        <v>123000</v>
      </c>
    </row>
    <row r="604" spans="1:9" x14ac:dyDescent="0.45">
      <c r="A604" s="1">
        <v>648</v>
      </c>
      <c r="B604" t="s">
        <v>14</v>
      </c>
      <c r="C604" t="s">
        <v>156</v>
      </c>
      <c r="D604">
        <v>1990000</v>
      </c>
      <c r="E604" t="s">
        <v>10</v>
      </c>
      <c r="F604">
        <v>2005</v>
      </c>
      <c r="G604">
        <v>85</v>
      </c>
      <c r="H604">
        <v>116</v>
      </c>
      <c r="I604">
        <v>355522</v>
      </c>
    </row>
    <row r="605" spans="1:9" x14ac:dyDescent="0.45">
      <c r="A605" s="1">
        <v>758</v>
      </c>
      <c r="B605" t="s">
        <v>21</v>
      </c>
      <c r="C605" t="s">
        <v>131</v>
      </c>
      <c r="D605">
        <v>1990000</v>
      </c>
      <c r="E605" t="s">
        <v>13</v>
      </c>
      <c r="F605">
        <v>2004</v>
      </c>
      <c r="G605">
        <v>85</v>
      </c>
      <c r="H605">
        <v>116</v>
      </c>
      <c r="I605">
        <v>137432</v>
      </c>
    </row>
    <row r="606" spans="1:9" x14ac:dyDescent="0.45">
      <c r="A606" s="1">
        <v>843</v>
      </c>
      <c r="B606" t="s">
        <v>60</v>
      </c>
      <c r="C606" t="s">
        <v>61</v>
      </c>
      <c r="D606">
        <v>1990000</v>
      </c>
      <c r="E606" t="s">
        <v>13</v>
      </c>
      <c r="F606">
        <v>2001</v>
      </c>
      <c r="G606">
        <v>105</v>
      </c>
      <c r="H606">
        <v>143</v>
      </c>
      <c r="I606">
        <v>161777</v>
      </c>
    </row>
    <row r="607" spans="1:9" x14ac:dyDescent="0.45">
      <c r="A607" s="1">
        <v>681</v>
      </c>
      <c r="B607" t="s">
        <v>11</v>
      </c>
      <c r="C607" t="s">
        <v>16</v>
      </c>
      <c r="D607">
        <v>1980000</v>
      </c>
      <c r="E607" t="s">
        <v>13</v>
      </c>
      <c r="F607">
        <v>2004</v>
      </c>
      <c r="G607">
        <v>110</v>
      </c>
      <c r="H607">
        <v>150</v>
      </c>
      <c r="I607">
        <v>148810</v>
      </c>
    </row>
    <row r="608" spans="1:9" x14ac:dyDescent="0.45">
      <c r="A608" s="1">
        <v>757</v>
      </c>
      <c r="B608" t="s">
        <v>85</v>
      </c>
      <c r="C608" t="s">
        <v>266</v>
      </c>
      <c r="D608">
        <v>1980000</v>
      </c>
      <c r="E608" t="s">
        <v>10</v>
      </c>
      <c r="F608">
        <v>2011</v>
      </c>
      <c r="G608">
        <v>85</v>
      </c>
      <c r="H608">
        <v>116</v>
      </c>
      <c r="I608">
        <v>259505</v>
      </c>
    </row>
    <row r="609" spans="1:9" x14ac:dyDescent="0.45">
      <c r="A609" s="1">
        <v>410</v>
      </c>
      <c r="B609" t="s">
        <v>166</v>
      </c>
      <c r="C609" t="s">
        <v>167</v>
      </c>
      <c r="D609">
        <v>1979000</v>
      </c>
      <c r="E609" t="s">
        <v>10</v>
      </c>
      <c r="F609">
        <v>2008</v>
      </c>
      <c r="G609">
        <v>51</v>
      </c>
      <c r="H609">
        <v>69</v>
      </c>
      <c r="I609">
        <v>382000</v>
      </c>
    </row>
    <row r="610" spans="1:9" x14ac:dyDescent="0.45">
      <c r="A610" s="1">
        <v>464</v>
      </c>
      <c r="B610" t="s">
        <v>58</v>
      </c>
      <c r="C610" t="s">
        <v>92</v>
      </c>
      <c r="D610">
        <v>1950000</v>
      </c>
      <c r="E610" t="s">
        <v>10</v>
      </c>
      <c r="F610">
        <v>2007</v>
      </c>
      <c r="G610">
        <v>107</v>
      </c>
      <c r="H610">
        <v>145</v>
      </c>
      <c r="I610">
        <v>170000</v>
      </c>
    </row>
    <row r="611" spans="1:9" x14ac:dyDescent="0.45">
      <c r="A611" s="1">
        <v>21</v>
      </c>
      <c r="B611" t="s">
        <v>18</v>
      </c>
      <c r="C611" t="s">
        <v>20</v>
      </c>
      <c r="D611">
        <v>1947000</v>
      </c>
      <c r="E611" t="s">
        <v>13</v>
      </c>
      <c r="F611">
        <v>2006</v>
      </c>
      <c r="G611">
        <v>120</v>
      </c>
      <c r="H611">
        <v>163</v>
      </c>
      <c r="I611">
        <v>262200</v>
      </c>
    </row>
    <row r="612" spans="1:9" x14ac:dyDescent="0.45">
      <c r="A612" s="1">
        <v>706</v>
      </c>
      <c r="B612" t="s">
        <v>21</v>
      </c>
      <c r="C612" t="s">
        <v>76</v>
      </c>
      <c r="D612">
        <v>1900000</v>
      </c>
      <c r="E612" t="s">
        <v>10</v>
      </c>
      <c r="F612">
        <v>2009</v>
      </c>
      <c r="G612">
        <v>74</v>
      </c>
      <c r="H612">
        <v>101</v>
      </c>
      <c r="I612">
        <v>16536</v>
      </c>
    </row>
    <row r="613" spans="1:9" x14ac:dyDescent="0.45">
      <c r="A613" s="1">
        <v>851</v>
      </c>
      <c r="B613" t="s">
        <v>58</v>
      </c>
      <c r="C613" t="s">
        <v>129</v>
      </c>
      <c r="D613">
        <v>1900000</v>
      </c>
      <c r="E613" t="s">
        <v>10</v>
      </c>
      <c r="F613">
        <v>2008</v>
      </c>
      <c r="G613">
        <v>85</v>
      </c>
      <c r="H613">
        <v>116</v>
      </c>
      <c r="I613">
        <v>263478</v>
      </c>
    </row>
    <row r="614" spans="1:9" x14ac:dyDescent="0.45">
      <c r="A614" s="1">
        <v>326</v>
      </c>
      <c r="B614" t="s">
        <v>114</v>
      </c>
      <c r="C614" t="s">
        <v>190</v>
      </c>
      <c r="D614">
        <v>1899990</v>
      </c>
      <c r="E614" t="s">
        <v>13</v>
      </c>
      <c r="F614">
        <v>2007</v>
      </c>
      <c r="G614">
        <v>88</v>
      </c>
      <c r="H614">
        <v>120</v>
      </c>
      <c r="I614">
        <v>239000</v>
      </c>
    </row>
    <row r="615" spans="1:9" x14ac:dyDescent="0.45">
      <c r="A615" s="1">
        <v>120</v>
      </c>
      <c r="B615" t="s">
        <v>30</v>
      </c>
      <c r="C615" t="s">
        <v>305</v>
      </c>
      <c r="D615">
        <v>1899000</v>
      </c>
      <c r="E615" t="s">
        <v>143</v>
      </c>
      <c r="F615">
        <v>2008</v>
      </c>
      <c r="G615">
        <v>74</v>
      </c>
      <c r="H615">
        <v>101</v>
      </c>
      <c r="I615">
        <v>124888</v>
      </c>
    </row>
    <row r="616" spans="1:9" x14ac:dyDescent="0.45">
      <c r="A616" s="1">
        <v>365</v>
      </c>
      <c r="B616" t="s">
        <v>58</v>
      </c>
      <c r="C616" t="s">
        <v>274</v>
      </c>
      <c r="D616">
        <v>1899000</v>
      </c>
      <c r="E616" t="s">
        <v>10</v>
      </c>
      <c r="F616">
        <v>2009</v>
      </c>
      <c r="G616">
        <v>71</v>
      </c>
      <c r="H616">
        <v>97</v>
      </c>
      <c r="I616">
        <v>247635</v>
      </c>
    </row>
    <row r="617" spans="1:9" x14ac:dyDescent="0.45">
      <c r="A617" s="1">
        <v>531</v>
      </c>
      <c r="B617" t="s">
        <v>120</v>
      </c>
      <c r="C617" t="s">
        <v>325</v>
      </c>
      <c r="D617">
        <v>1899000</v>
      </c>
      <c r="E617" t="s">
        <v>10</v>
      </c>
      <c r="F617">
        <v>2008</v>
      </c>
      <c r="G617">
        <v>77</v>
      </c>
      <c r="H617">
        <v>105</v>
      </c>
      <c r="I617">
        <v>89384</v>
      </c>
    </row>
    <row r="618" spans="1:9" x14ac:dyDescent="0.45">
      <c r="A618" s="1">
        <v>611</v>
      </c>
      <c r="B618" t="s">
        <v>137</v>
      </c>
      <c r="C618" t="s">
        <v>275</v>
      </c>
      <c r="D618">
        <v>1899000</v>
      </c>
      <c r="E618" t="s">
        <v>10</v>
      </c>
      <c r="F618">
        <v>2002</v>
      </c>
      <c r="G618">
        <v>92</v>
      </c>
      <c r="H618">
        <v>125</v>
      </c>
      <c r="I618">
        <v>206000</v>
      </c>
    </row>
    <row r="619" spans="1:9" x14ac:dyDescent="0.45">
      <c r="A619" s="1">
        <v>665</v>
      </c>
      <c r="B619" t="s">
        <v>34</v>
      </c>
      <c r="C619" t="s">
        <v>308</v>
      </c>
      <c r="D619">
        <v>1899000</v>
      </c>
      <c r="E619" t="s">
        <v>10</v>
      </c>
      <c r="F619">
        <v>2009</v>
      </c>
      <c r="G619">
        <v>51</v>
      </c>
      <c r="H619">
        <v>69</v>
      </c>
      <c r="I619">
        <v>198000</v>
      </c>
    </row>
    <row r="620" spans="1:9" x14ac:dyDescent="0.45">
      <c r="A620" s="1">
        <v>963</v>
      </c>
      <c r="B620" t="s">
        <v>11</v>
      </c>
      <c r="C620" t="s">
        <v>66</v>
      </c>
      <c r="D620">
        <v>1898000</v>
      </c>
      <c r="E620" t="s">
        <v>13</v>
      </c>
      <c r="F620">
        <v>2004</v>
      </c>
      <c r="G620">
        <v>90</v>
      </c>
      <c r="H620">
        <v>122</v>
      </c>
      <c r="I620">
        <v>182897</v>
      </c>
    </row>
    <row r="621" spans="1:9" x14ac:dyDescent="0.45">
      <c r="A621" s="1">
        <v>556</v>
      </c>
      <c r="B621" t="s">
        <v>18</v>
      </c>
      <c r="C621" t="s">
        <v>326</v>
      </c>
      <c r="D621">
        <v>1890000</v>
      </c>
      <c r="E621" t="s">
        <v>13</v>
      </c>
      <c r="F621">
        <v>2005</v>
      </c>
      <c r="G621">
        <v>170</v>
      </c>
      <c r="H621">
        <v>231</v>
      </c>
      <c r="I621">
        <v>122815</v>
      </c>
    </row>
    <row r="622" spans="1:9" x14ac:dyDescent="0.45">
      <c r="A622" s="1">
        <v>630</v>
      </c>
      <c r="B622" t="s">
        <v>120</v>
      </c>
      <c r="C622" t="s">
        <v>318</v>
      </c>
      <c r="D622">
        <v>1890000</v>
      </c>
      <c r="E622" t="s">
        <v>13</v>
      </c>
      <c r="F622">
        <v>2011</v>
      </c>
      <c r="G622">
        <v>55</v>
      </c>
      <c r="H622">
        <v>75</v>
      </c>
      <c r="I622">
        <v>207121</v>
      </c>
    </row>
    <row r="623" spans="1:9" x14ac:dyDescent="0.45">
      <c r="A623" s="1">
        <v>773</v>
      </c>
      <c r="B623" t="s">
        <v>32</v>
      </c>
      <c r="C623" t="s">
        <v>327</v>
      </c>
      <c r="D623">
        <v>1890000</v>
      </c>
      <c r="E623" t="s">
        <v>10</v>
      </c>
      <c r="F623">
        <v>2009</v>
      </c>
      <c r="G623">
        <v>90</v>
      </c>
      <c r="H623">
        <v>122</v>
      </c>
      <c r="I623">
        <v>211800</v>
      </c>
    </row>
    <row r="624" spans="1:9" x14ac:dyDescent="0.45">
      <c r="A624" s="1">
        <v>347</v>
      </c>
      <c r="B624" t="s">
        <v>58</v>
      </c>
      <c r="C624" t="s">
        <v>129</v>
      </c>
      <c r="D624">
        <v>1880000</v>
      </c>
      <c r="E624" t="s">
        <v>10</v>
      </c>
      <c r="F624">
        <v>2010</v>
      </c>
      <c r="G624">
        <v>74</v>
      </c>
      <c r="H624">
        <v>101</v>
      </c>
      <c r="I624">
        <v>246000</v>
      </c>
    </row>
    <row r="625" spans="1:9" x14ac:dyDescent="0.45">
      <c r="A625" s="1">
        <v>381</v>
      </c>
      <c r="B625" t="s">
        <v>58</v>
      </c>
      <c r="C625" t="s">
        <v>129</v>
      </c>
      <c r="D625">
        <v>1879000</v>
      </c>
      <c r="E625" t="s">
        <v>10</v>
      </c>
      <c r="F625">
        <v>2008</v>
      </c>
      <c r="G625">
        <v>74</v>
      </c>
      <c r="H625">
        <v>101</v>
      </c>
      <c r="I625">
        <v>835000</v>
      </c>
    </row>
    <row r="626" spans="1:9" x14ac:dyDescent="0.45">
      <c r="A626" s="1">
        <v>488</v>
      </c>
      <c r="B626" t="s">
        <v>166</v>
      </c>
      <c r="C626" t="s">
        <v>328</v>
      </c>
      <c r="D626">
        <v>1879000</v>
      </c>
      <c r="E626" t="s">
        <v>13</v>
      </c>
      <c r="F626">
        <v>2007</v>
      </c>
      <c r="G626">
        <v>88</v>
      </c>
      <c r="H626">
        <v>120</v>
      </c>
      <c r="I626">
        <v>197000</v>
      </c>
    </row>
    <row r="627" spans="1:9" x14ac:dyDescent="0.45">
      <c r="A627" s="1">
        <v>246</v>
      </c>
      <c r="B627" t="s">
        <v>21</v>
      </c>
      <c r="C627" t="s">
        <v>212</v>
      </c>
      <c r="D627">
        <v>1850000</v>
      </c>
      <c r="E627" t="s">
        <v>13</v>
      </c>
      <c r="F627">
        <v>2008</v>
      </c>
      <c r="G627">
        <v>130</v>
      </c>
      <c r="H627">
        <v>177</v>
      </c>
      <c r="I627">
        <v>240000</v>
      </c>
    </row>
    <row r="628" spans="1:9" x14ac:dyDescent="0.45">
      <c r="A628" s="1">
        <v>511</v>
      </c>
      <c r="B628" t="s">
        <v>34</v>
      </c>
      <c r="C628" t="s">
        <v>71</v>
      </c>
      <c r="D628">
        <v>1850000</v>
      </c>
      <c r="E628" t="s">
        <v>13</v>
      </c>
      <c r="F628">
        <v>2011</v>
      </c>
      <c r="G628">
        <v>77</v>
      </c>
      <c r="H628">
        <v>105</v>
      </c>
      <c r="I628">
        <v>209549</v>
      </c>
    </row>
    <row r="629" spans="1:9" x14ac:dyDescent="0.45">
      <c r="A629" s="1">
        <v>872</v>
      </c>
      <c r="B629" t="s">
        <v>25</v>
      </c>
      <c r="C629" t="s">
        <v>329</v>
      </c>
      <c r="D629">
        <v>1849000</v>
      </c>
      <c r="E629" t="s">
        <v>13</v>
      </c>
      <c r="F629">
        <v>2008</v>
      </c>
      <c r="G629">
        <v>96</v>
      </c>
      <c r="H629">
        <v>131</v>
      </c>
      <c r="I629">
        <v>197000</v>
      </c>
    </row>
    <row r="630" spans="1:9" x14ac:dyDescent="0.45">
      <c r="A630" s="1">
        <v>978</v>
      </c>
      <c r="B630" t="s">
        <v>150</v>
      </c>
      <c r="C630" t="s">
        <v>257</v>
      </c>
      <c r="D630">
        <v>1849000</v>
      </c>
      <c r="E630" t="s">
        <v>10</v>
      </c>
      <c r="F630">
        <v>2014</v>
      </c>
      <c r="G630">
        <v>51</v>
      </c>
      <c r="H630">
        <v>69</v>
      </c>
      <c r="I630">
        <v>304500</v>
      </c>
    </row>
    <row r="631" spans="1:9" x14ac:dyDescent="0.45">
      <c r="A631" s="1">
        <v>84</v>
      </c>
      <c r="B631" t="s">
        <v>18</v>
      </c>
      <c r="C631" t="s">
        <v>20</v>
      </c>
      <c r="D631">
        <v>1800000</v>
      </c>
      <c r="E631" t="s">
        <v>13</v>
      </c>
      <c r="F631">
        <v>2005</v>
      </c>
      <c r="G631">
        <v>110</v>
      </c>
      <c r="H631">
        <v>150</v>
      </c>
      <c r="I631">
        <v>462904</v>
      </c>
    </row>
    <row r="632" spans="1:9" x14ac:dyDescent="0.45">
      <c r="A632" s="1">
        <v>0</v>
      </c>
      <c r="B632" t="s">
        <v>14</v>
      </c>
      <c r="C632" t="s">
        <v>36</v>
      </c>
      <c r="D632">
        <v>1799999</v>
      </c>
      <c r="E632" t="s">
        <v>13</v>
      </c>
      <c r="F632">
        <v>2007</v>
      </c>
      <c r="G632">
        <v>103</v>
      </c>
      <c r="H632">
        <v>140</v>
      </c>
      <c r="I632">
        <v>160100</v>
      </c>
    </row>
    <row r="633" spans="1:9" x14ac:dyDescent="0.45">
      <c r="A633" s="1">
        <v>176</v>
      </c>
      <c r="B633" t="s">
        <v>83</v>
      </c>
      <c r="C633" t="s">
        <v>144</v>
      </c>
      <c r="D633">
        <v>1799000</v>
      </c>
      <c r="E633" t="s">
        <v>13</v>
      </c>
      <c r="F633">
        <v>2011</v>
      </c>
      <c r="G633">
        <v>85</v>
      </c>
      <c r="H633">
        <v>116</v>
      </c>
      <c r="I633">
        <v>187000</v>
      </c>
    </row>
    <row r="634" spans="1:9" x14ac:dyDescent="0.45">
      <c r="A634" s="1">
        <v>189</v>
      </c>
      <c r="B634" t="s">
        <v>58</v>
      </c>
      <c r="C634" t="s">
        <v>129</v>
      </c>
      <c r="D634">
        <v>1799000</v>
      </c>
      <c r="E634" t="s">
        <v>13</v>
      </c>
      <c r="F634">
        <v>2010</v>
      </c>
      <c r="G634">
        <v>80</v>
      </c>
      <c r="H634">
        <v>109</v>
      </c>
      <c r="I634">
        <v>165080</v>
      </c>
    </row>
    <row r="635" spans="1:9" x14ac:dyDescent="0.45">
      <c r="A635" s="1">
        <v>419</v>
      </c>
      <c r="B635" t="s">
        <v>64</v>
      </c>
      <c r="C635" t="s">
        <v>136</v>
      </c>
      <c r="D635">
        <v>1799000</v>
      </c>
      <c r="E635" t="s">
        <v>10</v>
      </c>
      <c r="F635">
        <v>2005</v>
      </c>
      <c r="G635">
        <v>104</v>
      </c>
      <c r="H635">
        <v>141</v>
      </c>
      <c r="I635">
        <v>138040</v>
      </c>
    </row>
    <row r="636" spans="1:9" x14ac:dyDescent="0.45">
      <c r="A636" s="1">
        <v>961</v>
      </c>
      <c r="B636" t="s">
        <v>58</v>
      </c>
      <c r="C636" t="s">
        <v>92</v>
      </c>
      <c r="D636">
        <v>1799000</v>
      </c>
      <c r="E636" t="s">
        <v>13</v>
      </c>
      <c r="F636">
        <v>2012</v>
      </c>
      <c r="G636">
        <v>85</v>
      </c>
      <c r="H636">
        <v>116</v>
      </c>
      <c r="I636">
        <v>208000</v>
      </c>
    </row>
    <row r="637" spans="1:9" x14ac:dyDescent="0.45">
      <c r="A637" s="1">
        <v>653</v>
      </c>
      <c r="B637" t="s">
        <v>150</v>
      </c>
      <c r="C637" t="s">
        <v>257</v>
      </c>
      <c r="D637">
        <v>1797000</v>
      </c>
      <c r="E637" t="s">
        <v>10</v>
      </c>
      <c r="F637">
        <v>2011</v>
      </c>
      <c r="G637">
        <v>51</v>
      </c>
      <c r="H637">
        <v>69</v>
      </c>
      <c r="I637">
        <v>246300</v>
      </c>
    </row>
    <row r="638" spans="1:9" x14ac:dyDescent="0.45">
      <c r="A638" s="1">
        <v>251</v>
      </c>
      <c r="B638" t="s">
        <v>150</v>
      </c>
      <c r="C638" t="s">
        <v>330</v>
      </c>
      <c r="D638">
        <v>1790000</v>
      </c>
      <c r="E638" t="s">
        <v>13</v>
      </c>
      <c r="F638">
        <v>2007</v>
      </c>
      <c r="G638">
        <v>125</v>
      </c>
      <c r="H638">
        <v>170</v>
      </c>
      <c r="I638">
        <v>302000</v>
      </c>
    </row>
    <row r="639" spans="1:9" x14ac:dyDescent="0.45">
      <c r="A639" s="1">
        <v>283</v>
      </c>
      <c r="B639" t="s">
        <v>83</v>
      </c>
      <c r="C639" t="s">
        <v>144</v>
      </c>
      <c r="D639">
        <v>1790000</v>
      </c>
      <c r="E639" t="s">
        <v>10</v>
      </c>
      <c r="F639">
        <v>2011</v>
      </c>
      <c r="G639">
        <v>77</v>
      </c>
      <c r="H639">
        <v>105</v>
      </c>
      <c r="I639">
        <v>169700</v>
      </c>
    </row>
    <row r="640" spans="1:9" x14ac:dyDescent="0.45">
      <c r="A640" s="1">
        <v>424</v>
      </c>
      <c r="B640" t="s">
        <v>34</v>
      </c>
      <c r="C640" t="s">
        <v>189</v>
      </c>
      <c r="D640">
        <v>1790000</v>
      </c>
      <c r="E640" t="s">
        <v>10</v>
      </c>
      <c r="F640">
        <v>2009</v>
      </c>
      <c r="G640">
        <v>63</v>
      </c>
      <c r="H640">
        <v>86</v>
      </c>
      <c r="I640">
        <v>308726</v>
      </c>
    </row>
    <row r="641" spans="1:9" x14ac:dyDescent="0.45">
      <c r="A641" s="1">
        <v>494</v>
      </c>
      <c r="B641" t="s">
        <v>331</v>
      </c>
      <c r="C641" t="s">
        <v>332</v>
      </c>
      <c r="D641">
        <v>1790000</v>
      </c>
      <c r="E641" t="s">
        <v>13</v>
      </c>
      <c r="F641">
        <v>2007</v>
      </c>
      <c r="G641">
        <v>104</v>
      </c>
      <c r="H641">
        <v>141</v>
      </c>
      <c r="I641">
        <v>285000</v>
      </c>
    </row>
    <row r="642" spans="1:9" x14ac:dyDescent="0.45">
      <c r="A642" s="1">
        <v>513</v>
      </c>
      <c r="B642" t="s">
        <v>25</v>
      </c>
      <c r="C642" t="s">
        <v>329</v>
      </c>
      <c r="D642">
        <v>1790000</v>
      </c>
      <c r="E642" t="s">
        <v>13</v>
      </c>
      <c r="F642">
        <v>2009</v>
      </c>
      <c r="G642">
        <v>110</v>
      </c>
      <c r="H642">
        <v>150</v>
      </c>
      <c r="I642">
        <v>260100</v>
      </c>
    </row>
    <row r="643" spans="1:9" x14ac:dyDescent="0.45">
      <c r="A643" s="1">
        <v>947</v>
      </c>
      <c r="B643" t="s">
        <v>204</v>
      </c>
      <c r="C643" t="s">
        <v>255</v>
      </c>
      <c r="D643">
        <v>1790000</v>
      </c>
      <c r="E643" t="s">
        <v>10</v>
      </c>
      <c r="F643">
        <v>2012</v>
      </c>
      <c r="G643">
        <v>62</v>
      </c>
      <c r="H643">
        <v>84</v>
      </c>
      <c r="I643">
        <v>171179</v>
      </c>
    </row>
    <row r="644" spans="1:9" x14ac:dyDescent="0.45">
      <c r="A644" s="1">
        <v>702</v>
      </c>
      <c r="B644" t="s">
        <v>58</v>
      </c>
      <c r="C644" t="s">
        <v>129</v>
      </c>
      <c r="D644">
        <v>1788888</v>
      </c>
      <c r="E644" t="s">
        <v>10</v>
      </c>
      <c r="F644">
        <v>2007</v>
      </c>
      <c r="G644">
        <v>74</v>
      </c>
      <c r="H644">
        <v>101</v>
      </c>
      <c r="I644">
        <v>169781</v>
      </c>
    </row>
    <row r="645" spans="1:9" x14ac:dyDescent="0.45">
      <c r="A645" s="1">
        <v>61</v>
      </c>
      <c r="B645" t="s">
        <v>120</v>
      </c>
      <c r="C645" t="s">
        <v>291</v>
      </c>
      <c r="D645">
        <v>1780000</v>
      </c>
      <c r="E645" t="s">
        <v>10</v>
      </c>
      <c r="F645">
        <v>2007</v>
      </c>
      <c r="G645">
        <v>103</v>
      </c>
      <c r="H645">
        <v>140</v>
      </c>
      <c r="I645">
        <v>254000</v>
      </c>
    </row>
    <row r="646" spans="1:9" x14ac:dyDescent="0.45">
      <c r="A646" s="1">
        <v>183</v>
      </c>
      <c r="B646" t="s">
        <v>32</v>
      </c>
      <c r="C646" t="s">
        <v>139</v>
      </c>
      <c r="D646">
        <v>1780000</v>
      </c>
      <c r="E646" t="s">
        <v>13</v>
      </c>
      <c r="F646">
        <v>2005</v>
      </c>
      <c r="G646">
        <v>128</v>
      </c>
      <c r="H646">
        <v>174</v>
      </c>
      <c r="I646">
        <v>235850</v>
      </c>
    </row>
    <row r="647" spans="1:9" x14ac:dyDescent="0.45">
      <c r="A647" s="1">
        <v>762</v>
      </c>
      <c r="B647" t="s">
        <v>120</v>
      </c>
      <c r="C647" t="s">
        <v>218</v>
      </c>
      <c r="D647">
        <v>1780000</v>
      </c>
      <c r="E647" t="s">
        <v>13</v>
      </c>
      <c r="F647">
        <v>2012</v>
      </c>
      <c r="G647">
        <v>81</v>
      </c>
      <c r="H647">
        <v>110</v>
      </c>
      <c r="I647">
        <v>234666</v>
      </c>
    </row>
    <row r="648" spans="1:9" x14ac:dyDescent="0.45">
      <c r="A648" s="1">
        <v>658</v>
      </c>
      <c r="B648" t="s">
        <v>179</v>
      </c>
      <c r="C648" t="s">
        <v>180</v>
      </c>
      <c r="D648">
        <v>1759000</v>
      </c>
      <c r="E648" t="s">
        <v>10</v>
      </c>
      <c r="F648">
        <v>2010</v>
      </c>
      <c r="G648">
        <v>88</v>
      </c>
      <c r="H648">
        <v>120</v>
      </c>
      <c r="I648">
        <v>238300</v>
      </c>
    </row>
    <row r="649" spans="1:9" x14ac:dyDescent="0.45">
      <c r="A649" s="1">
        <v>255</v>
      </c>
      <c r="B649" t="s">
        <v>30</v>
      </c>
      <c r="C649" t="s">
        <v>305</v>
      </c>
      <c r="D649">
        <v>1750000</v>
      </c>
      <c r="E649" t="s">
        <v>13</v>
      </c>
      <c r="F649">
        <v>2007</v>
      </c>
      <c r="G649">
        <v>100</v>
      </c>
      <c r="H649">
        <v>136</v>
      </c>
      <c r="I649">
        <v>186213</v>
      </c>
    </row>
    <row r="650" spans="1:9" x14ac:dyDescent="0.45">
      <c r="A650" s="1">
        <v>343</v>
      </c>
      <c r="B650" t="s">
        <v>284</v>
      </c>
      <c r="C650" t="s">
        <v>333</v>
      </c>
      <c r="D650">
        <v>1750000</v>
      </c>
      <c r="E650" t="s">
        <v>10</v>
      </c>
      <c r="F650">
        <v>2000</v>
      </c>
      <c r="G650">
        <v>59</v>
      </c>
      <c r="H650">
        <v>80</v>
      </c>
      <c r="I650">
        <v>150000</v>
      </c>
    </row>
    <row r="651" spans="1:9" x14ac:dyDescent="0.45">
      <c r="A651" s="1">
        <v>512</v>
      </c>
      <c r="B651" t="s">
        <v>32</v>
      </c>
      <c r="C651" t="s">
        <v>91</v>
      </c>
      <c r="D651">
        <v>1750000</v>
      </c>
      <c r="E651" t="s">
        <v>10</v>
      </c>
      <c r="F651">
        <v>2008</v>
      </c>
      <c r="G651">
        <v>103</v>
      </c>
      <c r="H651">
        <v>140</v>
      </c>
      <c r="I651">
        <v>84000</v>
      </c>
    </row>
    <row r="652" spans="1:9" x14ac:dyDescent="0.45">
      <c r="A652" s="1">
        <v>770</v>
      </c>
      <c r="B652" t="s">
        <v>179</v>
      </c>
      <c r="C652" t="s">
        <v>180</v>
      </c>
      <c r="D652">
        <v>1750000</v>
      </c>
      <c r="E652" t="s">
        <v>13</v>
      </c>
      <c r="F652">
        <v>2010</v>
      </c>
      <c r="G652">
        <v>100</v>
      </c>
      <c r="H652">
        <v>136</v>
      </c>
      <c r="I652">
        <v>120054</v>
      </c>
    </row>
    <row r="653" spans="1:9" x14ac:dyDescent="0.45">
      <c r="A653" s="1">
        <v>651</v>
      </c>
      <c r="B653" t="s">
        <v>150</v>
      </c>
      <c r="C653" t="s">
        <v>257</v>
      </c>
      <c r="D653">
        <v>1749000</v>
      </c>
      <c r="E653" t="s">
        <v>10</v>
      </c>
      <c r="F653">
        <v>2008</v>
      </c>
      <c r="G653">
        <v>63</v>
      </c>
      <c r="H653">
        <v>86</v>
      </c>
      <c r="I653">
        <v>96400</v>
      </c>
    </row>
    <row r="654" spans="1:9" x14ac:dyDescent="0.45">
      <c r="A654" s="1">
        <v>2</v>
      </c>
      <c r="B654" t="s">
        <v>21</v>
      </c>
      <c r="C654" t="s">
        <v>76</v>
      </c>
      <c r="D654">
        <v>1699000</v>
      </c>
      <c r="E654" t="s">
        <v>10</v>
      </c>
      <c r="F654">
        <v>2008</v>
      </c>
      <c r="G654">
        <v>64</v>
      </c>
      <c r="H654">
        <v>87</v>
      </c>
      <c r="I654">
        <v>189800</v>
      </c>
    </row>
    <row r="655" spans="1:9" x14ac:dyDescent="0.45">
      <c r="A655" s="1">
        <v>38</v>
      </c>
      <c r="B655" t="s">
        <v>52</v>
      </c>
      <c r="C655" t="s">
        <v>152</v>
      </c>
      <c r="D655">
        <v>1699000</v>
      </c>
      <c r="E655" t="s">
        <v>13</v>
      </c>
      <c r="F655">
        <v>2006</v>
      </c>
      <c r="G655">
        <v>103</v>
      </c>
      <c r="H655">
        <v>140</v>
      </c>
      <c r="I655">
        <v>248636</v>
      </c>
    </row>
    <row r="656" spans="1:9" x14ac:dyDescent="0.45">
      <c r="A656" s="1">
        <v>539</v>
      </c>
      <c r="B656" t="s">
        <v>14</v>
      </c>
      <c r="C656" t="s">
        <v>36</v>
      </c>
      <c r="D656">
        <v>1699000</v>
      </c>
      <c r="E656" t="s">
        <v>13</v>
      </c>
      <c r="F656">
        <v>2004</v>
      </c>
      <c r="G656">
        <v>96</v>
      </c>
      <c r="H656">
        <v>131</v>
      </c>
      <c r="I656">
        <v>186000</v>
      </c>
    </row>
    <row r="657" spans="1:9" x14ac:dyDescent="0.45">
      <c r="A657" s="1">
        <v>703</v>
      </c>
      <c r="B657" t="s">
        <v>11</v>
      </c>
      <c r="C657" t="s">
        <v>334</v>
      </c>
      <c r="D657">
        <v>1699000</v>
      </c>
      <c r="E657" t="s">
        <v>13</v>
      </c>
      <c r="F657">
        <v>2001</v>
      </c>
      <c r="G657">
        <v>120</v>
      </c>
      <c r="H657">
        <v>163</v>
      </c>
      <c r="I657">
        <v>159000</v>
      </c>
    </row>
    <row r="658" spans="1:9" x14ac:dyDescent="0.45">
      <c r="A658" s="1">
        <v>896</v>
      </c>
      <c r="B658" t="s">
        <v>18</v>
      </c>
      <c r="C658" t="s">
        <v>75</v>
      </c>
      <c r="D658">
        <v>1699000</v>
      </c>
      <c r="E658" t="s">
        <v>10</v>
      </c>
      <c r="F658">
        <v>2006</v>
      </c>
      <c r="G658">
        <v>95</v>
      </c>
      <c r="H658">
        <v>129</v>
      </c>
      <c r="I658">
        <v>138000</v>
      </c>
    </row>
    <row r="659" spans="1:9" x14ac:dyDescent="0.45">
      <c r="A659" s="1">
        <v>19</v>
      </c>
      <c r="B659" t="s">
        <v>58</v>
      </c>
      <c r="C659" t="s">
        <v>129</v>
      </c>
      <c r="D659">
        <v>1698000</v>
      </c>
      <c r="E659" t="s">
        <v>10</v>
      </c>
      <c r="F659">
        <v>2008</v>
      </c>
      <c r="G659">
        <v>92</v>
      </c>
      <c r="H659">
        <v>125</v>
      </c>
      <c r="I659">
        <v>103374</v>
      </c>
    </row>
    <row r="660" spans="1:9" x14ac:dyDescent="0.45">
      <c r="A660" s="1">
        <v>386</v>
      </c>
      <c r="B660" t="s">
        <v>166</v>
      </c>
      <c r="C660" t="s">
        <v>335</v>
      </c>
      <c r="D660">
        <v>1698000</v>
      </c>
      <c r="E660" t="s">
        <v>13</v>
      </c>
      <c r="F660">
        <v>2013</v>
      </c>
      <c r="G660">
        <v>55</v>
      </c>
      <c r="H660">
        <v>75</v>
      </c>
      <c r="I660">
        <v>155352</v>
      </c>
    </row>
    <row r="661" spans="1:9" x14ac:dyDescent="0.45">
      <c r="A661" s="1">
        <v>632</v>
      </c>
      <c r="B661" t="s">
        <v>95</v>
      </c>
      <c r="C661" t="s">
        <v>96</v>
      </c>
      <c r="D661">
        <v>1698000</v>
      </c>
      <c r="E661" t="s">
        <v>13</v>
      </c>
      <c r="F661">
        <v>2010</v>
      </c>
      <c r="G661">
        <v>82</v>
      </c>
      <c r="H661">
        <v>111</v>
      </c>
      <c r="I661">
        <v>204000</v>
      </c>
    </row>
    <row r="662" spans="1:9" x14ac:dyDescent="0.45">
      <c r="A662" s="1">
        <v>695</v>
      </c>
      <c r="B662" t="s">
        <v>21</v>
      </c>
      <c r="C662" t="s">
        <v>76</v>
      </c>
      <c r="D662">
        <v>1698000</v>
      </c>
      <c r="E662" t="s">
        <v>10</v>
      </c>
      <c r="F662">
        <v>2008</v>
      </c>
      <c r="G662">
        <v>64</v>
      </c>
      <c r="H662">
        <v>87</v>
      </c>
      <c r="I662">
        <v>199873</v>
      </c>
    </row>
    <row r="663" spans="1:9" x14ac:dyDescent="0.45">
      <c r="A663" s="1">
        <v>821</v>
      </c>
      <c r="B663" t="s">
        <v>120</v>
      </c>
      <c r="C663" t="s">
        <v>318</v>
      </c>
      <c r="D663">
        <v>1695000</v>
      </c>
      <c r="E663" t="s">
        <v>10</v>
      </c>
      <c r="F663">
        <v>2009</v>
      </c>
      <c r="G663">
        <v>63</v>
      </c>
      <c r="H663">
        <v>86</v>
      </c>
      <c r="I663">
        <v>187390</v>
      </c>
    </row>
    <row r="664" spans="1:9" x14ac:dyDescent="0.45">
      <c r="A664" s="1">
        <v>123</v>
      </c>
      <c r="B664" t="s">
        <v>18</v>
      </c>
      <c r="C664" t="s">
        <v>75</v>
      </c>
      <c r="D664">
        <v>1690000</v>
      </c>
      <c r="E664" t="s">
        <v>10</v>
      </c>
      <c r="F664">
        <v>2006</v>
      </c>
      <c r="G664">
        <v>95</v>
      </c>
      <c r="H664">
        <v>129</v>
      </c>
      <c r="I664">
        <v>188341</v>
      </c>
    </row>
    <row r="665" spans="1:9" x14ac:dyDescent="0.45">
      <c r="A665" s="1">
        <v>593</v>
      </c>
      <c r="B665" t="s">
        <v>32</v>
      </c>
      <c r="C665" t="s">
        <v>336</v>
      </c>
      <c r="D665">
        <v>1690000</v>
      </c>
      <c r="E665" t="s">
        <v>10</v>
      </c>
      <c r="F665">
        <v>2008</v>
      </c>
      <c r="G665">
        <v>75</v>
      </c>
      <c r="H665">
        <v>102</v>
      </c>
      <c r="I665">
        <v>161931</v>
      </c>
    </row>
    <row r="666" spans="1:9" x14ac:dyDescent="0.45">
      <c r="A666" s="1">
        <v>650</v>
      </c>
      <c r="B666" t="s">
        <v>21</v>
      </c>
      <c r="C666" t="s">
        <v>212</v>
      </c>
      <c r="D666">
        <v>1690000</v>
      </c>
      <c r="E666" t="s">
        <v>13</v>
      </c>
      <c r="F666">
        <v>2005</v>
      </c>
      <c r="G666">
        <v>85</v>
      </c>
      <c r="H666">
        <v>116</v>
      </c>
      <c r="I666">
        <v>37000</v>
      </c>
    </row>
    <row r="667" spans="1:9" x14ac:dyDescent="0.45">
      <c r="A667" s="1">
        <v>825</v>
      </c>
      <c r="B667" t="s">
        <v>58</v>
      </c>
      <c r="C667" t="s">
        <v>274</v>
      </c>
      <c r="D667">
        <v>1690000</v>
      </c>
      <c r="E667" t="s">
        <v>10</v>
      </c>
      <c r="F667">
        <v>2009</v>
      </c>
      <c r="G667">
        <v>60</v>
      </c>
      <c r="H667">
        <v>82</v>
      </c>
      <c r="I667">
        <v>225000</v>
      </c>
    </row>
    <row r="668" spans="1:9" x14ac:dyDescent="0.45">
      <c r="A668" s="1">
        <v>96</v>
      </c>
      <c r="B668" t="s">
        <v>105</v>
      </c>
      <c r="C668" t="s">
        <v>264</v>
      </c>
      <c r="D668">
        <v>1689990</v>
      </c>
      <c r="E668" t="s">
        <v>13</v>
      </c>
      <c r="F668">
        <v>2004</v>
      </c>
      <c r="G668">
        <v>98</v>
      </c>
      <c r="H668">
        <v>133</v>
      </c>
      <c r="I668">
        <v>74000</v>
      </c>
    </row>
    <row r="669" spans="1:9" x14ac:dyDescent="0.45">
      <c r="A669" s="1">
        <v>873</v>
      </c>
      <c r="B669" t="s">
        <v>95</v>
      </c>
      <c r="C669" t="s">
        <v>337</v>
      </c>
      <c r="D669">
        <v>1689000</v>
      </c>
      <c r="E669" t="s">
        <v>10</v>
      </c>
      <c r="F669">
        <v>2011</v>
      </c>
      <c r="G669">
        <v>72</v>
      </c>
      <c r="H669">
        <v>98</v>
      </c>
      <c r="I669">
        <v>141000</v>
      </c>
    </row>
    <row r="670" spans="1:9" x14ac:dyDescent="0.45">
      <c r="A670" s="1">
        <v>393</v>
      </c>
      <c r="B670" t="s">
        <v>338</v>
      </c>
      <c r="C670" t="s">
        <v>339</v>
      </c>
      <c r="D670">
        <v>1688000</v>
      </c>
      <c r="E670" t="s">
        <v>10</v>
      </c>
      <c r="F670">
        <v>2012</v>
      </c>
      <c r="G670">
        <v>45</v>
      </c>
      <c r="H670">
        <v>61</v>
      </c>
      <c r="I670">
        <v>403500</v>
      </c>
    </row>
    <row r="671" spans="1:9" x14ac:dyDescent="0.45">
      <c r="A671" s="1">
        <v>332</v>
      </c>
      <c r="B671" t="s">
        <v>21</v>
      </c>
      <c r="C671" t="s">
        <v>81</v>
      </c>
      <c r="D671">
        <v>1675000</v>
      </c>
      <c r="E671" t="s">
        <v>13</v>
      </c>
      <c r="F671">
        <v>2007</v>
      </c>
      <c r="G671">
        <v>66</v>
      </c>
      <c r="H671">
        <v>90</v>
      </c>
      <c r="I671">
        <v>140000</v>
      </c>
    </row>
    <row r="672" spans="1:9" x14ac:dyDescent="0.45">
      <c r="A672" s="1">
        <v>794</v>
      </c>
      <c r="B672" t="s">
        <v>179</v>
      </c>
      <c r="C672" t="s">
        <v>340</v>
      </c>
      <c r="D672">
        <v>1675000</v>
      </c>
      <c r="E672" t="s">
        <v>10</v>
      </c>
      <c r="F672">
        <v>2012</v>
      </c>
      <c r="G672">
        <v>50</v>
      </c>
      <c r="H672">
        <v>68</v>
      </c>
      <c r="I672">
        <v>180145</v>
      </c>
    </row>
    <row r="673" spans="1:9" x14ac:dyDescent="0.45">
      <c r="A673" s="1">
        <v>705</v>
      </c>
      <c r="B673" t="s">
        <v>95</v>
      </c>
      <c r="C673" t="s">
        <v>341</v>
      </c>
      <c r="D673">
        <v>1668000</v>
      </c>
      <c r="E673" t="s">
        <v>13</v>
      </c>
      <c r="F673">
        <v>2008</v>
      </c>
      <c r="G673">
        <v>100</v>
      </c>
      <c r="H673">
        <v>136</v>
      </c>
      <c r="I673">
        <v>360750</v>
      </c>
    </row>
    <row r="674" spans="1:9" x14ac:dyDescent="0.45">
      <c r="A674" s="1">
        <v>10</v>
      </c>
      <c r="B674" t="s">
        <v>83</v>
      </c>
      <c r="C674" t="s">
        <v>84</v>
      </c>
      <c r="D674">
        <v>1650000</v>
      </c>
      <c r="E674" t="s">
        <v>13</v>
      </c>
      <c r="F674">
        <v>2009</v>
      </c>
      <c r="G674">
        <v>66</v>
      </c>
      <c r="H674">
        <v>90</v>
      </c>
      <c r="I674">
        <v>411000</v>
      </c>
    </row>
    <row r="675" spans="1:9" x14ac:dyDescent="0.45">
      <c r="A675" s="1">
        <v>113</v>
      </c>
      <c r="B675" t="s">
        <v>14</v>
      </c>
      <c r="C675" t="s">
        <v>156</v>
      </c>
      <c r="D675">
        <v>1650000</v>
      </c>
      <c r="E675" t="s">
        <v>10</v>
      </c>
      <c r="F675">
        <v>2008</v>
      </c>
      <c r="G675">
        <v>92</v>
      </c>
      <c r="H675">
        <v>125</v>
      </c>
      <c r="I675">
        <v>126000</v>
      </c>
    </row>
    <row r="676" spans="1:9" x14ac:dyDescent="0.45">
      <c r="A676" s="1">
        <v>601</v>
      </c>
      <c r="B676" t="s">
        <v>32</v>
      </c>
      <c r="C676" t="s">
        <v>139</v>
      </c>
      <c r="D676">
        <v>1650000</v>
      </c>
      <c r="E676" t="s">
        <v>13</v>
      </c>
      <c r="F676">
        <v>2006</v>
      </c>
      <c r="G676">
        <v>165</v>
      </c>
      <c r="H676">
        <v>224</v>
      </c>
      <c r="I676">
        <v>237000</v>
      </c>
    </row>
    <row r="677" spans="1:9" x14ac:dyDescent="0.45">
      <c r="A677" s="1">
        <v>688</v>
      </c>
      <c r="B677" t="s">
        <v>21</v>
      </c>
      <c r="C677" t="s">
        <v>76</v>
      </c>
      <c r="D677">
        <v>1650000</v>
      </c>
      <c r="E677" t="s">
        <v>13</v>
      </c>
      <c r="F677">
        <v>2007</v>
      </c>
      <c r="G677">
        <v>66</v>
      </c>
      <c r="H677">
        <v>90</v>
      </c>
      <c r="I677">
        <v>426000</v>
      </c>
    </row>
    <row r="678" spans="1:9" x14ac:dyDescent="0.45">
      <c r="A678" s="1">
        <v>799</v>
      </c>
      <c r="B678" t="s">
        <v>83</v>
      </c>
      <c r="C678" t="s">
        <v>175</v>
      </c>
      <c r="D678">
        <v>1650000</v>
      </c>
      <c r="E678" t="s">
        <v>10</v>
      </c>
      <c r="F678">
        <v>2005</v>
      </c>
      <c r="G678">
        <v>104</v>
      </c>
      <c r="H678">
        <v>141</v>
      </c>
      <c r="I678">
        <v>87000</v>
      </c>
    </row>
    <row r="679" spans="1:9" x14ac:dyDescent="0.45">
      <c r="A679" s="1">
        <v>965</v>
      </c>
      <c r="B679" t="s">
        <v>120</v>
      </c>
      <c r="C679" t="s">
        <v>121</v>
      </c>
      <c r="D679">
        <v>1650000</v>
      </c>
      <c r="E679" t="s">
        <v>13</v>
      </c>
      <c r="F679">
        <v>2009</v>
      </c>
      <c r="G679">
        <v>96</v>
      </c>
      <c r="H679">
        <v>131</v>
      </c>
      <c r="I679">
        <v>185286</v>
      </c>
    </row>
    <row r="680" spans="1:9" x14ac:dyDescent="0.45">
      <c r="A680" s="1">
        <v>971</v>
      </c>
      <c r="B680" t="s">
        <v>120</v>
      </c>
      <c r="C680" t="s">
        <v>342</v>
      </c>
      <c r="D680">
        <v>1650000</v>
      </c>
      <c r="E680" t="s">
        <v>13</v>
      </c>
      <c r="F680">
        <v>2010</v>
      </c>
      <c r="G680">
        <v>55</v>
      </c>
      <c r="H680">
        <v>75</v>
      </c>
      <c r="I680">
        <v>93395</v>
      </c>
    </row>
    <row r="681" spans="1:9" x14ac:dyDescent="0.45">
      <c r="A681" s="1">
        <v>989</v>
      </c>
      <c r="B681" t="s">
        <v>150</v>
      </c>
      <c r="C681" t="s">
        <v>257</v>
      </c>
      <c r="D681">
        <v>1650000</v>
      </c>
      <c r="E681" t="s">
        <v>10</v>
      </c>
      <c r="F681">
        <v>2011</v>
      </c>
      <c r="G681">
        <v>51</v>
      </c>
      <c r="H681">
        <v>69</v>
      </c>
      <c r="I681">
        <v>250000</v>
      </c>
    </row>
    <row r="682" spans="1:9" x14ac:dyDescent="0.45">
      <c r="A682" s="1">
        <v>75</v>
      </c>
      <c r="B682" t="s">
        <v>21</v>
      </c>
      <c r="C682" t="s">
        <v>81</v>
      </c>
      <c r="D682">
        <v>1649999</v>
      </c>
      <c r="E682" t="s">
        <v>13</v>
      </c>
      <c r="F682">
        <v>2007</v>
      </c>
      <c r="G682">
        <v>93</v>
      </c>
      <c r="H682">
        <v>126</v>
      </c>
      <c r="I682">
        <v>280000</v>
      </c>
    </row>
    <row r="683" spans="1:9" x14ac:dyDescent="0.45">
      <c r="A683" s="1">
        <v>105</v>
      </c>
      <c r="B683" t="s">
        <v>243</v>
      </c>
      <c r="C683" t="s">
        <v>343</v>
      </c>
      <c r="D683">
        <v>1600000</v>
      </c>
      <c r="E683" t="s">
        <v>10</v>
      </c>
      <c r="F683">
        <v>2008</v>
      </c>
      <c r="G683">
        <v>88</v>
      </c>
      <c r="H683">
        <v>120</v>
      </c>
      <c r="I683">
        <v>228000</v>
      </c>
    </row>
    <row r="684" spans="1:9" x14ac:dyDescent="0.45">
      <c r="A684" s="1">
        <v>171</v>
      </c>
      <c r="B684" t="s">
        <v>18</v>
      </c>
      <c r="C684" t="s">
        <v>20</v>
      </c>
      <c r="D684">
        <v>1600000</v>
      </c>
      <c r="E684" t="s">
        <v>10</v>
      </c>
      <c r="F684">
        <v>2007</v>
      </c>
      <c r="G684">
        <v>110</v>
      </c>
      <c r="H684">
        <v>150</v>
      </c>
      <c r="I684">
        <v>236000</v>
      </c>
    </row>
    <row r="685" spans="1:9" x14ac:dyDescent="0.45">
      <c r="A685" s="1">
        <v>483</v>
      </c>
      <c r="B685" t="s">
        <v>64</v>
      </c>
      <c r="C685" t="s">
        <v>344</v>
      </c>
      <c r="D685">
        <v>1600000</v>
      </c>
      <c r="E685" t="s">
        <v>10</v>
      </c>
      <c r="F685">
        <v>2008</v>
      </c>
      <c r="G685">
        <v>71</v>
      </c>
      <c r="H685">
        <v>97</v>
      </c>
      <c r="I685">
        <v>143800</v>
      </c>
    </row>
    <row r="686" spans="1:9" x14ac:dyDescent="0.45">
      <c r="A686" s="1">
        <v>914</v>
      </c>
      <c r="B686" t="s">
        <v>8</v>
      </c>
      <c r="C686" t="s">
        <v>311</v>
      </c>
      <c r="D686">
        <v>1600000</v>
      </c>
      <c r="E686" t="s">
        <v>13</v>
      </c>
      <c r="F686">
        <v>2008</v>
      </c>
      <c r="G686">
        <v>110</v>
      </c>
      <c r="H686">
        <v>150</v>
      </c>
      <c r="I686">
        <v>259204</v>
      </c>
    </row>
    <row r="687" spans="1:9" x14ac:dyDescent="0.45">
      <c r="A687" s="1">
        <v>562</v>
      </c>
      <c r="B687" t="s">
        <v>25</v>
      </c>
      <c r="C687" t="s">
        <v>145</v>
      </c>
      <c r="D687">
        <v>1599000</v>
      </c>
      <c r="E687" t="s">
        <v>10</v>
      </c>
      <c r="F687">
        <v>2007</v>
      </c>
      <c r="G687">
        <v>99</v>
      </c>
      <c r="H687">
        <v>135</v>
      </c>
      <c r="I687">
        <v>175000</v>
      </c>
    </row>
    <row r="688" spans="1:9" x14ac:dyDescent="0.45">
      <c r="A688" s="1">
        <v>574</v>
      </c>
      <c r="B688" t="s">
        <v>14</v>
      </c>
      <c r="C688" t="s">
        <v>15</v>
      </c>
      <c r="D688">
        <v>1599000</v>
      </c>
      <c r="E688" t="s">
        <v>13</v>
      </c>
      <c r="F688">
        <v>2005</v>
      </c>
      <c r="G688">
        <v>165</v>
      </c>
      <c r="H688">
        <v>224</v>
      </c>
      <c r="I688">
        <v>98000</v>
      </c>
    </row>
    <row r="689" spans="1:9" x14ac:dyDescent="0.45">
      <c r="A689" s="1">
        <v>576</v>
      </c>
      <c r="B689" t="s">
        <v>122</v>
      </c>
      <c r="C689" t="s">
        <v>345</v>
      </c>
      <c r="D689">
        <v>1599000</v>
      </c>
      <c r="E689" t="s">
        <v>13</v>
      </c>
      <c r="F689">
        <v>2008</v>
      </c>
      <c r="G689">
        <v>55</v>
      </c>
      <c r="H689">
        <v>75</v>
      </c>
      <c r="I689">
        <v>61000</v>
      </c>
    </row>
    <row r="690" spans="1:9" x14ac:dyDescent="0.45">
      <c r="A690" s="1">
        <v>596</v>
      </c>
      <c r="B690" t="s">
        <v>34</v>
      </c>
      <c r="C690" t="s">
        <v>189</v>
      </c>
      <c r="D690">
        <v>1599000</v>
      </c>
      <c r="E690" t="s">
        <v>10</v>
      </c>
      <c r="F690">
        <v>2009</v>
      </c>
      <c r="G690">
        <v>51</v>
      </c>
      <c r="H690">
        <v>69</v>
      </c>
      <c r="I690">
        <v>323831</v>
      </c>
    </row>
    <row r="691" spans="1:9" x14ac:dyDescent="0.45">
      <c r="A691" s="1">
        <v>603</v>
      </c>
      <c r="B691" t="s">
        <v>25</v>
      </c>
      <c r="C691" t="s">
        <v>287</v>
      </c>
      <c r="D691">
        <v>1599000</v>
      </c>
      <c r="E691" t="s">
        <v>10</v>
      </c>
      <c r="F691">
        <v>2007</v>
      </c>
      <c r="G691">
        <v>82</v>
      </c>
      <c r="H691">
        <v>111</v>
      </c>
      <c r="I691">
        <v>169600</v>
      </c>
    </row>
    <row r="692" spans="1:9" x14ac:dyDescent="0.45">
      <c r="A692" s="1">
        <v>604</v>
      </c>
      <c r="B692" t="s">
        <v>120</v>
      </c>
      <c r="C692" t="s">
        <v>346</v>
      </c>
      <c r="D692">
        <v>1599000</v>
      </c>
      <c r="E692" t="s">
        <v>10</v>
      </c>
      <c r="F692">
        <v>2009</v>
      </c>
      <c r="G692">
        <v>85</v>
      </c>
      <c r="H692">
        <v>116</v>
      </c>
      <c r="I692">
        <v>164622</v>
      </c>
    </row>
    <row r="693" spans="1:9" x14ac:dyDescent="0.45">
      <c r="A693" s="1">
        <v>716</v>
      </c>
      <c r="B693" t="s">
        <v>120</v>
      </c>
      <c r="C693" t="s">
        <v>318</v>
      </c>
      <c r="D693">
        <v>1599000</v>
      </c>
      <c r="E693" t="s">
        <v>10</v>
      </c>
      <c r="F693">
        <v>2008</v>
      </c>
      <c r="G693">
        <v>59</v>
      </c>
      <c r="H693">
        <v>80</v>
      </c>
      <c r="I693">
        <v>151500</v>
      </c>
    </row>
    <row r="694" spans="1:9" x14ac:dyDescent="0.45">
      <c r="A694" s="1">
        <v>786</v>
      </c>
      <c r="B694" t="s">
        <v>21</v>
      </c>
      <c r="C694" t="s">
        <v>298</v>
      </c>
      <c r="D694">
        <v>1599000</v>
      </c>
      <c r="E694" t="s">
        <v>13</v>
      </c>
      <c r="F694">
        <v>2008</v>
      </c>
      <c r="G694">
        <v>130</v>
      </c>
      <c r="H694">
        <v>177</v>
      </c>
      <c r="I694">
        <v>206540</v>
      </c>
    </row>
    <row r="695" spans="1:9" x14ac:dyDescent="0.45">
      <c r="A695" s="1">
        <v>461</v>
      </c>
      <c r="B695" t="s">
        <v>120</v>
      </c>
      <c r="C695" t="s">
        <v>291</v>
      </c>
      <c r="D695">
        <v>1590000</v>
      </c>
      <c r="E695" t="s">
        <v>10</v>
      </c>
      <c r="F695">
        <v>2006</v>
      </c>
      <c r="G695">
        <v>103</v>
      </c>
      <c r="H695">
        <v>140</v>
      </c>
      <c r="I695">
        <v>82000</v>
      </c>
    </row>
    <row r="696" spans="1:9" x14ac:dyDescent="0.45">
      <c r="A696" s="1">
        <v>635</v>
      </c>
      <c r="B696" t="s">
        <v>120</v>
      </c>
      <c r="C696" t="s">
        <v>346</v>
      </c>
      <c r="D696">
        <v>1585000</v>
      </c>
      <c r="E696" t="s">
        <v>10</v>
      </c>
      <c r="F696">
        <v>2008</v>
      </c>
      <c r="G696">
        <v>77</v>
      </c>
      <c r="H696">
        <v>105</v>
      </c>
      <c r="I696">
        <v>249200</v>
      </c>
    </row>
    <row r="697" spans="1:9" x14ac:dyDescent="0.45">
      <c r="A697" s="1">
        <v>344</v>
      </c>
      <c r="B697" t="s">
        <v>58</v>
      </c>
      <c r="C697" t="s">
        <v>129</v>
      </c>
      <c r="D697">
        <v>1580000</v>
      </c>
      <c r="E697" t="s">
        <v>10</v>
      </c>
      <c r="F697">
        <v>2005</v>
      </c>
      <c r="G697">
        <v>85</v>
      </c>
      <c r="H697">
        <v>116</v>
      </c>
      <c r="I697">
        <v>158217</v>
      </c>
    </row>
    <row r="698" spans="1:9" x14ac:dyDescent="0.45">
      <c r="A698" s="1">
        <v>959</v>
      </c>
      <c r="B698" t="s">
        <v>120</v>
      </c>
      <c r="C698" t="s">
        <v>290</v>
      </c>
      <c r="D698">
        <v>1580000</v>
      </c>
      <c r="E698" t="s">
        <v>10</v>
      </c>
      <c r="F698">
        <v>2007</v>
      </c>
      <c r="G698">
        <v>77</v>
      </c>
      <c r="H698">
        <v>105</v>
      </c>
      <c r="I698">
        <v>152000</v>
      </c>
    </row>
    <row r="699" spans="1:9" x14ac:dyDescent="0.45">
      <c r="A699" s="1">
        <v>858</v>
      </c>
      <c r="B699" t="s">
        <v>58</v>
      </c>
      <c r="C699" t="s">
        <v>347</v>
      </c>
      <c r="D699">
        <v>1578000</v>
      </c>
      <c r="E699" t="s">
        <v>10</v>
      </c>
      <c r="F699">
        <v>2009</v>
      </c>
      <c r="G699">
        <v>74</v>
      </c>
      <c r="H699">
        <v>101</v>
      </c>
      <c r="I699">
        <v>141138</v>
      </c>
    </row>
    <row r="700" spans="1:9" x14ac:dyDescent="0.45">
      <c r="A700" s="1">
        <v>878</v>
      </c>
      <c r="B700" t="s">
        <v>21</v>
      </c>
      <c r="C700" t="s">
        <v>77</v>
      </c>
      <c r="D700">
        <v>1560000</v>
      </c>
      <c r="E700" t="s">
        <v>10</v>
      </c>
      <c r="F700">
        <v>2005</v>
      </c>
      <c r="G700">
        <v>81</v>
      </c>
      <c r="H700">
        <v>110</v>
      </c>
      <c r="I700">
        <v>101000</v>
      </c>
    </row>
    <row r="701" spans="1:9" x14ac:dyDescent="0.45">
      <c r="A701" s="1">
        <v>48</v>
      </c>
      <c r="B701" t="s">
        <v>18</v>
      </c>
      <c r="C701" t="s">
        <v>40</v>
      </c>
      <c r="D701">
        <v>1550000</v>
      </c>
      <c r="E701" t="s">
        <v>13</v>
      </c>
      <c r="F701">
        <v>2001</v>
      </c>
      <c r="G701">
        <v>135</v>
      </c>
      <c r="H701">
        <v>184</v>
      </c>
      <c r="I701">
        <v>179000</v>
      </c>
    </row>
    <row r="702" spans="1:9" x14ac:dyDescent="0.45">
      <c r="A702" s="1">
        <v>800</v>
      </c>
      <c r="B702" t="s">
        <v>284</v>
      </c>
      <c r="C702" t="s">
        <v>348</v>
      </c>
      <c r="D702">
        <v>1550000</v>
      </c>
      <c r="E702" t="s">
        <v>10</v>
      </c>
      <c r="F702">
        <v>2018</v>
      </c>
      <c r="G702">
        <v>72</v>
      </c>
      <c r="H702">
        <v>98</v>
      </c>
      <c r="I702">
        <v>145325</v>
      </c>
    </row>
    <row r="703" spans="1:9" x14ac:dyDescent="0.45">
      <c r="A703" s="1">
        <v>924</v>
      </c>
      <c r="B703" t="s">
        <v>150</v>
      </c>
      <c r="C703" t="s">
        <v>257</v>
      </c>
      <c r="D703">
        <v>1550000</v>
      </c>
      <c r="E703" t="s">
        <v>10</v>
      </c>
      <c r="F703">
        <v>2011</v>
      </c>
      <c r="G703">
        <v>44</v>
      </c>
      <c r="H703">
        <v>60</v>
      </c>
      <c r="I703">
        <v>216200</v>
      </c>
    </row>
    <row r="704" spans="1:9" x14ac:dyDescent="0.45">
      <c r="A704" s="1">
        <v>953</v>
      </c>
      <c r="B704" t="s">
        <v>30</v>
      </c>
      <c r="C704" t="s">
        <v>185</v>
      </c>
      <c r="D704">
        <v>1550000</v>
      </c>
      <c r="E704" t="s">
        <v>10</v>
      </c>
      <c r="F704">
        <v>2005</v>
      </c>
      <c r="G704">
        <v>200</v>
      </c>
      <c r="H704">
        <v>272</v>
      </c>
      <c r="I704">
        <v>150000</v>
      </c>
    </row>
    <row r="705" spans="1:9" x14ac:dyDescent="0.45">
      <c r="A705" s="1">
        <v>999</v>
      </c>
      <c r="B705" t="s">
        <v>122</v>
      </c>
      <c r="C705" t="s">
        <v>349</v>
      </c>
      <c r="D705">
        <v>1500000</v>
      </c>
      <c r="E705" t="s">
        <v>10</v>
      </c>
      <c r="F705">
        <v>2006</v>
      </c>
      <c r="G705">
        <v>73</v>
      </c>
      <c r="H705">
        <v>99</v>
      </c>
      <c r="I705">
        <v>184684</v>
      </c>
    </row>
    <row r="706" spans="1:9" x14ac:dyDescent="0.45">
      <c r="A706" s="1">
        <v>287</v>
      </c>
      <c r="B706" t="s">
        <v>323</v>
      </c>
      <c r="C706" t="s">
        <v>324</v>
      </c>
      <c r="D706">
        <v>1499999</v>
      </c>
      <c r="E706" t="s">
        <v>10</v>
      </c>
      <c r="F706">
        <v>1989</v>
      </c>
      <c r="G706">
        <v>19</v>
      </c>
      <c r="H706">
        <v>26</v>
      </c>
      <c r="I706">
        <v>173127</v>
      </c>
    </row>
    <row r="707" spans="1:9" x14ac:dyDescent="0.45">
      <c r="A707" s="1">
        <v>827</v>
      </c>
      <c r="B707" t="s">
        <v>11</v>
      </c>
      <c r="C707" t="s">
        <v>350</v>
      </c>
      <c r="D707">
        <v>1499999</v>
      </c>
      <c r="E707" t="s">
        <v>13</v>
      </c>
      <c r="F707">
        <v>2009</v>
      </c>
      <c r="G707">
        <v>80</v>
      </c>
      <c r="H707">
        <v>109</v>
      </c>
      <c r="I707">
        <v>290000</v>
      </c>
    </row>
    <row r="708" spans="1:9" x14ac:dyDescent="0.45">
      <c r="A708" s="1">
        <v>193</v>
      </c>
      <c r="B708" t="s">
        <v>122</v>
      </c>
      <c r="C708" t="s">
        <v>345</v>
      </c>
      <c r="D708">
        <v>1499000</v>
      </c>
      <c r="E708" t="s">
        <v>10</v>
      </c>
      <c r="F708">
        <v>2009</v>
      </c>
      <c r="G708">
        <v>48</v>
      </c>
      <c r="H708">
        <v>65</v>
      </c>
      <c r="I708">
        <v>157963</v>
      </c>
    </row>
    <row r="709" spans="1:9" x14ac:dyDescent="0.45">
      <c r="A709" s="1">
        <v>292</v>
      </c>
      <c r="B709" t="s">
        <v>32</v>
      </c>
      <c r="C709" t="s">
        <v>327</v>
      </c>
      <c r="D709">
        <v>1499000</v>
      </c>
      <c r="E709" t="s">
        <v>10</v>
      </c>
      <c r="F709">
        <v>2006</v>
      </c>
      <c r="G709">
        <v>85</v>
      </c>
      <c r="H709">
        <v>116</v>
      </c>
      <c r="I709">
        <v>193000</v>
      </c>
    </row>
    <row r="710" spans="1:9" x14ac:dyDescent="0.45">
      <c r="A710" s="1">
        <v>472</v>
      </c>
      <c r="B710" t="s">
        <v>11</v>
      </c>
      <c r="C710" t="s">
        <v>351</v>
      </c>
      <c r="D710">
        <v>1499000</v>
      </c>
      <c r="E710" t="s">
        <v>10</v>
      </c>
      <c r="F710">
        <v>2004</v>
      </c>
      <c r="G710">
        <v>120</v>
      </c>
      <c r="H710">
        <v>163</v>
      </c>
      <c r="I710">
        <v>156700</v>
      </c>
    </row>
    <row r="711" spans="1:9" x14ac:dyDescent="0.45">
      <c r="A711" s="1">
        <v>537</v>
      </c>
      <c r="B711" t="s">
        <v>21</v>
      </c>
      <c r="C711" t="s">
        <v>352</v>
      </c>
      <c r="D711">
        <v>1499000</v>
      </c>
      <c r="E711" t="s">
        <v>10</v>
      </c>
      <c r="F711">
        <v>2004</v>
      </c>
      <c r="G711">
        <v>62</v>
      </c>
      <c r="H711">
        <v>84</v>
      </c>
      <c r="I711">
        <v>625000</v>
      </c>
    </row>
    <row r="712" spans="1:9" x14ac:dyDescent="0.45">
      <c r="A712" s="1">
        <v>563</v>
      </c>
      <c r="B712" t="s">
        <v>166</v>
      </c>
      <c r="C712" t="s">
        <v>353</v>
      </c>
      <c r="D712">
        <v>1498000</v>
      </c>
      <c r="E712" t="s">
        <v>10</v>
      </c>
      <c r="F712">
        <v>2011</v>
      </c>
      <c r="G712">
        <v>57</v>
      </c>
      <c r="H712">
        <v>77</v>
      </c>
      <c r="I712">
        <v>241000</v>
      </c>
    </row>
    <row r="713" spans="1:9" x14ac:dyDescent="0.45">
      <c r="A713" s="1">
        <v>779</v>
      </c>
      <c r="B713" t="s">
        <v>58</v>
      </c>
      <c r="C713" t="s">
        <v>163</v>
      </c>
      <c r="D713">
        <v>1498000</v>
      </c>
      <c r="E713" t="s">
        <v>10</v>
      </c>
      <c r="F713">
        <v>2006</v>
      </c>
      <c r="G713">
        <v>92</v>
      </c>
      <c r="H713">
        <v>125</v>
      </c>
      <c r="I713">
        <v>146000</v>
      </c>
    </row>
    <row r="714" spans="1:9" x14ac:dyDescent="0.45">
      <c r="A714" s="1">
        <v>451</v>
      </c>
      <c r="B714" t="s">
        <v>120</v>
      </c>
      <c r="C714" t="s">
        <v>291</v>
      </c>
      <c r="D714">
        <v>1495000</v>
      </c>
      <c r="E714" t="s">
        <v>10</v>
      </c>
      <c r="F714">
        <v>2008</v>
      </c>
      <c r="G714">
        <v>85</v>
      </c>
      <c r="H714">
        <v>116</v>
      </c>
      <c r="I714">
        <v>245945</v>
      </c>
    </row>
    <row r="715" spans="1:9" x14ac:dyDescent="0.45">
      <c r="A715" s="1">
        <v>293</v>
      </c>
      <c r="B715" t="s">
        <v>32</v>
      </c>
      <c r="C715" t="s">
        <v>191</v>
      </c>
      <c r="D715">
        <v>1490000</v>
      </c>
      <c r="E715" t="s">
        <v>10</v>
      </c>
      <c r="F715">
        <v>2005</v>
      </c>
      <c r="G715">
        <v>55</v>
      </c>
      <c r="H715">
        <v>75</v>
      </c>
      <c r="I715">
        <v>136937</v>
      </c>
    </row>
    <row r="716" spans="1:9" x14ac:dyDescent="0.45">
      <c r="A716" s="1">
        <v>935</v>
      </c>
      <c r="B716" t="s">
        <v>58</v>
      </c>
      <c r="C716" t="s">
        <v>129</v>
      </c>
      <c r="D716">
        <v>1490000</v>
      </c>
      <c r="E716" t="s">
        <v>10</v>
      </c>
      <c r="F716">
        <v>2007</v>
      </c>
      <c r="G716">
        <v>107</v>
      </c>
      <c r="H716">
        <v>145</v>
      </c>
      <c r="I716">
        <v>269600</v>
      </c>
    </row>
    <row r="717" spans="1:9" x14ac:dyDescent="0.45">
      <c r="A717" s="1">
        <v>876</v>
      </c>
      <c r="B717" t="s">
        <v>150</v>
      </c>
      <c r="C717" t="s">
        <v>181</v>
      </c>
      <c r="D717">
        <v>1489000</v>
      </c>
      <c r="E717" t="s">
        <v>10</v>
      </c>
      <c r="F717">
        <v>2006</v>
      </c>
      <c r="G717">
        <v>63</v>
      </c>
      <c r="H717">
        <v>86</v>
      </c>
      <c r="I717">
        <v>19546</v>
      </c>
    </row>
    <row r="718" spans="1:9" x14ac:dyDescent="0.45">
      <c r="A718" s="1">
        <v>43</v>
      </c>
      <c r="B718" t="s">
        <v>14</v>
      </c>
      <c r="C718" t="s">
        <v>36</v>
      </c>
      <c r="D718">
        <v>1480000</v>
      </c>
      <c r="E718" t="s">
        <v>13</v>
      </c>
      <c r="F718">
        <v>2004</v>
      </c>
      <c r="G718">
        <v>132</v>
      </c>
      <c r="H718">
        <v>179</v>
      </c>
      <c r="I718">
        <v>213000</v>
      </c>
    </row>
    <row r="719" spans="1:9" x14ac:dyDescent="0.45">
      <c r="A719" s="1">
        <v>277</v>
      </c>
      <c r="B719" t="s">
        <v>150</v>
      </c>
      <c r="C719" t="s">
        <v>330</v>
      </c>
      <c r="D719">
        <v>1470000</v>
      </c>
      <c r="E719" t="s">
        <v>13</v>
      </c>
      <c r="F719">
        <v>2009</v>
      </c>
      <c r="G719">
        <v>77</v>
      </c>
      <c r="H719">
        <v>105</v>
      </c>
      <c r="I719">
        <v>291000</v>
      </c>
    </row>
    <row r="720" spans="1:9" x14ac:dyDescent="0.45">
      <c r="A720" s="1">
        <v>227</v>
      </c>
      <c r="B720" t="s">
        <v>64</v>
      </c>
      <c r="C720" t="s">
        <v>236</v>
      </c>
      <c r="D720">
        <v>1450000</v>
      </c>
      <c r="E720" t="s">
        <v>10</v>
      </c>
      <c r="F720">
        <v>2011</v>
      </c>
      <c r="G720">
        <v>57</v>
      </c>
      <c r="H720">
        <v>77</v>
      </c>
      <c r="I720">
        <v>182000</v>
      </c>
    </row>
    <row r="721" spans="1:9" x14ac:dyDescent="0.45">
      <c r="A721" s="1">
        <v>298</v>
      </c>
      <c r="B721" t="s">
        <v>32</v>
      </c>
      <c r="C721" t="s">
        <v>354</v>
      </c>
      <c r="D721">
        <v>1450000</v>
      </c>
      <c r="E721" t="s">
        <v>10</v>
      </c>
      <c r="F721">
        <v>1989</v>
      </c>
      <c r="G721">
        <v>40</v>
      </c>
      <c r="H721">
        <v>54</v>
      </c>
      <c r="I721">
        <v>193000</v>
      </c>
    </row>
    <row r="722" spans="1:9" x14ac:dyDescent="0.45">
      <c r="A722" s="1">
        <v>618</v>
      </c>
      <c r="B722" t="s">
        <v>64</v>
      </c>
      <c r="C722" t="s">
        <v>236</v>
      </c>
      <c r="D722">
        <v>1450000</v>
      </c>
      <c r="E722" t="s">
        <v>10</v>
      </c>
      <c r="F722">
        <v>2010</v>
      </c>
      <c r="G722">
        <v>57</v>
      </c>
      <c r="H722">
        <v>77</v>
      </c>
      <c r="I722">
        <v>138365</v>
      </c>
    </row>
    <row r="723" spans="1:9" x14ac:dyDescent="0.45">
      <c r="A723" s="1">
        <v>655</v>
      </c>
      <c r="B723" t="s">
        <v>25</v>
      </c>
      <c r="C723" t="s">
        <v>26</v>
      </c>
      <c r="D723">
        <v>1450000</v>
      </c>
      <c r="E723" t="s">
        <v>10</v>
      </c>
      <c r="F723">
        <v>2007</v>
      </c>
      <c r="G723">
        <v>99</v>
      </c>
      <c r="H723">
        <v>135</v>
      </c>
      <c r="I723">
        <v>146683</v>
      </c>
    </row>
    <row r="724" spans="1:9" x14ac:dyDescent="0.45">
      <c r="A724" s="1">
        <v>87</v>
      </c>
      <c r="B724" t="s">
        <v>120</v>
      </c>
      <c r="C724" t="s">
        <v>355</v>
      </c>
      <c r="D724">
        <v>1449000</v>
      </c>
      <c r="E724" t="s">
        <v>10</v>
      </c>
      <c r="F724">
        <v>2008</v>
      </c>
      <c r="G724">
        <v>77</v>
      </c>
      <c r="H724">
        <v>105</v>
      </c>
      <c r="I724">
        <v>173000</v>
      </c>
    </row>
    <row r="725" spans="1:9" x14ac:dyDescent="0.45">
      <c r="A725" s="1">
        <v>191</v>
      </c>
      <c r="B725" t="s">
        <v>120</v>
      </c>
      <c r="C725" t="s">
        <v>346</v>
      </c>
      <c r="D725">
        <v>1449000</v>
      </c>
      <c r="E725" t="s">
        <v>10</v>
      </c>
      <c r="F725">
        <v>2005</v>
      </c>
      <c r="G725">
        <v>92</v>
      </c>
      <c r="H725">
        <v>125</v>
      </c>
      <c r="I725">
        <v>94000</v>
      </c>
    </row>
    <row r="726" spans="1:9" x14ac:dyDescent="0.45">
      <c r="A726" s="1">
        <v>784</v>
      </c>
      <c r="B726" t="s">
        <v>32</v>
      </c>
      <c r="C726" t="s">
        <v>356</v>
      </c>
      <c r="D726">
        <v>1449000</v>
      </c>
      <c r="E726" t="s">
        <v>10</v>
      </c>
      <c r="F726">
        <v>2005</v>
      </c>
      <c r="G726">
        <v>77</v>
      </c>
      <c r="H726">
        <v>105</v>
      </c>
      <c r="I726">
        <v>265000</v>
      </c>
    </row>
    <row r="727" spans="1:9" x14ac:dyDescent="0.45">
      <c r="A727" s="1">
        <v>59</v>
      </c>
      <c r="B727" t="s">
        <v>120</v>
      </c>
      <c r="C727" t="s">
        <v>355</v>
      </c>
      <c r="D727">
        <v>1448000</v>
      </c>
      <c r="E727" t="s">
        <v>10</v>
      </c>
      <c r="F727">
        <v>2008</v>
      </c>
      <c r="G727">
        <v>77</v>
      </c>
      <c r="H727">
        <v>105</v>
      </c>
      <c r="I727">
        <v>203685</v>
      </c>
    </row>
    <row r="728" spans="1:9" x14ac:dyDescent="0.45">
      <c r="A728" s="1">
        <v>502</v>
      </c>
      <c r="B728" t="s">
        <v>32</v>
      </c>
      <c r="C728" t="s">
        <v>357</v>
      </c>
      <c r="D728">
        <v>1400000</v>
      </c>
      <c r="E728" t="s">
        <v>10</v>
      </c>
      <c r="F728">
        <v>2003</v>
      </c>
      <c r="G728">
        <v>125</v>
      </c>
      <c r="H728">
        <v>170</v>
      </c>
      <c r="I728">
        <v>33500</v>
      </c>
    </row>
    <row r="729" spans="1:9" x14ac:dyDescent="0.45">
      <c r="A729" s="1">
        <v>190</v>
      </c>
      <c r="B729" t="s">
        <v>120</v>
      </c>
      <c r="C729" t="s">
        <v>358</v>
      </c>
      <c r="D729">
        <v>1399999</v>
      </c>
      <c r="E729" t="s">
        <v>10</v>
      </c>
      <c r="F729">
        <v>2002</v>
      </c>
      <c r="G729">
        <v>100</v>
      </c>
      <c r="H729">
        <v>136</v>
      </c>
      <c r="I729">
        <v>237500</v>
      </c>
    </row>
    <row r="730" spans="1:9" x14ac:dyDescent="0.45">
      <c r="A730" s="1">
        <v>714</v>
      </c>
      <c r="B730" t="s">
        <v>21</v>
      </c>
      <c r="C730" t="s">
        <v>77</v>
      </c>
      <c r="D730">
        <v>1399000</v>
      </c>
      <c r="E730" t="s">
        <v>10</v>
      </c>
      <c r="F730">
        <v>2006</v>
      </c>
      <c r="G730">
        <v>71</v>
      </c>
      <c r="H730">
        <v>97</v>
      </c>
      <c r="I730">
        <v>188000</v>
      </c>
    </row>
    <row r="731" spans="1:9" x14ac:dyDescent="0.45">
      <c r="A731" s="1">
        <v>810</v>
      </c>
      <c r="B731" t="s">
        <v>166</v>
      </c>
      <c r="C731" t="s">
        <v>359</v>
      </c>
      <c r="D731">
        <v>1399000</v>
      </c>
      <c r="E731" t="s">
        <v>10</v>
      </c>
      <c r="F731">
        <v>2009</v>
      </c>
      <c r="G731">
        <v>48</v>
      </c>
      <c r="H731">
        <v>65</v>
      </c>
      <c r="I731">
        <v>219693</v>
      </c>
    </row>
    <row r="732" spans="1:9" x14ac:dyDescent="0.45">
      <c r="A732" s="1">
        <v>493</v>
      </c>
      <c r="B732" t="s">
        <v>120</v>
      </c>
      <c r="C732" t="s">
        <v>346</v>
      </c>
      <c r="D732">
        <v>1397700</v>
      </c>
      <c r="E732" t="s">
        <v>10</v>
      </c>
      <c r="F732">
        <v>2006</v>
      </c>
      <c r="G732">
        <v>77</v>
      </c>
      <c r="H732">
        <v>105</v>
      </c>
      <c r="I732">
        <v>260000</v>
      </c>
    </row>
    <row r="733" spans="1:9" x14ac:dyDescent="0.45">
      <c r="A733" s="1">
        <v>90</v>
      </c>
      <c r="B733" t="s">
        <v>52</v>
      </c>
      <c r="C733" t="s">
        <v>273</v>
      </c>
      <c r="D733">
        <v>1390000</v>
      </c>
      <c r="E733" t="s">
        <v>10</v>
      </c>
      <c r="F733">
        <v>2007</v>
      </c>
      <c r="G733">
        <v>61</v>
      </c>
      <c r="H733">
        <v>83</v>
      </c>
      <c r="I733">
        <v>108800</v>
      </c>
    </row>
    <row r="734" spans="1:9" x14ac:dyDescent="0.45">
      <c r="A734" s="1">
        <v>484</v>
      </c>
      <c r="B734" t="s">
        <v>32</v>
      </c>
      <c r="C734" t="s">
        <v>191</v>
      </c>
      <c r="D734">
        <v>1390000</v>
      </c>
      <c r="E734" t="s">
        <v>10</v>
      </c>
      <c r="F734">
        <v>2008</v>
      </c>
      <c r="G734">
        <v>44</v>
      </c>
      <c r="H734">
        <v>60</v>
      </c>
      <c r="I734">
        <v>262000</v>
      </c>
    </row>
    <row r="735" spans="1:9" x14ac:dyDescent="0.45">
      <c r="A735" s="1">
        <v>610</v>
      </c>
      <c r="B735" t="s">
        <v>122</v>
      </c>
      <c r="C735" t="s">
        <v>226</v>
      </c>
      <c r="D735">
        <v>1390000</v>
      </c>
      <c r="E735" t="s">
        <v>10</v>
      </c>
      <c r="F735">
        <v>2007</v>
      </c>
      <c r="G735">
        <v>68</v>
      </c>
      <c r="H735">
        <v>92</v>
      </c>
      <c r="I735">
        <v>231000</v>
      </c>
    </row>
    <row r="736" spans="1:9" x14ac:dyDescent="0.45">
      <c r="A736" s="1">
        <v>792</v>
      </c>
      <c r="B736" t="s">
        <v>120</v>
      </c>
      <c r="C736" t="s">
        <v>355</v>
      </c>
      <c r="D736">
        <v>1390000</v>
      </c>
      <c r="E736" t="s">
        <v>10</v>
      </c>
      <c r="F736">
        <v>2008</v>
      </c>
      <c r="G736">
        <v>66</v>
      </c>
      <c r="H736">
        <v>90</v>
      </c>
      <c r="I736">
        <v>298000</v>
      </c>
    </row>
    <row r="737" spans="1:9" x14ac:dyDescent="0.45">
      <c r="A737" s="1">
        <v>940</v>
      </c>
      <c r="B737" t="s">
        <v>14</v>
      </c>
      <c r="C737" t="s">
        <v>36</v>
      </c>
      <c r="D737">
        <v>1390000</v>
      </c>
      <c r="E737" t="s">
        <v>10</v>
      </c>
      <c r="F737">
        <v>1995</v>
      </c>
      <c r="G737">
        <v>74</v>
      </c>
      <c r="H737">
        <v>101</v>
      </c>
      <c r="I737">
        <v>168401</v>
      </c>
    </row>
    <row r="738" spans="1:9" x14ac:dyDescent="0.45">
      <c r="A738" s="1">
        <v>952</v>
      </c>
      <c r="B738" t="s">
        <v>179</v>
      </c>
      <c r="C738" t="s">
        <v>360</v>
      </c>
      <c r="D738">
        <v>1390000</v>
      </c>
      <c r="E738" t="s">
        <v>10</v>
      </c>
      <c r="F738">
        <v>2008</v>
      </c>
      <c r="G738">
        <v>80</v>
      </c>
      <c r="H738">
        <v>109</v>
      </c>
      <c r="I738">
        <v>349000</v>
      </c>
    </row>
    <row r="739" spans="1:9" x14ac:dyDescent="0.45">
      <c r="A739" s="1">
        <v>8</v>
      </c>
      <c r="B739" t="s">
        <v>11</v>
      </c>
      <c r="C739" t="s">
        <v>361</v>
      </c>
      <c r="D739">
        <v>1380000</v>
      </c>
      <c r="E739" t="s">
        <v>13</v>
      </c>
      <c r="F739">
        <v>2005</v>
      </c>
      <c r="G739">
        <v>80</v>
      </c>
      <c r="H739">
        <v>109</v>
      </c>
      <c r="I739">
        <v>121400</v>
      </c>
    </row>
    <row r="740" spans="1:9" x14ac:dyDescent="0.45">
      <c r="A740" s="1">
        <v>153</v>
      </c>
      <c r="B740" t="s">
        <v>120</v>
      </c>
      <c r="C740" t="s">
        <v>342</v>
      </c>
      <c r="D740">
        <v>1375000</v>
      </c>
      <c r="E740" t="s">
        <v>10</v>
      </c>
      <c r="F740">
        <v>2008</v>
      </c>
      <c r="G740">
        <v>77</v>
      </c>
      <c r="H740">
        <v>105</v>
      </c>
      <c r="I740">
        <v>141000</v>
      </c>
    </row>
    <row r="741" spans="1:9" x14ac:dyDescent="0.45">
      <c r="A741" s="1">
        <v>413</v>
      </c>
      <c r="B741" t="s">
        <v>243</v>
      </c>
      <c r="C741" t="s">
        <v>343</v>
      </c>
      <c r="D741">
        <v>1370000</v>
      </c>
      <c r="E741" t="s">
        <v>10</v>
      </c>
      <c r="F741">
        <v>2006</v>
      </c>
      <c r="G741">
        <v>88</v>
      </c>
      <c r="H741">
        <v>120</v>
      </c>
      <c r="I741">
        <v>257000</v>
      </c>
    </row>
    <row r="742" spans="1:9" x14ac:dyDescent="0.45">
      <c r="A742" s="1">
        <v>221</v>
      </c>
      <c r="B742" t="s">
        <v>122</v>
      </c>
      <c r="C742" t="s">
        <v>226</v>
      </c>
      <c r="D742">
        <v>1368000</v>
      </c>
      <c r="E742" t="s">
        <v>10</v>
      </c>
      <c r="F742">
        <v>2009</v>
      </c>
      <c r="G742">
        <v>68</v>
      </c>
      <c r="H742">
        <v>92</v>
      </c>
      <c r="I742">
        <v>422526</v>
      </c>
    </row>
    <row r="743" spans="1:9" x14ac:dyDescent="0.45">
      <c r="A743" s="1">
        <v>555</v>
      </c>
      <c r="B743" t="s">
        <v>58</v>
      </c>
      <c r="C743" t="s">
        <v>129</v>
      </c>
      <c r="D743">
        <v>1365000</v>
      </c>
      <c r="E743" t="s">
        <v>10</v>
      </c>
      <c r="F743">
        <v>2006</v>
      </c>
      <c r="G743">
        <v>74</v>
      </c>
      <c r="H743">
        <v>101</v>
      </c>
      <c r="I743">
        <v>201000</v>
      </c>
    </row>
    <row r="744" spans="1:9" x14ac:dyDescent="0.45">
      <c r="A744" s="1">
        <v>405</v>
      </c>
      <c r="B744" t="s">
        <v>58</v>
      </c>
      <c r="C744" t="s">
        <v>129</v>
      </c>
      <c r="D744">
        <v>1350000</v>
      </c>
      <c r="E744" t="s">
        <v>10</v>
      </c>
      <c r="F744">
        <v>2008</v>
      </c>
      <c r="G744">
        <v>85</v>
      </c>
      <c r="H744">
        <v>116</v>
      </c>
      <c r="I744">
        <v>140000</v>
      </c>
    </row>
    <row r="745" spans="1:9" x14ac:dyDescent="0.45">
      <c r="A745" s="1">
        <v>623</v>
      </c>
      <c r="B745" t="s">
        <v>362</v>
      </c>
      <c r="C745" t="s">
        <v>363</v>
      </c>
      <c r="D745">
        <v>1350000</v>
      </c>
      <c r="E745" t="s">
        <v>10</v>
      </c>
      <c r="F745">
        <v>2006</v>
      </c>
      <c r="G745">
        <v>105</v>
      </c>
      <c r="H745">
        <v>143</v>
      </c>
      <c r="I745">
        <v>173990</v>
      </c>
    </row>
    <row r="746" spans="1:9" x14ac:dyDescent="0.45">
      <c r="A746" s="1">
        <v>909</v>
      </c>
      <c r="B746" t="s">
        <v>120</v>
      </c>
      <c r="C746" t="s">
        <v>346</v>
      </c>
      <c r="D746">
        <v>1339000</v>
      </c>
      <c r="E746" t="s">
        <v>13</v>
      </c>
      <c r="F746">
        <v>2009</v>
      </c>
      <c r="G746">
        <v>74</v>
      </c>
      <c r="H746">
        <v>101</v>
      </c>
      <c r="I746">
        <v>255246</v>
      </c>
    </row>
    <row r="747" spans="1:9" x14ac:dyDescent="0.45">
      <c r="A747" s="1">
        <v>544</v>
      </c>
      <c r="B747" t="s">
        <v>83</v>
      </c>
      <c r="C747" t="s">
        <v>364</v>
      </c>
      <c r="D747">
        <v>1330000</v>
      </c>
      <c r="E747" t="s">
        <v>13</v>
      </c>
      <c r="F747">
        <v>2009</v>
      </c>
      <c r="G747">
        <v>136</v>
      </c>
      <c r="H747">
        <v>185</v>
      </c>
      <c r="I747">
        <v>193800</v>
      </c>
    </row>
    <row r="748" spans="1:9" x14ac:dyDescent="0.45">
      <c r="A748" s="1">
        <v>7</v>
      </c>
      <c r="B748" t="s">
        <v>83</v>
      </c>
      <c r="C748" t="s">
        <v>144</v>
      </c>
      <c r="D748">
        <v>1300000</v>
      </c>
      <c r="E748" t="s">
        <v>10</v>
      </c>
      <c r="F748">
        <v>2007</v>
      </c>
      <c r="G748">
        <v>80</v>
      </c>
      <c r="H748">
        <v>109</v>
      </c>
      <c r="I748">
        <v>225681</v>
      </c>
    </row>
    <row r="749" spans="1:9" x14ac:dyDescent="0.45">
      <c r="A749" s="1">
        <v>11</v>
      </c>
      <c r="B749" t="s">
        <v>95</v>
      </c>
      <c r="C749" t="s">
        <v>337</v>
      </c>
      <c r="D749">
        <v>1300000</v>
      </c>
      <c r="E749" t="s">
        <v>10</v>
      </c>
      <c r="F749">
        <v>2007</v>
      </c>
      <c r="G749">
        <v>70</v>
      </c>
      <c r="H749">
        <v>95</v>
      </c>
      <c r="I749">
        <v>282000</v>
      </c>
    </row>
    <row r="750" spans="1:9" x14ac:dyDescent="0.45">
      <c r="A750" s="1">
        <v>479</v>
      </c>
      <c r="B750" t="s">
        <v>58</v>
      </c>
      <c r="C750" t="s">
        <v>347</v>
      </c>
      <c r="D750">
        <v>1300000</v>
      </c>
      <c r="E750" t="s">
        <v>10</v>
      </c>
      <c r="F750">
        <v>2006</v>
      </c>
      <c r="G750">
        <v>59</v>
      </c>
      <c r="H750">
        <v>80</v>
      </c>
      <c r="I750">
        <v>470000</v>
      </c>
    </row>
    <row r="751" spans="1:9" x14ac:dyDescent="0.45">
      <c r="A751" s="1">
        <v>766</v>
      </c>
      <c r="B751" t="s">
        <v>208</v>
      </c>
      <c r="C751" t="s">
        <v>365</v>
      </c>
      <c r="D751">
        <v>1299999</v>
      </c>
      <c r="E751" t="s">
        <v>10</v>
      </c>
      <c r="F751">
        <v>2010</v>
      </c>
      <c r="G751">
        <v>55</v>
      </c>
      <c r="H751">
        <v>75</v>
      </c>
      <c r="I751">
        <v>470000</v>
      </c>
    </row>
    <row r="752" spans="1:9" x14ac:dyDescent="0.45">
      <c r="A752" s="1">
        <v>641</v>
      </c>
      <c r="B752" t="s">
        <v>25</v>
      </c>
      <c r="C752" t="s">
        <v>145</v>
      </c>
      <c r="D752">
        <v>1299000</v>
      </c>
      <c r="E752" t="s">
        <v>10</v>
      </c>
      <c r="F752">
        <v>2008</v>
      </c>
      <c r="G752">
        <v>82</v>
      </c>
      <c r="H752">
        <v>111</v>
      </c>
      <c r="I752">
        <v>199557</v>
      </c>
    </row>
    <row r="753" spans="1:9" x14ac:dyDescent="0.45">
      <c r="A753" s="1">
        <v>674</v>
      </c>
      <c r="B753" t="s">
        <v>166</v>
      </c>
      <c r="C753" t="s">
        <v>359</v>
      </c>
      <c r="D753">
        <v>1299000</v>
      </c>
      <c r="E753" t="s">
        <v>13</v>
      </c>
      <c r="F753">
        <v>2008</v>
      </c>
      <c r="G753">
        <v>66</v>
      </c>
      <c r="H753">
        <v>90</v>
      </c>
      <c r="I753">
        <v>97000</v>
      </c>
    </row>
    <row r="754" spans="1:9" x14ac:dyDescent="0.45">
      <c r="A754" s="1">
        <v>835</v>
      </c>
      <c r="B754" t="s">
        <v>58</v>
      </c>
      <c r="C754" t="s">
        <v>129</v>
      </c>
      <c r="D754">
        <v>1299000</v>
      </c>
      <c r="E754" t="s">
        <v>10</v>
      </c>
      <c r="F754">
        <v>2007</v>
      </c>
      <c r="G754">
        <v>74</v>
      </c>
      <c r="H754">
        <v>101</v>
      </c>
      <c r="I754">
        <v>173143</v>
      </c>
    </row>
    <row r="755" spans="1:9" x14ac:dyDescent="0.45">
      <c r="A755" s="1">
        <v>966</v>
      </c>
      <c r="B755" t="s">
        <v>34</v>
      </c>
      <c r="C755" t="s">
        <v>189</v>
      </c>
      <c r="D755">
        <v>1299000</v>
      </c>
      <c r="E755" t="s">
        <v>10</v>
      </c>
      <c r="F755">
        <v>2007</v>
      </c>
      <c r="G755">
        <v>55</v>
      </c>
      <c r="H755">
        <v>75</v>
      </c>
      <c r="I755">
        <v>145000</v>
      </c>
    </row>
    <row r="756" spans="1:9" x14ac:dyDescent="0.45">
      <c r="A756" s="1">
        <v>746</v>
      </c>
      <c r="B756" t="s">
        <v>58</v>
      </c>
      <c r="C756" t="s">
        <v>129</v>
      </c>
      <c r="D756">
        <v>1298000</v>
      </c>
      <c r="E756" t="s">
        <v>10</v>
      </c>
      <c r="F756">
        <v>2007</v>
      </c>
      <c r="G756">
        <v>74</v>
      </c>
      <c r="H756">
        <v>101</v>
      </c>
      <c r="I756">
        <v>95000</v>
      </c>
    </row>
    <row r="757" spans="1:9" x14ac:dyDescent="0.45">
      <c r="A757" s="1">
        <v>39</v>
      </c>
      <c r="B757" t="s">
        <v>243</v>
      </c>
      <c r="C757" t="s">
        <v>343</v>
      </c>
      <c r="D757">
        <v>1290000</v>
      </c>
      <c r="E757" t="s">
        <v>143</v>
      </c>
      <c r="F757">
        <v>2003</v>
      </c>
      <c r="G757">
        <v>85</v>
      </c>
      <c r="H757">
        <v>116</v>
      </c>
      <c r="I757">
        <v>283000</v>
      </c>
    </row>
    <row r="758" spans="1:9" x14ac:dyDescent="0.45">
      <c r="A758" s="1">
        <v>741</v>
      </c>
      <c r="B758" t="s">
        <v>34</v>
      </c>
      <c r="C758" t="s">
        <v>71</v>
      </c>
      <c r="D758">
        <v>1290000</v>
      </c>
      <c r="E758" t="s">
        <v>13</v>
      </c>
      <c r="F758">
        <v>2004</v>
      </c>
      <c r="G758">
        <v>81</v>
      </c>
      <c r="H758">
        <v>110</v>
      </c>
      <c r="I758">
        <v>106719</v>
      </c>
    </row>
    <row r="759" spans="1:9" x14ac:dyDescent="0.45">
      <c r="A759" s="1">
        <v>575</v>
      </c>
      <c r="B759" t="s">
        <v>58</v>
      </c>
      <c r="C759" t="s">
        <v>129</v>
      </c>
      <c r="D759">
        <v>1279000</v>
      </c>
      <c r="E759" t="s">
        <v>10</v>
      </c>
      <c r="F759">
        <v>2007</v>
      </c>
      <c r="G759">
        <v>74</v>
      </c>
      <c r="H759">
        <v>101</v>
      </c>
      <c r="I759">
        <v>176438</v>
      </c>
    </row>
    <row r="760" spans="1:9" x14ac:dyDescent="0.45">
      <c r="A760" s="1">
        <v>217</v>
      </c>
      <c r="B760" t="s">
        <v>122</v>
      </c>
      <c r="C760" t="s">
        <v>226</v>
      </c>
      <c r="D760">
        <v>1269000</v>
      </c>
      <c r="E760" t="s">
        <v>10</v>
      </c>
      <c r="F760">
        <v>2005</v>
      </c>
      <c r="G760">
        <v>68</v>
      </c>
      <c r="H760">
        <v>92</v>
      </c>
      <c r="I760">
        <v>263000</v>
      </c>
    </row>
    <row r="761" spans="1:9" x14ac:dyDescent="0.45">
      <c r="A761" s="1">
        <v>108</v>
      </c>
      <c r="B761" t="s">
        <v>30</v>
      </c>
      <c r="C761" t="s">
        <v>305</v>
      </c>
      <c r="D761">
        <v>1250000</v>
      </c>
      <c r="E761" t="s">
        <v>13</v>
      </c>
      <c r="F761">
        <v>2005</v>
      </c>
      <c r="G761">
        <v>80</v>
      </c>
      <c r="H761">
        <v>109</v>
      </c>
      <c r="I761">
        <v>98000</v>
      </c>
    </row>
    <row r="762" spans="1:9" x14ac:dyDescent="0.45">
      <c r="A762" s="1">
        <v>463</v>
      </c>
      <c r="B762" t="s">
        <v>179</v>
      </c>
      <c r="C762" t="s">
        <v>366</v>
      </c>
      <c r="D762">
        <v>1249000</v>
      </c>
      <c r="E762" t="s">
        <v>10</v>
      </c>
      <c r="F762">
        <v>2010</v>
      </c>
      <c r="G762">
        <v>44</v>
      </c>
      <c r="H762">
        <v>60</v>
      </c>
      <c r="I762">
        <v>177000</v>
      </c>
    </row>
    <row r="763" spans="1:9" x14ac:dyDescent="0.45">
      <c r="A763" s="1">
        <v>382</v>
      </c>
      <c r="B763" t="s">
        <v>85</v>
      </c>
      <c r="C763" t="s">
        <v>135</v>
      </c>
      <c r="D763">
        <v>1240000</v>
      </c>
      <c r="E763" t="s">
        <v>10</v>
      </c>
      <c r="F763">
        <v>2006</v>
      </c>
      <c r="G763">
        <v>88</v>
      </c>
      <c r="H763">
        <v>120</v>
      </c>
      <c r="I763">
        <v>212731</v>
      </c>
    </row>
    <row r="764" spans="1:9" x14ac:dyDescent="0.45">
      <c r="A764" s="1">
        <v>81</v>
      </c>
      <c r="B764" t="s">
        <v>32</v>
      </c>
      <c r="C764" t="s">
        <v>191</v>
      </c>
      <c r="D764">
        <v>1220000</v>
      </c>
      <c r="E764" t="s">
        <v>10</v>
      </c>
      <c r="F764">
        <v>2007</v>
      </c>
      <c r="G764">
        <v>44</v>
      </c>
      <c r="H764">
        <v>60</v>
      </c>
      <c r="I764">
        <v>43000</v>
      </c>
    </row>
    <row r="765" spans="1:9" x14ac:dyDescent="0.45">
      <c r="A765" s="1">
        <v>158</v>
      </c>
      <c r="B765" t="s">
        <v>25</v>
      </c>
      <c r="C765" t="s">
        <v>26</v>
      </c>
      <c r="D765">
        <v>1200000</v>
      </c>
      <c r="E765" t="s">
        <v>10</v>
      </c>
      <c r="F765">
        <v>2005</v>
      </c>
      <c r="G765">
        <v>83</v>
      </c>
      <c r="H765">
        <v>113</v>
      </c>
      <c r="I765">
        <v>300000</v>
      </c>
    </row>
    <row r="766" spans="1:9" x14ac:dyDescent="0.45">
      <c r="A766" s="1">
        <v>788</v>
      </c>
      <c r="B766" t="s">
        <v>58</v>
      </c>
      <c r="C766" t="s">
        <v>367</v>
      </c>
      <c r="D766">
        <v>1200000</v>
      </c>
      <c r="E766" t="s">
        <v>13</v>
      </c>
      <c r="F766">
        <v>2005</v>
      </c>
      <c r="G766">
        <v>80</v>
      </c>
      <c r="H766">
        <v>109</v>
      </c>
      <c r="I766">
        <v>208896</v>
      </c>
    </row>
    <row r="767" spans="1:9" x14ac:dyDescent="0.45">
      <c r="A767" s="1">
        <v>983</v>
      </c>
      <c r="B767" t="s">
        <v>95</v>
      </c>
      <c r="C767" t="s">
        <v>368</v>
      </c>
      <c r="D767">
        <v>1200000</v>
      </c>
      <c r="E767" t="s">
        <v>13</v>
      </c>
      <c r="F767">
        <v>2006</v>
      </c>
      <c r="G767">
        <v>150</v>
      </c>
      <c r="H767">
        <v>204</v>
      </c>
      <c r="I767">
        <v>240000</v>
      </c>
    </row>
    <row r="768" spans="1:9" x14ac:dyDescent="0.45">
      <c r="A768" s="1">
        <v>342</v>
      </c>
      <c r="B768" t="s">
        <v>34</v>
      </c>
      <c r="C768" t="s">
        <v>189</v>
      </c>
      <c r="D768">
        <v>1199000</v>
      </c>
      <c r="E768" t="s">
        <v>10</v>
      </c>
      <c r="F768">
        <v>2009</v>
      </c>
      <c r="G768">
        <v>44</v>
      </c>
      <c r="H768">
        <v>60</v>
      </c>
      <c r="I768">
        <v>279240</v>
      </c>
    </row>
    <row r="769" spans="1:9" x14ac:dyDescent="0.45">
      <c r="A769" s="1">
        <v>478</v>
      </c>
      <c r="B769" t="s">
        <v>120</v>
      </c>
      <c r="C769" t="s">
        <v>346</v>
      </c>
      <c r="D769">
        <v>1199000</v>
      </c>
      <c r="E769" t="s">
        <v>13</v>
      </c>
      <c r="F769">
        <v>2006</v>
      </c>
      <c r="G769">
        <v>66</v>
      </c>
      <c r="H769">
        <v>90</v>
      </c>
      <c r="I769">
        <v>195000</v>
      </c>
    </row>
    <row r="770" spans="1:9" x14ac:dyDescent="0.45">
      <c r="A770" s="1">
        <v>992</v>
      </c>
      <c r="B770" t="s">
        <v>32</v>
      </c>
      <c r="C770" t="s">
        <v>90</v>
      </c>
      <c r="D770">
        <v>1199000</v>
      </c>
      <c r="E770" t="s">
        <v>10</v>
      </c>
      <c r="F770">
        <v>2002</v>
      </c>
      <c r="G770">
        <v>85</v>
      </c>
      <c r="H770">
        <v>116</v>
      </c>
      <c r="I770">
        <v>232081</v>
      </c>
    </row>
    <row r="771" spans="1:9" x14ac:dyDescent="0.45">
      <c r="A771" s="1">
        <v>579</v>
      </c>
      <c r="B771" t="s">
        <v>11</v>
      </c>
      <c r="C771" t="s">
        <v>351</v>
      </c>
      <c r="D771">
        <v>1195000</v>
      </c>
      <c r="E771" t="s">
        <v>10</v>
      </c>
      <c r="F771">
        <v>2002</v>
      </c>
      <c r="G771">
        <v>120</v>
      </c>
      <c r="H771">
        <v>163</v>
      </c>
      <c r="I771">
        <v>184000</v>
      </c>
    </row>
    <row r="772" spans="1:9" x14ac:dyDescent="0.45">
      <c r="A772" s="1">
        <v>830</v>
      </c>
      <c r="B772" t="s">
        <v>243</v>
      </c>
      <c r="C772" t="s">
        <v>369</v>
      </c>
      <c r="D772">
        <v>1190000</v>
      </c>
      <c r="E772" t="s">
        <v>13</v>
      </c>
      <c r="F772">
        <v>2004</v>
      </c>
      <c r="G772">
        <v>55</v>
      </c>
      <c r="H772">
        <v>75</v>
      </c>
      <c r="I772">
        <v>194769</v>
      </c>
    </row>
    <row r="773" spans="1:9" x14ac:dyDescent="0.45">
      <c r="A773" s="1">
        <v>62</v>
      </c>
      <c r="B773" t="s">
        <v>25</v>
      </c>
      <c r="C773" t="s">
        <v>235</v>
      </c>
      <c r="D773">
        <v>1189000</v>
      </c>
      <c r="E773" t="s">
        <v>10</v>
      </c>
      <c r="F773">
        <v>2007</v>
      </c>
      <c r="G773">
        <v>55</v>
      </c>
      <c r="H773">
        <v>75</v>
      </c>
      <c r="I773">
        <v>182000</v>
      </c>
    </row>
    <row r="774" spans="1:9" x14ac:dyDescent="0.45">
      <c r="A774" s="1">
        <v>771</v>
      </c>
      <c r="B774" t="s">
        <v>58</v>
      </c>
      <c r="C774" t="s">
        <v>347</v>
      </c>
      <c r="D774">
        <v>1189000</v>
      </c>
      <c r="E774" t="s">
        <v>10</v>
      </c>
      <c r="F774">
        <v>2004</v>
      </c>
      <c r="G774">
        <v>59</v>
      </c>
      <c r="H774">
        <v>80</v>
      </c>
      <c r="I774">
        <v>276000</v>
      </c>
    </row>
    <row r="775" spans="1:9" x14ac:dyDescent="0.45">
      <c r="A775" s="1">
        <v>608</v>
      </c>
      <c r="B775" t="s">
        <v>58</v>
      </c>
      <c r="C775" t="s">
        <v>274</v>
      </c>
      <c r="D775">
        <v>1175000</v>
      </c>
      <c r="E775" t="s">
        <v>10</v>
      </c>
      <c r="F775">
        <v>2007</v>
      </c>
      <c r="G775">
        <v>59</v>
      </c>
      <c r="H775">
        <v>80</v>
      </c>
      <c r="I775">
        <v>339290</v>
      </c>
    </row>
    <row r="776" spans="1:9" x14ac:dyDescent="0.45">
      <c r="A776" s="1">
        <v>781</v>
      </c>
      <c r="B776" t="s">
        <v>303</v>
      </c>
      <c r="C776" t="s">
        <v>370</v>
      </c>
      <c r="D776">
        <v>1150000</v>
      </c>
      <c r="E776" t="s">
        <v>13</v>
      </c>
      <c r="F776">
        <v>2009</v>
      </c>
      <c r="G776">
        <v>88</v>
      </c>
      <c r="H776">
        <v>120</v>
      </c>
      <c r="I776">
        <v>455008</v>
      </c>
    </row>
    <row r="777" spans="1:9" x14ac:dyDescent="0.45">
      <c r="A777" s="1">
        <v>960</v>
      </c>
      <c r="B777" t="s">
        <v>85</v>
      </c>
      <c r="C777" t="s">
        <v>135</v>
      </c>
      <c r="D777">
        <v>1150000</v>
      </c>
      <c r="E777" t="s">
        <v>10</v>
      </c>
      <c r="F777">
        <v>2005</v>
      </c>
      <c r="G777">
        <v>88</v>
      </c>
      <c r="H777">
        <v>120</v>
      </c>
      <c r="I777">
        <v>198111</v>
      </c>
    </row>
    <row r="778" spans="1:9" x14ac:dyDescent="0.45">
      <c r="A778" s="1">
        <v>74</v>
      </c>
      <c r="B778" t="s">
        <v>32</v>
      </c>
      <c r="C778" t="s">
        <v>191</v>
      </c>
      <c r="D778">
        <v>1149000</v>
      </c>
      <c r="E778" t="s">
        <v>10</v>
      </c>
      <c r="F778">
        <v>2007</v>
      </c>
      <c r="G778">
        <v>40</v>
      </c>
      <c r="H778">
        <v>54</v>
      </c>
      <c r="I778">
        <v>219000</v>
      </c>
    </row>
    <row r="779" spans="1:9" x14ac:dyDescent="0.45">
      <c r="A779" s="1">
        <v>433</v>
      </c>
      <c r="B779" t="s">
        <v>58</v>
      </c>
      <c r="C779" t="s">
        <v>274</v>
      </c>
      <c r="D779">
        <v>1149000</v>
      </c>
      <c r="E779" t="s">
        <v>10</v>
      </c>
      <c r="F779">
        <v>2008</v>
      </c>
      <c r="G779">
        <v>51</v>
      </c>
      <c r="H779">
        <v>69</v>
      </c>
      <c r="I779">
        <v>234000</v>
      </c>
    </row>
    <row r="780" spans="1:9" x14ac:dyDescent="0.45">
      <c r="A780" s="1">
        <v>474</v>
      </c>
      <c r="B780" t="s">
        <v>95</v>
      </c>
      <c r="C780" t="s">
        <v>341</v>
      </c>
      <c r="D780">
        <v>1149000</v>
      </c>
      <c r="E780" t="s">
        <v>10</v>
      </c>
      <c r="F780">
        <v>2004</v>
      </c>
      <c r="G780">
        <v>80</v>
      </c>
      <c r="H780">
        <v>109</v>
      </c>
      <c r="I780">
        <v>175342</v>
      </c>
    </row>
    <row r="781" spans="1:9" x14ac:dyDescent="0.45">
      <c r="A781" s="1">
        <v>538</v>
      </c>
      <c r="B781" t="s">
        <v>64</v>
      </c>
      <c r="C781" t="s">
        <v>344</v>
      </c>
      <c r="D781">
        <v>1148000</v>
      </c>
      <c r="E781" t="s">
        <v>10</v>
      </c>
      <c r="F781">
        <v>2006</v>
      </c>
      <c r="G781">
        <v>49</v>
      </c>
      <c r="H781">
        <v>67</v>
      </c>
      <c r="I781">
        <v>104000</v>
      </c>
    </row>
    <row r="782" spans="1:9" x14ac:dyDescent="0.45">
      <c r="A782" s="1">
        <v>683</v>
      </c>
      <c r="B782" t="s">
        <v>32</v>
      </c>
      <c r="C782" t="s">
        <v>371</v>
      </c>
      <c r="D782">
        <v>1130000</v>
      </c>
      <c r="E782" t="s">
        <v>13</v>
      </c>
      <c r="F782">
        <v>2002</v>
      </c>
      <c r="G782">
        <v>55</v>
      </c>
      <c r="H782">
        <v>75</v>
      </c>
      <c r="I782">
        <v>308000</v>
      </c>
    </row>
    <row r="783" spans="1:9" x14ac:dyDescent="0.45">
      <c r="A783" s="1">
        <v>34</v>
      </c>
      <c r="B783" t="s">
        <v>153</v>
      </c>
      <c r="C783" t="s">
        <v>372</v>
      </c>
      <c r="D783">
        <v>1100000</v>
      </c>
      <c r="E783" t="s">
        <v>10</v>
      </c>
      <c r="F783">
        <v>2007</v>
      </c>
      <c r="G783">
        <v>48</v>
      </c>
      <c r="H783">
        <v>65</v>
      </c>
      <c r="I783">
        <v>323000</v>
      </c>
    </row>
    <row r="784" spans="1:9" x14ac:dyDescent="0.45">
      <c r="A784" s="1">
        <v>47</v>
      </c>
      <c r="B784" t="s">
        <v>58</v>
      </c>
      <c r="C784" t="s">
        <v>367</v>
      </c>
      <c r="D784">
        <v>1100000</v>
      </c>
      <c r="E784" t="s">
        <v>10</v>
      </c>
      <c r="F784">
        <v>2005</v>
      </c>
      <c r="G784">
        <v>74</v>
      </c>
      <c r="H784">
        <v>101</v>
      </c>
      <c r="I784">
        <v>212543</v>
      </c>
    </row>
    <row r="785" spans="1:9" x14ac:dyDescent="0.45">
      <c r="A785" s="1">
        <v>124</v>
      </c>
      <c r="B785" t="s">
        <v>166</v>
      </c>
      <c r="C785" t="s">
        <v>328</v>
      </c>
      <c r="D785">
        <v>1100000</v>
      </c>
      <c r="E785" t="s">
        <v>13</v>
      </c>
      <c r="F785">
        <v>2008</v>
      </c>
      <c r="G785">
        <v>77</v>
      </c>
      <c r="H785">
        <v>105</v>
      </c>
      <c r="I785">
        <v>175300</v>
      </c>
    </row>
    <row r="786" spans="1:9" x14ac:dyDescent="0.45">
      <c r="A786" s="1">
        <v>266</v>
      </c>
      <c r="B786" t="s">
        <v>25</v>
      </c>
      <c r="C786" t="s">
        <v>235</v>
      </c>
      <c r="D786">
        <v>1100000</v>
      </c>
      <c r="E786" t="s">
        <v>10</v>
      </c>
      <c r="F786">
        <v>2008</v>
      </c>
      <c r="G786">
        <v>48</v>
      </c>
      <c r="H786">
        <v>65</v>
      </c>
      <c r="I786">
        <v>237600</v>
      </c>
    </row>
    <row r="787" spans="1:9" x14ac:dyDescent="0.45">
      <c r="A787" s="1">
        <v>454</v>
      </c>
      <c r="B787" t="s">
        <v>323</v>
      </c>
      <c r="C787" t="s">
        <v>324</v>
      </c>
      <c r="D787">
        <v>1100000</v>
      </c>
      <c r="E787" t="s">
        <v>10</v>
      </c>
      <c r="F787">
        <v>1987</v>
      </c>
      <c r="G787">
        <v>19</v>
      </c>
      <c r="H787">
        <v>26</v>
      </c>
      <c r="I787">
        <v>301000</v>
      </c>
    </row>
    <row r="788" spans="1:9" x14ac:dyDescent="0.45">
      <c r="A788" s="1">
        <v>647</v>
      </c>
      <c r="B788" t="s">
        <v>179</v>
      </c>
      <c r="C788" t="s">
        <v>373</v>
      </c>
      <c r="D788">
        <v>1100000</v>
      </c>
      <c r="E788" t="s">
        <v>13</v>
      </c>
      <c r="F788">
        <v>2008</v>
      </c>
      <c r="G788">
        <v>80</v>
      </c>
      <c r="H788">
        <v>109</v>
      </c>
      <c r="I788">
        <v>107200</v>
      </c>
    </row>
    <row r="789" spans="1:9" x14ac:dyDescent="0.45">
      <c r="A789" s="1">
        <v>859</v>
      </c>
      <c r="B789" t="s">
        <v>120</v>
      </c>
      <c r="C789" t="s">
        <v>355</v>
      </c>
      <c r="D789">
        <v>1100000</v>
      </c>
      <c r="E789" t="s">
        <v>374</v>
      </c>
      <c r="F789">
        <v>2006</v>
      </c>
      <c r="G789">
        <v>55</v>
      </c>
      <c r="H789">
        <v>75</v>
      </c>
      <c r="I789">
        <v>320000</v>
      </c>
    </row>
    <row r="790" spans="1:9" x14ac:dyDescent="0.45">
      <c r="A790" s="1">
        <v>180</v>
      </c>
      <c r="B790" t="s">
        <v>58</v>
      </c>
      <c r="C790" t="s">
        <v>367</v>
      </c>
      <c r="D790">
        <v>1099000</v>
      </c>
      <c r="E790" t="s">
        <v>13</v>
      </c>
      <c r="F790">
        <v>2005</v>
      </c>
      <c r="G790">
        <v>100</v>
      </c>
      <c r="H790">
        <v>136</v>
      </c>
      <c r="I790">
        <v>105066</v>
      </c>
    </row>
    <row r="791" spans="1:9" x14ac:dyDescent="0.45">
      <c r="A791" s="1">
        <v>548</v>
      </c>
      <c r="B791" t="s">
        <v>120</v>
      </c>
      <c r="C791" t="s">
        <v>291</v>
      </c>
      <c r="D791">
        <v>1099000</v>
      </c>
      <c r="E791" t="s">
        <v>13</v>
      </c>
      <c r="F791">
        <v>2011</v>
      </c>
      <c r="G791">
        <v>92</v>
      </c>
      <c r="H791">
        <v>125</v>
      </c>
      <c r="I791">
        <v>111300</v>
      </c>
    </row>
    <row r="792" spans="1:9" x14ac:dyDescent="0.45">
      <c r="A792" s="1">
        <v>594</v>
      </c>
      <c r="B792" t="s">
        <v>64</v>
      </c>
      <c r="C792" t="s">
        <v>344</v>
      </c>
      <c r="D792">
        <v>1099000</v>
      </c>
      <c r="E792" t="s">
        <v>10</v>
      </c>
      <c r="F792">
        <v>2005</v>
      </c>
      <c r="G792">
        <v>46</v>
      </c>
      <c r="H792">
        <v>63</v>
      </c>
      <c r="I792">
        <v>96200</v>
      </c>
    </row>
    <row r="793" spans="1:9" x14ac:dyDescent="0.45">
      <c r="A793" s="1">
        <v>855</v>
      </c>
      <c r="B793" t="s">
        <v>11</v>
      </c>
      <c r="C793" t="s">
        <v>375</v>
      </c>
      <c r="D793">
        <v>1099000</v>
      </c>
      <c r="E793" t="s">
        <v>10</v>
      </c>
      <c r="F793">
        <v>2007</v>
      </c>
      <c r="G793">
        <v>70</v>
      </c>
      <c r="H793">
        <v>95</v>
      </c>
      <c r="I793">
        <v>169000</v>
      </c>
    </row>
    <row r="794" spans="1:9" x14ac:dyDescent="0.45">
      <c r="A794" s="1">
        <v>228</v>
      </c>
      <c r="B794" t="s">
        <v>166</v>
      </c>
      <c r="C794" t="s">
        <v>335</v>
      </c>
      <c r="D794">
        <v>1097777</v>
      </c>
      <c r="E794" t="s">
        <v>10</v>
      </c>
      <c r="F794">
        <v>2009</v>
      </c>
      <c r="G794">
        <v>40</v>
      </c>
      <c r="H794">
        <v>54</v>
      </c>
      <c r="I794">
        <v>209000</v>
      </c>
    </row>
    <row r="795" spans="1:9" x14ac:dyDescent="0.45">
      <c r="A795" s="1">
        <v>37</v>
      </c>
      <c r="B795" t="s">
        <v>120</v>
      </c>
      <c r="C795" t="s">
        <v>318</v>
      </c>
      <c r="D795">
        <v>1090000</v>
      </c>
      <c r="E795" t="s">
        <v>10</v>
      </c>
      <c r="F795">
        <v>2007</v>
      </c>
      <c r="G795">
        <v>59</v>
      </c>
      <c r="H795">
        <v>80</v>
      </c>
      <c r="I795">
        <v>302000</v>
      </c>
    </row>
    <row r="796" spans="1:9" x14ac:dyDescent="0.45">
      <c r="A796" s="1">
        <v>233</v>
      </c>
      <c r="B796" t="s">
        <v>95</v>
      </c>
      <c r="C796" t="s">
        <v>368</v>
      </c>
      <c r="D796">
        <v>1089000</v>
      </c>
      <c r="E796" t="s">
        <v>10</v>
      </c>
      <c r="F796">
        <v>2005</v>
      </c>
      <c r="G796">
        <v>103</v>
      </c>
      <c r="H796">
        <v>140</v>
      </c>
      <c r="I796">
        <v>263403</v>
      </c>
    </row>
    <row r="797" spans="1:9" x14ac:dyDescent="0.45">
      <c r="A797" s="1">
        <v>446</v>
      </c>
      <c r="B797" t="s">
        <v>95</v>
      </c>
      <c r="C797" t="s">
        <v>376</v>
      </c>
      <c r="D797">
        <v>1079000</v>
      </c>
      <c r="E797" t="s">
        <v>13</v>
      </c>
      <c r="F797">
        <v>2003</v>
      </c>
      <c r="G797">
        <v>98</v>
      </c>
      <c r="H797">
        <v>133</v>
      </c>
      <c r="I797">
        <v>520000</v>
      </c>
    </row>
    <row r="798" spans="1:9" x14ac:dyDescent="0.45">
      <c r="A798" s="1">
        <v>551</v>
      </c>
      <c r="B798" t="s">
        <v>122</v>
      </c>
      <c r="C798" t="s">
        <v>226</v>
      </c>
      <c r="D798">
        <v>1050000</v>
      </c>
      <c r="E798" t="s">
        <v>10</v>
      </c>
      <c r="F798">
        <v>2005</v>
      </c>
      <c r="G798">
        <v>75</v>
      </c>
      <c r="H798">
        <v>102</v>
      </c>
      <c r="I798">
        <v>333000</v>
      </c>
    </row>
    <row r="799" spans="1:9" x14ac:dyDescent="0.45">
      <c r="A799" s="1">
        <v>707</v>
      </c>
      <c r="B799" t="s">
        <v>120</v>
      </c>
      <c r="C799" t="s">
        <v>325</v>
      </c>
      <c r="D799">
        <v>1050000</v>
      </c>
      <c r="E799" t="s">
        <v>13</v>
      </c>
      <c r="F799">
        <v>2006</v>
      </c>
      <c r="G799">
        <v>88</v>
      </c>
      <c r="H799">
        <v>120</v>
      </c>
      <c r="I799">
        <v>291929</v>
      </c>
    </row>
    <row r="800" spans="1:9" x14ac:dyDescent="0.45">
      <c r="A800" s="1">
        <v>938</v>
      </c>
      <c r="B800" t="s">
        <v>21</v>
      </c>
      <c r="C800" t="s">
        <v>76</v>
      </c>
      <c r="D800">
        <v>1049999</v>
      </c>
      <c r="E800" t="s">
        <v>10</v>
      </c>
      <c r="F800">
        <v>2003</v>
      </c>
      <c r="G800">
        <v>63</v>
      </c>
      <c r="H800">
        <v>86</v>
      </c>
      <c r="I800">
        <v>513834</v>
      </c>
    </row>
    <row r="801" spans="1:9" x14ac:dyDescent="0.45">
      <c r="A801" s="1">
        <v>609</v>
      </c>
      <c r="B801" t="s">
        <v>34</v>
      </c>
      <c r="C801" t="s">
        <v>189</v>
      </c>
      <c r="D801">
        <v>1000000</v>
      </c>
      <c r="E801" t="s">
        <v>10</v>
      </c>
      <c r="F801">
        <v>2008</v>
      </c>
      <c r="G801">
        <v>51</v>
      </c>
      <c r="H801">
        <v>69</v>
      </c>
      <c r="I801">
        <v>267000</v>
      </c>
    </row>
    <row r="802" spans="1:9" x14ac:dyDescent="0.45">
      <c r="A802" s="1">
        <v>144</v>
      </c>
      <c r="B802" t="s">
        <v>21</v>
      </c>
      <c r="C802" t="s">
        <v>76</v>
      </c>
      <c r="D802">
        <v>999999</v>
      </c>
      <c r="E802" t="s">
        <v>10</v>
      </c>
      <c r="F802">
        <v>2003</v>
      </c>
      <c r="G802">
        <v>48</v>
      </c>
      <c r="H802">
        <v>65</v>
      </c>
      <c r="I802">
        <v>380000</v>
      </c>
    </row>
    <row r="803" spans="1:9" x14ac:dyDescent="0.45">
      <c r="A803" s="1">
        <v>509</v>
      </c>
      <c r="B803" t="s">
        <v>120</v>
      </c>
      <c r="C803" t="s">
        <v>342</v>
      </c>
      <c r="D803">
        <v>999999</v>
      </c>
      <c r="E803" t="s">
        <v>10</v>
      </c>
      <c r="F803">
        <v>2004</v>
      </c>
      <c r="G803">
        <v>74</v>
      </c>
      <c r="H803">
        <v>101</v>
      </c>
      <c r="I803">
        <v>535380</v>
      </c>
    </row>
    <row r="804" spans="1:9" x14ac:dyDescent="0.45">
      <c r="A804" s="1">
        <v>774</v>
      </c>
      <c r="B804" t="s">
        <v>34</v>
      </c>
      <c r="C804" t="s">
        <v>189</v>
      </c>
      <c r="D804">
        <v>999999</v>
      </c>
      <c r="E804" t="s">
        <v>13</v>
      </c>
      <c r="F804">
        <v>2001</v>
      </c>
      <c r="G804">
        <v>74</v>
      </c>
      <c r="H804">
        <v>101</v>
      </c>
      <c r="I804">
        <v>195037</v>
      </c>
    </row>
    <row r="805" spans="1:9" x14ac:dyDescent="0.45">
      <c r="A805" s="1">
        <v>82</v>
      </c>
      <c r="B805" t="s">
        <v>166</v>
      </c>
      <c r="C805" t="s">
        <v>359</v>
      </c>
      <c r="D805">
        <v>999000</v>
      </c>
      <c r="E805" t="s">
        <v>10</v>
      </c>
      <c r="F805">
        <v>2008</v>
      </c>
      <c r="G805">
        <v>57</v>
      </c>
      <c r="H805">
        <v>77</v>
      </c>
      <c r="I805">
        <v>228893</v>
      </c>
    </row>
    <row r="806" spans="1:9" x14ac:dyDescent="0.45">
      <c r="A806" s="1">
        <v>139</v>
      </c>
      <c r="B806" t="s">
        <v>58</v>
      </c>
      <c r="C806" t="s">
        <v>274</v>
      </c>
      <c r="D806">
        <v>999000</v>
      </c>
      <c r="E806" t="s">
        <v>10</v>
      </c>
      <c r="F806">
        <v>2008</v>
      </c>
      <c r="G806">
        <v>55</v>
      </c>
      <c r="H806">
        <v>75</v>
      </c>
      <c r="I806">
        <v>352150</v>
      </c>
    </row>
    <row r="807" spans="1:9" x14ac:dyDescent="0.45">
      <c r="A807" s="1">
        <v>148</v>
      </c>
      <c r="B807" t="s">
        <v>32</v>
      </c>
      <c r="C807" t="s">
        <v>191</v>
      </c>
      <c r="D807">
        <v>999000</v>
      </c>
      <c r="E807" t="s">
        <v>13</v>
      </c>
      <c r="F807">
        <v>2002</v>
      </c>
      <c r="G807">
        <v>55</v>
      </c>
      <c r="H807">
        <v>75</v>
      </c>
      <c r="I807">
        <v>117000</v>
      </c>
    </row>
    <row r="808" spans="1:9" x14ac:dyDescent="0.45">
      <c r="A808" s="1">
        <v>211</v>
      </c>
      <c r="B808" t="s">
        <v>58</v>
      </c>
      <c r="C808" t="s">
        <v>129</v>
      </c>
      <c r="D808">
        <v>999000</v>
      </c>
      <c r="E808" t="s">
        <v>10</v>
      </c>
      <c r="F808">
        <v>2005</v>
      </c>
      <c r="G808">
        <v>85</v>
      </c>
      <c r="H808">
        <v>116</v>
      </c>
      <c r="I808">
        <v>238000</v>
      </c>
    </row>
    <row r="809" spans="1:9" x14ac:dyDescent="0.45">
      <c r="A809" s="1">
        <v>645</v>
      </c>
      <c r="B809" t="s">
        <v>52</v>
      </c>
      <c r="C809" t="s">
        <v>53</v>
      </c>
      <c r="D809">
        <v>998000</v>
      </c>
      <c r="E809" t="s">
        <v>13</v>
      </c>
      <c r="F809">
        <v>2004</v>
      </c>
      <c r="G809">
        <v>103</v>
      </c>
      <c r="H809">
        <v>140</v>
      </c>
      <c r="I809">
        <v>166000</v>
      </c>
    </row>
    <row r="810" spans="1:9" x14ac:dyDescent="0.45">
      <c r="A810" s="1">
        <v>836</v>
      </c>
      <c r="B810" t="s">
        <v>120</v>
      </c>
      <c r="C810" t="s">
        <v>346</v>
      </c>
      <c r="D810">
        <v>997000</v>
      </c>
      <c r="E810" t="s">
        <v>10</v>
      </c>
      <c r="F810">
        <v>2006</v>
      </c>
      <c r="G810">
        <v>66</v>
      </c>
      <c r="H810">
        <v>90</v>
      </c>
      <c r="I810">
        <v>170540</v>
      </c>
    </row>
    <row r="811" spans="1:9" x14ac:dyDescent="0.45">
      <c r="A811" s="1">
        <v>447</v>
      </c>
      <c r="B811" t="s">
        <v>120</v>
      </c>
      <c r="C811" t="s">
        <v>346</v>
      </c>
      <c r="D811">
        <v>995000</v>
      </c>
      <c r="E811" t="s">
        <v>10</v>
      </c>
      <c r="F811">
        <v>2005</v>
      </c>
      <c r="G811">
        <v>66</v>
      </c>
      <c r="H811">
        <v>90</v>
      </c>
      <c r="I811">
        <v>312204</v>
      </c>
    </row>
    <row r="812" spans="1:9" x14ac:dyDescent="0.45">
      <c r="A812" s="1">
        <v>185</v>
      </c>
      <c r="B812" t="s">
        <v>25</v>
      </c>
      <c r="C812" t="s">
        <v>377</v>
      </c>
      <c r="D812">
        <v>990000</v>
      </c>
      <c r="E812" t="s">
        <v>10</v>
      </c>
      <c r="F812">
        <v>2009</v>
      </c>
      <c r="G812">
        <v>55</v>
      </c>
      <c r="H812">
        <v>75</v>
      </c>
      <c r="I812">
        <v>204805</v>
      </c>
    </row>
    <row r="813" spans="1:9" x14ac:dyDescent="0.45">
      <c r="A813" s="1">
        <v>194</v>
      </c>
      <c r="B813" t="s">
        <v>34</v>
      </c>
      <c r="C813" t="s">
        <v>189</v>
      </c>
      <c r="D813">
        <v>990000</v>
      </c>
      <c r="E813" t="s">
        <v>10</v>
      </c>
      <c r="F813">
        <v>2009</v>
      </c>
      <c r="G813">
        <v>44</v>
      </c>
      <c r="H813">
        <v>60</v>
      </c>
      <c r="I813">
        <v>350000</v>
      </c>
    </row>
    <row r="814" spans="1:9" x14ac:dyDescent="0.45">
      <c r="A814" s="1">
        <v>226</v>
      </c>
      <c r="B814" t="s">
        <v>21</v>
      </c>
      <c r="C814" t="s">
        <v>212</v>
      </c>
      <c r="D814">
        <v>990000</v>
      </c>
      <c r="E814" t="s">
        <v>13</v>
      </c>
      <c r="F814">
        <v>2006</v>
      </c>
      <c r="G814">
        <v>110</v>
      </c>
      <c r="H814">
        <v>150</v>
      </c>
      <c r="I814">
        <v>191000</v>
      </c>
    </row>
    <row r="815" spans="1:9" x14ac:dyDescent="0.45">
      <c r="A815" s="1">
        <v>305</v>
      </c>
      <c r="B815" t="s">
        <v>137</v>
      </c>
      <c r="C815" t="s">
        <v>138</v>
      </c>
      <c r="D815">
        <v>990000</v>
      </c>
      <c r="E815" t="s">
        <v>10</v>
      </c>
      <c r="F815">
        <v>2007</v>
      </c>
      <c r="G815">
        <v>79</v>
      </c>
      <c r="H815">
        <v>107</v>
      </c>
      <c r="I815">
        <v>206454</v>
      </c>
    </row>
    <row r="816" spans="1:9" x14ac:dyDescent="0.45">
      <c r="A816" s="1">
        <v>500</v>
      </c>
      <c r="B816" t="s">
        <v>166</v>
      </c>
      <c r="C816" t="s">
        <v>359</v>
      </c>
      <c r="D816">
        <v>990000</v>
      </c>
      <c r="E816" t="s">
        <v>10</v>
      </c>
      <c r="F816">
        <v>2006</v>
      </c>
      <c r="G816">
        <v>57</v>
      </c>
      <c r="H816">
        <v>77</v>
      </c>
      <c r="I816">
        <v>295000</v>
      </c>
    </row>
    <row r="817" spans="1:9" x14ac:dyDescent="0.45">
      <c r="A817" s="1">
        <v>541</v>
      </c>
      <c r="B817" t="s">
        <v>11</v>
      </c>
      <c r="C817" t="s">
        <v>378</v>
      </c>
      <c r="D817">
        <v>990000</v>
      </c>
      <c r="E817" t="s">
        <v>10</v>
      </c>
      <c r="F817">
        <v>2003</v>
      </c>
      <c r="G817">
        <v>141</v>
      </c>
      <c r="H817">
        <v>192</v>
      </c>
      <c r="I817">
        <v>291000</v>
      </c>
    </row>
    <row r="818" spans="1:9" x14ac:dyDescent="0.45">
      <c r="A818" s="1">
        <v>554</v>
      </c>
      <c r="B818" t="s">
        <v>243</v>
      </c>
      <c r="C818" t="s">
        <v>343</v>
      </c>
      <c r="D818">
        <v>990000</v>
      </c>
      <c r="E818" t="s">
        <v>10</v>
      </c>
      <c r="F818">
        <v>2001</v>
      </c>
      <c r="G818">
        <v>85</v>
      </c>
      <c r="H818">
        <v>116</v>
      </c>
      <c r="I818">
        <v>135400</v>
      </c>
    </row>
    <row r="819" spans="1:9" x14ac:dyDescent="0.45">
      <c r="A819" s="1">
        <v>697</v>
      </c>
      <c r="B819" t="s">
        <v>11</v>
      </c>
      <c r="C819" t="s">
        <v>56</v>
      </c>
      <c r="D819">
        <v>990000</v>
      </c>
      <c r="E819" t="s">
        <v>13</v>
      </c>
      <c r="F819">
        <v>2004</v>
      </c>
      <c r="G819">
        <v>105</v>
      </c>
      <c r="H819">
        <v>143</v>
      </c>
      <c r="I819">
        <v>146866</v>
      </c>
    </row>
    <row r="820" spans="1:9" x14ac:dyDescent="0.45">
      <c r="A820" s="1">
        <v>730</v>
      </c>
      <c r="B820" t="s">
        <v>14</v>
      </c>
      <c r="C820" t="s">
        <v>256</v>
      </c>
      <c r="D820">
        <v>990000</v>
      </c>
      <c r="E820" t="s">
        <v>10</v>
      </c>
      <c r="F820">
        <v>1998</v>
      </c>
      <c r="G820">
        <v>169</v>
      </c>
      <c r="H820">
        <v>230</v>
      </c>
      <c r="I820">
        <v>280000</v>
      </c>
    </row>
    <row r="821" spans="1:9" x14ac:dyDescent="0.45">
      <c r="A821" s="1">
        <v>834</v>
      </c>
      <c r="B821" t="s">
        <v>25</v>
      </c>
      <c r="C821" t="s">
        <v>329</v>
      </c>
      <c r="D821">
        <v>990000</v>
      </c>
      <c r="E821" t="s">
        <v>13</v>
      </c>
      <c r="F821">
        <v>2006</v>
      </c>
      <c r="G821">
        <v>88</v>
      </c>
      <c r="H821">
        <v>120</v>
      </c>
      <c r="I821">
        <v>386455</v>
      </c>
    </row>
    <row r="822" spans="1:9" x14ac:dyDescent="0.45">
      <c r="A822" s="1">
        <v>942</v>
      </c>
      <c r="B822" t="s">
        <v>284</v>
      </c>
      <c r="C822" t="s">
        <v>379</v>
      </c>
      <c r="D822">
        <v>990000</v>
      </c>
      <c r="E822" t="s">
        <v>10</v>
      </c>
      <c r="F822">
        <v>1988</v>
      </c>
      <c r="G822">
        <v>48</v>
      </c>
      <c r="H822">
        <v>65</v>
      </c>
      <c r="I822">
        <v>225400</v>
      </c>
    </row>
    <row r="823" spans="1:9" x14ac:dyDescent="0.45">
      <c r="A823" s="1">
        <v>238</v>
      </c>
      <c r="B823" t="s">
        <v>95</v>
      </c>
      <c r="C823" t="s">
        <v>337</v>
      </c>
      <c r="D823">
        <v>989000</v>
      </c>
      <c r="E823" t="s">
        <v>10</v>
      </c>
      <c r="F823">
        <v>2007</v>
      </c>
      <c r="G823">
        <v>66</v>
      </c>
      <c r="H823">
        <v>90</v>
      </c>
      <c r="I823">
        <v>138000</v>
      </c>
    </row>
    <row r="824" spans="1:9" x14ac:dyDescent="0.45">
      <c r="A824" s="1">
        <v>675</v>
      </c>
      <c r="B824" t="s">
        <v>25</v>
      </c>
      <c r="C824" t="s">
        <v>329</v>
      </c>
      <c r="D824">
        <v>980000</v>
      </c>
      <c r="E824" t="s">
        <v>13</v>
      </c>
      <c r="F824">
        <v>2006</v>
      </c>
      <c r="G824">
        <v>88</v>
      </c>
      <c r="H824">
        <v>120</v>
      </c>
      <c r="I824">
        <v>361500</v>
      </c>
    </row>
    <row r="825" spans="1:9" x14ac:dyDescent="0.45">
      <c r="A825" s="1">
        <v>100</v>
      </c>
      <c r="B825" t="s">
        <v>34</v>
      </c>
      <c r="C825" t="s">
        <v>71</v>
      </c>
      <c r="D825">
        <v>969000</v>
      </c>
      <c r="E825" t="s">
        <v>10</v>
      </c>
      <c r="F825">
        <v>2003</v>
      </c>
      <c r="G825">
        <v>55</v>
      </c>
      <c r="H825">
        <v>75</v>
      </c>
      <c r="I825">
        <v>240000</v>
      </c>
    </row>
    <row r="826" spans="1:9" x14ac:dyDescent="0.45">
      <c r="A826" s="1">
        <v>589</v>
      </c>
      <c r="B826" t="s">
        <v>8</v>
      </c>
      <c r="C826" t="s">
        <v>380</v>
      </c>
      <c r="D826">
        <v>969000</v>
      </c>
      <c r="E826" t="s">
        <v>10</v>
      </c>
      <c r="F826">
        <v>2006</v>
      </c>
      <c r="G826">
        <v>38</v>
      </c>
      <c r="H826">
        <v>52</v>
      </c>
      <c r="I826">
        <v>167000</v>
      </c>
    </row>
    <row r="827" spans="1:9" x14ac:dyDescent="0.45">
      <c r="A827" s="1">
        <v>744</v>
      </c>
      <c r="B827" t="s">
        <v>122</v>
      </c>
      <c r="C827" t="s">
        <v>381</v>
      </c>
      <c r="D827">
        <v>960000</v>
      </c>
      <c r="E827" t="s">
        <v>10</v>
      </c>
      <c r="F827">
        <v>2003</v>
      </c>
      <c r="G827">
        <v>69</v>
      </c>
      <c r="H827">
        <v>94</v>
      </c>
      <c r="I827">
        <v>192000</v>
      </c>
    </row>
    <row r="828" spans="1:9" x14ac:dyDescent="0.45">
      <c r="A828" s="1">
        <v>22</v>
      </c>
      <c r="B828" t="s">
        <v>58</v>
      </c>
      <c r="C828" t="s">
        <v>129</v>
      </c>
      <c r="D828">
        <v>950000</v>
      </c>
      <c r="E828" t="s">
        <v>10</v>
      </c>
      <c r="F828">
        <v>2007</v>
      </c>
      <c r="G828">
        <v>74</v>
      </c>
      <c r="H828">
        <v>101</v>
      </c>
      <c r="I828">
        <v>255100</v>
      </c>
    </row>
    <row r="829" spans="1:9" x14ac:dyDescent="0.45">
      <c r="A829" s="1">
        <v>140</v>
      </c>
      <c r="B829" t="s">
        <v>122</v>
      </c>
      <c r="C829" t="s">
        <v>226</v>
      </c>
      <c r="D829">
        <v>950000</v>
      </c>
      <c r="E829" t="s">
        <v>10</v>
      </c>
      <c r="F829">
        <v>2005</v>
      </c>
      <c r="G829">
        <v>68</v>
      </c>
      <c r="H829">
        <v>92</v>
      </c>
      <c r="I829">
        <v>420000</v>
      </c>
    </row>
    <row r="830" spans="1:9" x14ac:dyDescent="0.45">
      <c r="A830" s="1">
        <v>149</v>
      </c>
      <c r="B830" t="s">
        <v>114</v>
      </c>
      <c r="C830" t="s">
        <v>190</v>
      </c>
      <c r="D830">
        <v>950000</v>
      </c>
      <c r="E830" t="s">
        <v>13</v>
      </c>
      <c r="F830">
        <v>2006</v>
      </c>
      <c r="G830">
        <v>147</v>
      </c>
      <c r="H830">
        <v>200</v>
      </c>
      <c r="I830">
        <v>129500</v>
      </c>
    </row>
    <row r="831" spans="1:9" x14ac:dyDescent="0.45">
      <c r="A831" s="1">
        <v>291</v>
      </c>
      <c r="B831" t="s">
        <v>58</v>
      </c>
      <c r="C831" t="s">
        <v>367</v>
      </c>
      <c r="D831">
        <v>950000</v>
      </c>
      <c r="E831" t="s">
        <v>13</v>
      </c>
      <c r="F831">
        <v>2004</v>
      </c>
      <c r="G831">
        <v>100</v>
      </c>
      <c r="H831">
        <v>136</v>
      </c>
      <c r="I831">
        <v>206000</v>
      </c>
    </row>
    <row r="832" spans="1:9" x14ac:dyDescent="0.45">
      <c r="A832" s="1">
        <v>585</v>
      </c>
      <c r="B832" t="s">
        <v>284</v>
      </c>
      <c r="C832" t="s">
        <v>382</v>
      </c>
      <c r="D832">
        <v>950000</v>
      </c>
      <c r="E832" t="s">
        <v>10</v>
      </c>
      <c r="F832">
        <v>1979</v>
      </c>
      <c r="G832">
        <v>56</v>
      </c>
      <c r="H832">
        <v>76</v>
      </c>
      <c r="I832">
        <v>106300</v>
      </c>
    </row>
    <row r="833" spans="1:9" x14ac:dyDescent="0.45">
      <c r="A833" s="1">
        <v>732</v>
      </c>
      <c r="B833" t="s">
        <v>95</v>
      </c>
      <c r="C833" t="s">
        <v>337</v>
      </c>
      <c r="D833">
        <v>950000</v>
      </c>
      <c r="E833" t="s">
        <v>10</v>
      </c>
      <c r="F833">
        <v>2007</v>
      </c>
      <c r="G833">
        <v>110</v>
      </c>
      <c r="H833">
        <v>150</v>
      </c>
      <c r="I833">
        <v>240000</v>
      </c>
    </row>
    <row r="834" spans="1:9" x14ac:dyDescent="0.45">
      <c r="A834" s="1">
        <v>9</v>
      </c>
      <c r="B834" t="s">
        <v>166</v>
      </c>
      <c r="C834" t="s">
        <v>359</v>
      </c>
      <c r="D834">
        <v>949000</v>
      </c>
      <c r="E834" t="s">
        <v>10</v>
      </c>
      <c r="F834">
        <v>2009</v>
      </c>
      <c r="G834">
        <v>48</v>
      </c>
      <c r="H834">
        <v>65</v>
      </c>
      <c r="I834">
        <v>154360</v>
      </c>
    </row>
    <row r="835" spans="1:9" x14ac:dyDescent="0.45">
      <c r="A835" s="1">
        <v>899</v>
      </c>
      <c r="B835" t="s">
        <v>120</v>
      </c>
      <c r="C835" t="s">
        <v>383</v>
      </c>
      <c r="D835">
        <v>920000</v>
      </c>
      <c r="E835" t="s">
        <v>10</v>
      </c>
      <c r="F835">
        <v>2007</v>
      </c>
      <c r="G835">
        <v>66</v>
      </c>
      <c r="H835">
        <v>90</v>
      </c>
      <c r="I835">
        <v>149077</v>
      </c>
    </row>
    <row r="836" spans="1:9" x14ac:dyDescent="0.45">
      <c r="A836" s="1">
        <v>777</v>
      </c>
      <c r="B836" t="s">
        <v>122</v>
      </c>
      <c r="C836" t="s">
        <v>381</v>
      </c>
      <c r="D836">
        <v>900000</v>
      </c>
      <c r="E836" t="s">
        <v>10</v>
      </c>
      <c r="F836">
        <v>2007</v>
      </c>
      <c r="G836">
        <v>69</v>
      </c>
      <c r="H836">
        <v>94</v>
      </c>
      <c r="I836">
        <v>307000</v>
      </c>
    </row>
    <row r="837" spans="1:9" x14ac:dyDescent="0.45">
      <c r="A837" s="1">
        <v>798</v>
      </c>
      <c r="B837" t="s">
        <v>120</v>
      </c>
      <c r="C837" t="s">
        <v>384</v>
      </c>
      <c r="D837">
        <v>899999</v>
      </c>
      <c r="E837" t="s">
        <v>10</v>
      </c>
      <c r="F837">
        <v>2005</v>
      </c>
      <c r="G837">
        <v>92</v>
      </c>
      <c r="H837">
        <v>125</v>
      </c>
      <c r="I837">
        <v>175627</v>
      </c>
    </row>
    <row r="838" spans="1:9" x14ac:dyDescent="0.45">
      <c r="A838" s="1">
        <v>197</v>
      </c>
      <c r="B838" t="s">
        <v>52</v>
      </c>
      <c r="C838" t="s">
        <v>273</v>
      </c>
      <c r="D838">
        <v>899000</v>
      </c>
      <c r="E838" t="s">
        <v>10</v>
      </c>
      <c r="F838">
        <v>2003</v>
      </c>
      <c r="G838">
        <v>57</v>
      </c>
      <c r="H838">
        <v>77</v>
      </c>
      <c r="I838">
        <v>349000</v>
      </c>
    </row>
    <row r="839" spans="1:9" x14ac:dyDescent="0.45">
      <c r="A839" s="1">
        <v>661</v>
      </c>
      <c r="B839" t="s">
        <v>166</v>
      </c>
      <c r="C839" t="s">
        <v>335</v>
      </c>
      <c r="D839">
        <v>899000</v>
      </c>
      <c r="E839" t="s">
        <v>13</v>
      </c>
      <c r="F839">
        <v>2007</v>
      </c>
      <c r="G839">
        <v>51</v>
      </c>
      <c r="H839">
        <v>69</v>
      </c>
      <c r="I839">
        <v>278000</v>
      </c>
    </row>
    <row r="840" spans="1:9" x14ac:dyDescent="0.45">
      <c r="A840" s="1">
        <v>358</v>
      </c>
      <c r="B840" t="s">
        <v>179</v>
      </c>
      <c r="C840" t="s">
        <v>306</v>
      </c>
      <c r="D840">
        <v>890000</v>
      </c>
      <c r="E840" t="s">
        <v>13</v>
      </c>
      <c r="F840">
        <v>2007</v>
      </c>
      <c r="G840">
        <v>66</v>
      </c>
      <c r="H840">
        <v>90</v>
      </c>
      <c r="I840">
        <v>116000</v>
      </c>
    </row>
    <row r="841" spans="1:9" x14ac:dyDescent="0.45">
      <c r="A841" s="1">
        <v>384</v>
      </c>
      <c r="B841" t="s">
        <v>32</v>
      </c>
      <c r="C841" t="s">
        <v>385</v>
      </c>
      <c r="D841">
        <v>890000</v>
      </c>
      <c r="E841" t="s">
        <v>10</v>
      </c>
      <c r="F841">
        <v>2004</v>
      </c>
      <c r="G841">
        <v>77</v>
      </c>
      <c r="H841">
        <v>105</v>
      </c>
      <c r="I841">
        <v>356000</v>
      </c>
    </row>
    <row r="842" spans="1:9" x14ac:dyDescent="0.45">
      <c r="A842" s="1">
        <v>560</v>
      </c>
      <c r="B842" t="s">
        <v>32</v>
      </c>
      <c r="C842" t="s">
        <v>357</v>
      </c>
      <c r="D842">
        <v>890000</v>
      </c>
      <c r="E842" t="s">
        <v>13</v>
      </c>
      <c r="F842">
        <v>2003</v>
      </c>
      <c r="G842">
        <v>74</v>
      </c>
      <c r="H842">
        <v>101</v>
      </c>
      <c r="I842">
        <v>156000</v>
      </c>
    </row>
    <row r="843" spans="1:9" x14ac:dyDescent="0.45">
      <c r="A843" s="1">
        <v>728</v>
      </c>
      <c r="B843" t="s">
        <v>95</v>
      </c>
      <c r="C843" t="s">
        <v>337</v>
      </c>
      <c r="D843">
        <v>890000</v>
      </c>
      <c r="E843" t="s">
        <v>10</v>
      </c>
      <c r="F843">
        <v>2008</v>
      </c>
      <c r="G843">
        <v>55</v>
      </c>
      <c r="H843">
        <v>75</v>
      </c>
      <c r="I843">
        <v>226780</v>
      </c>
    </row>
    <row r="844" spans="1:9" x14ac:dyDescent="0.45">
      <c r="A844" s="1">
        <v>322</v>
      </c>
      <c r="B844" t="s">
        <v>32</v>
      </c>
      <c r="C844" t="s">
        <v>386</v>
      </c>
      <c r="D844">
        <v>875000</v>
      </c>
      <c r="E844" t="s">
        <v>13</v>
      </c>
      <c r="F844">
        <v>1996</v>
      </c>
      <c r="G844">
        <v>55</v>
      </c>
      <c r="H844">
        <v>75</v>
      </c>
      <c r="I844">
        <v>280850</v>
      </c>
    </row>
    <row r="845" spans="1:9" x14ac:dyDescent="0.45">
      <c r="A845" s="1">
        <v>643</v>
      </c>
      <c r="B845" t="s">
        <v>95</v>
      </c>
      <c r="C845" t="s">
        <v>337</v>
      </c>
      <c r="D845">
        <v>859000</v>
      </c>
      <c r="E845" t="s">
        <v>13</v>
      </c>
      <c r="F845">
        <v>2011</v>
      </c>
      <c r="G845">
        <v>66</v>
      </c>
      <c r="H845">
        <v>90</v>
      </c>
      <c r="I845">
        <v>188500</v>
      </c>
    </row>
    <row r="846" spans="1:9" x14ac:dyDescent="0.45">
      <c r="A846" s="1">
        <v>173</v>
      </c>
      <c r="B846" t="s">
        <v>166</v>
      </c>
      <c r="C846" t="s">
        <v>387</v>
      </c>
      <c r="D846">
        <v>850000</v>
      </c>
      <c r="E846" t="s">
        <v>10</v>
      </c>
      <c r="F846">
        <v>2006</v>
      </c>
      <c r="G846">
        <v>57</v>
      </c>
      <c r="H846">
        <v>77</v>
      </c>
      <c r="I846">
        <v>142000</v>
      </c>
    </row>
    <row r="847" spans="1:9" x14ac:dyDescent="0.45">
      <c r="A847" s="1">
        <v>842</v>
      </c>
      <c r="B847" t="s">
        <v>95</v>
      </c>
      <c r="C847" t="s">
        <v>337</v>
      </c>
      <c r="D847">
        <v>850000</v>
      </c>
      <c r="E847" t="s">
        <v>13</v>
      </c>
      <c r="F847">
        <v>2009</v>
      </c>
      <c r="G847">
        <v>66</v>
      </c>
      <c r="H847">
        <v>90</v>
      </c>
      <c r="I847">
        <v>370000</v>
      </c>
    </row>
    <row r="848" spans="1:9" x14ac:dyDescent="0.45">
      <c r="A848" s="1">
        <v>926</v>
      </c>
      <c r="B848" t="s">
        <v>30</v>
      </c>
      <c r="C848" t="s">
        <v>388</v>
      </c>
      <c r="D848">
        <v>850000</v>
      </c>
      <c r="E848" t="s">
        <v>10</v>
      </c>
      <c r="F848">
        <v>2002</v>
      </c>
      <c r="G848">
        <v>200</v>
      </c>
      <c r="H848">
        <v>272</v>
      </c>
      <c r="I848">
        <v>400000</v>
      </c>
    </row>
    <row r="849" spans="1:9" x14ac:dyDescent="0.45">
      <c r="A849" s="1">
        <v>175</v>
      </c>
      <c r="B849" t="s">
        <v>34</v>
      </c>
      <c r="C849" t="s">
        <v>189</v>
      </c>
      <c r="D849">
        <v>849999</v>
      </c>
      <c r="E849" t="s">
        <v>10</v>
      </c>
      <c r="F849">
        <v>2005</v>
      </c>
      <c r="G849">
        <v>40</v>
      </c>
      <c r="H849">
        <v>54</v>
      </c>
      <c r="I849">
        <v>154000</v>
      </c>
    </row>
    <row r="850" spans="1:9" x14ac:dyDescent="0.45">
      <c r="A850" s="1">
        <v>698</v>
      </c>
      <c r="B850" t="s">
        <v>95</v>
      </c>
      <c r="C850" t="s">
        <v>389</v>
      </c>
      <c r="D850">
        <v>849000</v>
      </c>
      <c r="E850" t="s">
        <v>13</v>
      </c>
      <c r="F850">
        <v>2005</v>
      </c>
      <c r="G850">
        <v>80</v>
      </c>
      <c r="H850">
        <v>109</v>
      </c>
      <c r="I850">
        <v>167876</v>
      </c>
    </row>
    <row r="851" spans="1:9" x14ac:dyDescent="0.45">
      <c r="A851" s="1">
        <v>719</v>
      </c>
      <c r="B851" t="s">
        <v>25</v>
      </c>
      <c r="C851" t="s">
        <v>390</v>
      </c>
      <c r="D851">
        <v>847000</v>
      </c>
      <c r="E851" t="s">
        <v>10</v>
      </c>
      <c r="F851">
        <v>2003</v>
      </c>
      <c r="G851">
        <v>55</v>
      </c>
      <c r="H851">
        <v>75</v>
      </c>
      <c r="I851">
        <v>380100</v>
      </c>
    </row>
    <row r="852" spans="1:9" x14ac:dyDescent="0.45">
      <c r="A852" s="1">
        <v>689</v>
      </c>
      <c r="B852" t="s">
        <v>18</v>
      </c>
      <c r="C852" t="s">
        <v>241</v>
      </c>
      <c r="D852">
        <v>820000</v>
      </c>
      <c r="E852" t="s">
        <v>10</v>
      </c>
      <c r="F852">
        <v>2001</v>
      </c>
      <c r="G852">
        <v>87</v>
      </c>
      <c r="H852">
        <v>118</v>
      </c>
      <c r="I852">
        <v>149720</v>
      </c>
    </row>
    <row r="853" spans="1:9" x14ac:dyDescent="0.45">
      <c r="A853" s="1">
        <v>79</v>
      </c>
      <c r="B853" t="s">
        <v>58</v>
      </c>
      <c r="C853" t="s">
        <v>129</v>
      </c>
      <c r="D853">
        <v>800000</v>
      </c>
      <c r="E853" t="s">
        <v>10</v>
      </c>
      <c r="F853">
        <v>2005</v>
      </c>
      <c r="G853">
        <v>59</v>
      </c>
      <c r="H853">
        <v>80</v>
      </c>
      <c r="I853">
        <v>360000</v>
      </c>
    </row>
    <row r="854" spans="1:9" x14ac:dyDescent="0.45">
      <c r="A854" s="1">
        <v>181</v>
      </c>
      <c r="B854" t="s">
        <v>243</v>
      </c>
      <c r="C854" t="s">
        <v>369</v>
      </c>
      <c r="D854">
        <v>800000</v>
      </c>
      <c r="E854" t="s">
        <v>10</v>
      </c>
      <c r="F854">
        <v>2002</v>
      </c>
      <c r="G854">
        <v>66</v>
      </c>
      <c r="H854">
        <v>90</v>
      </c>
      <c r="I854">
        <v>217000</v>
      </c>
    </row>
    <row r="855" spans="1:9" x14ac:dyDescent="0.45">
      <c r="A855" s="1">
        <v>215</v>
      </c>
      <c r="B855" t="s">
        <v>58</v>
      </c>
      <c r="C855" t="s">
        <v>129</v>
      </c>
      <c r="D855">
        <v>800000</v>
      </c>
      <c r="E855" t="s">
        <v>13</v>
      </c>
      <c r="F855">
        <v>2009</v>
      </c>
      <c r="G855">
        <v>80</v>
      </c>
      <c r="H855">
        <v>109</v>
      </c>
      <c r="I855">
        <v>303000</v>
      </c>
    </row>
    <row r="856" spans="1:9" x14ac:dyDescent="0.45">
      <c r="A856" s="1">
        <v>257</v>
      </c>
      <c r="B856" t="s">
        <v>95</v>
      </c>
      <c r="C856" t="s">
        <v>389</v>
      </c>
      <c r="D856">
        <v>800000</v>
      </c>
      <c r="E856" t="s">
        <v>10</v>
      </c>
      <c r="F856">
        <v>2004</v>
      </c>
      <c r="G856">
        <v>80</v>
      </c>
      <c r="H856">
        <v>109</v>
      </c>
      <c r="I856">
        <v>170000</v>
      </c>
    </row>
    <row r="857" spans="1:9" x14ac:dyDescent="0.45">
      <c r="A857" s="1">
        <v>399</v>
      </c>
      <c r="B857" t="s">
        <v>120</v>
      </c>
      <c r="C857" t="s">
        <v>325</v>
      </c>
      <c r="D857">
        <v>800000</v>
      </c>
      <c r="E857" t="s">
        <v>13</v>
      </c>
      <c r="F857">
        <v>2003</v>
      </c>
      <c r="G857">
        <v>92</v>
      </c>
      <c r="H857">
        <v>125</v>
      </c>
      <c r="I857">
        <v>270000</v>
      </c>
    </row>
    <row r="858" spans="1:9" x14ac:dyDescent="0.45">
      <c r="A858" s="1">
        <v>684</v>
      </c>
      <c r="B858" t="s">
        <v>11</v>
      </c>
      <c r="C858" t="s">
        <v>248</v>
      </c>
      <c r="D858">
        <v>800000</v>
      </c>
      <c r="E858" t="s">
        <v>10</v>
      </c>
      <c r="F858">
        <v>2001</v>
      </c>
      <c r="G858">
        <v>95</v>
      </c>
      <c r="H858">
        <v>129</v>
      </c>
      <c r="I858">
        <v>330000</v>
      </c>
    </row>
    <row r="859" spans="1:9" x14ac:dyDescent="0.45">
      <c r="A859" s="1">
        <v>159</v>
      </c>
      <c r="B859" t="s">
        <v>85</v>
      </c>
      <c r="C859" t="s">
        <v>391</v>
      </c>
      <c r="D859">
        <v>799000</v>
      </c>
      <c r="E859" t="s">
        <v>13</v>
      </c>
      <c r="F859">
        <v>2004</v>
      </c>
      <c r="G859">
        <v>100</v>
      </c>
      <c r="H859">
        <v>136</v>
      </c>
      <c r="I859">
        <v>298297</v>
      </c>
    </row>
    <row r="860" spans="1:9" x14ac:dyDescent="0.45">
      <c r="A860" s="1">
        <v>276</v>
      </c>
      <c r="B860" t="s">
        <v>95</v>
      </c>
      <c r="C860" t="s">
        <v>368</v>
      </c>
      <c r="D860">
        <v>799000</v>
      </c>
      <c r="E860" t="s">
        <v>143</v>
      </c>
      <c r="F860">
        <v>2006</v>
      </c>
      <c r="G860">
        <v>103</v>
      </c>
      <c r="H860">
        <v>140</v>
      </c>
      <c r="I860">
        <v>255000</v>
      </c>
    </row>
    <row r="861" spans="1:9" x14ac:dyDescent="0.45">
      <c r="A861" s="1">
        <v>118</v>
      </c>
      <c r="B861" t="s">
        <v>58</v>
      </c>
      <c r="C861" t="s">
        <v>129</v>
      </c>
      <c r="D861">
        <v>790000</v>
      </c>
      <c r="E861" t="s">
        <v>10</v>
      </c>
      <c r="F861">
        <v>2002</v>
      </c>
      <c r="G861">
        <v>55</v>
      </c>
      <c r="H861">
        <v>75</v>
      </c>
      <c r="I861">
        <v>217143</v>
      </c>
    </row>
    <row r="862" spans="1:9" x14ac:dyDescent="0.45">
      <c r="A862" s="1">
        <v>633</v>
      </c>
      <c r="B862" t="s">
        <v>95</v>
      </c>
      <c r="C862" t="s">
        <v>392</v>
      </c>
      <c r="D862">
        <v>790000</v>
      </c>
      <c r="E862" t="s">
        <v>13</v>
      </c>
      <c r="F862">
        <v>1990</v>
      </c>
      <c r="G862">
        <v>51</v>
      </c>
      <c r="H862">
        <v>69</v>
      </c>
      <c r="I862">
        <v>168000</v>
      </c>
    </row>
    <row r="863" spans="1:9" x14ac:dyDescent="0.45">
      <c r="A863" s="1">
        <v>20</v>
      </c>
      <c r="B863" t="s">
        <v>166</v>
      </c>
      <c r="C863" t="s">
        <v>393</v>
      </c>
      <c r="D863">
        <v>780000</v>
      </c>
      <c r="E863" t="s">
        <v>10</v>
      </c>
      <c r="F863">
        <v>1986</v>
      </c>
      <c r="G863">
        <v>18</v>
      </c>
      <c r="H863">
        <v>24</v>
      </c>
      <c r="I863">
        <v>248500</v>
      </c>
    </row>
    <row r="864" spans="1:9" x14ac:dyDescent="0.45">
      <c r="A864" s="1">
        <v>430</v>
      </c>
      <c r="B864" t="s">
        <v>58</v>
      </c>
      <c r="C864" t="s">
        <v>394</v>
      </c>
      <c r="D864">
        <v>770000</v>
      </c>
      <c r="E864" t="s">
        <v>13</v>
      </c>
      <c r="F864">
        <v>2003</v>
      </c>
      <c r="G864">
        <v>85</v>
      </c>
      <c r="H864">
        <v>116</v>
      </c>
      <c r="I864">
        <v>210000</v>
      </c>
    </row>
    <row r="865" spans="1:9" x14ac:dyDescent="0.45">
      <c r="A865" s="1">
        <v>406</v>
      </c>
      <c r="B865" t="s">
        <v>331</v>
      </c>
      <c r="C865" t="s">
        <v>395</v>
      </c>
      <c r="D865">
        <v>750000</v>
      </c>
      <c r="E865" t="s">
        <v>13</v>
      </c>
      <c r="F865">
        <v>1998</v>
      </c>
      <c r="G865">
        <v>74</v>
      </c>
      <c r="H865">
        <v>101</v>
      </c>
      <c r="I865">
        <v>153500</v>
      </c>
    </row>
    <row r="866" spans="1:9" x14ac:dyDescent="0.45">
      <c r="A866" s="1">
        <v>782</v>
      </c>
      <c r="B866" t="s">
        <v>30</v>
      </c>
      <c r="C866" t="s">
        <v>157</v>
      </c>
      <c r="D866">
        <v>750000</v>
      </c>
      <c r="E866" t="s">
        <v>10</v>
      </c>
      <c r="F866">
        <v>1997</v>
      </c>
      <c r="G866">
        <v>103</v>
      </c>
      <c r="H866">
        <v>140</v>
      </c>
      <c r="I866">
        <v>107171</v>
      </c>
    </row>
    <row r="867" spans="1:9" x14ac:dyDescent="0.45">
      <c r="A867" s="1">
        <v>883</v>
      </c>
      <c r="B867" t="s">
        <v>25</v>
      </c>
      <c r="C867" t="s">
        <v>235</v>
      </c>
      <c r="D867">
        <v>750000</v>
      </c>
      <c r="E867" t="s">
        <v>13</v>
      </c>
      <c r="F867">
        <v>2010</v>
      </c>
      <c r="G867">
        <v>50</v>
      </c>
      <c r="H867">
        <v>68</v>
      </c>
      <c r="I867">
        <v>302126</v>
      </c>
    </row>
    <row r="868" spans="1:9" x14ac:dyDescent="0.45">
      <c r="A868" s="1">
        <v>969</v>
      </c>
      <c r="B868" t="s">
        <v>153</v>
      </c>
      <c r="C868" t="s">
        <v>396</v>
      </c>
      <c r="D868">
        <v>750000</v>
      </c>
      <c r="E868" t="s">
        <v>13</v>
      </c>
      <c r="F868">
        <v>2003</v>
      </c>
      <c r="G868">
        <v>60</v>
      </c>
      <c r="H868">
        <v>82</v>
      </c>
      <c r="I868">
        <v>353653</v>
      </c>
    </row>
    <row r="869" spans="1:9" x14ac:dyDescent="0.45">
      <c r="A869" s="1">
        <v>348</v>
      </c>
      <c r="B869" t="s">
        <v>52</v>
      </c>
      <c r="C869" t="s">
        <v>152</v>
      </c>
      <c r="D869">
        <v>749999</v>
      </c>
      <c r="E869" t="s">
        <v>10</v>
      </c>
      <c r="F869">
        <v>1998</v>
      </c>
      <c r="G869">
        <v>55</v>
      </c>
      <c r="H869">
        <v>75</v>
      </c>
      <c r="I869">
        <v>211000</v>
      </c>
    </row>
    <row r="870" spans="1:9" x14ac:dyDescent="0.45">
      <c r="A870" s="1">
        <v>85</v>
      </c>
      <c r="B870" t="s">
        <v>95</v>
      </c>
      <c r="C870" t="s">
        <v>397</v>
      </c>
      <c r="D870">
        <v>749000</v>
      </c>
      <c r="E870" t="s">
        <v>10</v>
      </c>
      <c r="F870">
        <v>1995</v>
      </c>
      <c r="G870">
        <v>33</v>
      </c>
      <c r="H870">
        <v>45</v>
      </c>
      <c r="I870">
        <v>191306</v>
      </c>
    </row>
    <row r="871" spans="1:9" x14ac:dyDescent="0.45">
      <c r="A871" s="1">
        <v>649</v>
      </c>
      <c r="B871" t="s">
        <v>179</v>
      </c>
      <c r="C871" t="s">
        <v>398</v>
      </c>
      <c r="D871">
        <v>749000</v>
      </c>
      <c r="E871" t="s">
        <v>10</v>
      </c>
      <c r="F871">
        <v>2005</v>
      </c>
      <c r="G871">
        <v>54</v>
      </c>
      <c r="H871">
        <v>73</v>
      </c>
      <c r="I871">
        <v>378112</v>
      </c>
    </row>
    <row r="872" spans="1:9" x14ac:dyDescent="0.45">
      <c r="A872" s="1">
        <v>646</v>
      </c>
      <c r="B872" t="s">
        <v>32</v>
      </c>
      <c r="C872" t="s">
        <v>385</v>
      </c>
      <c r="D872">
        <v>739999</v>
      </c>
      <c r="E872" t="s">
        <v>10</v>
      </c>
      <c r="F872">
        <v>2000</v>
      </c>
      <c r="G872">
        <v>74</v>
      </c>
      <c r="H872">
        <v>101</v>
      </c>
      <c r="I872">
        <v>229000</v>
      </c>
    </row>
    <row r="873" spans="1:9" x14ac:dyDescent="0.45">
      <c r="A873" s="1">
        <v>98</v>
      </c>
      <c r="B873" t="s">
        <v>32</v>
      </c>
      <c r="C873" t="s">
        <v>357</v>
      </c>
      <c r="D873">
        <v>700000</v>
      </c>
      <c r="E873" t="s">
        <v>13</v>
      </c>
      <c r="F873">
        <v>2004</v>
      </c>
      <c r="G873">
        <v>96</v>
      </c>
      <c r="H873">
        <v>131</v>
      </c>
      <c r="I873">
        <v>195000</v>
      </c>
    </row>
    <row r="874" spans="1:9" x14ac:dyDescent="0.45">
      <c r="A874" s="1">
        <v>106</v>
      </c>
      <c r="B874" t="s">
        <v>95</v>
      </c>
      <c r="C874" t="s">
        <v>341</v>
      </c>
      <c r="D874">
        <v>700000</v>
      </c>
      <c r="E874" t="s">
        <v>13</v>
      </c>
      <c r="F874">
        <v>2007</v>
      </c>
      <c r="G874">
        <v>80</v>
      </c>
      <c r="H874">
        <v>109</v>
      </c>
      <c r="I874">
        <v>325125</v>
      </c>
    </row>
    <row r="875" spans="1:9" x14ac:dyDescent="0.45">
      <c r="A875" s="1">
        <v>727</v>
      </c>
      <c r="B875" t="s">
        <v>58</v>
      </c>
      <c r="C875" t="s">
        <v>399</v>
      </c>
      <c r="D875">
        <v>700000</v>
      </c>
      <c r="E875" t="s">
        <v>10</v>
      </c>
      <c r="F875">
        <v>1988</v>
      </c>
      <c r="G875">
        <v>54</v>
      </c>
      <c r="H875">
        <v>73</v>
      </c>
      <c r="I875">
        <v>315250</v>
      </c>
    </row>
    <row r="876" spans="1:9" x14ac:dyDescent="0.45">
      <c r="A876" s="1">
        <v>833</v>
      </c>
      <c r="B876" t="s">
        <v>122</v>
      </c>
      <c r="C876" t="s">
        <v>226</v>
      </c>
      <c r="D876">
        <v>700000</v>
      </c>
      <c r="E876" t="s">
        <v>10</v>
      </c>
      <c r="F876">
        <v>2006</v>
      </c>
      <c r="G876">
        <v>68</v>
      </c>
      <c r="H876">
        <v>92</v>
      </c>
      <c r="I876">
        <v>522100</v>
      </c>
    </row>
    <row r="877" spans="1:9" x14ac:dyDescent="0.45">
      <c r="A877" s="1">
        <v>372</v>
      </c>
      <c r="B877" t="s">
        <v>95</v>
      </c>
      <c r="C877" t="s">
        <v>389</v>
      </c>
      <c r="D877">
        <v>699000</v>
      </c>
      <c r="E877" t="s">
        <v>10</v>
      </c>
      <c r="F877">
        <v>2006</v>
      </c>
      <c r="G877">
        <v>55</v>
      </c>
      <c r="H877">
        <v>75</v>
      </c>
      <c r="I877">
        <v>75000</v>
      </c>
    </row>
    <row r="878" spans="1:9" x14ac:dyDescent="0.45">
      <c r="A878" s="1">
        <v>676</v>
      </c>
      <c r="B878" t="s">
        <v>14</v>
      </c>
      <c r="C878" t="s">
        <v>156</v>
      </c>
      <c r="D878">
        <v>699000</v>
      </c>
      <c r="E878" t="s">
        <v>10</v>
      </c>
      <c r="F878">
        <v>1998</v>
      </c>
      <c r="G878">
        <v>110</v>
      </c>
      <c r="H878">
        <v>150</v>
      </c>
      <c r="I878">
        <v>247260</v>
      </c>
    </row>
    <row r="879" spans="1:9" x14ac:dyDescent="0.45">
      <c r="A879" s="1">
        <v>826</v>
      </c>
      <c r="B879" t="s">
        <v>120</v>
      </c>
      <c r="C879" t="s">
        <v>355</v>
      </c>
      <c r="D879">
        <v>699000</v>
      </c>
      <c r="E879" t="s">
        <v>143</v>
      </c>
      <c r="F879">
        <v>2007</v>
      </c>
      <c r="G879">
        <v>66</v>
      </c>
      <c r="H879">
        <v>90</v>
      </c>
      <c r="I879">
        <v>181506</v>
      </c>
    </row>
    <row r="880" spans="1:9" x14ac:dyDescent="0.45">
      <c r="A880" s="1">
        <v>875</v>
      </c>
      <c r="B880" t="s">
        <v>21</v>
      </c>
      <c r="C880" t="s">
        <v>400</v>
      </c>
      <c r="D880">
        <v>679000</v>
      </c>
      <c r="E880" t="s">
        <v>10</v>
      </c>
      <c r="F880">
        <v>1987</v>
      </c>
      <c r="G880">
        <v>55</v>
      </c>
      <c r="H880">
        <v>75</v>
      </c>
      <c r="I880">
        <v>250799</v>
      </c>
    </row>
    <row r="881" spans="1:9" x14ac:dyDescent="0.45">
      <c r="A881" s="1">
        <v>199</v>
      </c>
      <c r="B881" t="s">
        <v>32</v>
      </c>
      <c r="C881" t="s">
        <v>327</v>
      </c>
      <c r="D881">
        <v>670000</v>
      </c>
      <c r="E881" t="s">
        <v>10</v>
      </c>
      <c r="F881">
        <v>2006</v>
      </c>
      <c r="G881">
        <v>75</v>
      </c>
      <c r="H881">
        <v>102</v>
      </c>
      <c r="I881">
        <v>602781</v>
      </c>
    </row>
    <row r="882" spans="1:9" x14ac:dyDescent="0.45">
      <c r="A882" s="1">
        <v>14</v>
      </c>
      <c r="B882" t="s">
        <v>32</v>
      </c>
      <c r="C882" t="s">
        <v>371</v>
      </c>
      <c r="D882">
        <v>650000</v>
      </c>
      <c r="E882" t="s">
        <v>10</v>
      </c>
      <c r="F882">
        <v>2003</v>
      </c>
      <c r="G882">
        <v>55</v>
      </c>
      <c r="H882">
        <v>75</v>
      </c>
      <c r="I882">
        <v>356766</v>
      </c>
    </row>
    <row r="883" spans="1:9" x14ac:dyDescent="0.45">
      <c r="A883" s="1">
        <v>237</v>
      </c>
      <c r="B883" t="s">
        <v>32</v>
      </c>
      <c r="C883" t="s">
        <v>371</v>
      </c>
      <c r="D883">
        <v>645000</v>
      </c>
      <c r="E883" t="s">
        <v>10</v>
      </c>
      <c r="F883">
        <v>2003</v>
      </c>
      <c r="G883">
        <v>40</v>
      </c>
      <c r="H883">
        <v>54</v>
      </c>
      <c r="I883">
        <v>168400</v>
      </c>
    </row>
    <row r="884" spans="1:9" x14ac:dyDescent="0.45">
      <c r="A884" s="1">
        <v>208</v>
      </c>
      <c r="B884" t="s">
        <v>120</v>
      </c>
      <c r="C884" t="s">
        <v>383</v>
      </c>
      <c r="D884">
        <v>600000</v>
      </c>
      <c r="E884" t="s">
        <v>10</v>
      </c>
      <c r="F884">
        <v>2007</v>
      </c>
      <c r="G884">
        <v>66</v>
      </c>
      <c r="H884">
        <v>90</v>
      </c>
      <c r="I884">
        <v>350000</v>
      </c>
    </row>
    <row r="885" spans="1:9" x14ac:dyDescent="0.45">
      <c r="A885" s="1">
        <v>408</v>
      </c>
      <c r="B885" t="s">
        <v>25</v>
      </c>
      <c r="C885" t="s">
        <v>329</v>
      </c>
      <c r="D885">
        <v>600000</v>
      </c>
      <c r="E885" t="s">
        <v>13</v>
      </c>
      <c r="F885">
        <v>2003</v>
      </c>
      <c r="G885">
        <v>110</v>
      </c>
      <c r="H885">
        <v>150</v>
      </c>
      <c r="I885">
        <v>195000</v>
      </c>
    </row>
    <row r="886" spans="1:9" x14ac:dyDescent="0.45">
      <c r="A886" s="1">
        <v>663</v>
      </c>
      <c r="B886" t="s">
        <v>95</v>
      </c>
      <c r="C886" t="s">
        <v>341</v>
      </c>
      <c r="D886">
        <v>600000</v>
      </c>
      <c r="E886" t="s">
        <v>13</v>
      </c>
      <c r="F886">
        <v>2004</v>
      </c>
      <c r="G886">
        <v>80</v>
      </c>
      <c r="H886">
        <v>109</v>
      </c>
      <c r="I886">
        <v>148000</v>
      </c>
    </row>
    <row r="887" spans="1:9" x14ac:dyDescent="0.45">
      <c r="A887" s="1">
        <v>755</v>
      </c>
      <c r="B887" t="s">
        <v>11</v>
      </c>
      <c r="C887" t="s">
        <v>401</v>
      </c>
      <c r="D887">
        <v>600000</v>
      </c>
      <c r="E887" t="s">
        <v>13</v>
      </c>
      <c r="F887">
        <v>2004</v>
      </c>
      <c r="G887">
        <v>70</v>
      </c>
      <c r="H887">
        <v>95</v>
      </c>
      <c r="I887">
        <v>67000</v>
      </c>
    </row>
    <row r="888" spans="1:9" x14ac:dyDescent="0.45">
      <c r="A888" s="1">
        <v>804</v>
      </c>
      <c r="B888" t="s">
        <v>58</v>
      </c>
      <c r="C888" t="s">
        <v>402</v>
      </c>
      <c r="D888">
        <v>599999</v>
      </c>
      <c r="E888" t="s">
        <v>10</v>
      </c>
      <c r="F888">
        <v>1983</v>
      </c>
      <c r="G888">
        <v>51</v>
      </c>
      <c r="H888">
        <v>69</v>
      </c>
      <c r="I888">
        <v>158117</v>
      </c>
    </row>
    <row r="889" spans="1:9" x14ac:dyDescent="0.45">
      <c r="A889" s="1">
        <v>868</v>
      </c>
      <c r="B889" t="s">
        <v>58</v>
      </c>
      <c r="C889" t="s">
        <v>129</v>
      </c>
      <c r="D889">
        <v>599999</v>
      </c>
      <c r="E889" t="s">
        <v>13</v>
      </c>
      <c r="F889">
        <v>2002</v>
      </c>
      <c r="G889">
        <v>85</v>
      </c>
      <c r="H889">
        <v>116</v>
      </c>
      <c r="I889">
        <v>195000</v>
      </c>
    </row>
    <row r="890" spans="1:9" x14ac:dyDescent="0.45">
      <c r="A890" s="1">
        <v>78</v>
      </c>
      <c r="B890" t="s">
        <v>122</v>
      </c>
      <c r="C890" t="s">
        <v>403</v>
      </c>
      <c r="D890">
        <v>599900</v>
      </c>
      <c r="E890" t="s">
        <v>10</v>
      </c>
      <c r="F890">
        <v>2006</v>
      </c>
      <c r="G890">
        <v>46</v>
      </c>
      <c r="H890">
        <v>63</v>
      </c>
      <c r="I890">
        <v>266000</v>
      </c>
    </row>
    <row r="891" spans="1:9" x14ac:dyDescent="0.45">
      <c r="A891" s="1">
        <v>240</v>
      </c>
      <c r="B891" t="s">
        <v>122</v>
      </c>
      <c r="C891" t="s">
        <v>123</v>
      </c>
      <c r="D891">
        <v>599000</v>
      </c>
      <c r="E891" t="s">
        <v>10</v>
      </c>
      <c r="F891">
        <v>1996</v>
      </c>
      <c r="G891">
        <v>59</v>
      </c>
      <c r="H891">
        <v>80</v>
      </c>
      <c r="I891">
        <v>190000</v>
      </c>
    </row>
    <row r="892" spans="1:9" x14ac:dyDescent="0.45">
      <c r="A892" s="1">
        <v>371</v>
      </c>
      <c r="B892" t="s">
        <v>32</v>
      </c>
      <c r="C892" t="s">
        <v>107</v>
      </c>
      <c r="D892">
        <v>599000</v>
      </c>
      <c r="E892" t="s">
        <v>10</v>
      </c>
      <c r="F892">
        <v>1999</v>
      </c>
      <c r="G892">
        <v>74</v>
      </c>
      <c r="H892">
        <v>101</v>
      </c>
      <c r="I892">
        <v>243108</v>
      </c>
    </row>
    <row r="893" spans="1:9" x14ac:dyDescent="0.45">
      <c r="A893" s="1">
        <v>378</v>
      </c>
      <c r="B893" t="s">
        <v>120</v>
      </c>
      <c r="C893" t="s">
        <v>384</v>
      </c>
      <c r="D893">
        <v>599000</v>
      </c>
      <c r="E893" t="s">
        <v>10</v>
      </c>
      <c r="F893">
        <v>2005</v>
      </c>
      <c r="G893">
        <v>92</v>
      </c>
      <c r="H893">
        <v>125</v>
      </c>
      <c r="I893">
        <v>144000</v>
      </c>
    </row>
    <row r="894" spans="1:9" x14ac:dyDescent="0.45">
      <c r="A894" s="1">
        <v>894</v>
      </c>
      <c r="B894" t="s">
        <v>153</v>
      </c>
      <c r="C894" t="s">
        <v>396</v>
      </c>
      <c r="D894">
        <v>580000</v>
      </c>
      <c r="E894" t="s">
        <v>10</v>
      </c>
      <c r="F894">
        <v>2004</v>
      </c>
      <c r="G894">
        <v>72</v>
      </c>
      <c r="H894">
        <v>98</v>
      </c>
      <c r="I894">
        <v>229000</v>
      </c>
    </row>
    <row r="895" spans="1:9" x14ac:dyDescent="0.45">
      <c r="A895" s="1">
        <v>753</v>
      </c>
      <c r="B895" t="s">
        <v>166</v>
      </c>
      <c r="C895" t="s">
        <v>317</v>
      </c>
      <c r="D895">
        <v>570000</v>
      </c>
      <c r="E895" t="s">
        <v>13</v>
      </c>
      <c r="F895">
        <v>2000</v>
      </c>
      <c r="G895">
        <v>80</v>
      </c>
      <c r="H895">
        <v>109</v>
      </c>
      <c r="I895">
        <v>296200</v>
      </c>
    </row>
    <row r="896" spans="1:9" x14ac:dyDescent="0.45">
      <c r="A896" s="1">
        <v>778</v>
      </c>
      <c r="B896" t="s">
        <v>362</v>
      </c>
      <c r="C896" t="s">
        <v>404</v>
      </c>
      <c r="D896">
        <v>570000</v>
      </c>
      <c r="E896" t="s">
        <v>13</v>
      </c>
      <c r="F896">
        <v>2001</v>
      </c>
      <c r="G896">
        <v>104</v>
      </c>
      <c r="H896">
        <v>141</v>
      </c>
      <c r="I896">
        <v>265400</v>
      </c>
    </row>
    <row r="897" spans="1:9" x14ac:dyDescent="0.45">
      <c r="A897" s="1">
        <v>547</v>
      </c>
      <c r="B897" t="s">
        <v>32</v>
      </c>
      <c r="C897" t="s">
        <v>405</v>
      </c>
      <c r="D897">
        <v>569000</v>
      </c>
      <c r="E897" t="s">
        <v>10</v>
      </c>
      <c r="F897">
        <v>2003</v>
      </c>
      <c r="G897">
        <v>44</v>
      </c>
      <c r="H897">
        <v>60</v>
      </c>
      <c r="I897">
        <v>338000</v>
      </c>
    </row>
    <row r="898" spans="1:9" x14ac:dyDescent="0.45">
      <c r="A898" s="1">
        <v>184</v>
      </c>
      <c r="B898" t="s">
        <v>58</v>
      </c>
      <c r="C898" t="s">
        <v>129</v>
      </c>
      <c r="D898">
        <v>550000</v>
      </c>
      <c r="E898" t="s">
        <v>10</v>
      </c>
      <c r="F898">
        <v>2005</v>
      </c>
      <c r="G898">
        <v>74</v>
      </c>
      <c r="H898">
        <v>101</v>
      </c>
      <c r="I898">
        <v>277000</v>
      </c>
    </row>
    <row r="899" spans="1:9" x14ac:dyDescent="0.45">
      <c r="A899" s="1">
        <v>690</v>
      </c>
      <c r="B899" t="s">
        <v>179</v>
      </c>
      <c r="C899" t="s">
        <v>398</v>
      </c>
      <c r="D899">
        <v>550000</v>
      </c>
      <c r="E899" t="s">
        <v>10</v>
      </c>
      <c r="F899">
        <v>2004</v>
      </c>
      <c r="G899">
        <v>54</v>
      </c>
      <c r="H899">
        <v>73</v>
      </c>
      <c r="I899">
        <v>313845</v>
      </c>
    </row>
    <row r="900" spans="1:9" x14ac:dyDescent="0.45">
      <c r="A900" s="1">
        <v>155</v>
      </c>
      <c r="B900" t="s">
        <v>83</v>
      </c>
      <c r="C900" t="s">
        <v>406</v>
      </c>
      <c r="D900">
        <v>549999</v>
      </c>
      <c r="E900" t="s">
        <v>10</v>
      </c>
      <c r="F900">
        <v>2003</v>
      </c>
      <c r="G900">
        <v>60</v>
      </c>
      <c r="H900">
        <v>82</v>
      </c>
      <c r="I900">
        <v>246000</v>
      </c>
    </row>
    <row r="901" spans="1:9" x14ac:dyDescent="0.45">
      <c r="A901" s="1">
        <v>290</v>
      </c>
      <c r="B901" t="s">
        <v>58</v>
      </c>
      <c r="C901" t="s">
        <v>347</v>
      </c>
      <c r="D901">
        <v>520000</v>
      </c>
      <c r="E901" t="s">
        <v>10</v>
      </c>
      <c r="F901">
        <v>2005</v>
      </c>
      <c r="G901">
        <v>59</v>
      </c>
      <c r="H901">
        <v>80</v>
      </c>
      <c r="I901">
        <v>308000</v>
      </c>
    </row>
    <row r="902" spans="1:9" x14ac:dyDescent="0.45">
      <c r="A902" s="1">
        <v>377</v>
      </c>
      <c r="B902" t="s">
        <v>284</v>
      </c>
      <c r="C902" t="s">
        <v>407</v>
      </c>
      <c r="D902">
        <v>500000</v>
      </c>
      <c r="E902" t="s">
        <v>10</v>
      </c>
      <c r="F902">
        <v>1992</v>
      </c>
      <c r="G902">
        <v>55</v>
      </c>
      <c r="H902">
        <v>75</v>
      </c>
      <c r="I902">
        <v>200000</v>
      </c>
    </row>
    <row r="903" spans="1:9" x14ac:dyDescent="0.45">
      <c r="A903" s="1">
        <v>404</v>
      </c>
      <c r="B903" t="s">
        <v>21</v>
      </c>
      <c r="C903" t="s">
        <v>76</v>
      </c>
      <c r="D903">
        <v>500000</v>
      </c>
      <c r="E903" t="s">
        <v>10</v>
      </c>
      <c r="F903">
        <v>2001</v>
      </c>
      <c r="G903">
        <v>50</v>
      </c>
      <c r="H903">
        <v>68</v>
      </c>
      <c r="I903">
        <v>139000</v>
      </c>
    </row>
    <row r="904" spans="1:9" x14ac:dyDescent="0.45">
      <c r="A904" s="1">
        <v>568</v>
      </c>
      <c r="B904" t="s">
        <v>166</v>
      </c>
      <c r="C904" t="s">
        <v>317</v>
      </c>
      <c r="D904">
        <v>500000</v>
      </c>
      <c r="E904" t="s">
        <v>13</v>
      </c>
      <c r="F904">
        <v>2004</v>
      </c>
      <c r="G904">
        <v>80</v>
      </c>
      <c r="H904">
        <v>109</v>
      </c>
      <c r="I904">
        <v>22000</v>
      </c>
    </row>
    <row r="905" spans="1:9" x14ac:dyDescent="0.45">
      <c r="A905" s="1">
        <v>147</v>
      </c>
      <c r="B905" t="s">
        <v>25</v>
      </c>
      <c r="C905" t="s">
        <v>287</v>
      </c>
      <c r="D905">
        <v>499999</v>
      </c>
      <c r="E905" t="s">
        <v>10</v>
      </c>
      <c r="F905">
        <v>2002</v>
      </c>
      <c r="G905">
        <v>79</v>
      </c>
      <c r="H905">
        <v>107</v>
      </c>
      <c r="I905">
        <v>312600</v>
      </c>
    </row>
    <row r="906" spans="1:9" x14ac:dyDescent="0.45">
      <c r="A906" s="1">
        <v>331</v>
      </c>
      <c r="B906" t="s">
        <v>58</v>
      </c>
      <c r="C906" t="s">
        <v>129</v>
      </c>
      <c r="D906">
        <v>499999</v>
      </c>
      <c r="E906" t="s">
        <v>13</v>
      </c>
      <c r="F906">
        <v>2005</v>
      </c>
      <c r="G906">
        <v>66</v>
      </c>
      <c r="H906">
        <v>90</v>
      </c>
      <c r="I906">
        <v>217491</v>
      </c>
    </row>
    <row r="907" spans="1:9" x14ac:dyDescent="0.45">
      <c r="A907" s="1">
        <v>304</v>
      </c>
      <c r="B907" t="s">
        <v>64</v>
      </c>
      <c r="C907" t="s">
        <v>408</v>
      </c>
      <c r="D907">
        <v>499000</v>
      </c>
      <c r="E907" t="s">
        <v>10</v>
      </c>
      <c r="F907">
        <v>2003</v>
      </c>
      <c r="G907">
        <v>63</v>
      </c>
      <c r="H907">
        <v>86</v>
      </c>
      <c r="I907">
        <v>177000</v>
      </c>
    </row>
    <row r="908" spans="1:9" x14ac:dyDescent="0.45">
      <c r="A908" s="1">
        <v>345</v>
      </c>
      <c r="B908" t="s">
        <v>166</v>
      </c>
      <c r="C908" t="s">
        <v>409</v>
      </c>
      <c r="D908">
        <v>499000</v>
      </c>
      <c r="E908" t="s">
        <v>10</v>
      </c>
      <c r="F908">
        <v>2003</v>
      </c>
      <c r="G908">
        <v>44</v>
      </c>
      <c r="H908">
        <v>60</v>
      </c>
      <c r="I908">
        <v>167000</v>
      </c>
    </row>
    <row r="909" spans="1:9" x14ac:dyDescent="0.45">
      <c r="A909" s="1">
        <v>367</v>
      </c>
      <c r="B909" t="s">
        <v>331</v>
      </c>
      <c r="C909" t="s">
        <v>410</v>
      </c>
      <c r="D909">
        <v>499000</v>
      </c>
      <c r="E909" t="s">
        <v>13</v>
      </c>
      <c r="F909">
        <v>2006</v>
      </c>
      <c r="G909">
        <v>104</v>
      </c>
      <c r="H909">
        <v>141</v>
      </c>
      <c r="I909">
        <v>41000</v>
      </c>
    </row>
    <row r="910" spans="1:9" x14ac:dyDescent="0.45">
      <c r="A910" s="1">
        <v>466</v>
      </c>
      <c r="B910" t="s">
        <v>122</v>
      </c>
      <c r="C910" t="s">
        <v>403</v>
      </c>
      <c r="D910">
        <v>499000</v>
      </c>
      <c r="E910" t="s">
        <v>10</v>
      </c>
      <c r="F910">
        <v>2004</v>
      </c>
      <c r="G910">
        <v>46</v>
      </c>
      <c r="H910">
        <v>63</v>
      </c>
      <c r="I910">
        <v>77000</v>
      </c>
    </row>
    <row r="911" spans="1:9" x14ac:dyDescent="0.45">
      <c r="A911" s="1">
        <v>631</v>
      </c>
      <c r="B911" t="s">
        <v>21</v>
      </c>
      <c r="C911" t="s">
        <v>298</v>
      </c>
      <c r="D911">
        <v>499000</v>
      </c>
      <c r="E911" t="s">
        <v>13</v>
      </c>
      <c r="F911">
        <v>2006</v>
      </c>
      <c r="G911">
        <v>130</v>
      </c>
      <c r="H911">
        <v>177</v>
      </c>
      <c r="I911">
        <v>238000</v>
      </c>
    </row>
    <row r="912" spans="1:9" x14ac:dyDescent="0.45">
      <c r="A912" s="1">
        <v>157</v>
      </c>
      <c r="B912" t="s">
        <v>179</v>
      </c>
      <c r="C912" t="s">
        <v>360</v>
      </c>
      <c r="D912">
        <v>489000</v>
      </c>
      <c r="E912" t="s">
        <v>10</v>
      </c>
      <c r="F912">
        <v>2002</v>
      </c>
      <c r="G912">
        <v>70</v>
      </c>
      <c r="H912">
        <v>95</v>
      </c>
      <c r="I912">
        <v>185610</v>
      </c>
    </row>
    <row r="913" spans="1:9" x14ac:dyDescent="0.45">
      <c r="A913" s="1">
        <v>303</v>
      </c>
      <c r="B913" t="s">
        <v>114</v>
      </c>
      <c r="C913" t="s">
        <v>320</v>
      </c>
      <c r="D913">
        <v>485000</v>
      </c>
      <c r="E913" t="s">
        <v>13</v>
      </c>
      <c r="F913">
        <v>2007</v>
      </c>
      <c r="G913">
        <v>110</v>
      </c>
      <c r="H913">
        <v>150</v>
      </c>
      <c r="I913">
        <v>189000</v>
      </c>
    </row>
    <row r="914" spans="1:9" x14ac:dyDescent="0.45">
      <c r="A914" s="1">
        <v>607</v>
      </c>
      <c r="B914" t="s">
        <v>34</v>
      </c>
      <c r="C914" t="s">
        <v>71</v>
      </c>
      <c r="D914">
        <v>460000</v>
      </c>
      <c r="E914" t="s">
        <v>10</v>
      </c>
      <c r="F914">
        <v>1999</v>
      </c>
      <c r="G914">
        <v>74</v>
      </c>
      <c r="H914">
        <v>101</v>
      </c>
      <c r="I914">
        <v>249000</v>
      </c>
    </row>
    <row r="915" spans="1:9" x14ac:dyDescent="0.45">
      <c r="A915" s="1">
        <v>253</v>
      </c>
      <c r="B915" t="s">
        <v>25</v>
      </c>
      <c r="C915" t="s">
        <v>411</v>
      </c>
      <c r="D915">
        <v>450000</v>
      </c>
      <c r="E915" t="s">
        <v>10</v>
      </c>
      <c r="F915">
        <v>1994</v>
      </c>
      <c r="G915">
        <v>55</v>
      </c>
      <c r="H915">
        <v>75</v>
      </c>
      <c r="I915">
        <v>159500</v>
      </c>
    </row>
    <row r="916" spans="1:9" x14ac:dyDescent="0.45">
      <c r="A916" s="1">
        <v>467</v>
      </c>
      <c r="B916" t="s">
        <v>25</v>
      </c>
      <c r="C916" t="s">
        <v>412</v>
      </c>
      <c r="D916">
        <v>450000</v>
      </c>
      <c r="E916" t="s">
        <v>10</v>
      </c>
      <c r="F916">
        <v>1985</v>
      </c>
      <c r="G916">
        <v>91</v>
      </c>
      <c r="H916">
        <v>124</v>
      </c>
      <c r="I916">
        <v>187727</v>
      </c>
    </row>
    <row r="917" spans="1:9" x14ac:dyDescent="0.45">
      <c r="A917" s="1">
        <v>819</v>
      </c>
      <c r="B917" t="s">
        <v>120</v>
      </c>
      <c r="C917" t="s">
        <v>413</v>
      </c>
      <c r="D917">
        <v>450000</v>
      </c>
      <c r="E917" t="s">
        <v>10</v>
      </c>
      <c r="F917">
        <v>1996</v>
      </c>
      <c r="G917">
        <v>60</v>
      </c>
      <c r="H917">
        <v>82</v>
      </c>
      <c r="I917">
        <v>226000</v>
      </c>
    </row>
    <row r="918" spans="1:9" x14ac:dyDescent="0.45">
      <c r="A918" s="1">
        <v>837</v>
      </c>
      <c r="B918" t="s">
        <v>21</v>
      </c>
      <c r="C918" t="s">
        <v>414</v>
      </c>
      <c r="D918">
        <v>450000</v>
      </c>
      <c r="E918" t="s">
        <v>10</v>
      </c>
      <c r="F918">
        <v>1994</v>
      </c>
      <c r="G918">
        <v>85</v>
      </c>
      <c r="H918">
        <v>116</v>
      </c>
      <c r="I918">
        <v>160000</v>
      </c>
    </row>
    <row r="919" spans="1:9" x14ac:dyDescent="0.45">
      <c r="A919" s="1">
        <v>324</v>
      </c>
      <c r="B919" t="s">
        <v>58</v>
      </c>
      <c r="C919" t="s">
        <v>129</v>
      </c>
      <c r="D919">
        <v>444000</v>
      </c>
      <c r="E919" t="s">
        <v>13</v>
      </c>
      <c r="F919">
        <v>2002</v>
      </c>
      <c r="G919">
        <v>55</v>
      </c>
      <c r="H919">
        <v>75</v>
      </c>
      <c r="I919">
        <v>208600</v>
      </c>
    </row>
    <row r="920" spans="1:9" x14ac:dyDescent="0.45">
      <c r="A920" s="1">
        <v>813</v>
      </c>
      <c r="B920" t="s">
        <v>85</v>
      </c>
      <c r="C920" t="s">
        <v>415</v>
      </c>
      <c r="D920">
        <v>425000</v>
      </c>
      <c r="E920" t="s">
        <v>13</v>
      </c>
      <c r="F920">
        <v>2003</v>
      </c>
      <c r="G920">
        <v>50</v>
      </c>
      <c r="H920">
        <v>68</v>
      </c>
      <c r="I920">
        <v>267000</v>
      </c>
    </row>
    <row r="921" spans="1:9" x14ac:dyDescent="0.45">
      <c r="A921" s="1">
        <v>870</v>
      </c>
      <c r="B921" t="s">
        <v>166</v>
      </c>
      <c r="C921" t="s">
        <v>409</v>
      </c>
      <c r="D921">
        <v>424000</v>
      </c>
      <c r="E921" t="s">
        <v>10</v>
      </c>
      <c r="F921">
        <v>2000</v>
      </c>
      <c r="G921">
        <v>44</v>
      </c>
      <c r="H921">
        <v>60</v>
      </c>
      <c r="I921">
        <v>152817</v>
      </c>
    </row>
    <row r="922" spans="1:9" x14ac:dyDescent="0.45">
      <c r="A922" s="1">
        <v>980</v>
      </c>
      <c r="B922" t="s">
        <v>32</v>
      </c>
      <c r="C922" t="s">
        <v>356</v>
      </c>
      <c r="D922">
        <v>400000</v>
      </c>
      <c r="E922" t="s">
        <v>10</v>
      </c>
      <c r="F922">
        <v>2000</v>
      </c>
      <c r="G922">
        <v>74</v>
      </c>
      <c r="H922">
        <v>101</v>
      </c>
      <c r="I922">
        <v>7060</v>
      </c>
    </row>
    <row r="923" spans="1:9" x14ac:dyDescent="0.45">
      <c r="A923" s="1">
        <v>414</v>
      </c>
      <c r="B923" t="s">
        <v>179</v>
      </c>
      <c r="C923" t="s">
        <v>360</v>
      </c>
      <c r="D923">
        <v>399500</v>
      </c>
      <c r="E923" t="s">
        <v>10</v>
      </c>
      <c r="F923">
        <v>2001</v>
      </c>
      <c r="G923">
        <v>85</v>
      </c>
      <c r="H923">
        <v>116</v>
      </c>
      <c r="I923">
        <v>300000</v>
      </c>
    </row>
    <row r="924" spans="1:9" x14ac:dyDescent="0.45">
      <c r="A924" s="1">
        <v>361</v>
      </c>
      <c r="B924" t="s">
        <v>21</v>
      </c>
      <c r="C924" t="s">
        <v>212</v>
      </c>
      <c r="D924">
        <v>399000</v>
      </c>
      <c r="E924" t="s">
        <v>10</v>
      </c>
      <c r="F924">
        <v>2001</v>
      </c>
      <c r="G924">
        <v>93</v>
      </c>
      <c r="H924">
        <v>126</v>
      </c>
      <c r="I924">
        <v>214910</v>
      </c>
    </row>
    <row r="925" spans="1:9" x14ac:dyDescent="0.45">
      <c r="A925" s="1">
        <v>693</v>
      </c>
      <c r="B925" t="s">
        <v>179</v>
      </c>
      <c r="C925" t="s">
        <v>416</v>
      </c>
      <c r="D925">
        <v>399000</v>
      </c>
      <c r="E925" t="s">
        <v>10</v>
      </c>
      <c r="F925">
        <v>2004</v>
      </c>
      <c r="G925">
        <v>55</v>
      </c>
      <c r="H925">
        <v>75</v>
      </c>
      <c r="I925">
        <v>202000</v>
      </c>
    </row>
    <row r="926" spans="1:9" x14ac:dyDescent="0.45">
      <c r="A926" s="1">
        <v>726</v>
      </c>
      <c r="B926" t="s">
        <v>179</v>
      </c>
      <c r="C926" t="s">
        <v>373</v>
      </c>
      <c r="D926">
        <v>399000</v>
      </c>
      <c r="E926" t="s">
        <v>13</v>
      </c>
      <c r="F926">
        <v>2003</v>
      </c>
      <c r="G926">
        <v>80</v>
      </c>
      <c r="H926">
        <v>109</v>
      </c>
      <c r="I926">
        <v>312000</v>
      </c>
    </row>
    <row r="927" spans="1:9" x14ac:dyDescent="0.45">
      <c r="A927" s="1">
        <v>793</v>
      </c>
      <c r="B927" t="s">
        <v>58</v>
      </c>
      <c r="C927" t="s">
        <v>417</v>
      </c>
      <c r="D927">
        <v>380000</v>
      </c>
      <c r="E927" t="s">
        <v>10</v>
      </c>
      <c r="F927">
        <v>1999</v>
      </c>
      <c r="G927">
        <v>44</v>
      </c>
      <c r="H927">
        <v>60</v>
      </c>
      <c r="I927">
        <v>190000</v>
      </c>
    </row>
    <row r="928" spans="1:9" x14ac:dyDescent="0.45">
      <c r="A928" s="1">
        <v>296</v>
      </c>
      <c r="B928" t="s">
        <v>83</v>
      </c>
      <c r="C928" t="s">
        <v>418</v>
      </c>
      <c r="D928">
        <v>370000</v>
      </c>
      <c r="E928" t="s">
        <v>10</v>
      </c>
      <c r="F928">
        <v>1999</v>
      </c>
      <c r="G928">
        <v>59</v>
      </c>
      <c r="H928">
        <v>80</v>
      </c>
      <c r="I928">
        <v>122555</v>
      </c>
    </row>
    <row r="929" spans="1:9" x14ac:dyDescent="0.45">
      <c r="A929" s="1">
        <v>913</v>
      </c>
      <c r="B929" t="s">
        <v>179</v>
      </c>
      <c r="C929" t="s">
        <v>419</v>
      </c>
      <c r="D929">
        <v>360000</v>
      </c>
      <c r="E929" t="s">
        <v>13</v>
      </c>
      <c r="F929">
        <v>2003</v>
      </c>
      <c r="G929">
        <v>66</v>
      </c>
      <c r="H929">
        <v>90</v>
      </c>
      <c r="I929">
        <v>580538</v>
      </c>
    </row>
    <row r="930" spans="1:9" x14ac:dyDescent="0.45">
      <c r="A930" s="1">
        <v>895</v>
      </c>
      <c r="B930" t="s">
        <v>85</v>
      </c>
      <c r="C930" t="s">
        <v>292</v>
      </c>
      <c r="D930">
        <v>359000</v>
      </c>
      <c r="E930" t="s">
        <v>10</v>
      </c>
      <c r="F930">
        <v>1997</v>
      </c>
      <c r="G930">
        <v>65</v>
      </c>
      <c r="H930">
        <v>88</v>
      </c>
      <c r="I930">
        <v>204708</v>
      </c>
    </row>
    <row r="931" spans="1:9" x14ac:dyDescent="0.45">
      <c r="A931" s="1">
        <v>163</v>
      </c>
      <c r="B931" t="s">
        <v>150</v>
      </c>
      <c r="C931" t="s">
        <v>257</v>
      </c>
      <c r="D931">
        <v>345000</v>
      </c>
      <c r="E931" t="s">
        <v>10</v>
      </c>
      <c r="F931">
        <v>1998</v>
      </c>
      <c r="G931">
        <v>44</v>
      </c>
      <c r="H931">
        <v>60</v>
      </c>
      <c r="I931">
        <v>140000</v>
      </c>
    </row>
    <row r="932" spans="1:9" x14ac:dyDescent="0.45">
      <c r="A932" s="1">
        <v>426</v>
      </c>
      <c r="B932" t="s">
        <v>420</v>
      </c>
      <c r="C932" t="s">
        <v>421</v>
      </c>
      <c r="D932">
        <v>345000</v>
      </c>
      <c r="E932" t="s">
        <v>10</v>
      </c>
      <c r="F932">
        <v>1972</v>
      </c>
      <c r="G932">
        <v>73</v>
      </c>
      <c r="H932">
        <v>99</v>
      </c>
      <c r="I932">
        <v>123456</v>
      </c>
    </row>
    <row r="933" spans="1:9" x14ac:dyDescent="0.45">
      <c r="A933" s="1">
        <v>137</v>
      </c>
      <c r="B933" t="s">
        <v>179</v>
      </c>
      <c r="C933" t="s">
        <v>398</v>
      </c>
      <c r="D933">
        <v>330000</v>
      </c>
      <c r="E933" t="s">
        <v>13</v>
      </c>
      <c r="F933">
        <v>2003</v>
      </c>
      <c r="G933">
        <v>50</v>
      </c>
      <c r="H933">
        <v>68</v>
      </c>
      <c r="I933">
        <v>300000</v>
      </c>
    </row>
    <row r="934" spans="1:9" x14ac:dyDescent="0.45">
      <c r="A934" s="1">
        <v>229</v>
      </c>
      <c r="B934" t="s">
        <v>166</v>
      </c>
      <c r="C934" t="s">
        <v>422</v>
      </c>
      <c r="D934">
        <v>330000</v>
      </c>
      <c r="E934" t="s">
        <v>10</v>
      </c>
      <c r="F934">
        <v>2001</v>
      </c>
      <c r="G934">
        <v>29</v>
      </c>
      <c r="H934">
        <v>39</v>
      </c>
      <c r="I934">
        <v>111000</v>
      </c>
    </row>
    <row r="935" spans="1:9" x14ac:dyDescent="0.45">
      <c r="A935" s="1">
        <v>480</v>
      </c>
      <c r="B935" t="s">
        <v>85</v>
      </c>
      <c r="C935" t="s">
        <v>415</v>
      </c>
      <c r="D935">
        <v>330000</v>
      </c>
      <c r="E935" t="s">
        <v>10</v>
      </c>
      <c r="F935">
        <v>2005</v>
      </c>
      <c r="G935">
        <v>55</v>
      </c>
      <c r="H935">
        <v>75</v>
      </c>
      <c r="I935">
        <v>181000</v>
      </c>
    </row>
    <row r="936" spans="1:9" x14ac:dyDescent="0.45">
      <c r="A936" s="1">
        <v>829</v>
      </c>
      <c r="B936" t="s">
        <v>11</v>
      </c>
      <c r="C936" t="s">
        <v>423</v>
      </c>
      <c r="D936">
        <v>330000</v>
      </c>
      <c r="E936" t="s">
        <v>10</v>
      </c>
      <c r="F936">
        <v>1998</v>
      </c>
      <c r="G936">
        <v>75</v>
      </c>
      <c r="H936">
        <v>102</v>
      </c>
      <c r="I936">
        <v>225320</v>
      </c>
    </row>
    <row r="937" spans="1:9" x14ac:dyDescent="0.45">
      <c r="A937" s="1">
        <v>92</v>
      </c>
      <c r="B937" t="s">
        <v>32</v>
      </c>
      <c r="C937" t="s">
        <v>424</v>
      </c>
      <c r="D937">
        <v>320000</v>
      </c>
      <c r="E937" t="s">
        <v>10</v>
      </c>
      <c r="F937">
        <v>2000</v>
      </c>
      <c r="G937">
        <v>55</v>
      </c>
      <c r="H937">
        <v>75</v>
      </c>
      <c r="I937">
        <v>250000</v>
      </c>
    </row>
    <row r="938" spans="1:9" x14ac:dyDescent="0.45">
      <c r="A938" s="1">
        <v>577</v>
      </c>
      <c r="B938" t="s">
        <v>32</v>
      </c>
      <c r="C938" t="s">
        <v>354</v>
      </c>
      <c r="D938">
        <v>300000</v>
      </c>
      <c r="E938" t="s">
        <v>13</v>
      </c>
      <c r="F938">
        <v>1988</v>
      </c>
      <c r="G938">
        <v>40</v>
      </c>
      <c r="H938">
        <v>54</v>
      </c>
      <c r="I938">
        <v>500000</v>
      </c>
    </row>
    <row r="939" spans="1:9" x14ac:dyDescent="0.45">
      <c r="A939" s="1">
        <v>701</v>
      </c>
      <c r="B939" t="s">
        <v>425</v>
      </c>
      <c r="C939" t="s">
        <v>393</v>
      </c>
      <c r="D939">
        <v>300000</v>
      </c>
      <c r="E939" t="s">
        <v>10</v>
      </c>
      <c r="F939">
        <v>1985</v>
      </c>
      <c r="G939">
        <v>18</v>
      </c>
      <c r="H939">
        <v>24</v>
      </c>
      <c r="I939">
        <v>61580</v>
      </c>
    </row>
    <row r="940" spans="1:9" x14ac:dyDescent="0.45">
      <c r="A940" s="1">
        <v>318</v>
      </c>
      <c r="B940" t="s">
        <v>426</v>
      </c>
      <c r="C940" t="s">
        <v>427</v>
      </c>
      <c r="D940">
        <v>299000</v>
      </c>
      <c r="E940" t="s">
        <v>10</v>
      </c>
      <c r="F940">
        <v>1997</v>
      </c>
      <c r="G940">
        <v>35</v>
      </c>
      <c r="H940">
        <v>48</v>
      </c>
      <c r="I940">
        <v>92770</v>
      </c>
    </row>
    <row r="941" spans="1:9" x14ac:dyDescent="0.45">
      <c r="A941" s="1">
        <v>44</v>
      </c>
      <c r="B941" t="s">
        <v>153</v>
      </c>
      <c r="C941" t="s">
        <v>372</v>
      </c>
      <c r="D941">
        <v>295000</v>
      </c>
      <c r="E941" t="s">
        <v>10</v>
      </c>
      <c r="F941">
        <v>2002</v>
      </c>
      <c r="G941">
        <v>60</v>
      </c>
      <c r="H941">
        <v>82</v>
      </c>
      <c r="I941">
        <v>210000</v>
      </c>
    </row>
    <row r="942" spans="1:9" x14ac:dyDescent="0.45">
      <c r="A942" s="1">
        <v>396</v>
      </c>
      <c r="B942" t="s">
        <v>14</v>
      </c>
      <c r="C942" t="s">
        <v>36</v>
      </c>
      <c r="D942">
        <v>280000</v>
      </c>
      <c r="E942" t="s">
        <v>13</v>
      </c>
      <c r="F942">
        <v>1998</v>
      </c>
      <c r="G942">
        <v>110</v>
      </c>
      <c r="H942">
        <v>150</v>
      </c>
      <c r="I942">
        <v>280000</v>
      </c>
    </row>
    <row r="943" spans="1:9" x14ac:dyDescent="0.45">
      <c r="A943" s="1">
        <v>142</v>
      </c>
      <c r="B943" t="s">
        <v>14</v>
      </c>
      <c r="C943" t="s">
        <v>36</v>
      </c>
      <c r="D943">
        <v>259000</v>
      </c>
      <c r="E943" t="s">
        <v>13</v>
      </c>
      <c r="F943">
        <v>1996</v>
      </c>
      <c r="G943">
        <v>66</v>
      </c>
      <c r="H943">
        <v>90</v>
      </c>
      <c r="I943">
        <v>186000</v>
      </c>
    </row>
    <row r="944" spans="1:9" x14ac:dyDescent="0.45">
      <c r="A944" s="1">
        <v>503</v>
      </c>
      <c r="B944" t="s">
        <v>208</v>
      </c>
      <c r="C944" t="s">
        <v>365</v>
      </c>
      <c r="D944">
        <v>250000</v>
      </c>
      <c r="E944" t="s">
        <v>10</v>
      </c>
      <c r="F944">
        <v>1997</v>
      </c>
      <c r="G944">
        <v>66</v>
      </c>
      <c r="H944">
        <v>90</v>
      </c>
      <c r="I944">
        <v>160000</v>
      </c>
    </row>
    <row r="945" spans="1:9" x14ac:dyDescent="0.45">
      <c r="A945" s="1">
        <v>860</v>
      </c>
      <c r="B945" t="s">
        <v>150</v>
      </c>
      <c r="C945" t="s">
        <v>257</v>
      </c>
      <c r="D945">
        <v>250000</v>
      </c>
      <c r="E945" t="s">
        <v>13</v>
      </c>
      <c r="F945">
        <v>1999</v>
      </c>
      <c r="G945">
        <v>47</v>
      </c>
      <c r="H945">
        <v>64</v>
      </c>
      <c r="I945">
        <v>236519</v>
      </c>
    </row>
    <row r="946" spans="1:9" x14ac:dyDescent="0.45">
      <c r="A946" s="1">
        <v>865</v>
      </c>
      <c r="B946" t="s">
        <v>122</v>
      </c>
      <c r="C946" t="s">
        <v>226</v>
      </c>
      <c r="D946">
        <v>250000</v>
      </c>
      <c r="E946" t="s">
        <v>10</v>
      </c>
      <c r="F946">
        <v>1999</v>
      </c>
      <c r="G946">
        <v>39</v>
      </c>
      <c r="H946">
        <v>53</v>
      </c>
      <c r="I946">
        <v>140000</v>
      </c>
    </row>
    <row r="947" spans="1:9" x14ac:dyDescent="0.45">
      <c r="A947" s="1">
        <v>745</v>
      </c>
      <c r="B947" t="s">
        <v>32</v>
      </c>
      <c r="C947" t="s">
        <v>268</v>
      </c>
      <c r="D947">
        <v>249000</v>
      </c>
      <c r="E947" t="s">
        <v>13</v>
      </c>
      <c r="F947">
        <v>1999</v>
      </c>
      <c r="G947">
        <v>66</v>
      </c>
      <c r="H947">
        <v>90</v>
      </c>
      <c r="I947">
        <v>270000</v>
      </c>
    </row>
    <row r="948" spans="1:9" x14ac:dyDescent="0.45">
      <c r="A948" s="1">
        <v>146</v>
      </c>
      <c r="B948" t="s">
        <v>166</v>
      </c>
      <c r="C948" t="s">
        <v>409</v>
      </c>
      <c r="D948">
        <v>245000</v>
      </c>
      <c r="E948" t="s">
        <v>10</v>
      </c>
      <c r="F948">
        <v>1999</v>
      </c>
      <c r="G948">
        <v>40</v>
      </c>
      <c r="H948">
        <v>54</v>
      </c>
      <c r="I948">
        <v>207000</v>
      </c>
    </row>
    <row r="949" spans="1:9" x14ac:dyDescent="0.45">
      <c r="A949" s="1">
        <v>844</v>
      </c>
      <c r="B949" t="s">
        <v>95</v>
      </c>
      <c r="C949" t="s">
        <v>389</v>
      </c>
      <c r="D949">
        <v>245000</v>
      </c>
      <c r="E949" t="s">
        <v>13</v>
      </c>
      <c r="F949">
        <v>2004</v>
      </c>
      <c r="G949">
        <v>50</v>
      </c>
      <c r="H949">
        <v>68</v>
      </c>
      <c r="I949">
        <v>260000</v>
      </c>
    </row>
    <row r="950" spans="1:9" x14ac:dyDescent="0.45">
      <c r="A950" s="1">
        <v>907</v>
      </c>
      <c r="B950" t="s">
        <v>120</v>
      </c>
      <c r="C950" t="s">
        <v>413</v>
      </c>
      <c r="D950">
        <v>230000</v>
      </c>
      <c r="E950" t="s">
        <v>10</v>
      </c>
      <c r="F950">
        <v>1994</v>
      </c>
      <c r="G950">
        <v>60</v>
      </c>
      <c r="H950">
        <v>82</v>
      </c>
      <c r="I950">
        <v>455000</v>
      </c>
    </row>
    <row r="951" spans="1:9" x14ac:dyDescent="0.45">
      <c r="A951" s="1">
        <v>976</v>
      </c>
      <c r="B951" t="s">
        <v>420</v>
      </c>
      <c r="C951" t="s">
        <v>428</v>
      </c>
      <c r="D951">
        <v>230000</v>
      </c>
      <c r="E951" t="s">
        <v>13</v>
      </c>
      <c r="F951">
        <v>2002</v>
      </c>
      <c r="G951">
        <v>85</v>
      </c>
      <c r="H951">
        <v>116</v>
      </c>
      <c r="I951">
        <v>270340</v>
      </c>
    </row>
    <row r="952" spans="1:9" x14ac:dyDescent="0.45">
      <c r="A952" s="1">
        <v>18</v>
      </c>
      <c r="B952" t="s">
        <v>153</v>
      </c>
      <c r="C952" t="s">
        <v>372</v>
      </c>
      <c r="D952">
        <v>200000</v>
      </c>
      <c r="E952" t="s">
        <v>10</v>
      </c>
      <c r="F952">
        <v>1985</v>
      </c>
      <c r="G952">
        <v>40</v>
      </c>
      <c r="H952">
        <v>54</v>
      </c>
      <c r="I952">
        <v>125000</v>
      </c>
    </row>
    <row r="953" spans="1:9" x14ac:dyDescent="0.45">
      <c r="A953" s="1">
        <v>49</v>
      </c>
      <c r="B953" t="s">
        <v>166</v>
      </c>
      <c r="C953" t="s">
        <v>429</v>
      </c>
      <c r="D953">
        <v>200000</v>
      </c>
      <c r="E953" t="s">
        <v>10</v>
      </c>
      <c r="F953">
        <v>1999</v>
      </c>
      <c r="G953">
        <v>76</v>
      </c>
      <c r="H953">
        <v>103</v>
      </c>
      <c r="I953">
        <v>400000</v>
      </c>
    </row>
    <row r="954" spans="1:9" x14ac:dyDescent="0.45">
      <c r="A954" s="1">
        <v>268</v>
      </c>
      <c r="B954" t="s">
        <v>58</v>
      </c>
      <c r="C954" t="s">
        <v>274</v>
      </c>
      <c r="D954">
        <v>200000</v>
      </c>
      <c r="E954" t="s">
        <v>10</v>
      </c>
      <c r="F954">
        <v>2002</v>
      </c>
      <c r="G954">
        <v>44</v>
      </c>
      <c r="H954">
        <v>60</v>
      </c>
      <c r="I954">
        <v>74366</v>
      </c>
    </row>
    <row r="955" spans="1:9" x14ac:dyDescent="0.45">
      <c r="A955" s="1">
        <v>465</v>
      </c>
      <c r="B955" t="s">
        <v>85</v>
      </c>
      <c r="C955" t="s">
        <v>292</v>
      </c>
      <c r="D955">
        <v>170000</v>
      </c>
      <c r="E955" t="s">
        <v>10</v>
      </c>
      <c r="F955">
        <v>1997</v>
      </c>
      <c r="G955">
        <v>66</v>
      </c>
      <c r="H955">
        <v>90</v>
      </c>
      <c r="I955">
        <v>245000</v>
      </c>
    </row>
    <row r="956" spans="1:9" x14ac:dyDescent="0.45">
      <c r="A956" s="1">
        <v>220</v>
      </c>
      <c r="B956" t="s">
        <v>34</v>
      </c>
      <c r="C956" t="s">
        <v>430</v>
      </c>
      <c r="D956">
        <v>160000</v>
      </c>
      <c r="E956" t="s">
        <v>10</v>
      </c>
      <c r="F956">
        <v>1986</v>
      </c>
      <c r="G956">
        <v>34</v>
      </c>
      <c r="H956">
        <v>46</v>
      </c>
      <c r="I956">
        <v>67890</v>
      </c>
    </row>
    <row r="957" spans="1:9" x14ac:dyDescent="0.45">
      <c r="A957" s="1">
        <v>542</v>
      </c>
      <c r="B957" t="s">
        <v>179</v>
      </c>
      <c r="C957" t="s">
        <v>431</v>
      </c>
      <c r="D957">
        <v>160000</v>
      </c>
      <c r="E957" t="s">
        <v>10</v>
      </c>
      <c r="F957">
        <v>2000</v>
      </c>
      <c r="G957">
        <v>44</v>
      </c>
      <c r="H957">
        <v>60</v>
      </c>
      <c r="I957">
        <v>188000</v>
      </c>
    </row>
    <row r="958" spans="1:9" x14ac:dyDescent="0.45">
      <c r="A958" s="1">
        <v>993</v>
      </c>
      <c r="B958" t="s">
        <v>34</v>
      </c>
      <c r="C958" t="s">
        <v>189</v>
      </c>
      <c r="D958">
        <v>160000</v>
      </c>
      <c r="E958" t="s">
        <v>13</v>
      </c>
      <c r="F958">
        <v>2005</v>
      </c>
      <c r="G958">
        <v>47</v>
      </c>
      <c r="H958">
        <v>64</v>
      </c>
      <c r="I958">
        <v>280000</v>
      </c>
    </row>
    <row r="959" spans="1:9" x14ac:dyDescent="0.45">
      <c r="A959" s="1">
        <v>230</v>
      </c>
      <c r="B959" t="s">
        <v>58</v>
      </c>
      <c r="C959" t="s">
        <v>417</v>
      </c>
      <c r="D959">
        <v>150000</v>
      </c>
      <c r="E959" t="s">
        <v>10</v>
      </c>
      <c r="F959">
        <v>2006</v>
      </c>
      <c r="G959">
        <v>50</v>
      </c>
      <c r="H959">
        <v>68</v>
      </c>
      <c r="I959">
        <v>160000</v>
      </c>
    </row>
  </sheetData>
  <autoFilter ref="A1:I959" xr:uid="{00000000-0001-0000-0000-000000000000}">
    <sortState xmlns:xlrd2="http://schemas.microsoft.com/office/spreadsheetml/2017/richdata2" ref="A2:I959">
      <sortCondition ref="D1:D95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2D59-13E7-4115-B6BA-6B90ABEE0059}">
  <dimension ref="C3:K6"/>
  <sheetViews>
    <sheetView workbookViewId="0">
      <selection activeCell="C5" sqref="C5:H5"/>
    </sheetView>
  </sheetViews>
  <sheetFormatPr defaultColWidth="8.86328125" defaultRowHeight="14.25" x14ac:dyDescent="0.45"/>
  <sheetData>
    <row r="3" spans="3:11" x14ac:dyDescent="0.45">
      <c r="C3" s="29" t="s">
        <v>433</v>
      </c>
      <c r="D3" s="29"/>
      <c r="E3" s="29"/>
      <c r="F3" s="29"/>
      <c r="G3" s="29"/>
    </row>
    <row r="4" spans="3:11" x14ac:dyDescent="0.45">
      <c r="C4" s="2" t="s">
        <v>434</v>
      </c>
      <c r="D4" s="2"/>
      <c r="E4" s="2"/>
      <c r="F4" s="2"/>
      <c r="G4" s="2"/>
      <c r="H4" s="2"/>
      <c r="I4" s="2" t="s">
        <v>435</v>
      </c>
      <c r="J4" s="2"/>
      <c r="K4" s="2"/>
    </row>
    <row r="5" spans="3:11" x14ac:dyDescent="0.45">
      <c r="C5" s="29" t="s">
        <v>436</v>
      </c>
      <c r="D5" s="29"/>
      <c r="E5" s="29"/>
      <c r="F5" s="29"/>
      <c r="G5" s="29"/>
      <c r="H5" s="29"/>
      <c r="I5" t="s">
        <v>437</v>
      </c>
    </row>
    <row r="6" spans="3:11" x14ac:dyDescent="0.45">
      <c r="C6" s="30" t="s">
        <v>438</v>
      </c>
      <c r="D6" s="30"/>
      <c r="E6" s="30"/>
      <c r="F6" s="30"/>
      <c r="G6" s="30"/>
      <c r="H6" s="30"/>
      <c r="I6" t="s">
        <v>439</v>
      </c>
    </row>
  </sheetData>
  <mergeCells count="3">
    <mergeCell ref="C3:G3"/>
    <mergeCell ref="C5:H5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7BFE-8D25-4261-8A4A-EF4C8BEB7E3A}">
  <dimension ref="A1:Y934"/>
  <sheetViews>
    <sheetView topLeftCell="E20" workbookViewId="0">
      <selection activeCell="L39" sqref="L39"/>
    </sheetView>
  </sheetViews>
  <sheetFormatPr defaultColWidth="8.86328125" defaultRowHeight="14.25" x14ac:dyDescent="0.45"/>
  <cols>
    <col min="2" max="2" width="9.1328125" bestFit="1" customWidth="1"/>
    <col min="11" max="11" width="20.265625" customWidth="1"/>
  </cols>
  <sheetData>
    <row r="1" spans="1:25" x14ac:dyDescent="0.45">
      <c r="A1" s="3" t="s">
        <v>2</v>
      </c>
      <c r="B1" s="3" t="s">
        <v>3</v>
      </c>
      <c r="C1" s="3" t="s">
        <v>2</v>
      </c>
      <c r="D1" s="3" t="s">
        <v>3</v>
      </c>
    </row>
    <row r="2" spans="1:25" x14ac:dyDescent="0.45">
      <c r="A2">
        <v>19990000</v>
      </c>
      <c r="B2" t="s">
        <v>10</v>
      </c>
      <c r="C2">
        <v>6970000</v>
      </c>
      <c r="D2" t="s">
        <v>128</v>
      </c>
      <c r="F2" s="14" t="s">
        <v>440</v>
      </c>
      <c r="G2" s="14" t="s">
        <v>441</v>
      </c>
      <c r="H2" s="14"/>
      <c r="I2" s="14"/>
      <c r="J2" s="14"/>
      <c r="K2" s="14"/>
    </row>
    <row r="3" spans="1:25" x14ac:dyDescent="0.45">
      <c r="A3">
        <v>18720000</v>
      </c>
      <c r="B3" t="s">
        <v>10</v>
      </c>
      <c r="C3">
        <v>7290000</v>
      </c>
      <c r="D3" t="s">
        <v>128</v>
      </c>
      <c r="F3" t="s">
        <v>442</v>
      </c>
      <c r="G3" t="s">
        <v>443</v>
      </c>
    </row>
    <row r="4" spans="1:25" x14ac:dyDescent="0.45">
      <c r="A4">
        <v>16990000</v>
      </c>
      <c r="B4" t="s">
        <v>10</v>
      </c>
      <c r="C4">
        <v>5750000</v>
      </c>
      <c r="D4" t="s">
        <v>23</v>
      </c>
      <c r="F4" t="s">
        <v>444</v>
      </c>
      <c r="G4" t="s">
        <v>445</v>
      </c>
    </row>
    <row r="5" spans="1:25" x14ac:dyDescent="0.45">
      <c r="A5">
        <v>16990000</v>
      </c>
      <c r="B5" t="s">
        <v>10</v>
      </c>
      <c r="C5">
        <v>5790000</v>
      </c>
      <c r="D5" t="s">
        <v>23</v>
      </c>
      <c r="I5" t="s">
        <v>446</v>
      </c>
    </row>
    <row r="6" spans="1:25" x14ac:dyDescent="0.45">
      <c r="A6">
        <v>16590000</v>
      </c>
      <c r="B6" t="s">
        <v>10</v>
      </c>
      <c r="C6">
        <v>6199000</v>
      </c>
      <c r="D6" t="s">
        <v>23</v>
      </c>
    </row>
    <row r="7" spans="1:25" x14ac:dyDescent="0.45">
      <c r="A7">
        <v>16500000</v>
      </c>
      <c r="B7" t="s">
        <v>10</v>
      </c>
      <c r="C7">
        <v>6280000</v>
      </c>
      <c r="D7" t="s">
        <v>23</v>
      </c>
      <c r="G7" t="s">
        <v>447</v>
      </c>
      <c r="H7">
        <f>COUNTA(A2:A934)</f>
        <v>933</v>
      </c>
      <c r="J7" t="s">
        <v>448</v>
      </c>
      <c r="K7">
        <f>(H9-H10)/SQRT(H11^2/H7+H12^2/H8)</f>
        <v>-4.5926961485094235</v>
      </c>
    </row>
    <row r="8" spans="1:25" x14ac:dyDescent="0.45">
      <c r="A8">
        <v>15990000</v>
      </c>
      <c r="B8" t="s">
        <v>10</v>
      </c>
      <c r="C8">
        <v>6399000</v>
      </c>
      <c r="D8" t="s">
        <v>23</v>
      </c>
      <c r="G8" t="s">
        <v>449</v>
      </c>
      <c r="H8">
        <f>COUNTA(C2:C26)</f>
        <v>25</v>
      </c>
      <c r="J8" t="s">
        <v>450</v>
      </c>
      <c r="K8">
        <f>_xlfn.NORM.S.INV(0.05)</f>
        <v>-1.6448536269514726</v>
      </c>
    </row>
    <row r="9" spans="1:25" x14ac:dyDescent="0.45">
      <c r="A9">
        <v>15190000</v>
      </c>
      <c r="B9" t="s">
        <v>10</v>
      </c>
      <c r="C9">
        <v>7499000</v>
      </c>
      <c r="D9" t="s">
        <v>23</v>
      </c>
      <c r="G9" t="s">
        <v>451</v>
      </c>
      <c r="H9">
        <f>AVERAGE(A2:A934)</f>
        <v>4048280.6945337621</v>
      </c>
      <c r="J9" t="s">
        <v>452</v>
      </c>
      <c r="K9" s="13">
        <f>_xlfn.NORM.S.DIST(K7,TRUE)</f>
        <v>2.1877796027753057E-6</v>
      </c>
    </row>
    <row r="10" spans="1:25" x14ac:dyDescent="0.45">
      <c r="A10">
        <v>14900000</v>
      </c>
      <c r="B10" t="s">
        <v>10</v>
      </c>
      <c r="C10">
        <v>7950000</v>
      </c>
      <c r="D10" t="s">
        <v>23</v>
      </c>
      <c r="G10" t="s">
        <v>453</v>
      </c>
      <c r="H10">
        <f>AVERAGE(C2:C26)</f>
        <v>15513159.960000001</v>
      </c>
    </row>
    <row r="11" spans="1:25" x14ac:dyDescent="0.45">
      <c r="A11">
        <v>14900000</v>
      </c>
      <c r="B11" t="s">
        <v>10</v>
      </c>
      <c r="C11">
        <v>7999000</v>
      </c>
      <c r="D11" t="s">
        <v>23</v>
      </c>
      <c r="G11" t="s">
        <v>454</v>
      </c>
      <c r="H11">
        <f>_xlfn.STDEV.S(A2:A934)</f>
        <v>3809712.6589553212</v>
      </c>
      <c r="J11" s="14" t="s">
        <v>455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45">
      <c r="A12">
        <v>14850000</v>
      </c>
      <c r="B12" t="s">
        <v>10</v>
      </c>
      <c r="C12">
        <v>9590000</v>
      </c>
      <c r="D12" t="s">
        <v>23</v>
      </c>
      <c r="G12" t="s">
        <v>456</v>
      </c>
      <c r="H12">
        <f>_xlfn.STDEV.S(C2:C26)</f>
        <v>12466054.777852934</v>
      </c>
    </row>
    <row r="13" spans="1:25" x14ac:dyDescent="0.45">
      <c r="A13">
        <v>13999999</v>
      </c>
      <c r="B13" t="s">
        <v>10</v>
      </c>
      <c r="C13">
        <v>10990000</v>
      </c>
      <c r="D13" t="s">
        <v>23</v>
      </c>
    </row>
    <row r="14" spans="1:25" x14ac:dyDescent="0.45">
      <c r="A14">
        <v>13990000</v>
      </c>
      <c r="B14" t="s">
        <v>10</v>
      </c>
      <c r="C14">
        <v>52990000</v>
      </c>
      <c r="D14" t="s">
        <v>23</v>
      </c>
    </row>
    <row r="15" spans="1:25" x14ac:dyDescent="0.45">
      <c r="A15">
        <v>13990000</v>
      </c>
      <c r="B15" t="s">
        <v>10</v>
      </c>
      <c r="C15">
        <v>7950000</v>
      </c>
      <c r="D15" t="s">
        <v>134</v>
      </c>
    </row>
    <row r="16" spans="1:25" x14ac:dyDescent="0.45">
      <c r="A16">
        <v>13990000</v>
      </c>
      <c r="B16" t="s">
        <v>10</v>
      </c>
      <c r="C16">
        <v>7990000</v>
      </c>
      <c r="D16" t="s">
        <v>134</v>
      </c>
    </row>
    <row r="17" spans="1:8" x14ac:dyDescent="0.45">
      <c r="A17">
        <v>13799000</v>
      </c>
      <c r="B17" t="s">
        <v>10</v>
      </c>
      <c r="C17">
        <v>8499000</v>
      </c>
      <c r="D17" t="s">
        <v>134</v>
      </c>
    </row>
    <row r="18" spans="1:8" x14ac:dyDescent="0.45">
      <c r="A18">
        <v>13700000</v>
      </c>
      <c r="B18" t="s">
        <v>10</v>
      </c>
      <c r="C18">
        <v>11499999</v>
      </c>
      <c r="D18" t="s">
        <v>134</v>
      </c>
    </row>
    <row r="19" spans="1:8" x14ac:dyDescent="0.45">
      <c r="A19">
        <v>13499000</v>
      </c>
      <c r="B19" t="s">
        <v>10</v>
      </c>
      <c r="C19">
        <v>17989000</v>
      </c>
      <c r="D19" t="s">
        <v>134</v>
      </c>
    </row>
    <row r="20" spans="1:8" x14ac:dyDescent="0.45">
      <c r="A20">
        <v>13190000</v>
      </c>
      <c r="B20" t="s">
        <v>10</v>
      </c>
      <c r="C20">
        <v>21150000</v>
      </c>
      <c r="D20" t="s">
        <v>134</v>
      </c>
    </row>
    <row r="21" spans="1:8" x14ac:dyDescent="0.45">
      <c r="A21">
        <v>13189000</v>
      </c>
      <c r="B21" t="s">
        <v>10</v>
      </c>
      <c r="C21">
        <v>22696000</v>
      </c>
      <c r="D21" t="s">
        <v>134</v>
      </c>
      <c r="G21" t="str" cm="1">
        <f t="array" ref="G21:G28">_xlfn.UNIQUE(adatok!E2:E959)</f>
        <v>Benzin</v>
      </c>
      <c r="H21">
        <f>COUNTIF(adatok!E2:E959,kétmintás!G21)</f>
        <v>504</v>
      </c>
    </row>
    <row r="22" spans="1:8" x14ac:dyDescent="0.45">
      <c r="A22">
        <v>12990000</v>
      </c>
      <c r="B22" t="s">
        <v>10</v>
      </c>
      <c r="C22">
        <v>23480000</v>
      </c>
      <c r="D22" t="s">
        <v>134</v>
      </c>
      <c r="G22" t="str">
        <v>Dízel</v>
      </c>
      <c r="H22">
        <f>COUNTIF(adatok!E3:E960,kétmintás!G22)</f>
        <v>423</v>
      </c>
    </row>
    <row r="23" spans="1:8" x14ac:dyDescent="0.45">
      <c r="A23">
        <v>12850000</v>
      </c>
      <c r="B23" t="s">
        <v>10</v>
      </c>
      <c r="C23">
        <v>27890000</v>
      </c>
      <c r="D23" t="s">
        <v>134</v>
      </c>
      <c r="G23" t="str">
        <v>Hibrid</v>
      </c>
      <c r="H23">
        <f>COUNTIF(adatok!E4:E961,kétmintás!G23)</f>
        <v>11</v>
      </c>
    </row>
    <row r="24" spans="1:8" x14ac:dyDescent="0.45">
      <c r="A24">
        <v>12799000</v>
      </c>
      <c r="B24" t="s">
        <v>10</v>
      </c>
      <c r="C24">
        <v>35000000</v>
      </c>
      <c r="D24" t="s">
        <v>134</v>
      </c>
      <c r="G24" t="str">
        <v>Ektromos</v>
      </c>
      <c r="H24">
        <f>COUNTIF(adatok!E5:E962,kétmintás!G24)</f>
        <v>2</v>
      </c>
    </row>
    <row r="25" spans="1:8" x14ac:dyDescent="0.45">
      <c r="A25">
        <v>12790000</v>
      </c>
      <c r="B25" t="s">
        <v>10</v>
      </c>
      <c r="C25">
        <v>39990000</v>
      </c>
      <c r="D25" t="s">
        <v>134</v>
      </c>
      <c r="G25" t="str">
        <v>Hibrid(Benzin)</v>
      </c>
      <c r="H25">
        <f>COUNTIF(adatok!E6:E963,kétmintás!G25)</f>
        <v>11</v>
      </c>
    </row>
    <row r="26" spans="1:8" x14ac:dyDescent="0.45">
      <c r="A26">
        <v>12690000</v>
      </c>
      <c r="B26" t="s">
        <v>10</v>
      </c>
      <c r="C26">
        <v>21999000</v>
      </c>
      <c r="D26" t="s">
        <v>188</v>
      </c>
      <c r="G26" t="str">
        <v>Benzin,gáz</v>
      </c>
      <c r="H26">
        <f>COUNTIF(adatok!E7:E964,kétmintás!G26)</f>
        <v>5</v>
      </c>
    </row>
    <row r="27" spans="1:8" x14ac:dyDescent="0.45">
      <c r="A27">
        <v>12490000</v>
      </c>
      <c r="B27" t="s">
        <v>10</v>
      </c>
      <c r="G27" t="str">
        <v>Hibrid(Dízel)</v>
      </c>
      <c r="H27">
        <f>COUNTIF(adatok!E8:E965,kétmintás!G27)</f>
        <v>1</v>
      </c>
    </row>
    <row r="28" spans="1:8" x14ac:dyDescent="0.45">
      <c r="A28">
        <v>12490000</v>
      </c>
      <c r="B28" t="s">
        <v>10</v>
      </c>
      <c r="G28" t="str">
        <v>Dízel,gáz</v>
      </c>
      <c r="H28">
        <f>COUNTIF(adatok!E9:E966,kétmintás!G28)</f>
        <v>1</v>
      </c>
    </row>
    <row r="29" spans="1:8" x14ac:dyDescent="0.45">
      <c r="A29">
        <v>12000000</v>
      </c>
      <c r="B29" t="s">
        <v>10</v>
      </c>
      <c r="H29">
        <f>SUM(H21:H28)</f>
        <v>958</v>
      </c>
    </row>
    <row r="30" spans="1:8" x14ac:dyDescent="0.45">
      <c r="A30">
        <v>11999000</v>
      </c>
      <c r="B30" t="s">
        <v>10</v>
      </c>
    </row>
    <row r="31" spans="1:8" x14ac:dyDescent="0.45">
      <c r="A31">
        <v>11999000</v>
      </c>
      <c r="B31" t="s">
        <v>10</v>
      </c>
    </row>
    <row r="32" spans="1:8" x14ac:dyDescent="0.45">
      <c r="A32">
        <v>11690000</v>
      </c>
      <c r="B32" t="s">
        <v>10</v>
      </c>
    </row>
    <row r="33" spans="1:2" x14ac:dyDescent="0.45">
      <c r="A33">
        <v>11450000</v>
      </c>
      <c r="B33" t="s">
        <v>10</v>
      </c>
    </row>
    <row r="34" spans="1:2" x14ac:dyDescent="0.45">
      <c r="A34">
        <v>11290000</v>
      </c>
      <c r="B34" t="s">
        <v>10</v>
      </c>
    </row>
    <row r="35" spans="1:2" x14ac:dyDescent="0.45">
      <c r="A35">
        <v>10990000</v>
      </c>
      <c r="B35" t="s">
        <v>10</v>
      </c>
    </row>
    <row r="36" spans="1:2" x14ac:dyDescent="0.45">
      <c r="A36">
        <v>10799000</v>
      </c>
      <c r="B36" t="s">
        <v>10</v>
      </c>
    </row>
    <row r="37" spans="1:2" x14ac:dyDescent="0.45">
      <c r="A37">
        <v>10790000</v>
      </c>
      <c r="B37" t="s">
        <v>10</v>
      </c>
    </row>
    <row r="38" spans="1:2" x14ac:dyDescent="0.45">
      <c r="A38">
        <v>10490000</v>
      </c>
      <c r="B38" t="s">
        <v>10</v>
      </c>
    </row>
    <row r="39" spans="1:2" x14ac:dyDescent="0.45">
      <c r="A39">
        <v>10490000</v>
      </c>
      <c r="B39" t="s">
        <v>10</v>
      </c>
    </row>
    <row r="40" spans="1:2" x14ac:dyDescent="0.45">
      <c r="A40">
        <v>9999999</v>
      </c>
      <c r="B40" t="s">
        <v>10</v>
      </c>
    </row>
    <row r="41" spans="1:2" x14ac:dyDescent="0.45">
      <c r="A41">
        <v>9990000</v>
      </c>
      <c r="B41" t="s">
        <v>10</v>
      </c>
    </row>
    <row r="42" spans="1:2" x14ac:dyDescent="0.45">
      <c r="A42">
        <v>9800000</v>
      </c>
      <c r="B42" t="s">
        <v>10</v>
      </c>
    </row>
    <row r="43" spans="1:2" x14ac:dyDescent="0.45">
      <c r="A43">
        <v>9750000</v>
      </c>
      <c r="B43" t="s">
        <v>10</v>
      </c>
    </row>
    <row r="44" spans="1:2" x14ac:dyDescent="0.45">
      <c r="A44">
        <v>9550000</v>
      </c>
      <c r="B44" t="s">
        <v>10</v>
      </c>
    </row>
    <row r="45" spans="1:2" x14ac:dyDescent="0.45">
      <c r="A45">
        <v>9499000</v>
      </c>
      <c r="B45" t="s">
        <v>10</v>
      </c>
    </row>
    <row r="46" spans="1:2" x14ac:dyDescent="0.45">
      <c r="A46">
        <v>9200000</v>
      </c>
      <c r="B46" t="s">
        <v>10</v>
      </c>
    </row>
    <row r="47" spans="1:2" x14ac:dyDescent="0.45">
      <c r="A47">
        <v>9199000</v>
      </c>
      <c r="B47" t="s">
        <v>10</v>
      </c>
    </row>
    <row r="48" spans="1:2" x14ac:dyDescent="0.45">
      <c r="A48">
        <v>8999000</v>
      </c>
      <c r="B48" t="s">
        <v>10</v>
      </c>
    </row>
    <row r="49" spans="1:2" x14ac:dyDescent="0.45">
      <c r="A49">
        <v>8900000</v>
      </c>
      <c r="B49" t="s">
        <v>10</v>
      </c>
    </row>
    <row r="50" spans="1:2" x14ac:dyDescent="0.45">
      <c r="A50">
        <v>8790000</v>
      </c>
      <c r="B50" t="s">
        <v>10</v>
      </c>
    </row>
    <row r="51" spans="1:2" x14ac:dyDescent="0.45">
      <c r="A51">
        <v>8699000</v>
      </c>
      <c r="B51" t="s">
        <v>10</v>
      </c>
    </row>
    <row r="52" spans="1:2" x14ac:dyDescent="0.45">
      <c r="A52">
        <v>8499000</v>
      </c>
      <c r="B52" t="s">
        <v>10</v>
      </c>
    </row>
    <row r="53" spans="1:2" x14ac:dyDescent="0.45">
      <c r="A53">
        <v>8490000</v>
      </c>
      <c r="B53" t="s">
        <v>10</v>
      </c>
    </row>
    <row r="54" spans="1:2" x14ac:dyDescent="0.45">
      <c r="A54">
        <v>8200000</v>
      </c>
      <c r="B54" t="s">
        <v>10</v>
      </c>
    </row>
    <row r="55" spans="1:2" x14ac:dyDescent="0.45">
      <c r="A55">
        <v>7999999</v>
      </c>
      <c r="B55" t="s">
        <v>10</v>
      </c>
    </row>
    <row r="56" spans="1:2" x14ac:dyDescent="0.45">
      <c r="A56">
        <v>7990000</v>
      </c>
      <c r="B56" t="s">
        <v>10</v>
      </c>
    </row>
    <row r="57" spans="1:2" x14ac:dyDescent="0.45">
      <c r="A57">
        <v>7990000</v>
      </c>
      <c r="B57" t="s">
        <v>10</v>
      </c>
    </row>
    <row r="58" spans="1:2" x14ac:dyDescent="0.45">
      <c r="A58">
        <v>7899000</v>
      </c>
      <c r="B58" t="s">
        <v>10</v>
      </c>
    </row>
    <row r="59" spans="1:2" x14ac:dyDescent="0.45">
      <c r="A59">
        <v>7800000</v>
      </c>
      <c r="B59" t="s">
        <v>10</v>
      </c>
    </row>
    <row r="60" spans="1:2" x14ac:dyDescent="0.45">
      <c r="A60">
        <v>7700000</v>
      </c>
      <c r="B60" t="s">
        <v>10</v>
      </c>
    </row>
    <row r="61" spans="1:2" x14ac:dyDescent="0.45">
      <c r="A61">
        <v>7690000</v>
      </c>
      <c r="B61" t="s">
        <v>10</v>
      </c>
    </row>
    <row r="62" spans="1:2" x14ac:dyDescent="0.45">
      <c r="A62">
        <v>7590000</v>
      </c>
      <c r="B62" t="s">
        <v>10</v>
      </c>
    </row>
    <row r="63" spans="1:2" x14ac:dyDescent="0.45">
      <c r="A63">
        <v>7500000</v>
      </c>
      <c r="B63" t="s">
        <v>10</v>
      </c>
    </row>
    <row r="64" spans="1:2" x14ac:dyDescent="0.45">
      <c r="A64">
        <v>7440000</v>
      </c>
      <c r="B64" t="s">
        <v>10</v>
      </c>
    </row>
    <row r="65" spans="1:2" x14ac:dyDescent="0.45">
      <c r="A65">
        <v>7300000</v>
      </c>
      <c r="B65" t="s">
        <v>10</v>
      </c>
    </row>
    <row r="66" spans="1:2" x14ac:dyDescent="0.45">
      <c r="A66">
        <v>7300000</v>
      </c>
      <c r="B66" t="s">
        <v>10</v>
      </c>
    </row>
    <row r="67" spans="1:2" x14ac:dyDescent="0.45">
      <c r="A67">
        <v>7290000</v>
      </c>
      <c r="B67" t="s">
        <v>10</v>
      </c>
    </row>
    <row r="68" spans="1:2" x14ac:dyDescent="0.45">
      <c r="A68">
        <v>7200000</v>
      </c>
      <c r="B68" t="s">
        <v>10</v>
      </c>
    </row>
    <row r="69" spans="1:2" x14ac:dyDescent="0.45">
      <c r="A69">
        <v>7150000</v>
      </c>
      <c r="B69" t="s">
        <v>10</v>
      </c>
    </row>
    <row r="70" spans="1:2" x14ac:dyDescent="0.45">
      <c r="A70">
        <v>6999000</v>
      </c>
      <c r="B70" t="s">
        <v>10</v>
      </c>
    </row>
    <row r="71" spans="1:2" x14ac:dyDescent="0.45">
      <c r="A71">
        <v>6999000</v>
      </c>
      <c r="B71" t="s">
        <v>10</v>
      </c>
    </row>
    <row r="72" spans="1:2" x14ac:dyDescent="0.45">
      <c r="A72">
        <v>6990000</v>
      </c>
      <c r="B72" t="s">
        <v>10</v>
      </c>
    </row>
    <row r="73" spans="1:2" x14ac:dyDescent="0.45">
      <c r="A73">
        <v>6990000</v>
      </c>
      <c r="B73" t="s">
        <v>10</v>
      </c>
    </row>
    <row r="74" spans="1:2" x14ac:dyDescent="0.45">
      <c r="A74">
        <v>6799000</v>
      </c>
      <c r="B74" t="s">
        <v>10</v>
      </c>
    </row>
    <row r="75" spans="1:2" x14ac:dyDescent="0.45">
      <c r="A75">
        <v>6790000</v>
      </c>
      <c r="B75" t="s">
        <v>10</v>
      </c>
    </row>
    <row r="76" spans="1:2" x14ac:dyDescent="0.45">
      <c r="A76">
        <v>6699000</v>
      </c>
      <c r="B76" t="s">
        <v>10</v>
      </c>
    </row>
    <row r="77" spans="1:2" x14ac:dyDescent="0.45">
      <c r="A77">
        <v>6680000</v>
      </c>
      <c r="B77" t="s">
        <v>10</v>
      </c>
    </row>
    <row r="78" spans="1:2" x14ac:dyDescent="0.45">
      <c r="A78">
        <v>6499000</v>
      </c>
      <c r="B78" t="s">
        <v>10</v>
      </c>
    </row>
    <row r="79" spans="1:2" x14ac:dyDescent="0.45">
      <c r="A79">
        <v>6499000</v>
      </c>
      <c r="B79" t="s">
        <v>10</v>
      </c>
    </row>
    <row r="80" spans="1:2" x14ac:dyDescent="0.45">
      <c r="A80">
        <v>6490000</v>
      </c>
      <c r="B80" t="s">
        <v>10</v>
      </c>
    </row>
    <row r="81" spans="1:2" x14ac:dyDescent="0.45">
      <c r="A81">
        <v>6399000</v>
      </c>
      <c r="B81" t="s">
        <v>10</v>
      </c>
    </row>
    <row r="82" spans="1:2" x14ac:dyDescent="0.45">
      <c r="A82">
        <v>6300000</v>
      </c>
      <c r="B82" t="s">
        <v>10</v>
      </c>
    </row>
    <row r="83" spans="1:2" x14ac:dyDescent="0.45">
      <c r="A83">
        <v>6299000</v>
      </c>
      <c r="B83" t="s">
        <v>10</v>
      </c>
    </row>
    <row r="84" spans="1:2" x14ac:dyDescent="0.45">
      <c r="A84">
        <v>6299000</v>
      </c>
      <c r="B84" t="s">
        <v>10</v>
      </c>
    </row>
    <row r="85" spans="1:2" x14ac:dyDescent="0.45">
      <c r="A85">
        <v>6199999</v>
      </c>
      <c r="B85" t="s">
        <v>10</v>
      </c>
    </row>
    <row r="86" spans="1:2" x14ac:dyDescent="0.45">
      <c r="A86">
        <v>6090000</v>
      </c>
      <c r="B86" t="s">
        <v>10</v>
      </c>
    </row>
    <row r="87" spans="1:2" x14ac:dyDescent="0.45">
      <c r="A87">
        <v>5999000</v>
      </c>
      <c r="B87" t="s">
        <v>10</v>
      </c>
    </row>
    <row r="88" spans="1:2" x14ac:dyDescent="0.45">
      <c r="A88">
        <v>5990000</v>
      </c>
      <c r="B88" t="s">
        <v>10</v>
      </c>
    </row>
    <row r="89" spans="1:2" x14ac:dyDescent="0.45">
      <c r="A89">
        <v>5990000</v>
      </c>
      <c r="B89" t="s">
        <v>10</v>
      </c>
    </row>
    <row r="90" spans="1:2" x14ac:dyDescent="0.45">
      <c r="A90">
        <v>5980000</v>
      </c>
      <c r="B90" t="s">
        <v>10</v>
      </c>
    </row>
    <row r="91" spans="1:2" x14ac:dyDescent="0.45">
      <c r="A91">
        <v>5890000</v>
      </c>
      <c r="B91" t="s">
        <v>10</v>
      </c>
    </row>
    <row r="92" spans="1:2" x14ac:dyDescent="0.45">
      <c r="A92">
        <v>5875000</v>
      </c>
      <c r="B92" t="s">
        <v>10</v>
      </c>
    </row>
    <row r="93" spans="1:2" x14ac:dyDescent="0.45">
      <c r="A93">
        <v>5690000</v>
      </c>
      <c r="B93" t="s">
        <v>10</v>
      </c>
    </row>
    <row r="94" spans="1:2" x14ac:dyDescent="0.45">
      <c r="A94">
        <v>5600000</v>
      </c>
      <c r="B94" t="s">
        <v>10</v>
      </c>
    </row>
    <row r="95" spans="1:2" x14ac:dyDescent="0.45">
      <c r="A95">
        <v>5590000</v>
      </c>
      <c r="B95" t="s">
        <v>10</v>
      </c>
    </row>
    <row r="96" spans="1:2" x14ac:dyDescent="0.45">
      <c r="A96">
        <v>5590000</v>
      </c>
      <c r="B96" t="s">
        <v>10</v>
      </c>
    </row>
    <row r="97" spans="1:2" x14ac:dyDescent="0.45">
      <c r="A97">
        <v>5590000</v>
      </c>
      <c r="B97" t="s">
        <v>10</v>
      </c>
    </row>
    <row r="98" spans="1:2" x14ac:dyDescent="0.45">
      <c r="A98">
        <v>5570000</v>
      </c>
      <c r="B98" t="s">
        <v>10</v>
      </c>
    </row>
    <row r="99" spans="1:2" x14ac:dyDescent="0.45">
      <c r="A99">
        <v>5550000</v>
      </c>
      <c r="B99" t="s">
        <v>10</v>
      </c>
    </row>
    <row r="100" spans="1:2" x14ac:dyDescent="0.45">
      <c r="A100">
        <v>5500000</v>
      </c>
      <c r="B100" t="s">
        <v>10</v>
      </c>
    </row>
    <row r="101" spans="1:2" x14ac:dyDescent="0.45">
      <c r="A101">
        <v>5499999</v>
      </c>
      <c r="B101" t="s">
        <v>10</v>
      </c>
    </row>
    <row r="102" spans="1:2" x14ac:dyDescent="0.45">
      <c r="A102">
        <v>5499000</v>
      </c>
      <c r="B102" t="s">
        <v>10</v>
      </c>
    </row>
    <row r="103" spans="1:2" x14ac:dyDescent="0.45">
      <c r="A103">
        <v>5497000</v>
      </c>
      <c r="B103" t="s">
        <v>10</v>
      </c>
    </row>
    <row r="104" spans="1:2" x14ac:dyDescent="0.45">
      <c r="A104">
        <v>5490000</v>
      </c>
      <c r="B104" t="s">
        <v>10</v>
      </c>
    </row>
    <row r="105" spans="1:2" x14ac:dyDescent="0.45">
      <c r="A105">
        <v>5490000</v>
      </c>
      <c r="B105" t="s">
        <v>10</v>
      </c>
    </row>
    <row r="106" spans="1:2" x14ac:dyDescent="0.45">
      <c r="A106">
        <v>5490000</v>
      </c>
      <c r="B106" t="s">
        <v>10</v>
      </c>
    </row>
    <row r="107" spans="1:2" x14ac:dyDescent="0.45">
      <c r="A107">
        <v>5400000</v>
      </c>
      <c r="B107" t="s">
        <v>10</v>
      </c>
    </row>
    <row r="108" spans="1:2" x14ac:dyDescent="0.45">
      <c r="A108">
        <v>5390000</v>
      </c>
      <c r="B108" t="s">
        <v>10</v>
      </c>
    </row>
    <row r="109" spans="1:2" x14ac:dyDescent="0.45">
      <c r="A109">
        <v>5290000</v>
      </c>
      <c r="B109" t="s">
        <v>10</v>
      </c>
    </row>
    <row r="110" spans="1:2" x14ac:dyDescent="0.45">
      <c r="A110">
        <v>5180000</v>
      </c>
      <c r="B110" t="s">
        <v>10</v>
      </c>
    </row>
    <row r="111" spans="1:2" x14ac:dyDescent="0.45">
      <c r="A111">
        <v>4999999</v>
      </c>
      <c r="B111" t="s">
        <v>10</v>
      </c>
    </row>
    <row r="112" spans="1:2" x14ac:dyDescent="0.45">
      <c r="A112">
        <v>4999000</v>
      </c>
      <c r="B112" t="s">
        <v>10</v>
      </c>
    </row>
    <row r="113" spans="1:2" x14ac:dyDescent="0.45">
      <c r="A113">
        <v>4999000</v>
      </c>
      <c r="B113" t="s">
        <v>10</v>
      </c>
    </row>
    <row r="114" spans="1:2" x14ac:dyDescent="0.45">
      <c r="A114">
        <v>4998000</v>
      </c>
      <c r="B114" t="s">
        <v>10</v>
      </c>
    </row>
    <row r="115" spans="1:2" x14ac:dyDescent="0.45">
      <c r="A115">
        <v>4990000</v>
      </c>
      <c r="B115" t="s">
        <v>10</v>
      </c>
    </row>
    <row r="116" spans="1:2" x14ac:dyDescent="0.45">
      <c r="A116">
        <v>4990000</v>
      </c>
      <c r="B116" t="s">
        <v>10</v>
      </c>
    </row>
    <row r="117" spans="1:2" x14ac:dyDescent="0.45">
      <c r="A117">
        <v>4900000</v>
      </c>
      <c r="B117" t="s">
        <v>10</v>
      </c>
    </row>
    <row r="118" spans="1:2" x14ac:dyDescent="0.45">
      <c r="A118">
        <v>4850000</v>
      </c>
      <c r="B118" t="s">
        <v>10</v>
      </c>
    </row>
    <row r="119" spans="1:2" x14ac:dyDescent="0.45">
      <c r="A119">
        <v>4800000</v>
      </c>
      <c r="B119" t="s">
        <v>10</v>
      </c>
    </row>
    <row r="120" spans="1:2" x14ac:dyDescent="0.45">
      <c r="A120">
        <v>4798000</v>
      </c>
      <c r="B120" t="s">
        <v>10</v>
      </c>
    </row>
    <row r="121" spans="1:2" x14ac:dyDescent="0.45">
      <c r="A121">
        <v>4790000</v>
      </c>
      <c r="B121" t="s">
        <v>10</v>
      </c>
    </row>
    <row r="122" spans="1:2" x14ac:dyDescent="0.45">
      <c r="A122">
        <v>4790000</v>
      </c>
      <c r="B122" t="s">
        <v>10</v>
      </c>
    </row>
    <row r="123" spans="1:2" x14ac:dyDescent="0.45">
      <c r="A123">
        <v>4790000</v>
      </c>
      <c r="B123" t="s">
        <v>10</v>
      </c>
    </row>
    <row r="124" spans="1:2" x14ac:dyDescent="0.45">
      <c r="A124">
        <v>4699000</v>
      </c>
      <c r="B124" t="s">
        <v>10</v>
      </c>
    </row>
    <row r="125" spans="1:2" x14ac:dyDescent="0.45">
      <c r="A125">
        <v>4690000</v>
      </c>
      <c r="B125" t="s">
        <v>10</v>
      </c>
    </row>
    <row r="126" spans="1:2" x14ac:dyDescent="0.45">
      <c r="A126">
        <v>4599000</v>
      </c>
      <c r="B126" t="s">
        <v>10</v>
      </c>
    </row>
    <row r="127" spans="1:2" x14ac:dyDescent="0.45">
      <c r="A127">
        <v>4588000</v>
      </c>
      <c r="B127" t="s">
        <v>10</v>
      </c>
    </row>
    <row r="128" spans="1:2" x14ac:dyDescent="0.45">
      <c r="A128">
        <v>4500000</v>
      </c>
      <c r="B128" t="s">
        <v>10</v>
      </c>
    </row>
    <row r="129" spans="1:2" x14ac:dyDescent="0.45">
      <c r="A129">
        <v>4499000</v>
      </c>
      <c r="B129" t="s">
        <v>10</v>
      </c>
    </row>
    <row r="130" spans="1:2" x14ac:dyDescent="0.45">
      <c r="A130">
        <v>4499000</v>
      </c>
      <c r="B130" t="s">
        <v>10</v>
      </c>
    </row>
    <row r="131" spans="1:2" x14ac:dyDescent="0.45">
      <c r="A131">
        <v>4499000</v>
      </c>
      <c r="B131" t="s">
        <v>10</v>
      </c>
    </row>
    <row r="132" spans="1:2" x14ac:dyDescent="0.45">
      <c r="A132">
        <v>4495000</v>
      </c>
      <c r="B132" t="s">
        <v>10</v>
      </c>
    </row>
    <row r="133" spans="1:2" x14ac:dyDescent="0.45">
      <c r="A133">
        <v>4490000</v>
      </c>
      <c r="B133" t="s">
        <v>10</v>
      </c>
    </row>
    <row r="134" spans="1:2" x14ac:dyDescent="0.45">
      <c r="A134">
        <v>4490000</v>
      </c>
      <c r="B134" t="s">
        <v>10</v>
      </c>
    </row>
    <row r="135" spans="1:2" x14ac:dyDescent="0.45">
      <c r="A135">
        <v>4490000</v>
      </c>
      <c r="B135" t="s">
        <v>10</v>
      </c>
    </row>
    <row r="136" spans="1:2" x14ac:dyDescent="0.45">
      <c r="A136">
        <v>4390000</v>
      </c>
      <c r="B136" t="s">
        <v>10</v>
      </c>
    </row>
    <row r="137" spans="1:2" x14ac:dyDescent="0.45">
      <c r="A137">
        <v>4350000</v>
      </c>
      <c r="B137" t="s">
        <v>10</v>
      </c>
    </row>
    <row r="138" spans="1:2" x14ac:dyDescent="0.45">
      <c r="A138">
        <v>4347000</v>
      </c>
      <c r="B138" t="s">
        <v>10</v>
      </c>
    </row>
    <row r="139" spans="1:2" x14ac:dyDescent="0.45">
      <c r="A139">
        <v>4300000</v>
      </c>
      <c r="B139" t="s">
        <v>10</v>
      </c>
    </row>
    <row r="140" spans="1:2" x14ac:dyDescent="0.45">
      <c r="A140">
        <v>4300000</v>
      </c>
      <c r="B140" t="s">
        <v>10</v>
      </c>
    </row>
    <row r="141" spans="1:2" x14ac:dyDescent="0.45">
      <c r="A141">
        <v>4299000</v>
      </c>
      <c r="B141" t="s">
        <v>10</v>
      </c>
    </row>
    <row r="142" spans="1:2" x14ac:dyDescent="0.45">
      <c r="A142">
        <v>4299000</v>
      </c>
      <c r="B142" t="s">
        <v>10</v>
      </c>
    </row>
    <row r="143" spans="1:2" x14ac:dyDescent="0.45">
      <c r="A143">
        <v>4299000</v>
      </c>
      <c r="B143" t="s">
        <v>10</v>
      </c>
    </row>
    <row r="144" spans="1:2" x14ac:dyDescent="0.45">
      <c r="A144">
        <v>4290000</v>
      </c>
      <c r="B144" t="s">
        <v>10</v>
      </c>
    </row>
    <row r="145" spans="1:2" x14ac:dyDescent="0.45">
      <c r="A145">
        <v>4290000</v>
      </c>
      <c r="B145" t="s">
        <v>10</v>
      </c>
    </row>
    <row r="146" spans="1:2" x14ac:dyDescent="0.45">
      <c r="A146">
        <v>4199000</v>
      </c>
      <c r="B146" t="s">
        <v>10</v>
      </c>
    </row>
    <row r="147" spans="1:2" x14ac:dyDescent="0.45">
      <c r="A147">
        <v>4199000</v>
      </c>
      <c r="B147" t="s">
        <v>10</v>
      </c>
    </row>
    <row r="148" spans="1:2" x14ac:dyDescent="0.45">
      <c r="A148">
        <v>4190000</v>
      </c>
      <c r="B148" t="s">
        <v>10</v>
      </c>
    </row>
    <row r="149" spans="1:2" x14ac:dyDescent="0.45">
      <c r="A149">
        <v>3999999</v>
      </c>
      <c r="B149" t="s">
        <v>10</v>
      </c>
    </row>
    <row r="150" spans="1:2" x14ac:dyDescent="0.45">
      <c r="A150">
        <v>3999999</v>
      </c>
      <c r="B150" t="s">
        <v>10</v>
      </c>
    </row>
    <row r="151" spans="1:2" x14ac:dyDescent="0.45">
      <c r="A151">
        <v>3999999</v>
      </c>
      <c r="B151" t="s">
        <v>10</v>
      </c>
    </row>
    <row r="152" spans="1:2" x14ac:dyDescent="0.45">
      <c r="A152">
        <v>3999000</v>
      </c>
      <c r="B152" t="s">
        <v>10</v>
      </c>
    </row>
    <row r="153" spans="1:2" x14ac:dyDescent="0.45">
      <c r="A153">
        <v>3999000</v>
      </c>
      <c r="B153" t="s">
        <v>10</v>
      </c>
    </row>
    <row r="154" spans="1:2" x14ac:dyDescent="0.45">
      <c r="A154">
        <v>3999000</v>
      </c>
      <c r="B154" t="s">
        <v>10</v>
      </c>
    </row>
    <row r="155" spans="1:2" x14ac:dyDescent="0.45">
      <c r="A155">
        <v>3990000</v>
      </c>
      <c r="B155" t="s">
        <v>10</v>
      </c>
    </row>
    <row r="156" spans="1:2" x14ac:dyDescent="0.45">
      <c r="A156">
        <v>3950000</v>
      </c>
      <c r="B156" t="s">
        <v>10</v>
      </c>
    </row>
    <row r="157" spans="1:2" x14ac:dyDescent="0.45">
      <c r="A157">
        <v>3900000</v>
      </c>
      <c r="B157" t="s">
        <v>10</v>
      </c>
    </row>
    <row r="158" spans="1:2" x14ac:dyDescent="0.45">
      <c r="A158">
        <v>3898000</v>
      </c>
      <c r="B158" t="s">
        <v>10</v>
      </c>
    </row>
    <row r="159" spans="1:2" x14ac:dyDescent="0.45">
      <c r="A159">
        <v>3799000</v>
      </c>
      <c r="B159" t="s">
        <v>10</v>
      </c>
    </row>
    <row r="160" spans="1:2" x14ac:dyDescent="0.45">
      <c r="A160">
        <v>3790000</v>
      </c>
      <c r="B160" t="s">
        <v>10</v>
      </c>
    </row>
    <row r="161" spans="1:2" x14ac:dyDescent="0.45">
      <c r="A161">
        <v>3730000</v>
      </c>
      <c r="B161" t="s">
        <v>10</v>
      </c>
    </row>
    <row r="162" spans="1:2" x14ac:dyDescent="0.45">
      <c r="A162">
        <v>3690000</v>
      </c>
      <c r="B162" t="s">
        <v>10</v>
      </c>
    </row>
    <row r="163" spans="1:2" x14ac:dyDescent="0.45">
      <c r="A163">
        <v>3600000</v>
      </c>
      <c r="B163" t="s">
        <v>10</v>
      </c>
    </row>
    <row r="164" spans="1:2" x14ac:dyDescent="0.45">
      <c r="A164">
        <v>3590000</v>
      </c>
      <c r="B164" t="s">
        <v>10</v>
      </c>
    </row>
    <row r="165" spans="1:2" x14ac:dyDescent="0.45">
      <c r="A165">
        <v>3499000</v>
      </c>
      <c r="B165" t="s">
        <v>10</v>
      </c>
    </row>
    <row r="166" spans="1:2" x14ac:dyDescent="0.45">
      <c r="A166">
        <v>3499000</v>
      </c>
      <c r="B166" t="s">
        <v>10</v>
      </c>
    </row>
    <row r="167" spans="1:2" x14ac:dyDescent="0.45">
      <c r="A167">
        <v>3499000</v>
      </c>
      <c r="B167" t="s">
        <v>10</v>
      </c>
    </row>
    <row r="168" spans="1:2" x14ac:dyDescent="0.45">
      <c r="A168">
        <v>3490000</v>
      </c>
      <c r="B168" t="s">
        <v>10</v>
      </c>
    </row>
    <row r="169" spans="1:2" x14ac:dyDescent="0.45">
      <c r="A169">
        <v>3490000</v>
      </c>
      <c r="B169" t="s">
        <v>10</v>
      </c>
    </row>
    <row r="170" spans="1:2" x14ac:dyDescent="0.45">
      <c r="A170">
        <v>3399000</v>
      </c>
      <c r="B170" t="s">
        <v>10</v>
      </c>
    </row>
    <row r="171" spans="1:2" x14ac:dyDescent="0.45">
      <c r="A171">
        <v>3390000</v>
      </c>
      <c r="B171" t="s">
        <v>10</v>
      </c>
    </row>
    <row r="172" spans="1:2" x14ac:dyDescent="0.45">
      <c r="A172">
        <v>3350000</v>
      </c>
      <c r="B172" t="s">
        <v>10</v>
      </c>
    </row>
    <row r="173" spans="1:2" x14ac:dyDescent="0.45">
      <c r="A173">
        <v>3299000</v>
      </c>
      <c r="B173" t="s">
        <v>10</v>
      </c>
    </row>
    <row r="174" spans="1:2" x14ac:dyDescent="0.45">
      <c r="A174">
        <v>3299000</v>
      </c>
      <c r="B174" t="s">
        <v>10</v>
      </c>
    </row>
    <row r="175" spans="1:2" x14ac:dyDescent="0.45">
      <c r="A175">
        <v>3295000</v>
      </c>
      <c r="B175" t="s">
        <v>10</v>
      </c>
    </row>
    <row r="176" spans="1:2" x14ac:dyDescent="0.45">
      <c r="A176">
        <v>3290000</v>
      </c>
      <c r="B176" t="s">
        <v>10</v>
      </c>
    </row>
    <row r="177" spans="1:2" x14ac:dyDescent="0.45">
      <c r="A177">
        <v>3290000</v>
      </c>
      <c r="B177" t="s">
        <v>10</v>
      </c>
    </row>
    <row r="178" spans="1:2" x14ac:dyDescent="0.45">
      <c r="A178">
        <v>3247000</v>
      </c>
      <c r="B178" t="s">
        <v>10</v>
      </c>
    </row>
    <row r="179" spans="1:2" x14ac:dyDescent="0.45">
      <c r="A179">
        <v>3199000</v>
      </c>
      <c r="B179" t="s">
        <v>10</v>
      </c>
    </row>
    <row r="180" spans="1:2" x14ac:dyDescent="0.45">
      <c r="A180">
        <v>3199000</v>
      </c>
      <c r="B180" t="s">
        <v>10</v>
      </c>
    </row>
    <row r="181" spans="1:2" x14ac:dyDescent="0.45">
      <c r="A181">
        <v>3199000</v>
      </c>
      <c r="B181" t="s">
        <v>10</v>
      </c>
    </row>
    <row r="182" spans="1:2" x14ac:dyDescent="0.45">
      <c r="A182">
        <v>3199000</v>
      </c>
      <c r="B182" t="s">
        <v>10</v>
      </c>
    </row>
    <row r="183" spans="1:2" x14ac:dyDescent="0.45">
      <c r="A183">
        <v>3199000</v>
      </c>
      <c r="B183" t="s">
        <v>10</v>
      </c>
    </row>
    <row r="184" spans="1:2" x14ac:dyDescent="0.45">
      <c r="A184">
        <v>3190000</v>
      </c>
      <c r="B184" t="s">
        <v>10</v>
      </c>
    </row>
    <row r="185" spans="1:2" x14ac:dyDescent="0.45">
      <c r="A185">
        <v>3149000</v>
      </c>
      <c r="B185" t="s">
        <v>10</v>
      </c>
    </row>
    <row r="186" spans="1:2" x14ac:dyDescent="0.45">
      <c r="A186">
        <v>3099900</v>
      </c>
      <c r="B186" t="s">
        <v>10</v>
      </c>
    </row>
    <row r="187" spans="1:2" x14ac:dyDescent="0.45">
      <c r="A187">
        <v>3090000</v>
      </c>
      <c r="B187" t="s">
        <v>10</v>
      </c>
    </row>
    <row r="188" spans="1:2" x14ac:dyDescent="0.45">
      <c r="A188">
        <v>3000000</v>
      </c>
      <c r="B188" t="s">
        <v>10</v>
      </c>
    </row>
    <row r="189" spans="1:2" x14ac:dyDescent="0.45">
      <c r="A189">
        <v>2998000</v>
      </c>
      <c r="B189" t="s">
        <v>10</v>
      </c>
    </row>
    <row r="190" spans="1:2" x14ac:dyDescent="0.45">
      <c r="A190">
        <v>2990000</v>
      </c>
      <c r="B190" t="s">
        <v>10</v>
      </c>
    </row>
    <row r="191" spans="1:2" x14ac:dyDescent="0.45">
      <c r="A191">
        <v>2990000</v>
      </c>
      <c r="B191" t="s">
        <v>10</v>
      </c>
    </row>
    <row r="192" spans="1:2" x14ac:dyDescent="0.45">
      <c r="A192">
        <v>2899000</v>
      </c>
      <c r="B192" t="s">
        <v>10</v>
      </c>
    </row>
    <row r="193" spans="1:2" x14ac:dyDescent="0.45">
      <c r="A193">
        <v>2895000</v>
      </c>
      <c r="B193" t="s">
        <v>10</v>
      </c>
    </row>
    <row r="194" spans="1:2" x14ac:dyDescent="0.45">
      <c r="A194">
        <v>2890000</v>
      </c>
      <c r="B194" t="s">
        <v>10</v>
      </c>
    </row>
    <row r="195" spans="1:2" x14ac:dyDescent="0.45">
      <c r="A195">
        <v>2849000</v>
      </c>
      <c r="B195" t="s">
        <v>10</v>
      </c>
    </row>
    <row r="196" spans="1:2" x14ac:dyDescent="0.45">
      <c r="A196">
        <v>2840000</v>
      </c>
      <c r="B196" t="s">
        <v>10</v>
      </c>
    </row>
    <row r="197" spans="1:2" x14ac:dyDescent="0.45">
      <c r="A197">
        <v>2750000</v>
      </c>
      <c r="B197" t="s">
        <v>10</v>
      </c>
    </row>
    <row r="198" spans="1:2" x14ac:dyDescent="0.45">
      <c r="A198">
        <v>2699000</v>
      </c>
      <c r="B198" t="s">
        <v>10</v>
      </c>
    </row>
    <row r="199" spans="1:2" x14ac:dyDescent="0.45">
      <c r="A199">
        <v>2699000</v>
      </c>
      <c r="B199" t="s">
        <v>10</v>
      </c>
    </row>
    <row r="200" spans="1:2" x14ac:dyDescent="0.45">
      <c r="A200">
        <v>2698000</v>
      </c>
      <c r="B200" t="s">
        <v>10</v>
      </c>
    </row>
    <row r="201" spans="1:2" x14ac:dyDescent="0.45">
      <c r="A201">
        <v>2697000</v>
      </c>
      <c r="B201" t="s">
        <v>10</v>
      </c>
    </row>
    <row r="202" spans="1:2" x14ac:dyDescent="0.45">
      <c r="A202">
        <v>2690000</v>
      </c>
      <c r="B202" t="s">
        <v>10</v>
      </c>
    </row>
    <row r="203" spans="1:2" x14ac:dyDescent="0.45">
      <c r="A203">
        <v>2690000</v>
      </c>
      <c r="B203" t="s">
        <v>10</v>
      </c>
    </row>
    <row r="204" spans="1:2" x14ac:dyDescent="0.45">
      <c r="A204">
        <v>2649000</v>
      </c>
      <c r="B204" t="s">
        <v>10</v>
      </c>
    </row>
    <row r="205" spans="1:2" x14ac:dyDescent="0.45">
      <c r="A205">
        <v>2599999</v>
      </c>
      <c r="B205" t="s">
        <v>10</v>
      </c>
    </row>
    <row r="206" spans="1:2" x14ac:dyDescent="0.45">
      <c r="A206">
        <v>2599000</v>
      </c>
      <c r="B206" t="s">
        <v>10</v>
      </c>
    </row>
    <row r="207" spans="1:2" x14ac:dyDescent="0.45">
      <c r="A207">
        <v>2599000</v>
      </c>
      <c r="B207" t="s">
        <v>10</v>
      </c>
    </row>
    <row r="208" spans="1:2" x14ac:dyDescent="0.45">
      <c r="A208">
        <v>2599000</v>
      </c>
      <c r="B208" t="s">
        <v>10</v>
      </c>
    </row>
    <row r="209" spans="1:2" x14ac:dyDescent="0.45">
      <c r="A209">
        <v>2599000</v>
      </c>
      <c r="B209" t="s">
        <v>10</v>
      </c>
    </row>
    <row r="210" spans="1:2" x14ac:dyDescent="0.45">
      <c r="A210">
        <v>2598000</v>
      </c>
      <c r="B210" t="s">
        <v>10</v>
      </c>
    </row>
    <row r="211" spans="1:2" x14ac:dyDescent="0.45">
      <c r="A211">
        <v>2590000</v>
      </c>
      <c r="B211" t="s">
        <v>10</v>
      </c>
    </row>
    <row r="212" spans="1:2" x14ac:dyDescent="0.45">
      <c r="A212">
        <v>2590000</v>
      </c>
      <c r="B212" t="s">
        <v>10</v>
      </c>
    </row>
    <row r="213" spans="1:2" x14ac:dyDescent="0.45">
      <c r="A213">
        <v>2590000</v>
      </c>
      <c r="B213" t="s">
        <v>10</v>
      </c>
    </row>
    <row r="214" spans="1:2" x14ac:dyDescent="0.45">
      <c r="A214">
        <v>2590000</v>
      </c>
      <c r="B214" t="s">
        <v>10</v>
      </c>
    </row>
    <row r="215" spans="1:2" x14ac:dyDescent="0.45">
      <c r="A215">
        <v>2550000</v>
      </c>
      <c r="B215" t="s">
        <v>10</v>
      </c>
    </row>
    <row r="216" spans="1:2" x14ac:dyDescent="0.45">
      <c r="A216">
        <v>2550000</v>
      </c>
      <c r="B216" t="s">
        <v>10</v>
      </c>
    </row>
    <row r="217" spans="1:2" x14ac:dyDescent="0.45">
      <c r="A217">
        <v>2500000</v>
      </c>
      <c r="B217" t="s">
        <v>10</v>
      </c>
    </row>
    <row r="218" spans="1:2" x14ac:dyDescent="0.45">
      <c r="A218">
        <v>2499999</v>
      </c>
      <c r="B218" t="s">
        <v>10</v>
      </c>
    </row>
    <row r="219" spans="1:2" x14ac:dyDescent="0.45">
      <c r="A219">
        <v>2499990</v>
      </c>
      <c r="B219" t="s">
        <v>10</v>
      </c>
    </row>
    <row r="220" spans="1:2" x14ac:dyDescent="0.45">
      <c r="A220">
        <v>2499000</v>
      </c>
      <c r="B220" t="s">
        <v>10</v>
      </c>
    </row>
    <row r="221" spans="1:2" x14ac:dyDescent="0.45">
      <c r="A221">
        <v>2490000</v>
      </c>
      <c r="B221" t="s">
        <v>10</v>
      </c>
    </row>
    <row r="222" spans="1:2" x14ac:dyDescent="0.45">
      <c r="A222">
        <v>2490000</v>
      </c>
      <c r="B222" t="s">
        <v>10</v>
      </c>
    </row>
    <row r="223" spans="1:2" x14ac:dyDescent="0.45">
      <c r="A223">
        <v>2490000</v>
      </c>
      <c r="B223" t="s">
        <v>10</v>
      </c>
    </row>
    <row r="224" spans="1:2" x14ac:dyDescent="0.45">
      <c r="A224">
        <v>2400000</v>
      </c>
      <c r="B224" t="s">
        <v>10</v>
      </c>
    </row>
    <row r="225" spans="1:2" x14ac:dyDescent="0.45">
      <c r="A225">
        <v>2399999</v>
      </c>
      <c r="B225" t="s">
        <v>10</v>
      </c>
    </row>
    <row r="226" spans="1:2" x14ac:dyDescent="0.45">
      <c r="A226">
        <v>2399000</v>
      </c>
      <c r="B226" t="s">
        <v>10</v>
      </c>
    </row>
    <row r="227" spans="1:2" x14ac:dyDescent="0.45">
      <c r="A227">
        <v>2399000</v>
      </c>
      <c r="B227" t="s">
        <v>10</v>
      </c>
    </row>
    <row r="228" spans="1:2" x14ac:dyDescent="0.45">
      <c r="A228">
        <v>2399000</v>
      </c>
      <c r="B228" t="s">
        <v>10</v>
      </c>
    </row>
    <row r="229" spans="1:2" x14ac:dyDescent="0.45">
      <c r="A229">
        <v>2390000</v>
      </c>
      <c r="B229" t="s">
        <v>10</v>
      </c>
    </row>
    <row r="230" spans="1:2" x14ac:dyDescent="0.45">
      <c r="A230">
        <v>2370000</v>
      </c>
      <c r="B230" t="s">
        <v>10</v>
      </c>
    </row>
    <row r="231" spans="1:2" x14ac:dyDescent="0.45">
      <c r="A231">
        <v>2350000</v>
      </c>
      <c r="B231" t="s">
        <v>10</v>
      </c>
    </row>
    <row r="232" spans="1:2" x14ac:dyDescent="0.45">
      <c r="A232">
        <v>2349000</v>
      </c>
      <c r="B232" t="s">
        <v>10</v>
      </c>
    </row>
    <row r="233" spans="1:2" x14ac:dyDescent="0.45">
      <c r="A233">
        <v>2300000</v>
      </c>
      <c r="B233" t="s">
        <v>10</v>
      </c>
    </row>
    <row r="234" spans="1:2" x14ac:dyDescent="0.45">
      <c r="A234">
        <v>2299000</v>
      </c>
      <c r="B234" t="s">
        <v>10</v>
      </c>
    </row>
    <row r="235" spans="1:2" x14ac:dyDescent="0.45">
      <c r="A235">
        <v>2299000</v>
      </c>
      <c r="B235" t="s">
        <v>10</v>
      </c>
    </row>
    <row r="236" spans="1:2" x14ac:dyDescent="0.45">
      <c r="A236">
        <v>2299000</v>
      </c>
      <c r="B236" t="s">
        <v>10</v>
      </c>
    </row>
    <row r="237" spans="1:2" x14ac:dyDescent="0.45">
      <c r="A237">
        <v>2290000</v>
      </c>
      <c r="B237" t="s">
        <v>10</v>
      </c>
    </row>
    <row r="238" spans="1:2" x14ac:dyDescent="0.45">
      <c r="A238">
        <v>2288000</v>
      </c>
      <c r="B238" t="s">
        <v>10</v>
      </c>
    </row>
    <row r="239" spans="1:2" x14ac:dyDescent="0.45">
      <c r="A239">
        <v>2285000</v>
      </c>
      <c r="B239" t="s">
        <v>10</v>
      </c>
    </row>
    <row r="240" spans="1:2" x14ac:dyDescent="0.45">
      <c r="A240">
        <v>2250000</v>
      </c>
      <c r="B240" t="s">
        <v>10</v>
      </c>
    </row>
    <row r="241" spans="1:2" x14ac:dyDescent="0.45">
      <c r="A241">
        <v>2250000</v>
      </c>
      <c r="B241" t="s">
        <v>10</v>
      </c>
    </row>
    <row r="242" spans="1:2" x14ac:dyDescent="0.45">
      <c r="A242">
        <v>2250000</v>
      </c>
      <c r="B242" t="s">
        <v>10</v>
      </c>
    </row>
    <row r="243" spans="1:2" x14ac:dyDescent="0.45">
      <c r="A243">
        <v>2200000</v>
      </c>
      <c r="B243" t="s">
        <v>10</v>
      </c>
    </row>
    <row r="244" spans="1:2" x14ac:dyDescent="0.45">
      <c r="A244">
        <v>2199888</v>
      </c>
      <c r="B244" t="s">
        <v>10</v>
      </c>
    </row>
    <row r="245" spans="1:2" x14ac:dyDescent="0.45">
      <c r="A245">
        <v>2190000</v>
      </c>
      <c r="B245" t="s">
        <v>10</v>
      </c>
    </row>
    <row r="246" spans="1:2" x14ac:dyDescent="0.45">
      <c r="A246">
        <v>2190000</v>
      </c>
      <c r="B246" t="s">
        <v>10</v>
      </c>
    </row>
    <row r="247" spans="1:2" x14ac:dyDescent="0.45">
      <c r="A247">
        <v>2190000</v>
      </c>
      <c r="B247" t="s">
        <v>10</v>
      </c>
    </row>
    <row r="248" spans="1:2" x14ac:dyDescent="0.45">
      <c r="A248">
        <v>2179000</v>
      </c>
      <c r="B248" t="s">
        <v>10</v>
      </c>
    </row>
    <row r="249" spans="1:2" x14ac:dyDescent="0.45">
      <c r="A249">
        <v>2150000</v>
      </c>
      <c r="B249" t="s">
        <v>10</v>
      </c>
    </row>
    <row r="250" spans="1:2" x14ac:dyDescent="0.45">
      <c r="A250">
        <v>2150000</v>
      </c>
      <c r="B250" t="s">
        <v>10</v>
      </c>
    </row>
    <row r="251" spans="1:2" x14ac:dyDescent="0.45">
      <c r="A251">
        <v>2150000</v>
      </c>
      <c r="B251" t="s">
        <v>10</v>
      </c>
    </row>
    <row r="252" spans="1:2" x14ac:dyDescent="0.45">
      <c r="A252">
        <v>2140000</v>
      </c>
      <c r="B252" t="s">
        <v>10</v>
      </c>
    </row>
    <row r="253" spans="1:2" x14ac:dyDescent="0.45">
      <c r="A253">
        <v>2099999</v>
      </c>
      <c r="B253" t="s">
        <v>10</v>
      </c>
    </row>
    <row r="254" spans="1:2" x14ac:dyDescent="0.45">
      <c r="A254">
        <v>2090000</v>
      </c>
      <c r="B254" t="s">
        <v>10</v>
      </c>
    </row>
    <row r="255" spans="1:2" x14ac:dyDescent="0.45">
      <c r="A255">
        <v>2050000</v>
      </c>
      <c r="B255" t="s">
        <v>10</v>
      </c>
    </row>
    <row r="256" spans="1:2" x14ac:dyDescent="0.45">
      <c r="A256">
        <v>2050000</v>
      </c>
      <c r="B256" t="s">
        <v>10</v>
      </c>
    </row>
    <row r="257" spans="1:2" x14ac:dyDescent="0.45">
      <c r="A257">
        <v>2000000</v>
      </c>
      <c r="B257" t="s">
        <v>10</v>
      </c>
    </row>
    <row r="258" spans="1:2" x14ac:dyDescent="0.45">
      <c r="A258">
        <v>1999999</v>
      </c>
      <c r="B258" t="s">
        <v>10</v>
      </c>
    </row>
    <row r="259" spans="1:2" x14ac:dyDescent="0.45">
      <c r="A259">
        <v>1999999</v>
      </c>
      <c r="B259" t="s">
        <v>10</v>
      </c>
    </row>
    <row r="260" spans="1:2" x14ac:dyDescent="0.45">
      <c r="A260">
        <v>1999999</v>
      </c>
      <c r="B260" t="s">
        <v>10</v>
      </c>
    </row>
    <row r="261" spans="1:2" x14ac:dyDescent="0.45">
      <c r="A261">
        <v>1999990</v>
      </c>
      <c r="B261" t="s">
        <v>10</v>
      </c>
    </row>
    <row r="262" spans="1:2" x14ac:dyDescent="0.45">
      <c r="A262">
        <v>1999990</v>
      </c>
      <c r="B262" t="s">
        <v>10</v>
      </c>
    </row>
    <row r="263" spans="1:2" x14ac:dyDescent="0.45">
      <c r="A263">
        <v>1999950</v>
      </c>
      <c r="B263" t="s">
        <v>10</v>
      </c>
    </row>
    <row r="264" spans="1:2" x14ac:dyDescent="0.45">
      <c r="A264">
        <v>1999900</v>
      </c>
      <c r="B264" t="s">
        <v>10</v>
      </c>
    </row>
    <row r="265" spans="1:2" x14ac:dyDescent="0.45">
      <c r="A265">
        <v>1999000</v>
      </c>
      <c r="B265" t="s">
        <v>10</v>
      </c>
    </row>
    <row r="266" spans="1:2" x14ac:dyDescent="0.45">
      <c r="A266">
        <v>1999000</v>
      </c>
      <c r="B266" t="s">
        <v>10</v>
      </c>
    </row>
    <row r="267" spans="1:2" x14ac:dyDescent="0.45">
      <c r="A267">
        <v>1998000</v>
      </c>
      <c r="B267" t="s">
        <v>10</v>
      </c>
    </row>
    <row r="268" spans="1:2" x14ac:dyDescent="0.45">
      <c r="A268">
        <v>1990000</v>
      </c>
      <c r="B268" t="s">
        <v>10</v>
      </c>
    </row>
    <row r="269" spans="1:2" x14ac:dyDescent="0.45">
      <c r="A269">
        <v>1990000</v>
      </c>
      <c r="B269" t="s">
        <v>10</v>
      </c>
    </row>
    <row r="270" spans="1:2" x14ac:dyDescent="0.45">
      <c r="A270">
        <v>1990000</v>
      </c>
      <c r="B270" t="s">
        <v>10</v>
      </c>
    </row>
    <row r="271" spans="1:2" x14ac:dyDescent="0.45">
      <c r="A271">
        <v>1980000</v>
      </c>
      <c r="B271" t="s">
        <v>10</v>
      </c>
    </row>
    <row r="272" spans="1:2" x14ac:dyDescent="0.45">
      <c r="A272">
        <v>1979000</v>
      </c>
      <c r="B272" t="s">
        <v>10</v>
      </c>
    </row>
    <row r="273" spans="1:2" x14ac:dyDescent="0.45">
      <c r="A273">
        <v>1950000</v>
      </c>
      <c r="B273" t="s">
        <v>10</v>
      </c>
    </row>
    <row r="274" spans="1:2" x14ac:dyDescent="0.45">
      <c r="A274">
        <v>1900000</v>
      </c>
      <c r="B274" t="s">
        <v>10</v>
      </c>
    </row>
    <row r="275" spans="1:2" x14ac:dyDescent="0.45">
      <c r="A275">
        <v>1900000</v>
      </c>
      <c r="B275" t="s">
        <v>10</v>
      </c>
    </row>
    <row r="276" spans="1:2" x14ac:dyDescent="0.45">
      <c r="A276">
        <v>1899000</v>
      </c>
      <c r="B276" t="s">
        <v>10</v>
      </c>
    </row>
    <row r="277" spans="1:2" x14ac:dyDescent="0.45">
      <c r="A277">
        <v>1899000</v>
      </c>
      <c r="B277" t="s">
        <v>10</v>
      </c>
    </row>
    <row r="278" spans="1:2" x14ac:dyDescent="0.45">
      <c r="A278">
        <v>1899000</v>
      </c>
      <c r="B278" t="s">
        <v>10</v>
      </c>
    </row>
    <row r="279" spans="1:2" x14ac:dyDescent="0.45">
      <c r="A279">
        <v>1899000</v>
      </c>
      <c r="B279" t="s">
        <v>10</v>
      </c>
    </row>
    <row r="280" spans="1:2" x14ac:dyDescent="0.45">
      <c r="A280">
        <v>1890000</v>
      </c>
      <c r="B280" t="s">
        <v>10</v>
      </c>
    </row>
    <row r="281" spans="1:2" x14ac:dyDescent="0.45">
      <c r="A281">
        <v>1880000</v>
      </c>
      <c r="B281" t="s">
        <v>10</v>
      </c>
    </row>
    <row r="282" spans="1:2" x14ac:dyDescent="0.45">
      <c r="A282">
        <v>1879000</v>
      </c>
      <c r="B282" t="s">
        <v>10</v>
      </c>
    </row>
    <row r="283" spans="1:2" x14ac:dyDescent="0.45">
      <c r="A283">
        <v>1849000</v>
      </c>
      <c r="B283" t="s">
        <v>10</v>
      </c>
    </row>
    <row r="284" spans="1:2" x14ac:dyDescent="0.45">
      <c r="A284">
        <v>1799000</v>
      </c>
      <c r="B284" t="s">
        <v>10</v>
      </c>
    </row>
    <row r="285" spans="1:2" x14ac:dyDescent="0.45">
      <c r="A285">
        <v>1797000</v>
      </c>
      <c r="B285" t="s">
        <v>10</v>
      </c>
    </row>
    <row r="286" spans="1:2" x14ac:dyDescent="0.45">
      <c r="A286">
        <v>1790000</v>
      </c>
      <c r="B286" t="s">
        <v>10</v>
      </c>
    </row>
    <row r="287" spans="1:2" x14ac:dyDescent="0.45">
      <c r="A287">
        <v>1790000</v>
      </c>
      <c r="B287" t="s">
        <v>10</v>
      </c>
    </row>
    <row r="288" spans="1:2" x14ac:dyDescent="0.45">
      <c r="A288">
        <v>1790000</v>
      </c>
      <c r="B288" t="s">
        <v>10</v>
      </c>
    </row>
    <row r="289" spans="1:2" x14ac:dyDescent="0.45">
      <c r="A289">
        <v>1788888</v>
      </c>
      <c r="B289" t="s">
        <v>10</v>
      </c>
    </row>
    <row r="290" spans="1:2" x14ac:dyDescent="0.45">
      <c r="A290">
        <v>1780000</v>
      </c>
      <c r="B290" t="s">
        <v>10</v>
      </c>
    </row>
    <row r="291" spans="1:2" x14ac:dyDescent="0.45">
      <c r="A291">
        <v>1759000</v>
      </c>
      <c r="B291" t="s">
        <v>10</v>
      </c>
    </row>
    <row r="292" spans="1:2" x14ac:dyDescent="0.45">
      <c r="A292">
        <v>1750000</v>
      </c>
      <c r="B292" t="s">
        <v>10</v>
      </c>
    </row>
    <row r="293" spans="1:2" x14ac:dyDescent="0.45">
      <c r="A293">
        <v>1750000</v>
      </c>
      <c r="B293" t="s">
        <v>10</v>
      </c>
    </row>
    <row r="294" spans="1:2" x14ac:dyDescent="0.45">
      <c r="A294">
        <v>1749000</v>
      </c>
      <c r="B294" t="s">
        <v>10</v>
      </c>
    </row>
    <row r="295" spans="1:2" x14ac:dyDescent="0.45">
      <c r="A295">
        <v>1699000</v>
      </c>
      <c r="B295" t="s">
        <v>10</v>
      </c>
    </row>
    <row r="296" spans="1:2" x14ac:dyDescent="0.45">
      <c r="A296">
        <v>1699000</v>
      </c>
      <c r="B296" t="s">
        <v>10</v>
      </c>
    </row>
    <row r="297" spans="1:2" x14ac:dyDescent="0.45">
      <c r="A297">
        <v>1698000</v>
      </c>
      <c r="B297" t="s">
        <v>10</v>
      </c>
    </row>
    <row r="298" spans="1:2" x14ac:dyDescent="0.45">
      <c r="A298">
        <v>1698000</v>
      </c>
      <c r="B298" t="s">
        <v>10</v>
      </c>
    </row>
    <row r="299" spans="1:2" x14ac:dyDescent="0.45">
      <c r="A299">
        <v>1695000</v>
      </c>
      <c r="B299" t="s">
        <v>10</v>
      </c>
    </row>
    <row r="300" spans="1:2" x14ac:dyDescent="0.45">
      <c r="A300">
        <v>1690000</v>
      </c>
      <c r="B300" t="s">
        <v>10</v>
      </c>
    </row>
    <row r="301" spans="1:2" x14ac:dyDescent="0.45">
      <c r="A301">
        <v>1690000</v>
      </c>
      <c r="B301" t="s">
        <v>10</v>
      </c>
    </row>
    <row r="302" spans="1:2" x14ac:dyDescent="0.45">
      <c r="A302">
        <v>1690000</v>
      </c>
      <c r="B302" t="s">
        <v>10</v>
      </c>
    </row>
    <row r="303" spans="1:2" x14ac:dyDescent="0.45">
      <c r="A303">
        <v>1689000</v>
      </c>
      <c r="B303" t="s">
        <v>10</v>
      </c>
    </row>
    <row r="304" spans="1:2" x14ac:dyDescent="0.45">
      <c r="A304">
        <v>1688000</v>
      </c>
      <c r="B304" t="s">
        <v>10</v>
      </c>
    </row>
    <row r="305" spans="1:2" x14ac:dyDescent="0.45">
      <c r="A305">
        <v>1675000</v>
      </c>
      <c r="B305" t="s">
        <v>10</v>
      </c>
    </row>
    <row r="306" spans="1:2" x14ac:dyDescent="0.45">
      <c r="A306">
        <v>1650000</v>
      </c>
      <c r="B306" t="s">
        <v>10</v>
      </c>
    </row>
    <row r="307" spans="1:2" x14ac:dyDescent="0.45">
      <c r="A307">
        <v>1650000</v>
      </c>
      <c r="B307" t="s">
        <v>10</v>
      </c>
    </row>
    <row r="308" spans="1:2" x14ac:dyDescent="0.45">
      <c r="A308">
        <v>1650000</v>
      </c>
      <c r="B308" t="s">
        <v>10</v>
      </c>
    </row>
    <row r="309" spans="1:2" x14ac:dyDescent="0.45">
      <c r="A309">
        <v>1600000</v>
      </c>
      <c r="B309" t="s">
        <v>10</v>
      </c>
    </row>
    <row r="310" spans="1:2" x14ac:dyDescent="0.45">
      <c r="A310">
        <v>1600000</v>
      </c>
      <c r="B310" t="s">
        <v>10</v>
      </c>
    </row>
    <row r="311" spans="1:2" x14ac:dyDescent="0.45">
      <c r="A311">
        <v>1600000</v>
      </c>
      <c r="B311" t="s">
        <v>10</v>
      </c>
    </row>
    <row r="312" spans="1:2" x14ac:dyDescent="0.45">
      <c r="A312">
        <v>1599000</v>
      </c>
      <c r="B312" t="s">
        <v>10</v>
      </c>
    </row>
    <row r="313" spans="1:2" x14ac:dyDescent="0.45">
      <c r="A313">
        <v>1599000</v>
      </c>
      <c r="B313" t="s">
        <v>10</v>
      </c>
    </row>
    <row r="314" spans="1:2" x14ac:dyDescent="0.45">
      <c r="A314">
        <v>1599000</v>
      </c>
      <c r="B314" t="s">
        <v>10</v>
      </c>
    </row>
    <row r="315" spans="1:2" x14ac:dyDescent="0.45">
      <c r="A315">
        <v>1599000</v>
      </c>
      <c r="B315" t="s">
        <v>10</v>
      </c>
    </row>
    <row r="316" spans="1:2" x14ac:dyDescent="0.45">
      <c r="A316">
        <v>1599000</v>
      </c>
      <c r="B316" t="s">
        <v>10</v>
      </c>
    </row>
    <row r="317" spans="1:2" x14ac:dyDescent="0.45">
      <c r="A317">
        <v>1590000</v>
      </c>
      <c r="B317" t="s">
        <v>10</v>
      </c>
    </row>
    <row r="318" spans="1:2" x14ac:dyDescent="0.45">
      <c r="A318">
        <v>1585000</v>
      </c>
      <c r="B318" t="s">
        <v>10</v>
      </c>
    </row>
    <row r="319" spans="1:2" x14ac:dyDescent="0.45">
      <c r="A319">
        <v>1580000</v>
      </c>
      <c r="B319" t="s">
        <v>10</v>
      </c>
    </row>
    <row r="320" spans="1:2" x14ac:dyDescent="0.45">
      <c r="A320">
        <v>1580000</v>
      </c>
      <c r="B320" t="s">
        <v>10</v>
      </c>
    </row>
    <row r="321" spans="1:2" x14ac:dyDescent="0.45">
      <c r="A321">
        <v>1578000</v>
      </c>
      <c r="B321" t="s">
        <v>10</v>
      </c>
    </row>
    <row r="322" spans="1:2" x14ac:dyDescent="0.45">
      <c r="A322">
        <v>1560000</v>
      </c>
      <c r="B322" t="s">
        <v>10</v>
      </c>
    </row>
    <row r="323" spans="1:2" x14ac:dyDescent="0.45">
      <c r="A323">
        <v>1550000</v>
      </c>
      <c r="B323" t="s">
        <v>10</v>
      </c>
    </row>
    <row r="324" spans="1:2" x14ac:dyDescent="0.45">
      <c r="A324">
        <v>1550000</v>
      </c>
      <c r="B324" t="s">
        <v>10</v>
      </c>
    </row>
    <row r="325" spans="1:2" x14ac:dyDescent="0.45">
      <c r="A325">
        <v>1550000</v>
      </c>
      <c r="B325" t="s">
        <v>10</v>
      </c>
    </row>
    <row r="326" spans="1:2" x14ac:dyDescent="0.45">
      <c r="A326">
        <v>1500000</v>
      </c>
      <c r="B326" t="s">
        <v>10</v>
      </c>
    </row>
    <row r="327" spans="1:2" x14ac:dyDescent="0.45">
      <c r="A327">
        <v>1499999</v>
      </c>
      <c r="B327" t="s">
        <v>10</v>
      </c>
    </row>
    <row r="328" spans="1:2" x14ac:dyDescent="0.45">
      <c r="A328">
        <v>1499000</v>
      </c>
      <c r="B328" t="s">
        <v>10</v>
      </c>
    </row>
    <row r="329" spans="1:2" x14ac:dyDescent="0.45">
      <c r="A329">
        <v>1499000</v>
      </c>
      <c r="B329" t="s">
        <v>10</v>
      </c>
    </row>
    <row r="330" spans="1:2" x14ac:dyDescent="0.45">
      <c r="A330">
        <v>1499000</v>
      </c>
      <c r="B330" t="s">
        <v>10</v>
      </c>
    </row>
    <row r="331" spans="1:2" x14ac:dyDescent="0.45">
      <c r="A331">
        <v>1499000</v>
      </c>
      <c r="B331" t="s">
        <v>10</v>
      </c>
    </row>
    <row r="332" spans="1:2" x14ac:dyDescent="0.45">
      <c r="A332">
        <v>1498000</v>
      </c>
      <c r="B332" t="s">
        <v>10</v>
      </c>
    </row>
    <row r="333" spans="1:2" x14ac:dyDescent="0.45">
      <c r="A333">
        <v>1498000</v>
      </c>
      <c r="B333" t="s">
        <v>10</v>
      </c>
    </row>
    <row r="334" spans="1:2" x14ac:dyDescent="0.45">
      <c r="A334">
        <v>1495000</v>
      </c>
      <c r="B334" t="s">
        <v>10</v>
      </c>
    </row>
    <row r="335" spans="1:2" x14ac:dyDescent="0.45">
      <c r="A335">
        <v>1490000</v>
      </c>
      <c r="B335" t="s">
        <v>10</v>
      </c>
    </row>
    <row r="336" spans="1:2" x14ac:dyDescent="0.45">
      <c r="A336">
        <v>1490000</v>
      </c>
      <c r="B336" t="s">
        <v>10</v>
      </c>
    </row>
    <row r="337" spans="1:2" x14ac:dyDescent="0.45">
      <c r="A337">
        <v>1489000</v>
      </c>
      <c r="B337" t="s">
        <v>10</v>
      </c>
    </row>
    <row r="338" spans="1:2" x14ac:dyDescent="0.45">
      <c r="A338">
        <v>1450000</v>
      </c>
      <c r="B338" t="s">
        <v>10</v>
      </c>
    </row>
    <row r="339" spans="1:2" x14ac:dyDescent="0.45">
      <c r="A339">
        <v>1450000</v>
      </c>
      <c r="B339" t="s">
        <v>10</v>
      </c>
    </row>
    <row r="340" spans="1:2" x14ac:dyDescent="0.45">
      <c r="A340">
        <v>1450000</v>
      </c>
      <c r="B340" t="s">
        <v>10</v>
      </c>
    </row>
    <row r="341" spans="1:2" x14ac:dyDescent="0.45">
      <c r="A341">
        <v>1450000</v>
      </c>
      <c r="B341" t="s">
        <v>10</v>
      </c>
    </row>
    <row r="342" spans="1:2" x14ac:dyDescent="0.45">
      <c r="A342">
        <v>1449000</v>
      </c>
      <c r="B342" t="s">
        <v>10</v>
      </c>
    </row>
    <row r="343" spans="1:2" x14ac:dyDescent="0.45">
      <c r="A343">
        <v>1449000</v>
      </c>
      <c r="B343" t="s">
        <v>10</v>
      </c>
    </row>
    <row r="344" spans="1:2" x14ac:dyDescent="0.45">
      <c r="A344">
        <v>1449000</v>
      </c>
      <c r="B344" t="s">
        <v>10</v>
      </c>
    </row>
    <row r="345" spans="1:2" x14ac:dyDescent="0.45">
      <c r="A345">
        <v>1448000</v>
      </c>
      <c r="B345" t="s">
        <v>10</v>
      </c>
    </row>
    <row r="346" spans="1:2" x14ac:dyDescent="0.45">
      <c r="A346">
        <v>1400000</v>
      </c>
      <c r="B346" t="s">
        <v>10</v>
      </c>
    </row>
    <row r="347" spans="1:2" x14ac:dyDescent="0.45">
      <c r="A347">
        <v>1399999</v>
      </c>
      <c r="B347" t="s">
        <v>10</v>
      </c>
    </row>
    <row r="348" spans="1:2" x14ac:dyDescent="0.45">
      <c r="A348">
        <v>1399000</v>
      </c>
      <c r="B348" t="s">
        <v>10</v>
      </c>
    </row>
    <row r="349" spans="1:2" x14ac:dyDescent="0.45">
      <c r="A349">
        <v>1399000</v>
      </c>
      <c r="B349" t="s">
        <v>10</v>
      </c>
    </row>
    <row r="350" spans="1:2" x14ac:dyDescent="0.45">
      <c r="A350">
        <v>1397700</v>
      </c>
      <c r="B350" t="s">
        <v>10</v>
      </c>
    </row>
    <row r="351" spans="1:2" x14ac:dyDescent="0.45">
      <c r="A351">
        <v>1390000</v>
      </c>
      <c r="B351" t="s">
        <v>10</v>
      </c>
    </row>
    <row r="352" spans="1:2" x14ac:dyDescent="0.45">
      <c r="A352">
        <v>1390000</v>
      </c>
      <c r="B352" t="s">
        <v>10</v>
      </c>
    </row>
    <row r="353" spans="1:2" x14ac:dyDescent="0.45">
      <c r="A353">
        <v>1390000</v>
      </c>
      <c r="B353" t="s">
        <v>10</v>
      </c>
    </row>
    <row r="354" spans="1:2" x14ac:dyDescent="0.45">
      <c r="A354">
        <v>1390000</v>
      </c>
      <c r="B354" t="s">
        <v>10</v>
      </c>
    </row>
    <row r="355" spans="1:2" x14ac:dyDescent="0.45">
      <c r="A355">
        <v>1390000</v>
      </c>
      <c r="B355" t="s">
        <v>10</v>
      </c>
    </row>
    <row r="356" spans="1:2" x14ac:dyDescent="0.45">
      <c r="A356">
        <v>1390000</v>
      </c>
      <c r="B356" t="s">
        <v>10</v>
      </c>
    </row>
    <row r="357" spans="1:2" x14ac:dyDescent="0.45">
      <c r="A357">
        <v>1375000</v>
      </c>
      <c r="B357" t="s">
        <v>10</v>
      </c>
    </row>
    <row r="358" spans="1:2" x14ac:dyDescent="0.45">
      <c r="A358">
        <v>1370000</v>
      </c>
      <c r="B358" t="s">
        <v>10</v>
      </c>
    </row>
    <row r="359" spans="1:2" x14ac:dyDescent="0.45">
      <c r="A359">
        <v>1368000</v>
      </c>
      <c r="B359" t="s">
        <v>10</v>
      </c>
    </row>
    <row r="360" spans="1:2" x14ac:dyDescent="0.45">
      <c r="A360">
        <v>1365000</v>
      </c>
      <c r="B360" t="s">
        <v>10</v>
      </c>
    </row>
    <row r="361" spans="1:2" x14ac:dyDescent="0.45">
      <c r="A361">
        <v>1350000</v>
      </c>
      <c r="B361" t="s">
        <v>10</v>
      </c>
    </row>
    <row r="362" spans="1:2" x14ac:dyDescent="0.45">
      <c r="A362">
        <v>1350000</v>
      </c>
      <c r="B362" t="s">
        <v>10</v>
      </c>
    </row>
    <row r="363" spans="1:2" x14ac:dyDescent="0.45">
      <c r="A363">
        <v>1300000</v>
      </c>
      <c r="B363" t="s">
        <v>10</v>
      </c>
    </row>
    <row r="364" spans="1:2" x14ac:dyDescent="0.45">
      <c r="A364">
        <v>1300000</v>
      </c>
      <c r="B364" t="s">
        <v>10</v>
      </c>
    </row>
    <row r="365" spans="1:2" x14ac:dyDescent="0.45">
      <c r="A365">
        <v>1300000</v>
      </c>
      <c r="B365" t="s">
        <v>10</v>
      </c>
    </row>
    <row r="366" spans="1:2" x14ac:dyDescent="0.45">
      <c r="A366">
        <v>1299999</v>
      </c>
      <c r="B366" t="s">
        <v>10</v>
      </c>
    </row>
    <row r="367" spans="1:2" x14ac:dyDescent="0.45">
      <c r="A367">
        <v>1299000</v>
      </c>
      <c r="B367" t="s">
        <v>10</v>
      </c>
    </row>
    <row r="368" spans="1:2" x14ac:dyDescent="0.45">
      <c r="A368">
        <v>1299000</v>
      </c>
      <c r="B368" t="s">
        <v>10</v>
      </c>
    </row>
    <row r="369" spans="1:2" x14ac:dyDescent="0.45">
      <c r="A369">
        <v>1299000</v>
      </c>
      <c r="B369" t="s">
        <v>10</v>
      </c>
    </row>
    <row r="370" spans="1:2" x14ac:dyDescent="0.45">
      <c r="A370">
        <v>1298000</v>
      </c>
      <c r="B370" t="s">
        <v>10</v>
      </c>
    </row>
    <row r="371" spans="1:2" x14ac:dyDescent="0.45">
      <c r="A371">
        <v>1279000</v>
      </c>
      <c r="B371" t="s">
        <v>10</v>
      </c>
    </row>
    <row r="372" spans="1:2" x14ac:dyDescent="0.45">
      <c r="A372">
        <v>1269000</v>
      </c>
      <c r="B372" t="s">
        <v>10</v>
      </c>
    </row>
    <row r="373" spans="1:2" x14ac:dyDescent="0.45">
      <c r="A373">
        <v>1249000</v>
      </c>
      <c r="B373" t="s">
        <v>10</v>
      </c>
    </row>
    <row r="374" spans="1:2" x14ac:dyDescent="0.45">
      <c r="A374">
        <v>1240000</v>
      </c>
      <c r="B374" t="s">
        <v>10</v>
      </c>
    </row>
    <row r="375" spans="1:2" x14ac:dyDescent="0.45">
      <c r="A375">
        <v>1220000</v>
      </c>
      <c r="B375" t="s">
        <v>10</v>
      </c>
    </row>
    <row r="376" spans="1:2" x14ac:dyDescent="0.45">
      <c r="A376">
        <v>1200000</v>
      </c>
      <c r="B376" t="s">
        <v>10</v>
      </c>
    </row>
    <row r="377" spans="1:2" x14ac:dyDescent="0.45">
      <c r="A377">
        <v>1199000</v>
      </c>
      <c r="B377" t="s">
        <v>10</v>
      </c>
    </row>
    <row r="378" spans="1:2" x14ac:dyDescent="0.45">
      <c r="A378">
        <v>1199000</v>
      </c>
      <c r="B378" t="s">
        <v>10</v>
      </c>
    </row>
    <row r="379" spans="1:2" x14ac:dyDescent="0.45">
      <c r="A379">
        <v>1195000</v>
      </c>
      <c r="B379" t="s">
        <v>10</v>
      </c>
    </row>
    <row r="380" spans="1:2" x14ac:dyDescent="0.45">
      <c r="A380">
        <v>1189000</v>
      </c>
      <c r="B380" t="s">
        <v>10</v>
      </c>
    </row>
    <row r="381" spans="1:2" x14ac:dyDescent="0.45">
      <c r="A381">
        <v>1189000</v>
      </c>
      <c r="B381" t="s">
        <v>10</v>
      </c>
    </row>
    <row r="382" spans="1:2" x14ac:dyDescent="0.45">
      <c r="A382">
        <v>1175000</v>
      </c>
      <c r="B382" t="s">
        <v>10</v>
      </c>
    </row>
    <row r="383" spans="1:2" x14ac:dyDescent="0.45">
      <c r="A383">
        <v>1150000</v>
      </c>
      <c r="B383" t="s">
        <v>10</v>
      </c>
    </row>
    <row r="384" spans="1:2" x14ac:dyDescent="0.45">
      <c r="A384">
        <v>1149000</v>
      </c>
      <c r="B384" t="s">
        <v>10</v>
      </c>
    </row>
    <row r="385" spans="1:2" x14ac:dyDescent="0.45">
      <c r="A385">
        <v>1149000</v>
      </c>
      <c r="B385" t="s">
        <v>10</v>
      </c>
    </row>
    <row r="386" spans="1:2" x14ac:dyDescent="0.45">
      <c r="A386">
        <v>1149000</v>
      </c>
      <c r="B386" t="s">
        <v>10</v>
      </c>
    </row>
    <row r="387" spans="1:2" x14ac:dyDescent="0.45">
      <c r="A387">
        <v>1148000</v>
      </c>
      <c r="B387" t="s">
        <v>10</v>
      </c>
    </row>
    <row r="388" spans="1:2" x14ac:dyDescent="0.45">
      <c r="A388">
        <v>1100000</v>
      </c>
      <c r="B388" t="s">
        <v>10</v>
      </c>
    </row>
    <row r="389" spans="1:2" x14ac:dyDescent="0.45">
      <c r="A389">
        <v>1100000</v>
      </c>
      <c r="B389" t="s">
        <v>10</v>
      </c>
    </row>
    <row r="390" spans="1:2" x14ac:dyDescent="0.45">
      <c r="A390">
        <v>1100000</v>
      </c>
      <c r="B390" t="s">
        <v>10</v>
      </c>
    </row>
    <row r="391" spans="1:2" x14ac:dyDescent="0.45">
      <c r="A391">
        <v>1100000</v>
      </c>
      <c r="B391" t="s">
        <v>10</v>
      </c>
    </row>
    <row r="392" spans="1:2" x14ac:dyDescent="0.45">
      <c r="A392">
        <v>1099000</v>
      </c>
      <c r="B392" t="s">
        <v>10</v>
      </c>
    </row>
    <row r="393" spans="1:2" x14ac:dyDescent="0.45">
      <c r="A393">
        <v>1099000</v>
      </c>
      <c r="B393" t="s">
        <v>10</v>
      </c>
    </row>
    <row r="394" spans="1:2" x14ac:dyDescent="0.45">
      <c r="A394">
        <v>1097777</v>
      </c>
      <c r="B394" t="s">
        <v>10</v>
      </c>
    </row>
    <row r="395" spans="1:2" x14ac:dyDescent="0.45">
      <c r="A395">
        <v>1090000</v>
      </c>
      <c r="B395" t="s">
        <v>10</v>
      </c>
    </row>
    <row r="396" spans="1:2" x14ac:dyDescent="0.45">
      <c r="A396">
        <v>1089000</v>
      </c>
      <c r="B396" t="s">
        <v>10</v>
      </c>
    </row>
    <row r="397" spans="1:2" x14ac:dyDescent="0.45">
      <c r="A397">
        <v>1050000</v>
      </c>
      <c r="B397" t="s">
        <v>10</v>
      </c>
    </row>
    <row r="398" spans="1:2" x14ac:dyDescent="0.45">
      <c r="A398">
        <v>1049999</v>
      </c>
      <c r="B398" t="s">
        <v>10</v>
      </c>
    </row>
    <row r="399" spans="1:2" x14ac:dyDescent="0.45">
      <c r="A399">
        <v>1000000</v>
      </c>
      <c r="B399" t="s">
        <v>10</v>
      </c>
    </row>
    <row r="400" spans="1:2" x14ac:dyDescent="0.45">
      <c r="A400">
        <v>999999</v>
      </c>
      <c r="B400" t="s">
        <v>10</v>
      </c>
    </row>
    <row r="401" spans="1:2" x14ac:dyDescent="0.45">
      <c r="A401">
        <v>999999</v>
      </c>
      <c r="B401" t="s">
        <v>10</v>
      </c>
    </row>
    <row r="402" spans="1:2" x14ac:dyDescent="0.45">
      <c r="A402">
        <v>999000</v>
      </c>
      <c r="B402" t="s">
        <v>10</v>
      </c>
    </row>
    <row r="403" spans="1:2" x14ac:dyDescent="0.45">
      <c r="A403">
        <v>999000</v>
      </c>
      <c r="B403" t="s">
        <v>10</v>
      </c>
    </row>
    <row r="404" spans="1:2" x14ac:dyDescent="0.45">
      <c r="A404">
        <v>999000</v>
      </c>
      <c r="B404" t="s">
        <v>10</v>
      </c>
    </row>
    <row r="405" spans="1:2" x14ac:dyDescent="0.45">
      <c r="A405">
        <v>997000</v>
      </c>
      <c r="B405" t="s">
        <v>10</v>
      </c>
    </row>
    <row r="406" spans="1:2" x14ac:dyDescent="0.45">
      <c r="A406">
        <v>995000</v>
      </c>
      <c r="B406" t="s">
        <v>10</v>
      </c>
    </row>
    <row r="407" spans="1:2" x14ac:dyDescent="0.45">
      <c r="A407">
        <v>990000</v>
      </c>
      <c r="B407" t="s">
        <v>10</v>
      </c>
    </row>
    <row r="408" spans="1:2" x14ac:dyDescent="0.45">
      <c r="A408">
        <v>990000</v>
      </c>
      <c r="B408" t="s">
        <v>10</v>
      </c>
    </row>
    <row r="409" spans="1:2" x14ac:dyDescent="0.45">
      <c r="A409">
        <v>990000</v>
      </c>
      <c r="B409" t="s">
        <v>10</v>
      </c>
    </row>
    <row r="410" spans="1:2" x14ac:dyDescent="0.45">
      <c r="A410">
        <v>990000</v>
      </c>
      <c r="B410" t="s">
        <v>10</v>
      </c>
    </row>
    <row r="411" spans="1:2" x14ac:dyDescent="0.45">
      <c r="A411">
        <v>990000</v>
      </c>
      <c r="B411" t="s">
        <v>10</v>
      </c>
    </row>
    <row r="412" spans="1:2" x14ac:dyDescent="0.45">
      <c r="A412">
        <v>990000</v>
      </c>
      <c r="B412" t="s">
        <v>10</v>
      </c>
    </row>
    <row r="413" spans="1:2" x14ac:dyDescent="0.45">
      <c r="A413">
        <v>990000</v>
      </c>
      <c r="B413" t="s">
        <v>10</v>
      </c>
    </row>
    <row r="414" spans="1:2" x14ac:dyDescent="0.45">
      <c r="A414">
        <v>990000</v>
      </c>
      <c r="B414" t="s">
        <v>10</v>
      </c>
    </row>
    <row r="415" spans="1:2" x14ac:dyDescent="0.45">
      <c r="A415">
        <v>989000</v>
      </c>
      <c r="B415" t="s">
        <v>10</v>
      </c>
    </row>
    <row r="416" spans="1:2" x14ac:dyDescent="0.45">
      <c r="A416">
        <v>969000</v>
      </c>
      <c r="B416" t="s">
        <v>10</v>
      </c>
    </row>
    <row r="417" spans="1:2" x14ac:dyDescent="0.45">
      <c r="A417">
        <v>969000</v>
      </c>
      <c r="B417" t="s">
        <v>10</v>
      </c>
    </row>
    <row r="418" spans="1:2" x14ac:dyDescent="0.45">
      <c r="A418">
        <v>960000</v>
      </c>
      <c r="B418" t="s">
        <v>10</v>
      </c>
    </row>
    <row r="419" spans="1:2" x14ac:dyDescent="0.45">
      <c r="A419">
        <v>950000</v>
      </c>
      <c r="B419" t="s">
        <v>10</v>
      </c>
    </row>
    <row r="420" spans="1:2" x14ac:dyDescent="0.45">
      <c r="A420">
        <v>950000</v>
      </c>
      <c r="B420" t="s">
        <v>10</v>
      </c>
    </row>
    <row r="421" spans="1:2" x14ac:dyDescent="0.45">
      <c r="A421">
        <v>950000</v>
      </c>
      <c r="B421" t="s">
        <v>10</v>
      </c>
    </row>
    <row r="422" spans="1:2" x14ac:dyDescent="0.45">
      <c r="A422">
        <v>950000</v>
      </c>
      <c r="B422" t="s">
        <v>10</v>
      </c>
    </row>
    <row r="423" spans="1:2" x14ac:dyDescent="0.45">
      <c r="A423">
        <v>949000</v>
      </c>
      <c r="B423" t="s">
        <v>10</v>
      </c>
    </row>
    <row r="424" spans="1:2" x14ac:dyDescent="0.45">
      <c r="A424">
        <v>920000</v>
      </c>
      <c r="B424" t="s">
        <v>10</v>
      </c>
    </row>
    <row r="425" spans="1:2" x14ac:dyDescent="0.45">
      <c r="A425">
        <v>900000</v>
      </c>
      <c r="B425" t="s">
        <v>10</v>
      </c>
    </row>
    <row r="426" spans="1:2" x14ac:dyDescent="0.45">
      <c r="A426">
        <v>899999</v>
      </c>
      <c r="B426" t="s">
        <v>10</v>
      </c>
    </row>
    <row r="427" spans="1:2" x14ac:dyDescent="0.45">
      <c r="A427">
        <v>899000</v>
      </c>
      <c r="B427" t="s">
        <v>10</v>
      </c>
    </row>
    <row r="428" spans="1:2" x14ac:dyDescent="0.45">
      <c r="A428">
        <v>890000</v>
      </c>
      <c r="B428" t="s">
        <v>10</v>
      </c>
    </row>
    <row r="429" spans="1:2" x14ac:dyDescent="0.45">
      <c r="A429">
        <v>890000</v>
      </c>
      <c r="B429" t="s">
        <v>10</v>
      </c>
    </row>
    <row r="430" spans="1:2" x14ac:dyDescent="0.45">
      <c r="A430">
        <v>850000</v>
      </c>
      <c r="B430" t="s">
        <v>10</v>
      </c>
    </row>
    <row r="431" spans="1:2" x14ac:dyDescent="0.45">
      <c r="A431">
        <v>850000</v>
      </c>
      <c r="B431" t="s">
        <v>10</v>
      </c>
    </row>
    <row r="432" spans="1:2" x14ac:dyDescent="0.45">
      <c r="A432">
        <v>849999</v>
      </c>
      <c r="B432" t="s">
        <v>10</v>
      </c>
    </row>
    <row r="433" spans="1:2" x14ac:dyDescent="0.45">
      <c r="A433">
        <v>847000</v>
      </c>
      <c r="B433" t="s">
        <v>10</v>
      </c>
    </row>
    <row r="434" spans="1:2" x14ac:dyDescent="0.45">
      <c r="A434">
        <v>820000</v>
      </c>
      <c r="B434" t="s">
        <v>10</v>
      </c>
    </row>
    <row r="435" spans="1:2" x14ac:dyDescent="0.45">
      <c r="A435">
        <v>800000</v>
      </c>
      <c r="B435" t="s">
        <v>10</v>
      </c>
    </row>
    <row r="436" spans="1:2" x14ac:dyDescent="0.45">
      <c r="A436">
        <v>800000</v>
      </c>
      <c r="B436" t="s">
        <v>10</v>
      </c>
    </row>
    <row r="437" spans="1:2" x14ac:dyDescent="0.45">
      <c r="A437">
        <v>800000</v>
      </c>
      <c r="B437" t="s">
        <v>10</v>
      </c>
    </row>
    <row r="438" spans="1:2" x14ac:dyDescent="0.45">
      <c r="A438">
        <v>800000</v>
      </c>
      <c r="B438" t="s">
        <v>10</v>
      </c>
    </row>
    <row r="439" spans="1:2" x14ac:dyDescent="0.45">
      <c r="A439">
        <v>790000</v>
      </c>
      <c r="B439" t="s">
        <v>10</v>
      </c>
    </row>
    <row r="440" spans="1:2" x14ac:dyDescent="0.45">
      <c r="A440">
        <v>780000</v>
      </c>
      <c r="B440" t="s">
        <v>10</v>
      </c>
    </row>
    <row r="441" spans="1:2" x14ac:dyDescent="0.45">
      <c r="A441">
        <v>750000</v>
      </c>
      <c r="B441" t="s">
        <v>10</v>
      </c>
    </row>
    <row r="442" spans="1:2" x14ac:dyDescent="0.45">
      <c r="A442">
        <v>749999</v>
      </c>
      <c r="B442" t="s">
        <v>10</v>
      </c>
    </row>
    <row r="443" spans="1:2" x14ac:dyDescent="0.45">
      <c r="A443">
        <v>749000</v>
      </c>
      <c r="B443" t="s">
        <v>10</v>
      </c>
    </row>
    <row r="444" spans="1:2" x14ac:dyDescent="0.45">
      <c r="A444">
        <v>749000</v>
      </c>
      <c r="B444" t="s">
        <v>10</v>
      </c>
    </row>
    <row r="445" spans="1:2" x14ac:dyDescent="0.45">
      <c r="A445">
        <v>739999</v>
      </c>
      <c r="B445" t="s">
        <v>10</v>
      </c>
    </row>
    <row r="446" spans="1:2" x14ac:dyDescent="0.45">
      <c r="A446">
        <v>700000</v>
      </c>
      <c r="B446" t="s">
        <v>10</v>
      </c>
    </row>
    <row r="447" spans="1:2" x14ac:dyDescent="0.45">
      <c r="A447">
        <v>700000</v>
      </c>
      <c r="B447" t="s">
        <v>10</v>
      </c>
    </row>
    <row r="448" spans="1:2" x14ac:dyDescent="0.45">
      <c r="A448">
        <v>699000</v>
      </c>
      <c r="B448" t="s">
        <v>10</v>
      </c>
    </row>
    <row r="449" spans="1:2" x14ac:dyDescent="0.45">
      <c r="A449">
        <v>699000</v>
      </c>
      <c r="B449" t="s">
        <v>10</v>
      </c>
    </row>
    <row r="450" spans="1:2" x14ac:dyDescent="0.45">
      <c r="A450">
        <v>679000</v>
      </c>
      <c r="B450" t="s">
        <v>10</v>
      </c>
    </row>
    <row r="451" spans="1:2" x14ac:dyDescent="0.45">
      <c r="A451">
        <v>670000</v>
      </c>
      <c r="B451" t="s">
        <v>10</v>
      </c>
    </row>
    <row r="452" spans="1:2" x14ac:dyDescent="0.45">
      <c r="A452">
        <v>650000</v>
      </c>
      <c r="B452" t="s">
        <v>10</v>
      </c>
    </row>
    <row r="453" spans="1:2" x14ac:dyDescent="0.45">
      <c r="A453">
        <v>645000</v>
      </c>
      <c r="B453" t="s">
        <v>10</v>
      </c>
    </row>
    <row r="454" spans="1:2" x14ac:dyDescent="0.45">
      <c r="A454">
        <v>600000</v>
      </c>
      <c r="B454" t="s">
        <v>10</v>
      </c>
    </row>
    <row r="455" spans="1:2" x14ac:dyDescent="0.45">
      <c r="A455">
        <v>599999</v>
      </c>
      <c r="B455" t="s">
        <v>10</v>
      </c>
    </row>
    <row r="456" spans="1:2" x14ac:dyDescent="0.45">
      <c r="A456">
        <v>599900</v>
      </c>
      <c r="B456" t="s">
        <v>10</v>
      </c>
    </row>
    <row r="457" spans="1:2" x14ac:dyDescent="0.45">
      <c r="A457">
        <v>599000</v>
      </c>
      <c r="B457" t="s">
        <v>10</v>
      </c>
    </row>
    <row r="458" spans="1:2" x14ac:dyDescent="0.45">
      <c r="A458">
        <v>599000</v>
      </c>
      <c r="B458" t="s">
        <v>10</v>
      </c>
    </row>
    <row r="459" spans="1:2" x14ac:dyDescent="0.45">
      <c r="A459">
        <v>599000</v>
      </c>
      <c r="B459" t="s">
        <v>10</v>
      </c>
    </row>
    <row r="460" spans="1:2" x14ac:dyDescent="0.45">
      <c r="A460">
        <v>580000</v>
      </c>
      <c r="B460" t="s">
        <v>10</v>
      </c>
    </row>
    <row r="461" spans="1:2" x14ac:dyDescent="0.45">
      <c r="A461">
        <v>569000</v>
      </c>
      <c r="B461" t="s">
        <v>10</v>
      </c>
    </row>
    <row r="462" spans="1:2" x14ac:dyDescent="0.45">
      <c r="A462">
        <v>550000</v>
      </c>
      <c r="B462" t="s">
        <v>10</v>
      </c>
    </row>
    <row r="463" spans="1:2" x14ac:dyDescent="0.45">
      <c r="A463">
        <v>550000</v>
      </c>
      <c r="B463" t="s">
        <v>10</v>
      </c>
    </row>
    <row r="464" spans="1:2" x14ac:dyDescent="0.45">
      <c r="A464">
        <v>549999</v>
      </c>
      <c r="B464" t="s">
        <v>10</v>
      </c>
    </row>
    <row r="465" spans="1:2" x14ac:dyDescent="0.45">
      <c r="A465">
        <v>520000</v>
      </c>
      <c r="B465" t="s">
        <v>10</v>
      </c>
    </row>
    <row r="466" spans="1:2" x14ac:dyDescent="0.45">
      <c r="A466">
        <v>500000</v>
      </c>
      <c r="B466" t="s">
        <v>10</v>
      </c>
    </row>
    <row r="467" spans="1:2" x14ac:dyDescent="0.45">
      <c r="A467">
        <v>500000</v>
      </c>
      <c r="B467" t="s">
        <v>10</v>
      </c>
    </row>
    <row r="468" spans="1:2" x14ac:dyDescent="0.45">
      <c r="A468">
        <v>499999</v>
      </c>
      <c r="B468" t="s">
        <v>10</v>
      </c>
    </row>
    <row r="469" spans="1:2" x14ac:dyDescent="0.45">
      <c r="A469">
        <v>499000</v>
      </c>
      <c r="B469" t="s">
        <v>10</v>
      </c>
    </row>
    <row r="470" spans="1:2" x14ac:dyDescent="0.45">
      <c r="A470">
        <v>499000</v>
      </c>
      <c r="B470" t="s">
        <v>10</v>
      </c>
    </row>
    <row r="471" spans="1:2" x14ac:dyDescent="0.45">
      <c r="A471">
        <v>499000</v>
      </c>
      <c r="B471" t="s">
        <v>10</v>
      </c>
    </row>
    <row r="472" spans="1:2" x14ac:dyDescent="0.45">
      <c r="A472">
        <v>489000</v>
      </c>
      <c r="B472" t="s">
        <v>10</v>
      </c>
    </row>
    <row r="473" spans="1:2" x14ac:dyDescent="0.45">
      <c r="A473">
        <v>460000</v>
      </c>
      <c r="B473" t="s">
        <v>10</v>
      </c>
    </row>
    <row r="474" spans="1:2" x14ac:dyDescent="0.45">
      <c r="A474">
        <v>450000</v>
      </c>
      <c r="B474" t="s">
        <v>10</v>
      </c>
    </row>
    <row r="475" spans="1:2" x14ac:dyDescent="0.45">
      <c r="A475">
        <v>450000</v>
      </c>
      <c r="B475" t="s">
        <v>10</v>
      </c>
    </row>
    <row r="476" spans="1:2" x14ac:dyDescent="0.45">
      <c r="A476">
        <v>450000</v>
      </c>
      <c r="B476" t="s">
        <v>10</v>
      </c>
    </row>
    <row r="477" spans="1:2" x14ac:dyDescent="0.45">
      <c r="A477">
        <v>450000</v>
      </c>
      <c r="B477" t="s">
        <v>10</v>
      </c>
    </row>
    <row r="478" spans="1:2" x14ac:dyDescent="0.45">
      <c r="A478">
        <v>424000</v>
      </c>
      <c r="B478" t="s">
        <v>10</v>
      </c>
    </row>
    <row r="479" spans="1:2" x14ac:dyDescent="0.45">
      <c r="A479">
        <v>400000</v>
      </c>
      <c r="B479" t="s">
        <v>10</v>
      </c>
    </row>
    <row r="480" spans="1:2" x14ac:dyDescent="0.45">
      <c r="A480">
        <v>399500</v>
      </c>
      <c r="B480" t="s">
        <v>10</v>
      </c>
    </row>
    <row r="481" spans="1:2" x14ac:dyDescent="0.45">
      <c r="A481">
        <v>399000</v>
      </c>
      <c r="B481" t="s">
        <v>10</v>
      </c>
    </row>
    <row r="482" spans="1:2" x14ac:dyDescent="0.45">
      <c r="A482">
        <v>399000</v>
      </c>
      <c r="B482" t="s">
        <v>10</v>
      </c>
    </row>
    <row r="483" spans="1:2" x14ac:dyDescent="0.45">
      <c r="A483">
        <v>380000</v>
      </c>
      <c r="B483" t="s">
        <v>10</v>
      </c>
    </row>
    <row r="484" spans="1:2" x14ac:dyDescent="0.45">
      <c r="A484">
        <v>370000</v>
      </c>
      <c r="B484" t="s">
        <v>10</v>
      </c>
    </row>
    <row r="485" spans="1:2" x14ac:dyDescent="0.45">
      <c r="A485">
        <v>359000</v>
      </c>
      <c r="B485" t="s">
        <v>10</v>
      </c>
    </row>
    <row r="486" spans="1:2" x14ac:dyDescent="0.45">
      <c r="A486">
        <v>345000</v>
      </c>
      <c r="B486" t="s">
        <v>10</v>
      </c>
    </row>
    <row r="487" spans="1:2" x14ac:dyDescent="0.45">
      <c r="A487">
        <v>345000</v>
      </c>
      <c r="B487" t="s">
        <v>10</v>
      </c>
    </row>
    <row r="488" spans="1:2" x14ac:dyDescent="0.45">
      <c r="A488">
        <v>330000</v>
      </c>
      <c r="B488" t="s">
        <v>10</v>
      </c>
    </row>
    <row r="489" spans="1:2" x14ac:dyDescent="0.45">
      <c r="A489">
        <v>330000</v>
      </c>
      <c r="B489" t="s">
        <v>10</v>
      </c>
    </row>
    <row r="490" spans="1:2" x14ac:dyDescent="0.45">
      <c r="A490">
        <v>330000</v>
      </c>
      <c r="B490" t="s">
        <v>10</v>
      </c>
    </row>
    <row r="491" spans="1:2" x14ac:dyDescent="0.45">
      <c r="A491">
        <v>320000</v>
      </c>
      <c r="B491" t="s">
        <v>10</v>
      </c>
    </row>
    <row r="492" spans="1:2" x14ac:dyDescent="0.45">
      <c r="A492">
        <v>300000</v>
      </c>
      <c r="B492" t="s">
        <v>10</v>
      </c>
    </row>
    <row r="493" spans="1:2" x14ac:dyDescent="0.45">
      <c r="A493">
        <v>299000</v>
      </c>
      <c r="B493" t="s">
        <v>10</v>
      </c>
    </row>
    <row r="494" spans="1:2" x14ac:dyDescent="0.45">
      <c r="A494">
        <v>295000</v>
      </c>
      <c r="B494" t="s">
        <v>10</v>
      </c>
    </row>
    <row r="495" spans="1:2" x14ac:dyDescent="0.45">
      <c r="A495">
        <v>250000</v>
      </c>
      <c r="B495" t="s">
        <v>10</v>
      </c>
    </row>
    <row r="496" spans="1:2" x14ac:dyDescent="0.45">
      <c r="A496">
        <v>250000</v>
      </c>
      <c r="B496" t="s">
        <v>10</v>
      </c>
    </row>
    <row r="497" spans="1:2" x14ac:dyDescent="0.45">
      <c r="A497">
        <v>245000</v>
      </c>
      <c r="B497" t="s">
        <v>10</v>
      </c>
    </row>
    <row r="498" spans="1:2" x14ac:dyDescent="0.45">
      <c r="A498">
        <v>230000</v>
      </c>
      <c r="B498" t="s">
        <v>10</v>
      </c>
    </row>
    <row r="499" spans="1:2" x14ac:dyDescent="0.45">
      <c r="A499">
        <v>200000</v>
      </c>
      <c r="B499" t="s">
        <v>10</v>
      </c>
    </row>
    <row r="500" spans="1:2" x14ac:dyDescent="0.45">
      <c r="A500">
        <v>200000</v>
      </c>
      <c r="B500" t="s">
        <v>10</v>
      </c>
    </row>
    <row r="501" spans="1:2" x14ac:dyDescent="0.45">
      <c r="A501">
        <v>200000</v>
      </c>
      <c r="B501" t="s">
        <v>10</v>
      </c>
    </row>
    <row r="502" spans="1:2" x14ac:dyDescent="0.45">
      <c r="A502">
        <v>170000</v>
      </c>
      <c r="B502" t="s">
        <v>10</v>
      </c>
    </row>
    <row r="503" spans="1:2" x14ac:dyDescent="0.45">
      <c r="A503">
        <v>160000</v>
      </c>
      <c r="B503" t="s">
        <v>10</v>
      </c>
    </row>
    <row r="504" spans="1:2" x14ac:dyDescent="0.45">
      <c r="A504">
        <v>160000</v>
      </c>
      <c r="B504" t="s">
        <v>10</v>
      </c>
    </row>
    <row r="505" spans="1:2" x14ac:dyDescent="0.45">
      <c r="A505">
        <v>150000</v>
      </c>
      <c r="B505" t="s">
        <v>10</v>
      </c>
    </row>
    <row r="506" spans="1:2" x14ac:dyDescent="0.45">
      <c r="A506">
        <v>7500000</v>
      </c>
      <c r="B506" t="s">
        <v>143</v>
      </c>
    </row>
    <row r="507" spans="1:2" x14ac:dyDescent="0.45">
      <c r="A507">
        <v>1899000</v>
      </c>
      <c r="B507" t="s">
        <v>143</v>
      </c>
    </row>
    <row r="508" spans="1:2" x14ac:dyDescent="0.45">
      <c r="A508">
        <v>1290000</v>
      </c>
      <c r="B508" t="s">
        <v>143</v>
      </c>
    </row>
    <row r="509" spans="1:2" x14ac:dyDescent="0.45">
      <c r="A509">
        <v>799000</v>
      </c>
      <c r="B509" t="s">
        <v>143</v>
      </c>
    </row>
    <row r="510" spans="1:2" x14ac:dyDescent="0.45">
      <c r="A510">
        <v>699000</v>
      </c>
      <c r="B510" t="s">
        <v>143</v>
      </c>
    </row>
    <row r="511" spans="1:2" x14ac:dyDescent="0.45">
      <c r="A511">
        <v>19990000</v>
      </c>
      <c r="B511" t="s">
        <v>13</v>
      </c>
    </row>
    <row r="512" spans="1:2" x14ac:dyDescent="0.45">
      <c r="A512">
        <v>19890000</v>
      </c>
      <c r="B512" t="s">
        <v>13</v>
      </c>
    </row>
    <row r="513" spans="1:2" x14ac:dyDescent="0.45">
      <c r="A513">
        <v>18999999</v>
      </c>
      <c r="B513" t="s">
        <v>13</v>
      </c>
    </row>
    <row r="514" spans="1:2" x14ac:dyDescent="0.45">
      <c r="A514">
        <v>18999000</v>
      </c>
      <c r="B514" t="s">
        <v>13</v>
      </c>
    </row>
    <row r="515" spans="1:2" x14ac:dyDescent="0.45">
      <c r="A515">
        <v>18090000</v>
      </c>
      <c r="B515" t="s">
        <v>13</v>
      </c>
    </row>
    <row r="516" spans="1:2" x14ac:dyDescent="0.45">
      <c r="A516">
        <v>17590000</v>
      </c>
      <c r="B516" t="s">
        <v>13</v>
      </c>
    </row>
    <row r="517" spans="1:2" x14ac:dyDescent="0.45">
      <c r="A517">
        <v>17499000</v>
      </c>
      <c r="B517" t="s">
        <v>13</v>
      </c>
    </row>
    <row r="518" spans="1:2" x14ac:dyDescent="0.45">
      <c r="A518">
        <v>16900000</v>
      </c>
      <c r="B518" t="s">
        <v>13</v>
      </c>
    </row>
    <row r="519" spans="1:2" x14ac:dyDescent="0.45">
      <c r="A519">
        <v>16850000</v>
      </c>
      <c r="B519" t="s">
        <v>13</v>
      </c>
    </row>
    <row r="520" spans="1:2" x14ac:dyDescent="0.45">
      <c r="A520">
        <v>15990000</v>
      </c>
      <c r="B520" t="s">
        <v>13</v>
      </c>
    </row>
    <row r="521" spans="1:2" x14ac:dyDescent="0.45">
      <c r="A521">
        <v>15590000</v>
      </c>
      <c r="B521" t="s">
        <v>13</v>
      </c>
    </row>
    <row r="522" spans="1:2" x14ac:dyDescent="0.45">
      <c r="A522">
        <v>15380000</v>
      </c>
      <c r="B522" t="s">
        <v>13</v>
      </c>
    </row>
    <row r="523" spans="1:2" x14ac:dyDescent="0.45">
      <c r="A523">
        <v>14990000</v>
      </c>
      <c r="B523" t="s">
        <v>13</v>
      </c>
    </row>
    <row r="524" spans="1:2" x14ac:dyDescent="0.45">
      <c r="A524">
        <v>14499000</v>
      </c>
      <c r="B524" t="s">
        <v>13</v>
      </c>
    </row>
    <row r="525" spans="1:2" x14ac:dyDescent="0.45">
      <c r="A525">
        <v>14490000</v>
      </c>
      <c r="B525" t="s">
        <v>13</v>
      </c>
    </row>
    <row r="526" spans="1:2" x14ac:dyDescent="0.45">
      <c r="A526">
        <v>13999999</v>
      </c>
      <c r="B526" t="s">
        <v>13</v>
      </c>
    </row>
    <row r="527" spans="1:2" x14ac:dyDescent="0.45">
      <c r="A527">
        <v>13990000</v>
      </c>
      <c r="B527" t="s">
        <v>13</v>
      </c>
    </row>
    <row r="528" spans="1:2" x14ac:dyDescent="0.45">
      <c r="A528">
        <v>13980000</v>
      </c>
      <c r="B528" t="s">
        <v>13</v>
      </c>
    </row>
    <row r="529" spans="1:2" x14ac:dyDescent="0.45">
      <c r="A529">
        <v>13749000</v>
      </c>
      <c r="B529" t="s">
        <v>13</v>
      </c>
    </row>
    <row r="530" spans="1:2" x14ac:dyDescent="0.45">
      <c r="A530">
        <v>13590000</v>
      </c>
      <c r="B530" t="s">
        <v>13</v>
      </c>
    </row>
    <row r="531" spans="1:2" x14ac:dyDescent="0.45">
      <c r="A531">
        <v>13000000</v>
      </c>
      <c r="B531" t="s">
        <v>13</v>
      </c>
    </row>
    <row r="532" spans="1:2" x14ac:dyDescent="0.45">
      <c r="A532">
        <v>12999999</v>
      </c>
      <c r="B532" t="s">
        <v>13</v>
      </c>
    </row>
    <row r="533" spans="1:2" x14ac:dyDescent="0.45">
      <c r="A533">
        <v>12999000</v>
      </c>
      <c r="B533" t="s">
        <v>13</v>
      </c>
    </row>
    <row r="534" spans="1:2" x14ac:dyDescent="0.45">
      <c r="A534">
        <v>12990000</v>
      </c>
      <c r="B534" t="s">
        <v>13</v>
      </c>
    </row>
    <row r="535" spans="1:2" x14ac:dyDescent="0.45">
      <c r="A535">
        <v>12990000</v>
      </c>
      <c r="B535" t="s">
        <v>13</v>
      </c>
    </row>
    <row r="536" spans="1:2" x14ac:dyDescent="0.45">
      <c r="A536">
        <v>12790000</v>
      </c>
      <c r="B536" t="s">
        <v>13</v>
      </c>
    </row>
    <row r="537" spans="1:2" x14ac:dyDescent="0.45">
      <c r="A537">
        <v>12599000</v>
      </c>
      <c r="B537" t="s">
        <v>13</v>
      </c>
    </row>
    <row r="538" spans="1:2" x14ac:dyDescent="0.45">
      <c r="A538">
        <v>12499999</v>
      </c>
      <c r="B538" t="s">
        <v>13</v>
      </c>
    </row>
    <row r="539" spans="1:2" x14ac:dyDescent="0.45">
      <c r="A539">
        <v>12250000</v>
      </c>
      <c r="B539" t="s">
        <v>13</v>
      </c>
    </row>
    <row r="540" spans="1:2" x14ac:dyDescent="0.45">
      <c r="A540">
        <v>11999999</v>
      </c>
      <c r="B540" t="s">
        <v>13</v>
      </c>
    </row>
    <row r="541" spans="1:2" x14ac:dyDescent="0.45">
      <c r="A541">
        <v>11998000</v>
      </c>
      <c r="B541" t="s">
        <v>13</v>
      </c>
    </row>
    <row r="542" spans="1:2" x14ac:dyDescent="0.45">
      <c r="A542">
        <v>11900000</v>
      </c>
      <c r="B542" t="s">
        <v>13</v>
      </c>
    </row>
    <row r="543" spans="1:2" x14ac:dyDescent="0.45">
      <c r="A543">
        <v>11690000</v>
      </c>
      <c r="B543" t="s">
        <v>13</v>
      </c>
    </row>
    <row r="544" spans="1:2" x14ac:dyDescent="0.45">
      <c r="A544">
        <v>10999000</v>
      </c>
      <c r="B544" t="s">
        <v>13</v>
      </c>
    </row>
    <row r="545" spans="1:2" x14ac:dyDescent="0.45">
      <c r="A545">
        <v>10952000</v>
      </c>
      <c r="B545" t="s">
        <v>13</v>
      </c>
    </row>
    <row r="546" spans="1:2" x14ac:dyDescent="0.45">
      <c r="A546">
        <v>10800000</v>
      </c>
      <c r="B546" t="s">
        <v>13</v>
      </c>
    </row>
    <row r="547" spans="1:2" x14ac:dyDescent="0.45">
      <c r="A547">
        <v>10300000</v>
      </c>
      <c r="B547" t="s">
        <v>13</v>
      </c>
    </row>
    <row r="548" spans="1:2" x14ac:dyDescent="0.45">
      <c r="A548">
        <v>10150000</v>
      </c>
      <c r="B548" t="s">
        <v>13</v>
      </c>
    </row>
    <row r="549" spans="1:2" x14ac:dyDescent="0.45">
      <c r="A549">
        <v>9995000</v>
      </c>
      <c r="B549" t="s">
        <v>13</v>
      </c>
    </row>
    <row r="550" spans="1:2" x14ac:dyDescent="0.45">
      <c r="A550">
        <v>9990000</v>
      </c>
      <c r="B550" t="s">
        <v>13</v>
      </c>
    </row>
    <row r="551" spans="1:2" x14ac:dyDescent="0.45">
      <c r="A551">
        <v>9990000</v>
      </c>
      <c r="B551" t="s">
        <v>13</v>
      </c>
    </row>
    <row r="552" spans="1:2" x14ac:dyDescent="0.45">
      <c r="A552">
        <v>9900000</v>
      </c>
      <c r="B552" t="s">
        <v>13</v>
      </c>
    </row>
    <row r="553" spans="1:2" x14ac:dyDescent="0.45">
      <c r="A553">
        <v>9800000</v>
      </c>
      <c r="B553" t="s">
        <v>13</v>
      </c>
    </row>
    <row r="554" spans="1:2" x14ac:dyDescent="0.45">
      <c r="A554">
        <v>9790000</v>
      </c>
      <c r="B554" t="s">
        <v>13</v>
      </c>
    </row>
    <row r="555" spans="1:2" x14ac:dyDescent="0.45">
      <c r="A555">
        <v>9499999</v>
      </c>
      <c r="B555" t="s">
        <v>13</v>
      </c>
    </row>
    <row r="556" spans="1:2" x14ac:dyDescent="0.45">
      <c r="A556">
        <v>9490000</v>
      </c>
      <c r="B556" t="s">
        <v>13</v>
      </c>
    </row>
    <row r="557" spans="1:2" x14ac:dyDescent="0.45">
      <c r="A557">
        <v>9490000</v>
      </c>
      <c r="B557" t="s">
        <v>13</v>
      </c>
    </row>
    <row r="558" spans="1:2" x14ac:dyDescent="0.45">
      <c r="A558">
        <v>9400000</v>
      </c>
      <c r="B558" t="s">
        <v>13</v>
      </c>
    </row>
    <row r="559" spans="1:2" x14ac:dyDescent="0.45">
      <c r="A559">
        <v>9290413</v>
      </c>
      <c r="B559" t="s">
        <v>13</v>
      </c>
    </row>
    <row r="560" spans="1:2" x14ac:dyDescent="0.45">
      <c r="A560">
        <v>9290000</v>
      </c>
      <c r="B560" t="s">
        <v>13</v>
      </c>
    </row>
    <row r="561" spans="1:2" x14ac:dyDescent="0.45">
      <c r="A561">
        <v>9290000</v>
      </c>
      <c r="B561" t="s">
        <v>13</v>
      </c>
    </row>
    <row r="562" spans="1:2" x14ac:dyDescent="0.45">
      <c r="A562">
        <v>9200000</v>
      </c>
      <c r="B562" t="s">
        <v>13</v>
      </c>
    </row>
    <row r="563" spans="1:2" x14ac:dyDescent="0.45">
      <c r="A563">
        <v>9190000</v>
      </c>
      <c r="B563" t="s">
        <v>13</v>
      </c>
    </row>
    <row r="564" spans="1:2" x14ac:dyDescent="0.45">
      <c r="A564">
        <v>8990000</v>
      </c>
      <c r="B564" t="s">
        <v>13</v>
      </c>
    </row>
    <row r="565" spans="1:2" x14ac:dyDescent="0.45">
      <c r="A565">
        <v>8990000</v>
      </c>
      <c r="B565" t="s">
        <v>13</v>
      </c>
    </row>
    <row r="566" spans="1:2" x14ac:dyDescent="0.45">
      <c r="A566">
        <v>8980000</v>
      </c>
      <c r="B566" t="s">
        <v>13</v>
      </c>
    </row>
    <row r="567" spans="1:2" x14ac:dyDescent="0.45">
      <c r="A567">
        <v>8900000</v>
      </c>
      <c r="B567" t="s">
        <v>13</v>
      </c>
    </row>
    <row r="568" spans="1:2" x14ac:dyDescent="0.45">
      <c r="A568">
        <v>8899999</v>
      </c>
      <c r="B568" t="s">
        <v>13</v>
      </c>
    </row>
    <row r="569" spans="1:2" x14ac:dyDescent="0.45">
      <c r="A569">
        <v>8890000</v>
      </c>
      <c r="B569" t="s">
        <v>13</v>
      </c>
    </row>
    <row r="570" spans="1:2" x14ac:dyDescent="0.45">
      <c r="A570">
        <v>8690000</v>
      </c>
      <c r="B570" t="s">
        <v>13</v>
      </c>
    </row>
    <row r="571" spans="1:2" x14ac:dyDescent="0.45">
      <c r="A571">
        <v>8600000</v>
      </c>
      <c r="B571" t="s">
        <v>13</v>
      </c>
    </row>
    <row r="572" spans="1:2" x14ac:dyDescent="0.45">
      <c r="A572">
        <v>8599999</v>
      </c>
      <c r="B572" t="s">
        <v>13</v>
      </c>
    </row>
    <row r="573" spans="1:2" x14ac:dyDescent="0.45">
      <c r="A573">
        <v>8599999</v>
      </c>
      <c r="B573" t="s">
        <v>13</v>
      </c>
    </row>
    <row r="574" spans="1:2" x14ac:dyDescent="0.45">
      <c r="A574">
        <v>8499000</v>
      </c>
      <c r="B574" t="s">
        <v>13</v>
      </c>
    </row>
    <row r="575" spans="1:2" x14ac:dyDescent="0.45">
      <c r="A575">
        <v>8499000</v>
      </c>
      <c r="B575" t="s">
        <v>13</v>
      </c>
    </row>
    <row r="576" spans="1:2" x14ac:dyDescent="0.45">
      <c r="A576">
        <v>8499000</v>
      </c>
      <c r="B576" t="s">
        <v>13</v>
      </c>
    </row>
    <row r="577" spans="1:2" x14ac:dyDescent="0.45">
      <c r="A577">
        <v>8495000</v>
      </c>
      <c r="B577" t="s">
        <v>13</v>
      </c>
    </row>
    <row r="578" spans="1:2" x14ac:dyDescent="0.45">
      <c r="A578">
        <v>8490000</v>
      </c>
      <c r="B578" t="s">
        <v>13</v>
      </c>
    </row>
    <row r="579" spans="1:2" x14ac:dyDescent="0.45">
      <c r="A579">
        <v>8299000</v>
      </c>
      <c r="B579" t="s">
        <v>13</v>
      </c>
    </row>
    <row r="580" spans="1:2" x14ac:dyDescent="0.45">
      <c r="A580">
        <v>8200000</v>
      </c>
      <c r="B580" t="s">
        <v>13</v>
      </c>
    </row>
    <row r="581" spans="1:2" x14ac:dyDescent="0.45">
      <c r="A581">
        <v>8200000</v>
      </c>
      <c r="B581" t="s">
        <v>13</v>
      </c>
    </row>
    <row r="582" spans="1:2" x14ac:dyDescent="0.45">
      <c r="A582">
        <v>8120000</v>
      </c>
      <c r="B582" t="s">
        <v>13</v>
      </c>
    </row>
    <row r="583" spans="1:2" x14ac:dyDescent="0.45">
      <c r="A583">
        <v>7999000</v>
      </c>
      <c r="B583" t="s">
        <v>13</v>
      </c>
    </row>
    <row r="584" spans="1:2" x14ac:dyDescent="0.45">
      <c r="A584">
        <v>7990000</v>
      </c>
      <c r="B584" t="s">
        <v>13</v>
      </c>
    </row>
    <row r="585" spans="1:2" x14ac:dyDescent="0.45">
      <c r="A585">
        <v>7990000</v>
      </c>
      <c r="B585" t="s">
        <v>13</v>
      </c>
    </row>
    <row r="586" spans="1:2" x14ac:dyDescent="0.45">
      <c r="A586">
        <v>7800000</v>
      </c>
      <c r="B586" t="s">
        <v>13</v>
      </c>
    </row>
    <row r="587" spans="1:2" x14ac:dyDescent="0.45">
      <c r="A587">
        <v>7750000</v>
      </c>
      <c r="B587" t="s">
        <v>13</v>
      </c>
    </row>
    <row r="588" spans="1:2" x14ac:dyDescent="0.45">
      <c r="A588">
        <v>7549000</v>
      </c>
      <c r="B588" t="s">
        <v>13</v>
      </c>
    </row>
    <row r="589" spans="1:2" x14ac:dyDescent="0.45">
      <c r="A589">
        <v>7500000</v>
      </c>
      <c r="B589" t="s">
        <v>13</v>
      </c>
    </row>
    <row r="590" spans="1:2" x14ac:dyDescent="0.45">
      <c r="A590">
        <v>7490000</v>
      </c>
      <c r="B590" t="s">
        <v>13</v>
      </c>
    </row>
    <row r="591" spans="1:2" x14ac:dyDescent="0.45">
      <c r="A591">
        <v>7490000</v>
      </c>
      <c r="B591" t="s">
        <v>13</v>
      </c>
    </row>
    <row r="592" spans="1:2" x14ac:dyDescent="0.45">
      <c r="A592">
        <v>7490000</v>
      </c>
      <c r="B592" t="s">
        <v>13</v>
      </c>
    </row>
    <row r="593" spans="1:2" x14ac:dyDescent="0.45">
      <c r="A593">
        <v>7450000</v>
      </c>
      <c r="B593" t="s">
        <v>13</v>
      </c>
    </row>
    <row r="594" spans="1:2" x14ac:dyDescent="0.45">
      <c r="A594">
        <v>7449999</v>
      </c>
      <c r="B594" t="s">
        <v>13</v>
      </c>
    </row>
    <row r="595" spans="1:2" x14ac:dyDescent="0.45">
      <c r="A595">
        <v>7350000</v>
      </c>
      <c r="B595" t="s">
        <v>13</v>
      </c>
    </row>
    <row r="596" spans="1:2" x14ac:dyDescent="0.45">
      <c r="A596">
        <v>7299000</v>
      </c>
      <c r="B596" t="s">
        <v>13</v>
      </c>
    </row>
    <row r="597" spans="1:2" x14ac:dyDescent="0.45">
      <c r="A597">
        <v>7230000</v>
      </c>
      <c r="B597" t="s">
        <v>13</v>
      </c>
    </row>
    <row r="598" spans="1:2" x14ac:dyDescent="0.45">
      <c r="A598">
        <v>7200000</v>
      </c>
      <c r="B598" t="s">
        <v>13</v>
      </c>
    </row>
    <row r="599" spans="1:2" x14ac:dyDescent="0.45">
      <c r="A599">
        <v>6999999</v>
      </c>
      <c r="B599" t="s">
        <v>13</v>
      </c>
    </row>
    <row r="600" spans="1:2" x14ac:dyDescent="0.45">
      <c r="A600">
        <v>6999000</v>
      </c>
      <c r="B600" t="s">
        <v>13</v>
      </c>
    </row>
    <row r="601" spans="1:2" x14ac:dyDescent="0.45">
      <c r="A601">
        <v>6999000</v>
      </c>
      <c r="B601" t="s">
        <v>13</v>
      </c>
    </row>
    <row r="602" spans="1:2" x14ac:dyDescent="0.45">
      <c r="A602">
        <v>6999000</v>
      </c>
      <c r="B602" t="s">
        <v>13</v>
      </c>
    </row>
    <row r="603" spans="1:2" x14ac:dyDescent="0.45">
      <c r="A603">
        <v>6899000</v>
      </c>
      <c r="B603" t="s">
        <v>13</v>
      </c>
    </row>
    <row r="604" spans="1:2" x14ac:dyDescent="0.45">
      <c r="A604">
        <v>6799000</v>
      </c>
      <c r="B604" t="s">
        <v>13</v>
      </c>
    </row>
    <row r="605" spans="1:2" x14ac:dyDescent="0.45">
      <c r="A605">
        <v>6500000</v>
      </c>
      <c r="B605" t="s">
        <v>13</v>
      </c>
    </row>
    <row r="606" spans="1:2" x14ac:dyDescent="0.45">
      <c r="A606">
        <v>6499999</v>
      </c>
      <c r="B606" t="s">
        <v>13</v>
      </c>
    </row>
    <row r="607" spans="1:2" x14ac:dyDescent="0.45">
      <c r="A607">
        <v>6499899</v>
      </c>
      <c r="B607" t="s">
        <v>13</v>
      </c>
    </row>
    <row r="608" spans="1:2" x14ac:dyDescent="0.45">
      <c r="A608">
        <v>6490000</v>
      </c>
      <c r="B608" t="s">
        <v>13</v>
      </c>
    </row>
    <row r="609" spans="1:2" x14ac:dyDescent="0.45">
      <c r="A609">
        <v>6490000</v>
      </c>
      <c r="B609" t="s">
        <v>13</v>
      </c>
    </row>
    <row r="610" spans="1:2" x14ac:dyDescent="0.45">
      <c r="A610">
        <v>6399000</v>
      </c>
      <c r="B610" t="s">
        <v>13</v>
      </c>
    </row>
    <row r="611" spans="1:2" x14ac:dyDescent="0.45">
      <c r="A611">
        <v>6390000</v>
      </c>
      <c r="B611" t="s">
        <v>13</v>
      </c>
    </row>
    <row r="612" spans="1:2" x14ac:dyDescent="0.45">
      <c r="A612">
        <v>6390000</v>
      </c>
      <c r="B612" t="s">
        <v>13</v>
      </c>
    </row>
    <row r="613" spans="1:2" x14ac:dyDescent="0.45">
      <c r="A613">
        <v>6390000</v>
      </c>
      <c r="B613" t="s">
        <v>13</v>
      </c>
    </row>
    <row r="614" spans="1:2" x14ac:dyDescent="0.45">
      <c r="A614">
        <v>6299990</v>
      </c>
      <c r="B614" t="s">
        <v>13</v>
      </c>
    </row>
    <row r="615" spans="1:2" x14ac:dyDescent="0.45">
      <c r="A615">
        <v>6299000</v>
      </c>
      <c r="B615" t="s">
        <v>13</v>
      </c>
    </row>
    <row r="616" spans="1:2" x14ac:dyDescent="0.45">
      <c r="A616">
        <v>6279998</v>
      </c>
      <c r="B616" t="s">
        <v>13</v>
      </c>
    </row>
    <row r="617" spans="1:2" x14ac:dyDescent="0.45">
      <c r="A617">
        <v>6199990</v>
      </c>
      <c r="B617" t="s">
        <v>13</v>
      </c>
    </row>
    <row r="618" spans="1:2" x14ac:dyDescent="0.45">
      <c r="A618">
        <v>6190000</v>
      </c>
      <c r="B618" t="s">
        <v>13</v>
      </c>
    </row>
    <row r="619" spans="1:2" x14ac:dyDescent="0.45">
      <c r="A619">
        <v>5999999</v>
      </c>
      <c r="B619" t="s">
        <v>13</v>
      </c>
    </row>
    <row r="620" spans="1:2" x14ac:dyDescent="0.45">
      <c r="A620">
        <v>5999999</v>
      </c>
      <c r="B620" t="s">
        <v>13</v>
      </c>
    </row>
    <row r="621" spans="1:2" x14ac:dyDescent="0.45">
      <c r="A621">
        <v>5999999</v>
      </c>
      <c r="B621" t="s">
        <v>13</v>
      </c>
    </row>
    <row r="622" spans="1:2" x14ac:dyDescent="0.45">
      <c r="A622">
        <v>5999000</v>
      </c>
      <c r="B622" t="s">
        <v>13</v>
      </c>
    </row>
    <row r="623" spans="1:2" x14ac:dyDescent="0.45">
      <c r="A623">
        <v>5999000</v>
      </c>
      <c r="B623" t="s">
        <v>13</v>
      </c>
    </row>
    <row r="624" spans="1:2" x14ac:dyDescent="0.45">
      <c r="A624">
        <v>5999000</v>
      </c>
      <c r="B624" t="s">
        <v>13</v>
      </c>
    </row>
    <row r="625" spans="1:2" x14ac:dyDescent="0.45">
      <c r="A625">
        <v>5999000</v>
      </c>
      <c r="B625" t="s">
        <v>13</v>
      </c>
    </row>
    <row r="626" spans="1:2" x14ac:dyDescent="0.45">
      <c r="A626">
        <v>5990000</v>
      </c>
      <c r="B626" t="s">
        <v>13</v>
      </c>
    </row>
    <row r="627" spans="1:2" x14ac:dyDescent="0.45">
      <c r="A627">
        <v>5900000</v>
      </c>
      <c r="B627" t="s">
        <v>13</v>
      </c>
    </row>
    <row r="628" spans="1:2" x14ac:dyDescent="0.45">
      <c r="A628">
        <v>5890000</v>
      </c>
      <c r="B628" t="s">
        <v>13</v>
      </c>
    </row>
    <row r="629" spans="1:2" x14ac:dyDescent="0.45">
      <c r="A629">
        <v>5890000</v>
      </c>
      <c r="B629" t="s">
        <v>13</v>
      </c>
    </row>
    <row r="630" spans="1:2" x14ac:dyDescent="0.45">
      <c r="A630">
        <v>5890000</v>
      </c>
      <c r="B630" t="s">
        <v>13</v>
      </c>
    </row>
    <row r="631" spans="1:2" x14ac:dyDescent="0.45">
      <c r="A631">
        <v>5790000</v>
      </c>
      <c r="B631" t="s">
        <v>13</v>
      </c>
    </row>
    <row r="632" spans="1:2" x14ac:dyDescent="0.45">
      <c r="A632">
        <v>5790000</v>
      </c>
      <c r="B632" t="s">
        <v>13</v>
      </c>
    </row>
    <row r="633" spans="1:2" x14ac:dyDescent="0.45">
      <c r="A633">
        <v>5790000</v>
      </c>
      <c r="B633" t="s">
        <v>13</v>
      </c>
    </row>
    <row r="634" spans="1:2" x14ac:dyDescent="0.45">
      <c r="A634">
        <v>5790000</v>
      </c>
      <c r="B634" t="s">
        <v>13</v>
      </c>
    </row>
    <row r="635" spans="1:2" x14ac:dyDescent="0.45">
      <c r="A635">
        <v>5699000</v>
      </c>
      <c r="B635" t="s">
        <v>13</v>
      </c>
    </row>
    <row r="636" spans="1:2" x14ac:dyDescent="0.45">
      <c r="A636">
        <v>5600000</v>
      </c>
      <c r="B636" t="s">
        <v>13</v>
      </c>
    </row>
    <row r="637" spans="1:2" x14ac:dyDescent="0.45">
      <c r="A637">
        <v>5599000</v>
      </c>
      <c r="B637" t="s">
        <v>13</v>
      </c>
    </row>
    <row r="638" spans="1:2" x14ac:dyDescent="0.45">
      <c r="A638">
        <v>5499999</v>
      </c>
      <c r="B638" t="s">
        <v>13</v>
      </c>
    </row>
    <row r="639" spans="1:2" x14ac:dyDescent="0.45">
      <c r="A639">
        <v>5498000</v>
      </c>
      <c r="B639" t="s">
        <v>13</v>
      </c>
    </row>
    <row r="640" spans="1:2" x14ac:dyDescent="0.45">
      <c r="A640">
        <v>5490000</v>
      </c>
      <c r="B640" t="s">
        <v>13</v>
      </c>
    </row>
    <row r="641" spans="1:2" x14ac:dyDescent="0.45">
      <c r="A641">
        <v>5450000</v>
      </c>
      <c r="B641" t="s">
        <v>13</v>
      </c>
    </row>
    <row r="642" spans="1:2" x14ac:dyDescent="0.45">
      <c r="A642">
        <v>5399000</v>
      </c>
      <c r="B642" t="s">
        <v>13</v>
      </c>
    </row>
    <row r="643" spans="1:2" x14ac:dyDescent="0.45">
      <c r="A643">
        <v>5290000</v>
      </c>
      <c r="B643" t="s">
        <v>13</v>
      </c>
    </row>
    <row r="644" spans="1:2" x14ac:dyDescent="0.45">
      <c r="A644">
        <v>5199000</v>
      </c>
      <c r="B644" t="s">
        <v>13</v>
      </c>
    </row>
    <row r="645" spans="1:2" x14ac:dyDescent="0.45">
      <c r="A645">
        <v>5199000</v>
      </c>
      <c r="B645" t="s">
        <v>13</v>
      </c>
    </row>
    <row r="646" spans="1:2" x14ac:dyDescent="0.45">
      <c r="A646">
        <v>5198000</v>
      </c>
      <c r="B646" t="s">
        <v>13</v>
      </c>
    </row>
    <row r="647" spans="1:2" x14ac:dyDescent="0.45">
      <c r="A647">
        <v>5189000</v>
      </c>
      <c r="B647" t="s">
        <v>13</v>
      </c>
    </row>
    <row r="648" spans="1:2" x14ac:dyDescent="0.45">
      <c r="A648">
        <v>5150000</v>
      </c>
      <c r="B648" t="s">
        <v>13</v>
      </c>
    </row>
    <row r="649" spans="1:2" x14ac:dyDescent="0.45">
      <c r="A649">
        <v>5100000</v>
      </c>
      <c r="B649" t="s">
        <v>13</v>
      </c>
    </row>
    <row r="650" spans="1:2" x14ac:dyDescent="0.45">
      <c r="A650">
        <v>5100000</v>
      </c>
      <c r="B650" t="s">
        <v>13</v>
      </c>
    </row>
    <row r="651" spans="1:2" x14ac:dyDescent="0.45">
      <c r="A651">
        <v>4999000</v>
      </c>
      <c r="B651" t="s">
        <v>13</v>
      </c>
    </row>
    <row r="652" spans="1:2" x14ac:dyDescent="0.45">
      <c r="A652">
        <v>4999000</v>
      </c>
      <c r="B652" t="s">
        <v>13</v>
      </c>
    </row>
    <row r="653" spans="1:2" x14ac:dyDescent="0.45">
      <c r="A653">
        <v>4999000</v>
      </c>
      <c r="B653" t="s">
        <v>13</v>
      </c>
    </row>
    <row r="654" spans="1:2" x14ac:dyDescent="0.45">
      <c r="A654">
        <v>4990000</v>
      </c>
      <c r="B654" t="s">
        <v>13</v>
      </c>
    </row>
    <row r="655" spans="1:2" x14ac:dyDescent="0.45">
      <c r="A655">
        <v>4990000</v>
      </c>
      <c r="B655" t="s">
        <v>13</v>
      </c>
    </row>
    <row r="656" spans="1:2" x14ac:dyDescent="0.45">
      <c r="A656">
        <v>4990000</v>
      </c>
      <c r="B656" t="s">
        <v>13</v>
      </c>
    </row>
    <row r="657" spans="1:2" x14ac:dyDescent="0.45">
      <c r="A657">
        <v>4990000</v>
      </c>
      <c r="B657" t="s">
        <v>13</v>
      </c>
    </row>
    <row r="658" spans="1:2" x14ac:dyDescent="0.45">
      <c r="A658">
        <v>4990000</v>
      </c>
      <c r="B658" t="s">
        <v>13</v>
      </c>
    </row>
    <row r="659" spans="1:2" x14ac:dyDescent="0.45">
      <c r="A659">
        <v>4950000</v>
      </c>
      <c r="B659" t="s">
        <v>13</v>
      </c>
    </row>
    <row r="660" spans="1:2" x14ac:dyDescent="0.45">
      <c r="A660">
        <v>4899000</v>
      </c>
      <c r="B660" t="s">
        <v>13</v>
      </c>
    </row>
    <row r="661" spans="1:2" x14ac:dyDescent="0.45">
      <c r="A661">
        <v>4895000</v>
      </c>
      <c r="B661" t="s">
        <v>13</v>
      </c>
    </row>
    <row r="662" spans="1:2" x14ac:dyDescent="0.45">
      <c r="A662">
        <v>4890000</v>
      </c>
      <c r="B662" t="s">
        <v>13</v>
      </c>
    </row>
    <row r="663" spans="1:2" x14ac:dyDescent="0.45">
      <c r="A663">
        <v>4799000</v>
      </c>
      <c r="B663" t="s">
        <v>13</v>
      </c>
    </row>
    <row r="664" spans="1:2" x14ac:dyDescent="0.45">
      <c r="A664">
        <v>4790000</v>
      </c>
      <c r="B664" t="s">
        <v>13</v>
      </c>
    </row>
    <row r="665" spans="1:2" x14ac:dyDescent="0.45">
      <c r="A665">
        <v>4699000</v>
      </c>
      <c r="B665" t="s">
        <v>13</v>
      </c>
    </row>
    <row r="666" spans="1:2" x14ac:dyDescent="0.45">
      <c r="A666">
        <v>4690000</v>
      </c>
      <c r="B666" t="s">
        <v>13</v>
      </c>
    </row>
    <row r="667" spans="1:2" x14ac:dyDescent="0.45">
      <c r="A667">
        <v>4650000</v>
      </c>
      <c r="B667" t="s">
        <v>13</v>
      </c>
    </row>
    <row r="668" spans="1:2" x14ac:dyDescent="0.45">
      <c r="A668">
        <v>4599000</v>
      </c>
      <c r="B668" t="s">
        <v>13</v>
      </c>
    </row>
    <row r="669" spans="1:2" x14ac:dyDescent="0.45">
      <c r="A669">
        <v>4599000</v>
      </c>
      <c r="B669" t="s">
        <v>13</v>
      </c>
    </row>
    <row r="670" spans="1:2" x14ac:dyDescent="0.45">
      <c r="A670">
        <v>4590000</v>
      </c>
      <c r="B670" t="s">
        <v>13</v>
      </c>
    </row>
    <row r="671" spans="1:2" x14ac:dyDescent="0.45">
      <c r="A671">
        <v>4550000</v>
      </c>
      <c r="B671" t="s">
        <v>13</v>
      </c>
    </row>
    <row r="672" spans="1:2" x14ac:dyDescent="0.45">
      <c r="A672">
        <v>4499999</v>
      </c>
      <c r="B672" t="s">
        <v>13</v>
      </c>
    </row>
    <row r="673" spans="1:2" x14ac:dyDescent="0.45">
      <c r="A673">
        <v>4499000</v>
      </c>
      <c r="B673" t="s">
        <v>13</v>
      </c>
    </row>
    <row r="674" spans="1:2" x14ac:dyDescent="0.45">
      <c r="A674">
        <v>4499000</v>
      </c>
      <c r="B674" t="s">
        <v>13</v>
      </c>
    </row>
    <row r="675" spans="1:2" x14ac:dyDescent="0.45">
      <c r="A675">
        <v>4499000</v>
      </c>
      <c r="B675" t="s">
        <v>13</v>
      </c>
    </row>
    <row r="676" spans="1:2" x14ac:dyDescent="0.45">
      <c r="A676">
        <v>4490000</v>
      </c>
      <c r="B676" t="s">
        <v>13</v>
      </c>
    </row>
    <row r="677" spans="1:2" x14ac:dyDescent="0.45">
      <c r="A677">
        <v>4490000</v>
      </c>
      <c r="B677" t="s">
        <v>13</v>
      </c>
    </row>
    <row r="678" spans="1:2" x14ac:dyDescent="0.45">
      <c r="A678">
        <v>4490000</v>
      </c>
      <c r="B678" t="s">
        <v>13</v>
      </c>
    </row>
    <row r="679" spans="1:2" x14ac:dyDescent="0.45">
      <c r="A679">
        <v>4350000</v>
      </c>
      <c r="B679" t="s">
        <v>13</v>
      </c>
    </row>
    <row r="680" spans="1:2" x14ac:dyDescent="0.45">
      <c r="A680">
        <v>4259000</v>
      </c>
      <c r="B680" t="s">
        <v>13</v>
      </c>
    </row>
    <row r="681" spans="1:2" x14ac:dyDescent="0.45">
      <c r="A681">
        <v>4250000</v>
      </c>
      <c r="B681" t="s">
        <v>13</v>
      </c>
    </row>
    <row r="682" spans="1:2" x14ac:dyDescent="0.45">
      <c r="A682">
        <v>4200000</v>
      </c>
      <c r="B682" t="s">
        <v>13</v>
      </c>
    </row>
    <row r="683" spans="1:2" x14ac:dyDescent="0.45">
      <c r="A683">
        <v>4200000</v>
      </c>
      <c r="B683" t="s">
        <v>13</v>
      </c>
    </row>
    <row r="684" spans="1:2" x14ac:dyDescent="0.45">
      <c r="A684">
        <v>4199000</v>
      </c>
      <c r="B684" t="s">
        <v>13</v>
      </c>
    </row>
    <row r="685" spans="1:2" x14ac:dyDescent="0.45">
      <c r="A685">
        <v>4199000</v>
      </c>
      <c r="B685" t="s">
        <v>13</v>
      </c>
    </row>
    <row r="686" spans="1:2" x14ac:dyDescent="0.45">
      <c r="A686">
        <v>4195000</v>
      </c>
      <c r="B686" t="s">
        <v>13</v>
      </c>
    </row>
    <row r="687" spans="1:2" x14ac:dyDescent="0.45">
      <c r="A687">
        <v>4190000</v>
      </c>
      <c r="B687" t="s">
        <v>13</v>
      </c>
    </row>
    <row r="688" spans="1:2" x14ac:dyDescent="0.45">
      <c r="A688">
        <v>4190000</v>
      </c>
      <c r="B688" t="s">
        <v>13</v>
      </c>
    </row>
    <row r="689" spans="1:2" x14ac:dyDescent="0.45">
      <c r="A689">
        <v>4150000</v>
      </c>
      <c r="B689" t="s">
        <v>13</v>
      </c>
    </row>
    <row r="690" spans="1:2" x14ac:dyDescent="0.45">
      <c r="A690">
        <v>4099999</v>
      </c>
      <c r="B690" t="s">
        <v>13</v>
      </c>
    </row>
    <row r="691" spans="1:2" x14ac:dyDescent="0.45">
      <c r="A691">
        <v>3999999</v>
      </c>
      <c r="B691" t="s">
        <v>13</v>
      </c>
    </row>
    <row r="692" spans="1:2" x14ac:dyDescent="0.45">
      <c r="A692">
        <v>3999999</v>
      </c>
      <c r="B692" t="s">
        <v>13</v>
      </c>
    </row>
    <row r="693" spans="1:2" x14ac:dyDescent="0.45">
      <c r="A693">
        <v>3999999</v>
      </c>
      <c r="B693" t="s">
        <v>13</v>
      </c>
    </row>
    <row r="694" spans="1:2" x14ac:dyDescent="0.45">
      <c r="A694">
        <v>3999999</v>
      </c>
      <c r="B694" t="s">
        <v>13</v>
      </c>
    </row>
    <row r="695" spans="1:2" x14ac:dyDescent="0.45">
      <c r="A695">
        <v>3999999</v>
      </c>
      <c r="B695" t="s">
        <v>13</v>
      </c>
    </row>
    <row r="696" spans="1:2" x14ac:dyDescent="0.45">
      <c r="A696">
        <v>3999000</v>
      </c>
      <c r="B696" t="s">
        <v>13</v>
      </c>
    </row>
    <row r="697" spans="1:2" x14ac:dyDescent="0.45">
      <c r="A697">
        <v>3999000</v>
      </c>
      <c r="B697" t="s">
        <v>13</v>
      </c>
    </row>
    <row r="698" spans="1:2" x14ac:dyDescent="0.45">
      <c r="A698">
        <v>3997000</v>
      </c>
      <c r="B698" t="s">
        <v>13</v>
      </c>
    </row>
    <row r="699" spans="1:2" x14ac:dyDescent="0.45">
      <c r="A699">
        <v>3995000</v>
      </c>
      <c r="B699" t="s">
        <v>13</v>
      </c>
    </row>
    <row r="700" spans="1:2" x14ac:dyDescent="0.45">
      <c r="A700">
        <v>3990000</v>
      </c>
      <c r="B700" t="s">
        <v>13</v>
      </c>
    </row>
    <row r="701" spans="1:2" x14ac:dyDescent="0.45">
      <c r="A701">
        <v>3990000</v>
      </c>
      <c r="B701" t="s">
        <v>13</v>
      </c>
    </row>
    <row r="702" spans="1:2" x14ac:dyDescent="0.45">
      <c r="A702">
        <v>3990000</v>
      </c>
      <c r="B702" t="s">
        <v>13</v>
      </c>
    </row>
    <row r="703" spans="1:2" x14ac:dyDescent="0.45">
      <c r="A703">
        <v>3900000</v>
      </c>
      <c r="B703" t="s">
        <v>13</v>
      </c>
    </row>
    <row r="704" spans="1:2" x14ac:dyDescent="0.45">
      <c r="A704">
        <v>3850000</v>
      </c>
      <c r="B704" t="s">
        <v>13</v>
      </c>
    </row>
    <row r="705" spans="1:2" x14ac:dyDescent="0.45">
      <c r="A705">
        <v>3800000</v>
      </c>
      <c r="B705" t="s">
        <v>13</v>
      </c>
    </row>
    <row r="706" spans="1:2" x14ac:dyDescent="0.45">
      <c r="A706">
        <v>3799999</v>
      </c>
      <c r="B706" t="s">
        <v>13</v>
      </c>
    </row>
    <row r="707" spans="1:2" x14ac:dyDescent="0.45">
      <c r="A707">
        <v>3799000</v>
      </c>
      <c r="B707" t="s">
        <v>13</v>
      </c>
    </row>
    <row r="708" spans="1:2" x14ac:dyDescent="0.45">
      <c r="A708">
        <v>3790000</v>
      </c>
      <c r="B708" t="s">
        <v>13</v>
      </c>
    </row>
    <row r="709" spans="1:2" x14ac:dyDescent="0.45">
      <c r="A709">
        <v>3700000</v>
      </c>
      <c r="B709" t="s">
        <v>13</v>
      </c>
    </row>
    <row r="710" spans="1:2" x14ac:dyDescent="0.45">
      <c r="A710">
        <v>3690000</v>
      </c>
      <c r="B710" t="s">
        <v>13</v>
      </c>
    </row>
    <row r="711" spans="1:2" x14ac:dyDescent="0.45">
      <c r="A711">
        <v>3600000</v>
      </c>
      <c r="B711" t="s">
        <v>13</v>
      </c>
    </row>
    <row r="712" spans="1:2" x14ac:dyDescent="0.45">
      <c r="A712">
        <v>3599000</v>
      </c>
      <c r="B712" t="s">
        <v>13</v>
      </c>
    </row>
    <row r="713" spans="1:2" x14ac:dyDescent="0.45">
      <c r="A713">
        <v>3500000</v>
      </c>
      <c r="B713" t="s">
        <v>13</v>
      </c>
    </row>
    <row r="714" spans="1:2" x14ac:dyDescent="0.45">
      <c r="A714">
        <v>3500000</v>
      </c>
      <c r="B714" t="s">
        <v>13</v>
      </c>
    </row>
    <row r="715" spans="1:2" x14ac:dyDescent="0.45">
      <c r="A715">
        <v>3500000</v>
      </c>
      <c r="B715" t="s">
        <v>13</v>
      </c>
    </row>
    <row r="716" spans="1:2" x14ac:dyDescent="0.45">
      <c r="A716">
        <v>3499000</v>
      </c>
      <c r="B716" t="s">
        <v>13</v>
      </c>
    </row>
    <row r="717" spans="1:2" x14ac:dyDescent="0.45">
      <c r="A717">
        <v>3499000</v>
      </c>
      <c r="B717" t="s">
        <v>13</v>
      </c>
    </row>
    <row r="718" spans="1:2" x14ac:dyDescent="0.45">
      <c r="A718">
        <v>3498000</v>
      </c>
      <c r="B718" t="s">
        <v>13</v>
      </c>
    </row>
    <row r="719" spans="1:2" x14ac:dyDescent="0.45">
      <c r="A719">
        <v>3490000</v>
      </c>
      <c r="B719" t="s">
        <v>13</v>
      </c>
    </row>
    <row r="720" spans="1:2" x14ac:dyDescent="0.45">
      <c r="A720">
        <v>3490000</v>
      </c>
      <c r="B720" t="s">
        <v>13</v>
      </c>
    </row>
    <row r="721" spans="1:2" x14ac:dyDescent="0.45">
      <c r="A721">
        <v>3490000</v>
      </c>
      <c r="B721" t="s">
        <v>13</v>
      </c>
    </row>
    <row r="722" spans="1:2" x14ac:dyDescent="0.45">
      <c r="A722">
        <v>3485000</v>
      </c>
      <c r="B722" t="s">
        <v>13</v>
      </c>
    </row>
    <row r="723" spans="1:2" x14ac:dyDescent="0.45">
      <c r="A723">
        <v>3470000</v>
      </c>
      <c r="B723" t="s">
        <v>13</v>
      </c>
    </row>
    <row r="724" spans="1:2" x14ac:dyDescent="0.45">
      <c r="A724">
        <v>3450000</v>
      </c>
      <c r="B724" t="s">
        <v>13</v>
      </c>
    </row>
    <row r="725" spans="1:2" x14ac:dyDescent="0.45">
      <c r="A725">
        <v>3398000</v>
      </c>
      <c r="B725" t="s">
        <v>13</v>
      </c>
    </row>
    <row r="726" spans="1:2" x14ac:dyDescent="0.45">
      <c r="A726">
        <v>3390000</v>
      </c>
      <c r="B726" t="s">
        <v>13</v>
      </c>
    </row>
    <row r="727" spans="1:2" x14ac:dyDescent="0.45">
      <c r="A727">
        <v>3390000</v>
      </c>
      <c r="B727" t="s">
        <v>13</v>
      </c>
    </row>
    <row r="728" spans="1:2" x14ac:dyDescent="0.45">
      <c r="A728">
        <v>3333333</v>
      </c>
      <c r="B728" t="s">
        <v>13</v>
      </c>
    </row>
    <row r="729" spans="1:2" x14ac:dyDescent="0.45">
      <c r="A729">
        <v>3299999</v>
      </c>
      <c r="B729" t="s">
        <v>13</v>
      </c>
    </row>
    <row r="730" spans="1:2" x14ac:dyDescent="0.45">
      <c r="A730">
        <v>3299000</v>
      </c>
      <c r="B730" t="s">
        <v>13</v>
      </c>
    </row>
    <row r="731" spans="1:2" x14ac:dyDescent="0.45">
      <c r="A731">
        <v>3299000</v>
      </c>
      <c r="B731" t="s">
        <v>13</v>
      </c>
    </row>
    <row r="732" spans="1:2" x14ac:dyDescent="0.45">
      <c r="A732">
        <v>3290000</v>
      </c>
      <c r="B732" t="s">
        <v>13</v>
      </c>
    </row>
    <row r="733" spans="1:2" x14ac:dyDescent="0.45">
      <c r="A733">
        <v>3290000</v>
      </c>
      <c r="B733" t="s">
        <v>13</v>
      </c>
    </row>
    <row r="734" spans="1:2" x14ac:dyDescent="0.45">
      <c r="A734">
        <v>3290000</v>
      </c>
      <c r="B734" t="s">
        <v>13</v>
      </c>
    </row>
    <row r="735" spans="1:2" x14ac:dyDescent="0.45">
      <c r="A735">
        <v>3240000</v>
      </c>
      <c r="B735" t="s">
        <v>13</v>
      </c>
    </row>
    <row r="736" spans="1:2" x14ac:dyDescent="0.45">
      <c r="A736">
        <v>3200000</v>
      </c>
      <c r="B736" t="s">
        <v>13</v>
      </c>
    </row>
    <row r="737" spans="1:2" x14ac:dyDescent="0.45">
      <c r="A737">
        <v>3149000</v>
      </c>
      <c r="B737" t="s">
        <v>13</v>
      </c>
    </row>
    <row r="738" spans="1:2" x14ac:dyDescent="0.45">
      <c r="A738">
        <v>3130000</v>
      </c>
      <c r="B738" t="s">
        <v>13</v>
      </c>
    </row>
    <row r="739" spans="1:2" x14ac:dyDescent="0.45">
      <c r="A739">
        <v>3100000</v>
      </c>
      <c r="B739" t="s">
        <v>13</v>
      </c>
    </row>
    <row r="740" spans="1:2" x14ac:dyDescent="0.45">
      <c r="A740">
        <v>3100000</v>
      </c>
      <c r="B740" t="s">
        <v>13</v>
      </c>
    </row>
    <row r="741" spans="1:2" x14ac:dyDescent="0.45">
      <c r="A741">
        <v>3100000</v>
      </c>
      <c r="B741" t="s">
        <v>13</v>
      </c>
    </row>
    <row r="742" spans="1:2" x14ac:dyDescent="0.45">
      <c r="A742">
        <v>3099999</v>
      </c>
      <c r="B742" t="s">
        <v>13</v>
      </c>
    </row>
    <row r="743" spans="1:2" x14ac:dyDescent="0.45">
      <c r="A743">
        <v>2999999</v>
      </c>
      <c r="B743" t="s">
        <v>13</v>
      </c>
    </row>
    <row r="744" spans="1:2" x14ac:dyDescent="0.45">
      <c r="A744">
        <v>2999999</v>
      </c>
      <c r="B744" t="s">
        <v>13</v>
      </c>
    </row>
    <row r="745" spans="1:2" x14ac:dyDescent="0.45">
      <c r="A745">
        <v>2999000</v>
      </c>
      <c r="B745" t="s">
        <v>13</v>
      </c>
    </row>
    <row r="746" spans="1:2" x14ac:dyDescent="0.45">
      <c r="A746">
        <v>2999000</v>
      </c>
      <c r="B746" t="s">
        <v>13</v>
      </c>
    </row>
    <row r="747" spans="1:2" x14ac:dyDescent="0.45">
      <c r="A747">
        <v>2999000</v>
      </c>
      <c r="B747" t="s">
        <v>13</v>
      </c>
    </row>
    <row r="748" spans="1:2" x14ac:dyDescent="0.45">
      <c r="A748">
        <v>2990000</v>
      </c>
      <c r="B748" t="s">
        <v>13</v>
      </c>
    </row>
    <row r="749" spans="1:2" x14ac:dyDescent="0.45">
      <c r="A749">
        <v>2990000</v>
      </c>
      <c r="B749" t="s">
        <v>13</v>
      </c>
    </row>
    <row r="750" spans="1:2" x14ac:dyDescent="0.45">
      <c r="A750">
        <v>2990000</v>
      </c>
      <c r="B750" t="s">
        <v>13</v>
      </c>
    </row>
    <row r="751" spans="1:2" x14ac:dyDescent="0.45">
      <c r="A751">
        <v>2990000</v>
      </c>
      <c r="B751" t="s">
        <v>13</v>
      </c>
    </row>
    <row r="752" spans="1:2" x14ac:dyDescent="0.45">
      <c r="A752">
        <v>2990000</v>
      </c>
      <c r="B752" t="s">
        <v>13</v>
      </c>
    </row>
    <row r="753" spans="1:2" x14ac:dyDescent="0.45">
      <c r="A753">
        <v>2990000</v>
      </c>
      <c r="B753" t="s">
        <v>13</v>
      </c>
    </row>
    <row r="754" spans="1:2" x14ac:dyDescent="0.45">
      <c r="A754">
        <v>2949000</v>
      </c>
      <c r="B754" t="s">
        <v>13</v>
      </c>
    </row>
    <row r="755" spans="1:2" x14ac:dyDescent="0.45">
      <c r="A755">
        <v>2899000</v>
      </c>
      <c r="B755" t="s">
        <v>13</v>
      </c>
    </row>
    <row r="756" spans="1:2" x14ac:dyDescent="0.45">
      <c r="A756">
        <v>2899000</v>
      </c>
      <c r="B756" t="s">
        <v>13</v>
      </c>
    </row>
    <row r="757" spans="1:2" x14ac:dyDescent="0.45">
      <c r="A757">
        <v>2888888</v>
      </c>
      <c r="B757" t="s">
        <v>13</v>
      </c>
    </row>
    <row r="758" spans="1:2" x14ac:dyDescent="0.45">
      <c r="A758">
        <v>2888888</v>
      </c>
      <c r="B758" t="s">
        <v>13</v>
      </c>
    </row>
    <row r="759" spans="1:2" x14ac:dyDescent="0.45">
      <c r="A759">
        <v>2800000</v>
      </c>
      <c r="B759" t="s">
        <v>13</v>
      </c>
    </row>
    <row r="760" spans="1:2" x14ac:dyDescent="0.45">
      <c r="A760">
        <v>2799999</v>
      </c>
      <c r="B760" t="s">
        <v>13</v>
      </c>
    </row>
    <row r="761" spans="1:2" x14ac:dyDescent="0.45">
      <c r="A761">
        <v>2799000</v>
      </c>
      <c r="B761" t="s">
        <v>13</v>
      </c>
    </row>
    <row r="762" spans="1:2" x14ac:dyDescent="0.45">
      <c r="A762">
        <v>2799000</v>
      </c>
      <c r="B762" t="s">
        <v>13</v>
      </c>
    </row>
    <row r="763" spans="1:2" x14ac:dyDescent="0.45">
      <c r="A763">
        <v>2790000</v>
      </c>
      <c r="B763" t="s">
        <v>13</v>
      </c>
    </row>
    <row r="764" spans="1:2" x14ac:dyDescent="0.45">
      <c r="A764">
        <v>2790000</v>
      </c>
      <c r="B764" t="s">
        <v>13</v>
      </c>
    </row>
    <row r="765" spans="1:2" x14ac:dyDescent="0.45">
      <c r="A765">
        <v>2790000</v>
      </c>
      <c r="B765" t="s">
        <v>13</v>
      </c>
    </row>
    <row r="766" spans="1:2" x14ac:dyDescent="0.45">
      <c r="A766">
        <v>2750000</v>
      </c>
      <c r="B766" t="s">
        <v>13</v>
      </c>
    </row>
    <row r="767" spans="1:2" x14ac:dyDescent="0.45">
      <c r="A767">
        <v>2750000</v>
      </c>
      <c r="B767" t="s">
        <v>13</v>
      </c>
    </row>
    <row r="768" spans="1:2" x14ac:dyDescent="0.45">
      <c r="A768">
        <v>2749000</v>
      </c>
      <c r="B768" t="s">
        <v>13</v>
      </c>
    </row>
    <row r="769" spans="1:2" x14ac:dyDescent="0.45">
      <c r="A769">
        <v>2699000</v>
      </c>
      <c r="B769" t="s">
        <v>13</v>
      </c>
    </row>
    <row r="770" spans="1:2" x14ac:dyDescent="0.45">
      <c r="A770">
        <v>2690000</v>
      </c>
      <c r="B770" t="s">
        <v>13</v>
      </c>
    </row>
    <row r="771" spans="1:2" x14ac:dyDescent="0.45">
      <c r="A771">
        <v>2690000</v>
      </c>
      <c r="B771" t="s">
        <v>13</v>
      </c>
    </row>
    <row r="772" spans="1:2" x14ac:dyDescent="0.45">
      <c r="A772">
        <v>2690000</v>
      </c>
      <c r="B772" t="s">
        <v>13</v>
      </c>
    </row>
    <row r="773" spans="1:2" x14ac:dyDescent="0.45">
      <c r="A773">
        <v>2690000</v>
      </c>
      <c r="B773" t="s">
        <v>13</v>
      </c>
    </row>
    <row r="774" spans="1:2" x14ac:dyDescent="0.45">
      <c r="A774">
        <v>2650000</v>
      </c>
      <c r="B774" t="s">
        <v>13</v>
      </c>
    </row>
    <row r="775" spans="1:2" x14ac:dyDescent="0.45">
      <c r="A775">
        <v>2599000</v>
      </c>
      <c r="B775" t="s">
        <v>13</v>
      </c>
    </row>
    <row r="776" spans="1:2" x14ac:dyDescent="0.45">
      <c r="A776">
        <v>2590000</v>
      </c>
      <c r="B776" t="s">
        <v>13</v>
      </c>
    </row>
    <row r="777" spans="1:2" x14ac:dyDescent="0.45">
      <c r="A777">
        <v>2550000</v>
      </c>
      <c r="B777" t="s">
        <v>13</v>
      </c>
    </row>
    <row r="778" spans="1:2" x14ac:dyDescent="0.45">
      <c r="A778">
        <v>2550000</v>
      </c>
      <c r="B778" t="s">
        <v>13</v>
      </c>
    </row>
    <row r="779" spans="1:2" x14ac:dyDescent="0.45">
      <c r="A779">
        <v>2549000</v>
      </c>
      <c r="B779" t="s">
        <v>13</v>
      </c>
    </row>
    <row r="780" spans="1:2" x14ac:dyDescent="0.45">
      <c r="A780">
        <v>2500000</v>
      </c>
      <c r="B780" t="s">
        <v>13</v>
      </c>
    </row>
    <row r="781" spans="1:2" x14ac:dyDescent="0.45">
      <c r="A781">
        <v>2499000</v>
      </c>
      <c r="B781" t="s">
        <v>13</v>
      </c>
    </row>
    <row r="782" spans="1:2" x14ac:dyDescent="0.45">
      <c r="A782">
        <v>2499000</v>
      </c>
      <c r="B782" t="s">
        <v>13</v>
      </c>
    </row>
    <row r="783" spans="1:2" x14ac:dyDescent="0.45">
      <c r="A783">
        <v>2490000</v>
      </c>
      <c r="B783" t="s">
        <v>13</v>
      </c>
    </row>
    <row r="784" spans="1:2" x14ac:dyDescent="0.45">
      <c r="A784">
        <v>2490000</v>
      </c>
      <c r="B784" t="s">
        <v>13</v>
      </c>
    </row>
    <row r="785" spans="1:2" x14ac:dyDescent="0.45">
      <c r="A785">
        <v>2450000</v>
      </c>
      <c r="B785" t="s">
        <v>13</v>
      </c>
    </row>
    <row r="786" spans="1:2" x14ac:dyDescent="0.45">
      <c r="A786">
        <v>2450000</v>
      </c>
      <c r="B786" t="s">
        <v>13</v>
      </c>
    </row>
    <row r="787" spans="1:2" x14ac:dyDescent="0.45">
      <c r="A787">
        <v>2450000</v>
      </c>
      <c r="B787" t="s">
        <v>13</v>
      </c>
    </row>
    <row r="788" spans="1:2" x14ac:dyDescent="0.45">
      <c r="A788">
        <v>2400000</v>
      </c>
      <c r="B788" t="s">
        <v>13</v>
      </c>
    </row>
    <row r="789" spans="1:2" x14ac:dyDescent="0.45">
      <c r="A789">
        <v>2400000</v>
      </c>
      <c r="B789" t="s">
        <v>13</v>
      </c>
    </row>
    <row r="790" spans="1:2" x14ac:dyDescent="0.45">
      <c r="A790">
        <v>2399000</v>
      </c>
      <c r="B790" t="s">
        <v>13</v>
      </c>
    </row>
    <row r="791" spans="1:2" x14ac:dyDescent="0.45">
      <c r="A791">
        <v>2390000</v>
      </c>
      <c r="B791" t="s">
        <v>13</v>
      </c>
    </row>
    <row r="792" spans="1:2" x14ac:dyDescent="0.45">
      <c r="A792">
        <v>2390000</v>
      </c>
      <c r="B792" t="s">
        <v>13</v>
      </c>
    </row>
    <row r="793" spans="1:2" x14ac:dyDescent="0.45">
      <c r="A793">
        <v>2390000</v>
      </c>
      <c r="B793" t="s">
        <v>13</v>
      </c>
    </row>
    <row r="794" spans="1:2" x14ac:dyDescent="0.45">
      <c r="A794">
        <v>2390000</v>
      </c>
      <c r="B794" t="s">
        <v>13</v>
      </c>
    </row>
    <row r="795" spans="1:2" x14ac:dyDescent="0.45">
      <c r="A795">
        <v>2350000</v>
      </c>
      <c r="B795" t="s">
        <v>13</v>
      </c>
    </row>
    <row r="796" spans="1:2" x14ac:dyDescent="0.45">
      <c r="A796">
        <v>2340000</v>
      </c>
      <c r="B796" t="s">
        <v>13</v>
      </c>
    </row>
    <row r="797" spans="1:2" x14ac:dyDescent="0.45">
      <c r="A797">
        <v>2290000</v>
      </c>
      <c r="B797" t="s">
        <v>13</v>
      </c>
    </row>
    <row r="798" spans="1:2" x14ac:dyDescent="0.45">
      <c r="A798">
        <v>2250000</v>
      </c>
      <c r="B798" t="s">
        <v>13</v>
      </c>
    </row>
    <row r="799" spans="1:2" x14ac:dyDescent="0.45">
      <c r="A799">
        <v>2250000</v>
      </c>
      <c r="B799" t="s">
        <v>13</v>
      </c>
    </row>
    <row r="800" spans="1:2" x14ac:dyDescent="0.45">
      <c r="A800">
        <v>2250000</v>
      </c>
      <c r="B800" t="s">
        <v>13</v>
      </c>
    </row>
    <row r="801" spans="1:2" x14ac:dyDescent="0.45">
      <c r="A801">
        <v>2222222</v>
      </c>
      <c r="B801" t="s">
        <v>13</v>
      </c>
    </row>
    <row r="802" spans="1:2" x14ac:dyDescent="0.45">
      <c r="A802">
        <v>2199999</v>
      </c>
      <c r="B802" t="s">
        <v>13</v>
      </c>
    </row>
    <row r="803" spans="1:2" x14ac:dyDescent="0.45">
      <c r="A803">
        <v>2180000</v>
      </c>
      <c r="B803" t="s">
        <v>13</v>
      </c>
    </row>
    <row r="804" spans="1:2" x14ac:dyDescent="0.45">
      <c r="A804">
        <v>2150000</v>
      </c>
      <c r="B804" t="s">
        <v>13</v>
      </c>
    </row>
    <row r="805" spans="1:2" x14ac:dyDescent="0.45">
      <c r="A805">
        <v>2149000</v>
      </c>
      <c r="B805" t="s">
        <v>13</v>
      </c>
    </row>
    <row r="806" spans="1:2" x14ac:dyDescent="0.45">
      <c r="A806">
        <v>2100000</v>
      </c>
      <c r="B806" t="s">
        <v>13</v>
      </c>
    </row>
    <row r="807" spans="1:2" x14ac:dyDescent="0.45">
      <c r="A807">
        <v>2099999</v>
      </c>
      <c r="B807" t="s">
        <v>13</v>
      </c>
    </row>
    <row r="808" spans="1:2" x14ac:dyDescent="0.45">
      <c r="A808">
        <v>2099000</v>
      </c>
      <c r="B808" t="s">
        <v>13</v>
      </c>
    </row>
    <row r="809" spans="1:2" x14ac:dyDescent="0.45">
      <c r="A809">
        <v>2097000</v>
      </c>
      <c r="B809" t="s">
        <v>13</v>
      </c>
    </row>
    <row r="810" spans="1:2" x14ac:dyDescent="0.45">
      <c r="A810">
        <v>2090000</v>
      </c>
      <c r="B810" t="s">
        <v>13</v>
      </c>
    </row>
    <row r="811" spans="1:2" x14ac:dyDescent="0.45">
      <c r="A811">
        <v>2050000</v>
      </c>
      <c r="B811" t="s">
        <v>13</v>
      </c>
    </row>
    <row r="812" spans="1:2" x14ac:dyDescent="0.45">
      <c r="A812">
        <v>2050000</v>
      </c>
      <c r="B812" t="s">
        <v>13</v>
      </c>
    </row>
    <row r="813" spans="1:2" x14ac:dyDescent="0.45">
      <c r="A813">
        <v>2000000</v>
      </c>
      <c r="B813" t="s">
        <v>13</v>
      </c>
    </row>
    <row r="814" spans="1:2" x14ac:dyDescent="0.45">
      <c r="A814">
        <v>2000000</v>
      </c>
      <c r="B814" t="s">
        <v>13</v>
      </c>
    </row>
    <row r="815" spans="1:2" x14ac:dyDescent="0.45">
      <c r="A815">
        <v>1999990</v>
      </c>
      <c r="B815" t="s">
        <v>13</v>
      </c>
    </row>
    <row r="816" spans="1:2" x14ac:dyDescent="0.45">
      <c r="A816">
        <v>1999990</v>
      </c>
      <c r="B816" t="s">
        <v>13</v>
      </c>
    </row>
    <row r="817" spans="1:2" x14ac:dyDescent="0.45">
      <c r="A817">
        <v>1999000</v>
      </c>
      <c r="B817" t="s">
        <v>13</v>
      </c>
    </row>
    <row r="818" spans="1:2" x14ac:dyDescent="0.45">
      <c r="A818">
        <v>1990000</v>
      </c>
      <c r="B818" t="s">
        <v>13</v>
      </c>
    </row>
    <row r="819" spans="1:2" x14ac:dyDescent="0.45">
      <c r="A819">
        <v>1990000</v>
      </c>
      <c r="B819" t="s">
        <v>13</v>
      </c>
    </row>
    <row r="820" spans="1:2" x14ac:dyDescent="0.45">
      <c r="A820">
        <v>1990000</v>
      </c>
      <c r="B820" t="s">
        <v>13</v>
      </c>
    </row>
    <row r="821" spans="1:2" x14ac:dyDescent="0.45">
      <c r="A821">
        <v>1980000</v>
      </c>
      <c r="B821" t="s">
        <v>13</v>
      </c>
    </row>
    <row r="822" spans="1:2" x14ac:dyDescent="0.45">
      <c r="A822">
        <v>1947000</v>
      </c>
      <c r="B822" t="s">
        <v>13</v>
      </c>
    </row>
    <row r="823" spans="1:2" x14ac:dyDescent="0.45">
      <c r="A823">
        <v>1899990</v>
      </c>
      <c r="B823" t="s">
        <v>13</v>
      </c>
    </row>
    <row r="824" spans="1:2" x14ac:dyDescent="0.45">
      <c r="A824">
        <v>1898000</v>
      </c>
      <c r="B824" t="s">
        <v>13</v>
      </c>
    </row>
    <row r="825" spans="1:2" x14ac:dyDescent="0.45">
      <c r="A825">
        <v>1890000</v>
      </c>
      <c r="B825" t="s">
        <v>13</v>
      </c>
    </row>
    <row r="826" spans="1:2" x14ac:dyDescent="0.45">
      <c r="A826">
        <v>1890000</v>
      </c>
      <c r="B826" t="s">
        <v>13</v>
      </c>
    </row>
    <row r="827" spans="1:2" x14ac:dyDescent="0.45">
      <c r="A827">
        <v>1879000</v>
      </c>
      <c r="B827" t="s">
        <v>13</v>
      </c>
    </row>
    <row r="828" spans="1:2" x14ac:dyDescent="0.45">
      <c r="A828">
        <v>1850000</v>
      </c>
      <c r="B828" t="s">
        <v>13</v>
      </c>
    </row>
    <row r="829" spans="1:2" x14ac:dyDescent="0.45">
      <c r="A829">
        <v>1850000</v>
      </c>
      <c r="B829" t="s">
        <v>13</v>
      </c>
    </row>
    <row r="830" spans="1:2" x14ac:dyDescent="0.45">
      <c r="A830">
        <v>1849000</v>
      </c>
      <c r="B830" t="s">
        <v>13</v>
      </c>
    </row>
    <row r="831" spans="1:2" x14ac:dyDescent="0.45">
      <c r="A831">
        <v>1800000</v>
      </c>
      <c r="B831" t="s">
        <v>13</v>
      </c>
    </row>
    <row r="832" spans="1:2" x14ac:dyDescent="0.45">
      <c r="A832">
        <v>1799999</v>
      </c>
      <c r="B832" t="s">
        <v>13</v>
      </c>
    </row>
    <row r="833" spans="1:2" x14ac:dyDescent="0.45">
      <c r="A833">
        <v>1799000</v>
      </c>
      <c r="B833" t="s">
        <v>13</v>
      </c>
    </row>
    <row r="834" spans="1:2" x14ac:dyDescent="0.45">
      <c r="A834">
        <v>1799000</v>
      </c>
      <c r="B834" t="s">
        <v>13</v>
      </c>
    </row>
    <row r="835" spans="1:2" x14ac:dyDescent="0.45">
      <c r="A835">
        <v>1799000</v>
      </c>
      <c r="B835" t="s">
        <v>13</v>
      </c>
    </row>
    <row r="836" spans="1:2" x14ac:dyDescent="0.45">
      <c r="A836">
        <v>1790000</v>
      </c>
      <c r="B836" t="s">
        <v>13</v>
      </c>
    </row>
    <row r="837" spans="1:2" x14ac:dyDescent="0.45">
      <c r="A837">
        <v>1790000</v>
      </c>
      <c r="B837" t="s">
        <v>13</v>
      </c>
    </row>
    <row r="838" spans="1:2" x14ac:dyDescent="0.45">
      <c r="A838">
        <v>1790000</v>
      </c>
      <c r="B838" t="s">
        <v>13</v>
      </c>
    </row>
    <row r="839" spans="1:2" x14ac:dyDescent="0.45">
      <c r="A839">
        <v>1780000</v>
      </c>
      <c r="B839" t="s">
        <v>13</v>
      </c>
    </row>
    <row r="840" spans="1:2" x14ac:dyDescent="0.45">
      <c r="A840">
        <v>1780000</v>
      </c>
      <c r="B840" t="s">
        <v>13</v>
      </c>
    </row>
    <row r="841" spans="1:2" x14ac:dyDescent="0.45">
      <c r="A841">
        <v>1750000</v>
      </c>
      <c r="B841" t="s">
        <v>13</v>
      </c>
    </row>
    <row r="842" spans="1:2" x14ac:dyDescent="0.45">
      <c r="A842">
        <v>1750000</v>
      </c>
      <c r="B842" t="s">
        <v>13</v>
      </c>
    </row>
    <row r="843" spans="1:2" x14ac:dyDescent="0.45">
      <c r="A843">
        <v>1699000</v>
      </c>
      <c r="B843" t="s">
        <v>13</v>
      </c>
    </row>
    <row r="844" spans="1:2" x14ac:dyDescent="0.45">
      <c r="A844">
        <v>1699000</v>
      </c>
      <c r="B844" t="s">
        <v>13</v>
      </c>
    </row>
    <row r="845" spans="1:2" x14ac:dyDescent="0.45">
      <c r="A845">
        <v>1699000</v>
      </c>
      <c r="B845" t="s">
        <v>13</v>
      </c>
    </row>
    <row r="846" spans="1:2" x14ac:dyDescent="0.45">
      <c r="A846">
        <v>1698000</v>
      </c>
      <c r="B846" t="s">
        <v>13</v>
      </c>
    </row>
    <row r="847" spans="1:2" x14ac:dyDescent="0.45">
      <c r="A847">
        <v>1698000</v>
      </c>
      <c r="B847" t="s">
        <v>13</v>
      </c>
    </row>
    <row r="848" spans="1:2" x14ac:dyDescent="0.45">
      <c r="A848">
        <v>1690000</v>
      </c>
      <c r="B848" t="s">
        <v>13</v>
      </c>
    </row>
    <row r="849" spans="1:2" x14ac:dyDescent="0.45">
      <c r="A849">
        <v>1689990</v>
      </c>
      <c r="B849" t="s">
        <v>13</v>
      </c>
    </row>
    <row r="850" spans="1:2" x14ac:dyDescent="0.45">
      <c r="A850">
        <v>1675000</v>
      </c>
      <c r="B850" t="s">
        <v>13</v>
      </c>
    </row>
    <row r="851" spans="1:2" x14ac:dyDescent="0.45">
      <c r="A851">
        <v>1668000</v>
      </c>
      <c r="B851" t="s">
        <v>13</v>
      </c>
    </row>
    <row r="852" spans="1:2" x14ac:dyDescent="0.45">
      <c r="A852">
        <v>1650000</v>
      </c>
      <c r="B852" t="s">
        <v>13</v>
      </c>
    </row>
    <row r="853" spans="1:2" x14ac:dyDescent="0.45">
      <c r="A853">
        <v>1650000</v>
      </c>
      <c r="B853" t="s">
        <v>13</v>
      </c>
    </row>
    <row r="854" spans="1:2" x14ac:dyDescent="0.45">
      <c r="A854">
        <v>1650000</v>
      </c>
      <c r="B854" t="s">
        <v>13</v>
      </c>
    </row>
    <row r="855" spans="1:2" x14ac:dyDescent="0.45">
      <c r="A855">
        <v>1650000</v>
      </c>
      <c r="B855" t="s">
        <v>13</v>
      </c>
    </row>
    <row r="856" spans="1:2" x14ac:dyDescent="0.45">
      <c r="A856">
        <v>1650000</v>
      </c>
      <c r="B856" t="s">
        <v>13</v>
      </c>
    </row>
    <row r="857" spans="1:2" x14ac:dyDescent="0.45">
      <c r="A857">
        <v>1649999</v>
      </c>
      <c r="B857" t="s">
        <v>13</v>
      </c>
    </row>
    <row r="858" spans="1:2" x14ac:dyDescent="0.45">
      <c r="A858">
        <v>1600000</v>
      </c>
      <c r="B858" t="s">
        <v>13</v>
      </c>
    </row>
    <row r="859" spans="1:2" x14ac:dyDescent="0.45">
      <c r="A859">
        <v>1599000</v>
      </c>
      <c r="B859" t="s">
        <v>13</v>
      </c>
    </row>
    <row r="860" spans="1:2" x14ac:dyDescent="0.45">
      <c r="A860">
        <v>1599000</v>
      </c>
      <c r="B860" t="s">
        <v>13</v>
      </c>
    </row>
    <row r="861" spans="1:2" x14ac:dyDescent="0.45">
      <c r="A861">
        <v>1599000</v>
      </c>
      <c r="B861" t="s">
        <v>13</v>
      </c>
    </row>
    <row r="862" spans="1:2" x14ac:dyDescent="0.45">
      <c r="A862">
        <v>1550000</v>
      </c>
      <c r="B862" t="s">
        <v>13</v>
      </c>
    </row>
    <row r="863" spans="1:2" x14ac:dyDescent="0.45">
      <c r="A863">
        <v>1499999</v>
      </c>
      <c r="B863" t="s">
        <v>13</v>
      </c>
    </row>
    <row r="864" spans="1:2" x14ac:dyDescent="0.45">
      <c r="A864">
        <v>1480000</v>
      </c>
      <c r="B864" t="s">
        <v>13</v>
      </c>
    </row>
    <row r="865" spans="1:2" x14ac:dyDescent="0.45">
      <c r="A865">
        <v>1470000</v>
      </c>
      <c r="B865" t="s">
        <v>13</v>
      </c>
    </row>
    <row r="866" spans="1:2" x14ac:dyDescent="0.45">
      <c r="A866">
        <v>1380000</v>
      </c>
      <c r="B866" t="s">
        <v>13</v>
      </c>
    </row>
    <row r="867" spans="1:2" x14ac:dyDescent="0.45">
      <c r="A867">
        <v>1339000</v>
      </c>
      <c r="B867" t="s">
        <v>13</v>
      </c>
    </row>
    <row r="868" spans="1:2" x14ac:dyDescent="0.45">
      <c r="A868">
        <v>1330000</v>
      </c>
      <c r="B868" t="s">
        <v>13</v>
      </c>
    </row>
    <row r="869" spans="1:2" x14ac:dyDescent="0.45">
      <c r="A869">
        <v>1299000</v>
      </c>
      <c r="B869" t="s">
        <v>13</v>
      </c>
    </row>
    <row r="870" spans="1:2" x14ac:dyDescent="0.45">
      <c r="A870">
        <v>1290000</v>
      </c>
      <c r="B870" t="s">
        <v>13</v>
      </c>
    </row>
    <row r="871" spans="1:2" x14ac:dyDescent="0.45">
      <c r="A871">
        <v>1250000</v>
      </c>
      <c r="B871" t="s">
        <v>13</v>
      </c>
    </row>
    <row r="872" spans="1:2" x14ac:dyDescent="0.45">
      <c r="A872">
        <v>1200000</v>
      </c>
      <c r="B872" t="s">
        <v>13</v>
      </c>
    </row>
    <row r="873" spans="1:2" x14ac:dyDescent="0.45">
      <c r="A873">
        <v>1200000</v>
      </c>
      <c r="B873" t="s">
        <v>13</v>
      </c>
    </row>
    <row r="874" spans="1:2" x14ac:dyDescent="0.45">
      <c r="A874">
        <v>1199000</v>
      </c>
      <c r="B874" t="s">
        <v>13</v>
      </c>
    </row>
    <row r="875" spans="1:2" x14ac:dyDescent="0.45">
      <c r="A875">
        <v>1190000</v>
      </c>
      <c r="B875" t="s">
        <v>13</v>
      </c>
    </row>
    <row r="876" spans="1:2" x14ac:dyDescent="0.45">
      <c r="A876">
        <v>1150000</v>
      </c>
      <c r="B876" t="s">
        <v>13</v>
      </c>
    </row>
    <row r="877" spans="1:2" x14ac:dyDescent="0.45">
      <c r="A877">
        <v>1130000</v>
      </c>
      <c r="B877" t="s">
        <v>13</v>
      </c>
    </row>
    <row r="878" spans="1:2" x14ac:dyDescent="0.45">
      <c r="A878">
        <v>1100000</v>
      </c>
      <c r="B878" t="s">
        <v>13</v>
      </c>
    </row>
    <row r="879" spans="1:2" x14ac:dyDescent="0.45">
      <c r="A879">
        <v>1100000</v>
      </c>
      <c r="B879" t="s">
        <v>13</v>
      </c>
    </row>
    <row r="880" spans="1:2" x14ac:dyDescent="0.45">
      <c r="A880">
        <v>1099000</v>
      </c>
      <c r="B880" t="s">
        <v>13</v>
      </c>
    </row>
    <row r="881" spans="1:2" x14ac:dyDescent="0.45">
      <c r="A881">
        <v>1099000</v>
      </c>
      <c r="B881" t="s">
        <v>13</v>
      </c>
    </row>
    <row r="882" spans="1:2" x14ac:dyDescent="0.45">
      <c r="A882">
        <v>1079000</v>
      </c>
      <c r="B882" t="s">
        <v>13</v>
      </c>
    </row>
    <row r="883" spans="1:2" x14ac:dyDescent="0.45">
      <c r="A883">
        <v>1050000</v>
      </c>
      <c r="B883" t="s">
        <v>13</v>
      </c>
    </row>
    <row r="884" spans="1:2" x14ac:dyDescent="0.45">
      <c r="A884">
        <v>999999</v>
      </c>
      <c r="B884" t="s">
        <v>13</v>
      </c>
    </row>
    <row r="885" spans="1:2" x14ac:dyDescent="0.45">
      <c r="A885">
        <v>999000</v>
      </c>
      <c r="B885" t="s">
        <v>13</v>
      </c>
    </row>
    <row r="886" spans="1:2" x14ac:dyDescent="0.45">
      <c r="A886">
        <v>998000</v>
      </c>
      <c r="B886" t="s">
        <v>13</v>
      </c>
    </row>
    <row r="887" spans="1:2" x14ac:dyDescent="0.45">
      <c r="A887">
        <v>990000</v>
      </c>
      <c r="B887" t="s">
        <v>13</v>
      </c>
    </row>
    <row r="888" spans="1:2" x14ac:dyDescent="0.45">
      <c r="A888">
        <v>990000</v>
      </c>
      <c r="B888" t="s">
        <v>13</v>
      </c>
    </row>
    <row r="889" spans="1:2" x14ac:dyDescent="0.45">
      <c r="A889">
        <v>990000</v>
      </c>
      <c r="B889" t="s">
        <v>13</v>
      </c>
    </row>
    <row r="890" spans="1:2" x14ac:dyDescent="0.45">
      <c r="A890">
        <v>980000</v>
      </c>
      <c r="B890" t="s">
        <v>13</v>
      </c>
    </row>
    <row r="891" spans="1:2" x14ac:dyDescent="0.45">
      <c r="A891">
        <v>950000</v>
      </c>
      <c r="B891" t="s">
        <v>13</v>
      </c>
    </row>
    <row r="892" spans="1:2" x14ac:dyDescent="0.45">
      <c r="A892">
        <v>950000</v>
      </c>
      <c r="B892" t="s">
        <v>13</v>
      </c>
    </row>
    <row r="893" spans="1:2" x14ac:dyDescent="0.45">
      <c r="A893">
        <v>899000</v>
      </c>
      <c r="B893" t="s">
        <v>13</v>
      </c>
    </row>
    <row r="894" spans="1:2" x14ac:dyDescent="0.45">
      <c r="A894">
        <v>890000</v>
      </c>
      <c r="B894" t="s">
        <v>13</v>
      </c>
    </row>
    <row r="895" spans="1:2" x14ac:dyDescent="0.45">
      <c r="A895">
        <v>890000</v>
      </c>
      <c r="B895" t="s">
        <v>13</v>
      </c>
    </row>
    <row r="896" spans="1:2" x14ac:dyDescent="0.45">
      <c r="A896">
        <v>875000</v>
      </c>
      <c r="B896" t="s">
        <v>13</v>
      </c>
    </row>
    <row r="897" spans="1:2" x14ac:dyDescent="0.45">
      <c r="A897">
        <v>859000</v>
      </c>
      <c r="B897" t="s">
        <v>13</v>
      </c>
    </row>
    <row r="898" spans="1:2" x14ac:dyDescent="0.45">
      <c r="A898">
        <v>850000</v>
      </c>
      <c r="B898" t="s">
        <v>13</v>
      </c>
    </row>
    <row r="899" spans="1:2" x14ac:dyDescent="0.45">
      <c r="A899">
        <v>849000</v>
      </c>
      <c r="B899" t="s">
        <v>13</v>
      </c>
    </row>
    <row r="900" spans="1:2" x14ac:dyDescent="0.45">
      <c r="A900">
        <v>800000</v>
      </c>
      <c r="B900" t="s">
        <v>13</v>
      </c>
    </row>
    <row r="901" spans="1:2" x14ac:dyDescent="0.45">
      <c r="A901">
        <v>800000</v>
      </c>
      <c r="B901" t="s">
        <v>13</v>
      </c>
    </row>
    <row r="902" spans="1:2" x14ac:dyDescent="0.45">
      <c r="A902">
        <v>799000</v>
      </c>
      <c r="B902" t="s">
        <v>13</v>
      </c>
    </row>
    <row r="903" spans="1:2" x14ac:dyDescent="0.45">
      <c r="A903">
        <v>790000</v>
      </c>
      <c r="B903" t="s">
        <v>13</v>
      </c>
    </row>
    <row r="904" spans="1:2" x14ac:dyDescent="0.45">
      <c r="A904">
        <v>770000</v>
      </c>
      <c r="B904" t="s">
        <v>13</v>
      </c>
    </row>
    <row r="905" spans="1:2" x14ac:dyDescent="0.45">
      <c r="A905">
        <v>750000</v>
      </c>
      <c r="B905" t="s">
        <v>13</v>
      </c>
    </row>
    <row r="906" spans="1:2" x14ac:dyDescent="0.45">
      <c r="A906">
        <v>750000</v>
      </c>
      <c r="B906" t="s">
        <v>13</v>
      </c>
    </row>
    <row r="907" spans="1:2" x14ac:dyDescent="0.45">
      <c r="A907">
        <v>750000</v>
      </c>
      <c r="B907" t="s">
        <v>13</v>
      </c>
    </row>
    <row r="908" spans="1:2" x14ac:dyDescent="0.45">
      <c r="A908">
        <v>700000</v>
      </c>
      <c r="B908" t="s">
        <v>13</v>
      </c>
    </row>
    <row r="909" spans="1:2" x14ac:dyDescent="0.45">
      <c r="A909">
        <v>700000</v>
      </c>
      <c r="B909" t="s">
        <v>13</v>
      </c>
    </row>
    <row r="910" spans="1:2" x14ac:dyDescent="0.45">
      <c r="A910">
        <v>600000</v>
      </c>
      <c r="B910" t="s">
        <v>13</v>
      </c>
    </row>
    <row r="911" spans="1:2" x14ac:dyDescent="0.45">
      <c r="A911">
        <v>600000</v>
      </c>
      <c r="B911" t="s">
        <v>13</v>
      </c>
    </row>
    <row r="912" spans="1:2" x14ac:dyDescent="0.45">
      <c r="A912">
        <v>600000</v>
      </c>
      <c r="B912" t="s">
        <v>13</v>
      </c>
    </row>
    <row r="913" spans="1:2" x14ac:dyDescent="0.45">
      <c r="A913">
        <v>599999</v>
      </c>
      <c r="B913" t="s">
        <v>13</v>
      </c>
    </row>
    <row r="914" spans="1:2" x14ac:dyDescent="0.45">
      <c r="A914">
        <v>570000</v>
      </c>
      <c r="B914" t="s">
        <v>13</v>
      </c>
    </row>
    <row r="915" spans="1:2" x14ac:dyDescent="0.45">
      <c r="A915">
        <v>570000</v>
      </c>
      <c r="B915" t="s">
        <v>13</v>
      </c>
    </row>
    <row r="916" spans="1:2" x14ac:dyDescent="0.45">
      <c r="A916">
        <v>500000</v>
      </c>
      <c r="B916" t="s">
        <v>13</v>
      </c>
    </row>
    <row r="917" spans="1:2" x14ac:dyDescent="0.45">
      <c r="A917">
        <v>499999</v>
      </c>
      <c r="B917" t="s">
        <v>13</v>
      </c>
    </row>
    <row r="918" spans="1:2" x14ac:dyDescent="0.45">
      <c r="A918">
        <v>499000</v>
      </c>
      <c r="B918" t="s">
        <v>13</v>
      </c>
    </row>
    <row r="919" spans="1:2" x14ac:dyDescent="0.45">
      <c r="A919">
        <v>499000</v>
      </c>
      <c r="B919" t="s">
        <v>13</v>
      </c>
    </row>
    <row r="920" spans="1:2" x14ac:dyDescent="0.45">
      <c r="A920">
        <v>485000</v>
      </c>
      <c r="B920" t="s">
        <v>13</v>
      </c>
    </row>
    <row r="921" spans="1:2" x14ac:dyDescent="0.45">
      <c r="A921">
        <v>444000</v>
      </c>
      <c r="B921" t="s">
        <v>13</v>
      </c>
    </row>
    <row r="922" spans="1:2" x14ac:dyDescent="0.45">
      <c r="A922">
        <v>425000</v>
      </c>
      <c r="B922" t="s">
        <v>13</v>
      </c>
    </row>
    <row r="923" spans="1:2" x14ac:dyDescent="0.45">
      <c r="A923">
        <v>399000</v>
      </c>
      <c r="B923" t="s">
        <v>13</v>
      </c>
    </row>
    <row r="924" spans="1:2" x14ac:dyDescent="0.45">
      <c r="A924">
        <v>360000</v>
      </c>
      <c r="B924" t="s">
        <v>13</v>
      </c>
    </row>
    <row r="925" spans="1:2" x14ac:dyDescent="0.45">
      <c r="A925">
        <v>330000</v>
      </c>
      <c r="B925" t="s">
        <v>13</v>
      </c>
    </row>
    <row r="926" spans="1:2" x14ac:dyDescent="0.45">
      <c r="A926">
        <v>300000</v>
      </c>
      <c r="B926" t="s">
        <v>13</v>
      </c>
    </row>
    <row r="927" spans="1:2" x14ac:dyDescent="0.45">
      <c r="A927">
        <v>280000</v>
      </c>
      <c r="B927" t="s">
        <v>13</v>
      </c>
    </row>
    <row r="928" spans="1:2" x14ac:dyDescent="0.45">
      <c r="A928">
        <v>259000</v>
      </c>
      <c r="B928" t="s">
        <v>13</v>
      </c>
    </row>
    <row r="929" spans="1:2" x14ac:dyDescent="0.45">
      <c r="A929">
        <v>250000</v>
      </c>
      <c r="B929" t="s">
        <v>13</v>
      </c>
    </row>
    <row r="930" spans="1:2" x14ac:dyDescent="0.45">
      <c r="A930">
        <v>249000</v>
      </c>
      <c r="B930" t="s">
        <v>13</v>
      </c>
    </row>
    <row r="931" spans="1:2" x14ac:dyDescent="0.45">
      <c r="A931">
        <v>245000</v>
      </c>
      <c r="B931" t="s">
        <v>13</v>
      </c>
    </row>
    <row r="932" spans="1:2" x14ac:dyDescent="0.45">
      <c r="A932">
        <v>230000</v>
      </c>
      <c r="B932" t="s">
        <v>13</v>
      </c>
    </row>
    <row r="933" spans="1:2" x14ac:dyDescent="0.45">
      <c r="A933">
        <v>160000</v>
      </c>
      <c r="B933" t="s">
        <v>13</v>
      </c>
    </row>
    <row r="934" spans="1:2" x14ac:dyDescent="0.45">
      <c r="A934">
        <v>1100000</v>
      </c>
      <c r="B934" t="s">
        <v>374</v>
      </c>
    </row>
  </sheetData>
  <sortState xmlns:xlrd2="http://schemas.microsoft.com/office/spreadsheetml/2017/richdata2" ref="A1:B959">
    <sortCondition ref="B2:B95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11F-641B-499A-A0DE-1A45F4E2D04F}">
  <sheetPr filterMode="1"/>
  <dimension ref="A1:AG960"/>
  <sheetViews>
    <sheetView topLeftCell="Q7" zoomScaleNormal="100" workbookViewId="0">
      <selection activeCell="U9" sqref="U9"/>
    </sheetView>
  </sheetViews>
  <sheetFormatPr defaultColWidth="8.86328125" defaultRowHeight="14.25" x14ac:dyDescent="0.45"/>
  <cols>
    <col min="1" max="1" width="17.73046875" bestFit="1" customWidth="1"/>
    <col min="2" max="2" width="10" bestFit="1" customWidth="1"/>
    <col min="3" max="3" width="10" customWidth="1"/>
    <col min="4" max="5" width="14.86328125" bestFit="1" customWidth="1"/>
    <col min="6" max="6" width="12" customWidth="1"/>
    <col min="7" max="7" width="13.73046875" bestFit="1" customWidth="1"/>
    <col min="8" max="8" width="11.3984375" bestFit="1" customWidth="1"/>
    <col min="10" max="10" width="14.86328125" bestFit="1" customWidth="1"/>
    <col min="11" max="11" width="9" bestFit="1" customWidth="1"/>
    <col min="14" max="14" width="27.265625" bestFit="1" customWidth="1"/>
    <col min="15" max="15" width="12" bestFit="1" customWidth="1"/>
    <col min="16" max="16" width="10" bestFit="1" customWidth="1"/>
    <col min="17" max="20" width="12" bestFit="1" customWidth="1"/>
    <col min="21" max="21" width="9.3984375" customWidth="1"/>
    <col min="31" max="31" width="11.3984375" bestFit="1" customWidth="1"/>
    <col min="32" max="32" width="14.86328125" bestFit="1" customWidth="1"/>
    <col min="33" max="33" width="12" bestFit="1" customWidth="1"/>
  </cols>
  <sheetData>
    <row r="1" spans="1:33" x14ac:dyDescent="0.45">
      <c r="A1" s="31" t="s">
        <v>457</v>
      </c>
      <c r="B1" s="31"/>
      <c r="D1" s="29" t="s">
        <v>458</v>
      </c>
      <c r="E1" s="29"/>
      <c r="F1" s="29"/>
      <c r="G1" s="29"/>
      <c r="I1" s="29" t="s">
        <v>459</v>
      </c>
      <c r="J1" s="29"/>
      <c r="K1" s="29"/>
    </row>
    <row r="2" spans="1:33" x14ac:dyDescent="0.45">
      <c r="A2" s="1" t="s">
        <v>0</v>
      </c>
      <c r="B2" s="1" t="s">
        <v>2</v>
      </c>
      <c r="C2" s="17"/>
      <c r="E2" s="15" t="s">
        <v>460</v>
      </c>
      <c r="F2" s="15" t="s">
        <v>461</v>
      </c>
      <c r="G2" t="s">
        <v>462</v>
      </c>
      <c r="I2" t="s">
        <v>463</v>
      </c>
      <c r="J2" s="1" t="s">
        <v>0</v>
      </c>
      <c r="K2" s="1" t="s">
        <v>2</v>
      </c>
    </row>
    <row r="3" spans="1:33" x14ac:dyDescent="0.45">
      <c r="A3" t="s">
        <v>114</v>
      </c>
      <c r="B3">
        <v>8599999</v>
      </c>
      <c r="D3" t="str">
        <f>IF(5&gt;F3,"nem","igen")</f>
        <v>igen</v>
      </c>
      <c r="E3" s="16" t="str">
        <f>A3</f>
        <v>alfa_romeo</v>
      </c>
      <c r="F3" s="16" cm="1">
        <f t="array" ref="F3">SUM(IF($A$3:$A$960=E3,1,0))</f>
        <v>11</v>
      </c>
      <c r="G3" s="12">
        <f ca="1">AVERAGEIF($A$3:$B$960,E3,$B$3:$B$960)</f>
        <v>3229360.7272727271</v>
      </c>
      <c r="I3">
        <v>1</v>
      </c>
      <c r="J3" t="s">
        <v>114</v>
      </c>
      <c r="K3">
        <v>8599999</v>
      </c>
      <c r="N3" t="s">
        <v>464</v>
      </c>
      <c r="T3" s="25" t="s">
        <v>465</v>
      </c>
      <c r="U3" t="s">
        <v>466</v>
      </c>
    </row>
    <row r="4" spans="1:33" x14ac:dyDescent="0.45">
      <c r="A4" t="s">
        <v>114</v>
      </c>
      <c r="B4">
        <v>6390000</v>
      </c>
      <c r="D4" t="str">
        <f t="shared" ref="D4:D49" si="0">IF(5&gt;F4,"nem","igen")</f>
        <v>igen</v>
      </c>
      <c r="E4" s="16" t="str">
        <f>A14</f>
        <v>audi</v>
      </c>
      <c r="F4" s="16" cm="1">
        <f t="array" ref="F4">SUM(IF($A$3:$A$960=E4,1,0))</f>
        <v>58</v>
      </c>
      <c r="G4" s="12">
        <f t="shared" ref="G4:G49" ca="1" si="1">AVERAGEIF($A$3:$B$960,E4,$B$3:$B$960)</f>
        <v>6865160.6551724141</v>
      </c>
      <c r="I4">
        <v>2</v>
      </c>
      <c r="J4" t="s">
        <v>114</v>
      </c>
      <c r="K4">
        <v>6390000</v>
      </c>
      <c r="T4" s="25" t="s">
        <v>467</v>
      </c>
      <c r="U4" t="s">
        <v>468</v>
      </c>
    </row>
    <row r="5" spans="1:33" ht="14.65" thickBot="1" x14ac:dyDescent="0.5">
      <c r="A5" t="s">
        <v>114</v>
      </c>
      <c r="B5">
        <v>5499999</v>
      </c>
      <c r="D5" t="str">
        <f t="shared" si="0"/>
        <v>igen</v>
      </c>
      <c r="E5" s="16" t="str">
        <f>A72</f>
        <v>bmw</v>
      </c>
      <c r="F5" s="16" cm="1">
        <f t="array" ref="F5">SUM(IF($A$3:$A$960=E5,1,0))</f>
        <v>65</v>
      </c>
      <c r="G5" s="12">
        <f t="shared" ca="1" si="1"/>
        <v>7759067.7846153844</v>
      </c>
      <c r="I5">
        <v>3</v>
      </c>
      <c r="J5" t="s">
        <v>114</v>
      </c>
      <c r="K5">
        <v>5499999</v>
      </c>
      <c r="N5" t="s">
        <v>469</v>
      </c>
    </row>
    <row r="6" spans="1:33" x14ac:dyDescent="0.45">
      <c r="A6" t="s">
        <v>114</v>
      </c>
      <c r="B6">
        <v>2750000</v>
      </c>
      <c r="D6" s="18" t="str">
        <f t="shared" si="0"/>
        <v>nem</v>
      </c>
      <c r="E6" s="19" t="str">
        <f>A137</f>
        <v>cadillac</v>
      </c>
      <c r="F6" s="19" cm="1">
        <f t="array" ref="F6">SUM(IF($A$3:$A$960=E6,1,0))</f>
        <v>3</v>
      </c>
      <c r="G6" s="20">
        <f t="shared" ca="1" si="1"/>
        <v>10180000</v>
      </c>
      <c r="I6">
        <v>4</v>
      </c>
      <c r="J6" t="s">
        <v>114</v>
      </c>
      <c r="K6">
        <v>2750000</v>
      </c>
      <c r="N6" s="24" t="s">
        <v>470</v>
      </c>
      <c r="O6" s="24" t="s">
        <v>471</v>
      </c>
      <c r="P6" s="24" t="s">
        <v>472</v>
      </c>
      <c r="Q6" s="24" t="s">
        <v>432</v>
      </c>
      <c r="R6" s="24" t="s">
        <v>473</v>
      </c>
      <c r="T6" s="26" t="s">
        <v>474</v>
      </c>
      <c r="U6">
        <f>R39</f>
        <v>7.7461889714993877</v>
      </c>
    </row>
    <row r="7" spans="1:33" x14ac:dyDescent="0.45">
      <c r="A7" t="s">
        <v>114</v>
      </c>
      <c r="B7">
        <v>2698000</v>
      </c>
      <c r="D7" t="str">
        <f t="shared" si="0"/>
        <v>igen</v>
      </c>
      <c r="E7" s="16" t="str">
        <f>A140</f>
        <v>chevrot</v>
      </c>
      <c r="F7" s="16" cm="1">
        <f t="array" ref="F7">SUM(IF($A$3:$A$960=E7,1,0))</f>
        <v>9</v>
      </c>
      <c r="G7" s="12">
        <f t="shared" ca="1" si="1"/>
        <v>5599333.222222222</v>
      </c>
      <c r="I7">
        <v>5</v>
      </c>
      <c r="J7" t="s">
        <v>114</v>
      </c>
      <c r="K7">
        <v>2698000</v>
      </c>
      <c r="N7" t="s">
        <v>114</v>
      </c>
      <c r="O7">
        <v>11</v>
      </c>
      <c r="P7">
        <v>35522968</v>
      </c>
      <c r="Q7">
        <v>3229360.7272727271</v>
      </c>
      <c r="R7">
        <v>6297740502493.6191</v>
      </c>
      <c r="T7" s="26" t="s">
        <v>452</v>
      </c>
      <c r="U7" s="27">
        <f>S39</f>
        <v>1.5540568753725575E-26</v>
      </c>
    </row>
    <row r="8" spans="1:33" x14ac:dyDescent="0.45">
      <c r="A8" t="s">
        <v>114</v>
      </c>
      <c r="B8">
        <v>2250000</v>
      </c>
      <c r="D8" s="18" t="str">
        <f t="shared" si="0"/>
        <v>nem</v>
      </c>
      <c r="E8" s="19" t="str">
        <f>A149</f>
        <v>chrysr</v>
      </c>
      <c r="F8" s="19" cm="1">
        <f t="array" ref="F8">SUM(IF($A$3:$A$960=E8,1,0))</f>
        <v>2</v>
      </c>
      <c r="G8" s="20">
        <f t="shared" ca="1" si="1"/>
        <v>960000</v>
      </c>
      <c r="I8">
        <v>6</v>
      </c>
      <c r="J8" t="s">
        <v>114</v>
      </c>
      <c r="K8">
        <v>2250000</v>
      </c>
      <c r="N8" t="s">
        <v>14</v>
      </c>
      <c r="O8">
        <v>58</v>
      </c>
      <c r="P8">
        <v>398179318</v>
      </c>
      <c r="Q8">
        <v>6865160.6551724141</v>
      </c>
      <c r="R8">
        <v>57438558923719.453</v>
      </c>
      <c r="T8" t="s">
        <v>475</v>
      </c>
      <c r="U8">
        <f>SQRT(O39/O42)</f>
        <v>0.43522362045863522</v>
      </c>
    </row>
    <row r="9" spans="1:33" x14ac:dyDescent="0.45">
      <c r="A9" t="s">
        <v>114</v>
      </c>
      <c r="B9">
        <v>1999990</v>
      </c>
      <c r="D9" t="str">
        <f t="shared" si="0"/>
        <v>igen</v>
      </c>
      <c r="E9" s="16" t="str">
        <f>A151</f>
        <v>citroen</v>
      </c>
      <c r="F9" s="16" cm="1">
        <f t="array" ref="F9">SUM(IF($A$3:$A$960=E9,1,0))</f>
        <v>21</v>
      </c>
      <c r="G9" s="12">
        <f t="shared" ca="1" si="1"/>
        <v>1540404.7619047619</v>
      </c>
      <c r="I9">
        <v>7</v>
      </c>
      <c r="J9" t="s">
        <v>114</v>
      </c>
      <c r="K9">
        <v>1999990</v>
      </c>
      <c r="N9" t="s">
        <v>18</v>
      </c>
      <c r="O9">
        <v>65</v>
      </c>
      <c r="P9">
        <v>504339406</v>
      </c>
      <c r="Q9">
        <v>7759067.7846153844</v>
      </c>
      <c r="R9">
        <v>42106510793498.734</v>
      </c>
    </row>
    <row r="10" spans="1:33" ht="15" customHeight="1" x14ac:dyDescent="0.45">
      <c r="A10" t="s">
        <v>114</v>
      </c>
      <c r="B10">
        <v>1999990</v>
      </c>
      <c r="D10" t="str">
        <f t="shared" si="0"/>
        <v>igen</v>
      </c>
      <c r="E10" s="16" t="str">
        <f>A172</f>
        <v>dacia</v>
      </c>
      <c r="F10" s="16" cm="1">
        <f t="array" ref="F10">SUM(IF($A$3:$A$960=E10,1,0))</f>
        <v>8</v>
      </c>
      <c r="G10" s="12">
        <f t="shared" ca="1" si="1"/>
        <v>3438499.75</v>
      </c>
      <c r="I10">
        <v>8</v>
      </c>
      <c r="J10" t="s">
        <v>114</v>
      </c>
      <c r="K10">
        <v>1999990</v>
      </c>
      <c r="N10" t="s">
        <v>8</v>
      </c>
      <c r="O10">
        <v>9</v>
      </c>
      <c r="P10">
        <v>50393999</v>
      </c>
      <c r="Q10">
        <v>5599333.222222222</v>
      </c>
      <c r="R10">
        <v>44677033899833.445</v>
      </c>
      <c r="T10" t="s">
        <v>476</v>
      </c>
      <c r="U10" s="32" t="s">
        <v>477</v>
      </c>
      <c r="V10" s="32"/>
      <c r="W10" s="32"/>
      <c r="X10" s="32"/>
      <c r="Y10" s="32"/>
    </row>
    <row r="11" spans="1:33" x14ac:dyDescent="0.45">
      <c r="A11" t="s">
        <v>114</v>
      </c>
      <c r="B11">
        <v>1899990</v>
      </c>
      <c r="D11" s="18" t="str">
        <f t="shared" si="0"/>
        <v>nem</v>
      </c>
      <c r="E11" s="19" t="str">
        <f>A180</f>
        <v>daewoo</v>
      </c>
      <c r="F11" s="19" cm="1">
        <f t="array" ref="F11">SUM(IF($A$3:$A$960=E11,1,0))</f>
        <v>1</v>
      </c>
      <c r="G11" s="20">
        <f t="shared" ca="1" si="1"/>
        <v>299000</v>
      </c>
      <c r="I11">
        <v>9</v>
      </c>
      <c r="J11" t="s">
        <v>114</v>
      </c>
      <c r="K11">
        <v>1899990</v>
      </c>
      <c r="N11" t="s">
        <v>179</v>
      </c>
      <c r="O11">
        <v>21</v>
      </c>
      <c r="P11">
        <v>32348500</v>
      </c>
      <c r="Q11">
        <v>1540404.7619047619</v>
      </c>
      <c r="R11">
        <v>2382047390476.1904</v>
      </c>
      <c r="U11" s="32"/>
      <c r="V11" s="32"/>
      <c r="W11" s="32"/>
      <c r="X11" s="32"/>
      <c r="Y11" s="32"/>
    </row>
    <row r="12" spans="1:33" x14ac:dyDescent="0.45">
      <c r="A12" t="s">
        <v>114</v>
      </c>
      <c r="B12">
        <v>950000</v>
      </c>
      <c r="D12" s="18" t="str">
        <f t="shared" si="0"/>
        <v>nem</v>
      </c>
      <c r="E12" s="19" t="str">
        <f>A181</f>
        <v>dodge</v>
      </c>
      <c r="F12" s="19" cm="1">
        <f t="array" ref="F12">SUM(IF($A$3:$A$960=E12,1,0))</f>
        <v>3</v>
      </c>
      <c r="G12" s="20">
        <f t="shared" ca="1" si="1"/>
        <v>9913333.333333334</v>
      </c>
      <c r="I12">
        <v>10</v>
      </c>
      <c r="J12" t="s">
        <v>114</v>
      </c>
      <c r="K12">
        <v>950000</v>
      </c>
      <c r="N12" t="s">
        <v>204</v>
      </c>
      <c r="O12">
        <v>8</v>
      </c>
      <c r="P12">
        <v>27507998</v>
      </c>
      <c r="Q12">
        <v>3438499.75</v>
      </c>
      <c r="R12">
        <v>846477650571.64282</v>
      </c>
      <c r="U12" s="32"/>
      <c r="V12" s="32"/>
      <c r="W12" s="32"/>
      <c r="X12" s="32"/>
      <c r="Y12" s="32"/>
    </row>
    <row r="13" spans="1:33" x14ac:dyDescent="0.45">
      <c r="A13" t="s">
        <v>114</v>
      </c>
      <c r="B13">
        <v>485000</v>
      </c>
      <c r="D13" t="str">
        <f t="shared" si="0"/>
        <v>igen</v>
      </c>
      <c r="E13" s="16" t="str">
        <f>A184</f>
        <v>fiat</v>
      </c>
      <c r="F13" s="16" cm="1">
        <f t="array" ref="F13">SUM(IF($A$3:$A$960=E13,1,0))</f>
        <v>25</v>
      </c>
      <c r="G13" s="12">
        <f t="shared" ca="1" si="1"/>
        <v>1365310.68</v>
      </c>
      <c r="I13">
        <v>11</v>
      </c>
      <c r="J13" t="s">
        <v>114</v>
      </c>
      <c r="K13">
        <v>485000</v>
      </c>
      <c r="N13" t="s">
        <v>166</v>
      </c>
      <c r="O13">
        <v>25</v>
      </c>
      <c r="P13">
        <v>34132767</v>
      </c>
      <c r="Q13">
        <v>1365310.68</v>
      </c>
      <c r="R13">
        <v>1587755500782.3933</v>
      </c>
      <c r="U13" s="33" t="s">
        <v>478</v>
      </c>
      <c r="V13" s="33"/>
      <c r="W13" s="33"/>
      <c r="X13" s="33"/>
      <c r="Y13" s="33"/>
    </row>
    <row r="14" spans="1:33" x14ac:dyDescent="0.45">
      <c r="A14" t="s">
        <v>14</v>
      </c>
      <c r="B14">
        <v>19890000</v>
      </c>
      <c r="D14" t="str">
        <f t="shared" si="0"/>
        <v>igen</v>
      </c>
      <c r="E14" s="16" t="str">
        <f>A209</f>
        <v>ford</v>
      </c>
      <c r="F14" s="16" cm="1">
        <f t="array" ref="F14">SUM(IF($A$3:$A$960=E14,1,0))</f>
        <v>99</v>
      </c>
      <c r="G14" s="12">
        <f t="shared" ca="1" si="1"/>
        <v>3520634.5757575757</v>
      </c>
      <c r="I14">
        <v>12</v>
      </c>
      <c r="J14" t="s">
        <v>14</v>
      </c>
      <c r="K14">
        <v>19890000</v>
      </c>
      <c r="N14" t="s">
        <v>58</v>
      </c>
      <c r="O14">
        <v>99</v>
      </c>
      <c r="P14">
        <v>348542823</v>
      </c>
      <c r="Q14">
        <v>3520634.5757575757</v>
      </c>
      <c r="R14">
        <v>9061502133604.043</v>
      </c>
    </row>
    <row r="15" spans="1:33" ht="14.65" thickBot="1" x14ac:dyDescent="0.5">
      <c r="A15" t="s">
        <v>14</v>
      </c>
      <c r="B15">
        <v>15590000</v>
      </c>
      <c r="D15" t="str">
        <f t="shared" si="0"/>
        <v>igen</v>
      </c>
      <c r="E15" s="16" t="str">
        <f>A308</f>
        <v>honda</v>
      </c>
      <c r="F15" s="16" cm="1">
        <f t="array" ref="F15">SUM(IF($A$3:$A$960=E15,1,0))</f>
        <v>21</v>
      </c>
      <c r="G15" s="12">
        <f t="shared" ca="1" si="1"/>
        <v>3526947.5238095238</v>
      </c>
      <c r="I15">
        <v>13</v>
      </c>
      <c r="J15" t="s">
        <v>14</v>
      </c>
      <c r="K15">
        <v>15590000</v>
      </c>
      <c r="N15" t="s">
        <v>52</v>
      </c>
      <c r="O15">
        <v>21</v>
      </c>
      <c r="P15">
        <v>74065898</v>
      </c>
      <c r="Q15">
        <v>3526947.5238095238</v>
      </c>
      <c r="R15">
        <v>7872203248008.6621</v>
      </c>
    </row>
    <row r="16" spans="1:33" x14ac:dyDescent="0.45">
      <c r="A16" t="s">
        <v>14</v>
      </c>
      <c r="B16">
        <v>14900000</v>
      </c>
      <c r="D16" t="str">
        <f t="shared" si="0"/>
        <v>igen</v>
      </c>
      <c r="E16" s="16" t="str">
        <f>A329</f>
        <v>hyundai</v>
      </c>
      <c r="F16" s="16" cm="1">
        <f t="array" ref="F16">SUM(IF($A$3:$A$960=E16,1,0))</f>
        <v>25</v>
      </c>
      <c r="G16" s="12">
        <f t="shared" ca="1" si="1"/>
        <v>3558839.96</v>
      </c>
      <c r="I16">
        <v>14</v>
      </c>
      <c r="J16" t="s">
        <v>14</v>
      </c>
      <c r="K16">
        <v>14900000</v>
      </c>
      <c r="N16" t="s">
        <v>64</v>
      </c>
      <c r="O16">
        <v>25</v>
      </c>
      <c r="P16">
        <v>88970999</v>
      </c>
      <c r="Q16">
        <v>3558839.96</v>
      </c>
      <c r="R16">
        <v>6790092869903.3721</v>
      </c>
      <c r="AE16" t="s">
        <v>479</v>
      </c>
      <c r="AF16" s="24" t="s">
        <v>470</v>
      </c>
      <c r="AG16" s="24" t="s">
        <v>432</v>
      </c>
    </row>
    <row r="17" spans="1:33" x14ac:dyDescent="0.45">
      <c r="A17" t="s">
        <v>14</v>
      </c>
      <c r="B17">
        <v>13799000</v>
      </c>
      <c r="D17" s="18" t="str">
        <f t="shared" si="0"/>
        <v>nem</v>
      </c>
      <c r="E17" s="19" t="str">
        <f>A354</f>
        <v>infiniti</v>
      </c>
      <c r="F17" s="19" cm="1">
        <f t="array" ref="F17">SUM(IF($A$3:$A$960=E17,1,0))</f>
        <v>1</v>
      </c>
      <c r="G17" s="20">
        <f t="shared" ca="1" si="1"/>
        <v>10990000</v>
      </c>
      <c r="I17">
        <v>15</v>
      </c>
      <c r="J17" t="s">
        <v>14</v>
      </c>
      <c r="K17">
        <v>13799000</v>
      </c>
      <c r="N17" t="s">
        <v>60</v>
      </c>
      <c r="O17">
        <v>7</v>
      </c>
      <c r="P17">
        <v>80559000</v>
      </c>
      <c r="Q17">
        <v>11508428.571428571</v>
      </c>
      <c r="R17">
        <v>172967317285714.28</v>
      </c>
      <c r="AF17" t="str">
        <f>N7</f>
        <v>alfa_romeo</v>
      </c>
      <c r="AG17" s="28">
        <f>Q7/1000</f>
        <v>3229.3607272727272</v>
      </c>
    </row>
    <row r="18" spans="1:33" x14ac:dyDescent="0.45">
      <c r="A18" t="s">
        <v>14</v>
      </c>
      <c r="B18">
        <v>13189000</v>
      </c>
      <c r="D18" t="str">
        <f t="shared" si="0"/>
        <v>igen</v>
      </c>
      <c r="E18" s="16" t="str">
        <f>A355</f>
        <v>jeep</v>
      </c>
      <c r="F18" s="16" cm="1">
        <f t="array" ref="F18">SUM(IF($A$3:$A$960=E18,1,0))</f>
        <v>7</v>
      </c>
      <c r="G18" s="12">
        <f t="shared" ca="1" si="1"/>
        <v>11508428.571428571</v>
      </c>
      <c r="I18">
        <v>16</v>
      </c>
      <c r="J18" t="s">
        <v>14</v>
      </c>
      <c r="K18">
        <v>13189000</v>
      </c>
      <c r="N18" t="s">
        <v>83</v>
      </c>
      <c r="O18">
        <v>31</v>
      </c>
      <c r="P18">
        <v>136331999</v>
      </c>
      <c r="Q18">
        <v>4397806.4193548383</v>
      </c>
      <c r="R18">
        <v>17578760017810.787</v>
      </c>
      <c r="AF18" t="str">
        <f t="shared" ref="AF18:AF44" si="2">N8</f>
        <v>audi</v>
      </c>
      <c r="AG18" s="28">
        <f t="shared" ref="AG18:AG44" si="3">Q8/1000</f>
        <v>6865.1606551724144</v>
      </c>
    </row>
    <row r="19" spans="1:33" x14ac:dyDescent="0.45">
      <c r="A19" t="s">
        <v>14</v>
      </c>
      <c r="B19">
        <v>12690000</v>
      </c>
      <c r="D19" t="str">
        <f t="shared" si="0"/>
        <v>igen</v>
      </c>
      <c r="E19" s="16" t="str">
        <f>A362</f>
        <v>kia</v>
      </c>
      <c r="F19" s="16" cm="1">
        <f t="array" ref="F19">SUM(IF($A$3:$A$960=E19,1,0))</f>
        <v>31</v>
      </c>
      <c r="G19" s="12">
        <f t="shared" ca="1" si="1"/>
        <v>4397806.4193548383</v>
      </c>
      <c r="I19">
        <v>17</v>
      </c>
      <c r="J19" t="s">
        <v>14</v>
      </c>
      <c r="K19">
        <v>12690000</v>
      </c>
      <c r="N19" t="s">
        <v>284</v>
      </c>
      <c r="O19">
        <v>6</v>
      </c>
      <c r="P19">
        <v>8290000</v>
      </c>
      <c r="Q19">
        <v>1381666.6666666667</v>
      </c>
      <c r="R19">
        <v>529216666666.66681</v>
      </c>
      <c r="AF19" t="str">
        <f t="shared" si="2"/>
        <v>bmw</v>
      </c>
      <c r="AG19" s="28">
        <f t="shared" si="3"/>
        <v>7759.067784615384</v>
      </c>
    </row>
    <row r="20" spans="1:33" x14ac:dyDescent="0.45">
      <c r="A20" t="s">
        <v>14</v>
      </c>
      <c r="B20">
        <v>12599000</v>
      </c>
      <c r="D20" t="str">
        <f t="shared" si="0"/>
        <v>igen</v>
      </c>
      <c r="E20" s="16" t="str">
        <f>A393</f>
        <v>lada</v>
      </c>
      <c r="F20" s="16" cm="1">
        <f t="array" ref="F20">SUM(IF($A$3:$A$960=E20,1,0))</f>
        <v>6</v>
      </c>
      <c r="G20" s="12">
        <f t="shared" ca="1" si="1"/>
        <v>1381666.6666666667</v>
      </c>
      <c r="I20">
        <v>18</v>
      </c>
      <c r="J20" t="s">
        <v>14</v>
      </c>
      <c r="K20">
        <v>12599000</v>
      </c>
      <c r="N20" t="s">
        <v>105</v>
      </c>
      <c r="O20">
        <v>5</v>
      </c>
      <c r="P20">
        <v>24118989</v>
      </c>
      <c r="Q20">
        <v>4823797.8</v>
      </c>
      <c r="R20">
        <v>10354458780919.199</v>
      </c>
      <c r="AF20" t="str">
        <f t="shared" si="2"/>
        <v>chevrot</v>
      </c>
      <c r="AG20" s="28">
        <f t="shared" si="3"/>
        <v>5599.3332222222216</v>
      </c>
    </row>
    <row r="21" spans="1:33" x14ac:dyDescent="0.45">
      <c r="A21" t="s">
        <v>14</v>
      </c>
      <c r="B21">
        <v>11998000</v>
      </c>
      <c r="D21" s="18" t="str">
        <f t="shared" si="0"/>
        <v>nem</v>
      </c>
      <c r="E21" s="19" t="str">
        <f>A399</f>
        <v>lancia</v>
      </c>
      <c r="F21" s="19" cm="1">
        <f t="array" ref="F21">SUM(IF($A$3:$A$960=E21,1,0))</f>
        <v>2</v>
      </c>
      <c r="G21" s="20">
        <f t="shared" ca="1" si="1"/>
        <v>1686111</v>
      </c>
      <c r="I21">
        <v>19</v>
      </c>
      <c r="J21" t="s">
        <v>14</v>
      </c>
      <c r="K21">
        <v>11998000</v>
      </c>
      <c r="N21" t="s">
        <v>85</v>
      </c>
      <c r="O21">
        <v>19</v>
      </c>
      <c r="P21">
        <v>60713999</v>
      </c>
      <c r="Q21">
        <v>3195473.6315789474</v>
      </c>
      <c r="R21">
        <v>8346007340432.8008</v>
      </c>
      <c r="AF21" t="str">
        <f t="shared" si="2"/>
        <v>citroen</v>
      </c>
      <c r="AG21" s="28">
        <f t="shared" si="3"/>
        <v>1540.4047619047619</v>
      </c>
    </row>
    <row r="22" spans="1:33" x14ac:dyDescent="0.45">
      <c r="A22" t="s">
        <v>14</v>
      </c>
      <c r="B22">
        <v>11900000</v>
      </c>
      <c r="D22" t="str">
        <f t="shared" si="0"/>
        <v>igen</v>
      </c>
      <c r="E22" s="16" t="str">
        <f>A401</f>
        <v>land_rover</v>
      </c>
      <c r="F22" s="16" cm="1">
        <f t="array" ref="F22">SUM(IF($A$3:$A$960=E22,1,0))</f>
        <v>5</v>
      </c>
      <c r="G22" s="12">
        <f t="shared" ca="1" si="1"/>
        <v>4823797.8</v>
      </c>
      <c r="I22">
        <v>20</v>
      </c>
      <c r="J22" t="s">
        <v>14</v>
      </c>
      <c r="K22">
        <v>11900000</v>
      </c>
      <c r="N22" t="s">
        <v>11</v>
      </c>
      <c r="O22">
        <v>63</v>
      </c>
      <c r="P22">
        <v>470341981</v>
      </c>
      <c r="Q22">
        <v>7465745.7301587304</v>
      </c>
      <c r="R22">
        <v>33885925008628.395</v>
      </c>
      <c r="AF22" t="str">
        <f t="shared" si="2"/>
        <v>dacia</v>
      </c>
      <c r="AG22" s="28">
        <f t="shared" si="3"/>
        <v>3438.4997499999999</v>
      </c>
    </row>
    <row r="23" spans="1:33" x14ac:dyDescent="0.45">
      <c r="A23" t="s">
        <v>14</v>
      </c>
      <c r="B23">
        <v>9990000</v>
      </c>
      <c r="D23" s="18" t="str">
        <f t="shared" si="0"/>
        <v>nem</v>
      </c>
      <c r="E23" s="19" t="s">
        <v>125</v>
      </c>
      <c r="F23" s="19" cm="1">
        <f t="array" ref="F23">SUM(IF($A$3:$A$960=E23,1,0))</f>
        <v>1</v>
      </c>
      <c r="G23" s="20">
        <f t="shared" ca="1" si="1"/>
        <v>7999999</v>
      </c>
      <c r="I23">
        <v>21</v>
      </c>
      <c r="J23" t="s">
        <v>14</v>
      </c>
      <c r="K23">
        <v>9990000</v>
      </c>
      <c r="N23" t="s">
        <v>243</v>
      </c>
      <c r="O23">
        <v>7</v>
      </c>
      <c r="P23">
        <v>10840000</v>
      </c>
      <c r="Q23">
        <v>1548571.4285714286</v>
      </c>
      <c r="R23">
        <v>885114285714.28577</v>
      </c>
      <c r="AF23" t="str">
        <f t="shared" si="2"/>
        <v>fiat</v>
      </c>
      <c r="AG23" s="28">
        <f t="shared" si="3"/>
        <v>1365.31068</v>
      </c>
    </row>
    <row r="24" spans="1:33" x14ac:dyDescent="0.45">
      <c r="A24" t="s">
        <v>14</v>
      </c>
      <c r="B24">
        <v>9800000</v>
      </c>
      <c r="D24" s="18" t="str">
        <f t="shared" si="0"/>
        <v>nem</v>
      </c>
      <c r="E24" s="19" t="s">
        <v>198</v>
      </c>
      <c r="F24" s="19" cm="1">
        <f t="array" ref="F24">SUM(IF($A$3:$A$960=E24,1,0))</f>
        <v>1</v>
      </c>
      <c r="G24" s="20">
        <f t="shared" ca="1" si="1"/>
        <v>4999000</v>
      </c>
      <c r="I24">
        <v>22</v>
      </c>
      <c r="J24" t="s">
        <v>14</v>
      </c>
      <c r="K24">
        <v>9800000</v>
      </c>
      <c r="N24" t="s">
        <v>208</v>
      </c>
      <c r="O24">
        <v>7</v>
      </c>
      <c r="P24">
        <v>17178886</v>
      </c>
      <c r="Q24">
        <v>2454126.5714285714</v>
      </c>
      <c r="R24">
        <v>1962656002067.2852</v>
      </c>
      <c r="AF24" t="str">
        <f t="shared" si="2"/>
        <v>ford</v>
      </c>
      <c r="AG24" s="28">
        <f t="shared" si="3"/>
        <v>3520.6345757575755</v>
      </c>
    </row>
    <row r="25" spans="1:33" x14ac:dyDescent="0.45">
      <c r="A25" t="s">
        <v>14</v>
      </c>
      <c r="B25">
        <v>8990000</v>
      </c>
      <c r="D25" s="18" t="str">
        <f t="shared" si="0"/>
        <v>nem</v>
      </c>
      <c r="E25" s="19" t="s">
        <v>314</v>
      </c>
      <c r="F25" s="19" cm="1">
        <f t="array" ref="F25">SUM(IF($A$3:$A$960=E25,1,0))</f>
        <v>1</v>
      </c>
      <c r="G25" s="20">
        <f t="shared" ca="1" si="1"/>
        <v>2050000</v>
      </c>
      <c r="I25">
        <v>23</v>
      </c>
      <c r="J25" t="s">
        <v>14</v>
      </c>
      <c r="K25">
        <v>8990000</v>
      </c>
      <c r="N25" t="s">
        <v>153</v>
      </c>
      <c r="O25">
        <v>20</v>
      </c>
      <c r="P25">
        <v>66258887</v>
      </c>
      <c r="Q25">
        <v>3312944.35</v>
      </c>
      <c r="R25">
        <v>4232041204534.9771</v>
      </c>
      <c r="AF25" t="str">
        <f t="shared" si="2"/>
        <v>honda</v>
      </c>
      <c r="AG25" s="28">
        <f t="shared" si="3"/>
        <v>3526.9475238095238</v>
      </c>
    </row>
    <row r="26" spans="1:33" x14ac:dyDescent="0.45">
      <c r="A26" t="s">
        <v>14</v>
      </c>
      <c r="B26">
        <v>8899999</v>
      </c>
      <c r="D26" t="str">
        <f t="shared" si="0"/>
        <v>igen</v>
      </c>
      <c r="E26" s="16" t="s">
        <v>85</v>
      </c>
      <c r="F26" s="16" cm="1">
        <f t="array" ref="F26">SUM(IF($A$3:$A$960=E26,1,0))</f>
        <v>19</v>
      </c>
      <c r="G26" s="12">
        <f t="shared" ca="1" si="1"/>
        <v>3195473.6315789474</v>
      </c>
      <c r="I26">
        <v>24</v>
      </c>
      <c r="J26" t="s">
        <v>14</v>
      </c>
      <c r="K26">
        <v>8899999</v>
      </c>
      <c r="N26" t="s">
        <v>120</v>
      </c>
      <c r="O26">
        <v>74</v>
      </c>
      <c r="P26">
        <v>192009695</v>
      </c>
      <c r="Q26">
        <v>2594725.6081081079</v>
      </c>
      <c r="R26">
        <v>3043113787239.4194</v>
      </c>
      <c r="AF26" t="str">
        <f t="shared" si="2"/>
        <v>hyundai</v>
      </c>
      <c r="AG26" s="28">
        <f t="shared" si="3"/>
        <v>3558.8399599999998</v>
      </c>
    </row>
    <row r="27" spans="1:33" x14ac:dyDescent="0.45">
      <c r="A27" t="s">
        <v>14</v>
      </c>
      <c r="B27">
        <v>8690000</v>
      </c>
      <c r="D27" t="str">
        <f t="shared" si="0"/>
        <v>igen</v>
      </c>
      <c r="E27" s="16" t="str">
        <f>A428</f>
        <v>mercedes-benz</v>
      </c>
      <c r="F27" s="16" cm="1">
        <f t="array" ref="F27">SUM(IF($A$3:$A$960=E27,1,0))</f>
        <v>63</v>
      </c>
      <c r="G27" s="12">
        <f t="shared" ca="1" si="1"/>
        <v>7465745.7301587304</v>
      </c>
      <c r="I27">
        <v>25</v>
      </c>
      <c r="J27" t="s">
        <v>14</v>
      </c>
      <c r="K27">
        <v>8690000</v>
      </c>
      <c r="N27" t="s">
        <v>95</v>
      </c>
      <c r="O27">
        <v>37</v>
      </c>
      <c r="P27">
        <v>81309999</v>
      </c>
      <c r="Q27">
        <v>2197567.5405405406</v>
      </c>
      <c r="R27">
        <v>4156439524339.3662</v>
      </c>
      <c r="AF27" t="str">
        <f t="shared" si="2"/>
        <v>jeep</v>
      </c>
      <c r="AG27" s="28">
        <f t="shared" si="3"/>
        <v>11508.428571428571</v>
      </c>
    </row>
    <row r="28" spans="1:33" x14ac:dyDescent="0.45">
      <c r="A28" t="s">
        <v>14</v>
      </c>
      <c r="B28">
        <v>8600000</v>
      </c>
      <c r="D28" t="str">
        <f t="shared" si="0"/>
        <v>igen</v>
      </c>
      <c r="E28" s="16" t="str">
        <f>A491</f>
        <v>mini</v>
      </c>
      <c r="F28" s="16" cm="1">
        <f t="array" ref="F28">SUM(IF($A$3:$A$960=E28,1,0))</f>
        <v>7</v>
      </c>
      <c r="G28" s="12">
        <f t="shared" ca="1" si="1"/>
        <v>1548571.4285714286</v>
      </c>
      <c r="I28">
        <v>26</v>
      </c>
      <c r="J28" t="s">
        <v>14</v>
      </c>
      <c r="K28">
        <v>8600000</v>
      </c>
      <c r="N28" t="s">
        <v>25</v>
      </c>
      <c r="O28">
        <v>47</v>
      </c>
      <c r="P28">
        <v>154950999</v>
      </c>
      <c r="Q28">
        <v>3296829.7659574468</v>
      </c>
      <c r="R28">
        <v>8753969135477.3574</v>
      </c>
      <c r="AF28" t="str">
        <f t="shared" si="2"/>
        <v>kia</v>
      </c>
      <c r="AG28" s="28">
        <f t="shared" si="3"/>
        <v>4397.806419354838</v>
      </c>
    </row>
    <row r="29" spans="1:33" x14ac:dyDescent="0.45">
      <c r="A29" t="s">
        <v>14</v>
      </c>
      <c r="B29">
        <v>8200000</v>
      </c>
      <c r="D29" t="str">
        <f t="shared" si="0"/>
        <v>igen</v>
      </c>
      <c r="E29" s="16" t="str">
        <f>A498</f>
        <v>mitsubishi</v>
      </c>
      <c r="F29" s="16" cm="1">
        <f t="array" ref="F29">SUM(IF($A$3:$A$960=E29,1,0))</f>
        <v>7</v>
      </c>
      <c r="G29" s="12">
        <f t="shared" ca="1" si="1"/>
        <v>2454126.5714285714</v>
      </c>
      <c r="I29">
        <v>27</v>
      </c>
      <c r="J29" t="s">
        <v>14</v>
      </c>
      <c r="K29">
        <v>8200000</v>
      </c>
      <c r="N29" t="s">
        <v>150</v>
      </c>
      <c r="O29">
        <v>19</v>
      </c>
      <c r="P29">
        <v>48647000</v>
      </c>
      <c r="Q29">
        <v>2560368.4210526315</v>
      </c>
      <c r="R29">
        <v>2941817578947.3682</v>
      </c>
      <c r="AF29" t="str">
        <f t="shared" si="2"/>
        <v>lada</v>
      </c>
      <c r="AG29" s="28">
        <f t="shared" si="3"/>
        <v>1381.6666666666667</v>
      </c>
    </row>
    <row r="30" spans="1:33" x14ac:dyDescent="0.45">
      <c r="A30" t="s">
        <v>14</v>
      </c>
      <c r="B30">
        <v>8200000</v>
      </c>
      <c r="D30" t="str">
        <f t="shared" si="0"/>
        <v>igen</v>
      </c>
      <c r="E30" s="16" t="str">
        <f>A505</f>
        <v>nissan</v>
      </c>
      <c r="F30" s="16" cm="1">
        <f t="array" ref="F30">SUM(IF($A$3:$A$960=E30,1,0))</f>
        <v>20</v>
      </c>
      <c r="G30" s="12">
        <f t="shared" ca="1" si="1"/>
        <v>3312944.35</v>
      </c>
      <c r="I30">
        <v>28</v>
      </c>
      <c r="J30" t="s">
        <v>14</v>
      </c>
      <c r="K30">
        <v>8200000</v>
      </c>
      <c r="N30" t="s">
        <v>34</v>
      </c>
      <c r="O30">
        <v>47</v>
      </c>
      <c r="P30">
        <v>209014894</v>
      </c>
      <c r="Q30">
        <v>4447125.4042553194</v>
      </c>
      <c r="R30">
        <v>12060997811632.029</v>
      </c>
      <c r="AF30" t="str">
        <f t="shared" si="2"/>
        <v>land_rover</v>
      </c>
      <c r="AG30" s="28">
        <f t="shared" si="3"/>
        <v>4823.7977999999994</v>
      </c>
    </row>
    <row r="31" spans="1:33" x14ac:dyDescent="0.45">
      <c r="A31" t="s">
        <v>14</v>
      </c>
      <c r="B31">
        <v>7500000</v>
      </c>
      <c r="D31" s="18" t="str">
        <f t="shared" si="0"/>
        <v>nem</v>
      </c>
      <c r="E31" s="19" t="str">
        <f>A525</f>
        <v>oldsmobi</v>
      </c>
      <c r="F31" s="19" cm="1">
        <f t="array" ref="F31">SUM(IF($A$3:$A$960=E31,1,0))</f>
        <v>1</v>
      </c>
      <c r="G31" s="20">
        <f t="shared" ca="1" si="1"/>
        <v>5999000</v>
      </c>
      <c r="I31">
        <v>29</v>
      </c>
      <c r="J31" t="s">
        <v>14</v>
      </c>
      <c r="K31">
        <v>7500000</v>
      </c>
      <c r="N31" t="s">
        <v>122</v>
      </c>
      <c r="O31">
        <v>26</v>
      </c>
      <c r="P31">
        <v>71365900</v>
      </c>
      <c r="Q31">
        <v>2744842.3076923075</v>
      </c>
      <c r="R31">
        <v>5699662174538.4609</v>
      </c>
      <c r="AF31" t="str">
        <f t="shared" si="2"/>
        <v>mazda</v>
      </c>
      <c r="AG31" s="28">
        <f t="shared" si="3"/>
        <v>3195.4736315789473</v>
      </c>
    </row>
    <row r="32" spans="1:33" x14ac:dyDescent="0.45">
      <c r="A32" t="s">
        <v>14</v>
      </c>
      <c r="B32">
        <v>7450000</v>
      </c>
      <c r="D32" t="str">
        <f t="shared" si="0"/>
        <v>igen</v>
      </c>
      <c r="E32" s="16" t="str">
        <f>A526</f>
        <v>opel</v>
      </c>
      <c r="F32" s="16" cm="1">
        <f t="array" ref="F32">SUM(IF($A$3:$A$960=E32,1,0))</f>
        <v>74</v>
      </c>
      <c r="G32" s="12">
        <f t="shared" ca="1" si="1"/>
        <v>2594725.6081081079</v>
      </c>
      <c r="I32">
        <v>30</v>
      </c>
      <c r="J32" t="s">
        <v>14</v>
      </c>
      <c r="K32">
        <v>7450000</v>
      </c>
      <c r="N32" t="s">
        <v>21</v>
      </c>
      <c r="O32">
        <v>48</v>
      </c>
      <c r="P32">
        <v>180122996</v>
      </c>
      <c r="Q32">
        <v>3752562.4166666665</v>
      </c>
      <c r="R32">
        <v>8262387319851.1406</v>
      </c>
      <c r="AF32" t="str">
        <f t="shared" si="2"/>
        <v>mercedes-benz</v>
      </c>
      <c r="AG32" s="28">
        <f t="shared" si="3"/>
        <v>7465.7457301587301</v>
      </c>
    </row>
    <row r="33" spans="1:33" x14ac:dyDescent="0.45">
      <c r="A33" t="s">
        <v>14</v>
      </c>
      <c r="B33">
        <v>7200000</v>
      </c>
      <c r="D33" t="str">
        <f t="shared" si="0"/>
        <v>igen</v>
      </c>
      <c r="E33" s="16" t="str">
        <f>A600</f>
        <v>peugeot</v>
      </c>
      <c r="F33" s="16" cm="1">
        <f t="array" ref="F33">SUM(IF($A$3:$A$960=E33,1,0))</f>
        <v>37</v>
      </c>
      <c r="G33" s="12">
        <f t="shared" ca="1" si="1"/>
        <v>2197567.5405405406</v>
      </c>
      <c r="I33">
        <v>31</v>
      </c>
      <c r="J33" t="s">
        <v>14</v>
      </c>
      <c r="K33">
        <v>7200000</v>
      </c>
      <c r="N33" t="s">
        <v>32</v>
      </c>
      <c r="O33">
        <v>95</v>
      </c>
      <c r="P33">
        <v>408145772</v>
      </c>
      <c r="Q33">
        <v>4296271.2842105264</v>
      </c>
      <c r="R33">
        <v>14702836075080.377</v>
      </c>
      <c r="AF33" t="str">
        <f t="shared" si="2"/>
        <v>mini</v>
      </c>
      <c r="AG33" s="28">
        <f t="shared" si="3"/>
        <v>1548.5714285714287</v>
      </c>
    </row>
    <row r="34" spans="1:33" ht="14.65" thickBot="1" x14ac:dyDescent="0.5">
      <c r="A34" t="s">
        <v>14</v>
      </c>
      <c r="B34">
        <v>6999000</v>
      </c>
      <c r="D34" s="18" t="str">
        <f t="shared" si="0"/>
        <v>nem</v>
      </c>
      <c r="E34" s="19" t="str">
        <f>A637</f>
        <v>polski_fiat</v>
      </c>
      <c r="F34" s="19" cm="1">
        <f t="array" ref="F34">SUM(IF($A$3:$A$960=E34,1,0))</f>
        <v>1</v>
      </c>
      <c r="G34" s="20">
        <f t="shared" ca="1" si="1"/>
        <v>300000</v>
      </c>
      <c r="I34">
        <v>32</v>
      </c>
      <c r="J34" t="s">
        <v>14</v>
      </c>
      <c r="K34">
        <v>6999000</v>
      </c>
      <c r="N34" s="23" t="s">
        <v>30</v>
      </c>
      <c r="O34" s="23">
        <v>23</v>
      </c>
      <c r="P34" s="23">
        <v>189265996</v>
      </c>
      <c r="Q34" s="23">
        <v>8228956.3478260869</v>
      </c>
      <c r="R34" s="23">
        <v>47840557008553.508</v>
      </c>
      <c r="AF34" t="str">
        <f t="shared" si="2"/>
        <v>mitsubishi</v>
      </c>
      <c r="AG34" s="28">
        <f t="shared" si="3"/>
        <v>2454.1265714285714</v>
      </c>
    </row>
    <row r="35" spans="1:33" x14ac:dyDescent="0.45">
      <c r="A35" t="s">
        <v>14</v>
      </c>
      <c r="B35">
        <v>7999000</v>
      </c>
      <c r="D35" s="18" t="str">
        <f t="shared" si="0"/>
        <v>nem</v>
      </c>
      <c r="E35" s="19" t="str" cm="1">
        <f t="array" ref="E35:E37">A638:A640</f>
        <v>pontiac</v>
      </c>
      <c r="F35" s="19" cm="1">
        <f t="array" ref="F35">SUM(IF($A$3:$A$960=E35,1,0))</f>
        <v>1</v>
      </c>
      <c r="G35" s="20">
        <f t="shared" ca="1" si="1"/>
        <v>5875000</v>
      </c>
      <c r="I35">
        <v>33</v>
      </c>
      <c r="J35" t="s">
        <v>14</v>
      </c>
      <c r="K35">
        <v>7999000</v>
      </c>
      <c r="AF35" t="str">
        <f t="shared" si="2"/>
        <v>nissan</v>
      </c>
      <c r="AG35" s="28">
        <f t="shared" si="3"/>
        <v>3312.9443500000002</v>
      </c>
    </row>
    <row r="36" spans="1:33" x14ac:dyDescent="0.45">
      <c r="A36" t="s">
        <v>14</v>
      </c>
      <c r="B36">
        <v>6499999</v>
      </c>
      <c r="D36" s="18" t="str">
        <f t="shared" si="0"/>
        <v>nem</v>
      </c>
      <c r="E36" s="19" t="str">
        <v>porsche</v>
      </c>
      <c r="F36" s="19" cm="1">
        <f t="array" ref="F36">SUM(IF($A$3:$A$960=E36,1,0))</f>
        <v>1</v>
      </c>
      <c r="G36" s="20">
        <f t="shared" ca="1" si="1"/>
        <v>4999000</v>
      </c>
      <c r="I36">
        <v>34</v>
      </c>
      <c r="J36" t="s">
        <v>14</v>
      </c>
      <c r="K36">
        <v>6499999</v>
      </c>
      <c r="AF36" t="str">
        <f t="shared" si="2"/>
        <v>opel</v>
      </c>
      <c r="AG36" s="28">
        <f t="shared" si="3"/>
        <v>2594.7256081081077</v>
      </c>
    </row>
    <row r="37" spans="1:33" ht="14.65" thickBot="1" x14ac:dyDescent="0.5">
      <c r="A37" t="s">
        <v>14</v>
      </c>
      <c r="B37">
        <v>6299990</v>
      </c>
      <c r="D37" t="str">
        <f t="shared" si="0"/>
        <v>igen</v>
      </c>
      <c r="E37" s="16" t="str">
        <v>renault</v>
      </c>
      <c r="F37" s="16" cm="1">
        <f t="array" ref="F37">SUM(IF($A$3:$A$960=E37,1,0))</f>
        <v>47</v>
      </c>
      <c r="G37" s="12">
        <f t="shared" ca="1" si="1"/>
        <v>3296829.7659574468</v>
      </c>
      <c r="I37">
        <v>35</v>
      </c>
      <c r="J37" t="s">
        <v>14</v>
      </c>
      <c r="K37">
        <v>6299990</v>
      </c>
      <c r="N37" t="s">
        <v>480</v>
      </c>
      <c r="AF37" t="str">
        <f t="shared" si="2"/>
        <v>peugeot</v>
      </c>
      <c r="AG37" s="28">
        <f t="shared" si="3"/>
        <v>2197.5675405405404</v>
      </c>
    </row>
    <row r="38" spans="1:33" x14ac:dyDescent="0.45">
      <c r="A38" t="s">
        <v>14</v>
      </c>
      <c r="B38">
        <v>6299000</v>
      </c>
      <c r="D38" s="18" t="str">
        <f t="shared" si="0"/>
        <v>nem</v>
      </c>
      <c r="E38" s="19" t="str" cm="1">
        <f t="array" ref="E38:E39">A688:A689</f>
        <v>rover</v>
      </c>
      <c r="F38" s="19" cm="1">
        <f t="array" ref="F38">SUM(IF($A$3:$A$960=E38,1,0))</f>
        <v>2</v>
      </c>
      <c r="G38" s="20">
        <f t="shared" ca="1" si="1"/>
        <v>287500</v>
      </c>
      <c r="I38">
        <v>36</v>
      </c>
      <c r="J38" t="s">
        <v>14</v>
      </c>
      <c r="K38">
        <v>6299000</v>
      </c>
      <c r="N38" s="24" t="s">
        <v>481</v>
      </c>
      <c r="O38" s="24" t="s">
        <v>482</v>
      </c>
      <c r="P38" s="24" t="s">
        <v>483</v>
      </c>
      <c r="Q38" s="24" t="s">
        <v>484</v>
      </c>
      <c r="R38" s="24" t="s">
        <v>485</v>
      </c>
      <c r="S38" s="24" t="s">
        <v>486</v>
      </c>
      <c r="T38" s="24" t="s">
        <v>487</v>
      </c>
      <c r="AF38" t="str">
        <f t="shared" si="2"/>
        <v>renault</v>
      </c>
      <c r="AG38" s="28">
        <f t="shared" si="3"/>
        <v>3296.8297659574469</v>
      </c>
    </row>
    <row r="39" spans="1:33" x14ac:dyDescent="0.45">
      <c r="A39" t="s">
        <v>14</v>
      </c>
      <c r="B39">
        <v>5999999</v>
      </c>
      <c r="D39" t="str">
        <f t="shared" si="0"/>
        <v>igen</v>
      </c>
      <c r="E39" s="16" t="str">
        <v>seat</v>
      </c>
      <c r="F39" s="16" cm="1">
        <f t="array" ref="F39">SUM(IF($A$3:$A$960=E39,1,0))</f>
        <v>19</v>
      </c>
      <c r="G39" s="12">
        <f t="shared" ca="1" si="1"/>
        <v>2560368.4210526315</v>
      </c>
      <c r="I39">
        <v>37</v>
      </c>
      <c r="J39" t="s">
        <v>14</v>
      </c>
      <c r="K39">
        <v>5999999</v>
      </c>
      <c r="N39" t="s">
        <v>488</v>
      </c>
      <c r="O39">
        <v>3737727124081608</v>
      </c>
      <c r="P39">
        <v>27</v>
      </c>
      <c r="Q39">
        <v>138434337928948.44</v>
      </c>
      <c r="R39">
        <v>7.7461889714993877</v>
      </c>
      <c r="S39">
        <v>1.5540568753725575E-26</v>
      </c>
      <c r="T39">
        <v>1.4982118494405356</v>
      </c>
      <c r="AF39" t="str">
        <f t="shared" si="2"/>
        <v>seat</v>
      </c>
      <c r="AG39" s="28">
        <f t="shared" si="3"/>
        <v>2560.3684210526317</v>
      </c>
    </row>
    <row r="40" spans="1:33" x14ac:dyDescent="0.45">
      <c r="A40" t="s">
        <v>14</v>
      </c>
      <c r="B40">
        <v>5600000</v>
      </c>
      <c r="D40" t="str">
        <f t="shared" si="0"/>
        <v>igen</v>
      </c>
      <c r="E40" s="16" t="str">
        <f>A708</f>
        <v>skoda</v>
      </c>
      <c r="F40" s="16" cm="1">
        <f t="array" ref="F40">SUM(IF($A$3:$A$960=E40,1,0))</f>
        <v>47</v>
      </c>
      <c r="G40" s="12">
        <f t="shared" ca="1" si="1"/>
        <v>4447125.4042553194</v>
      </c>
      <c r="I40">
        <v>38</v>
      </c>
      <c r="J40" t="s">
        <v>14</v>
      </c>
      <c r="K40">
        <v>5600000</v>
      </c>
      <c r="N40" t="s">
        <v>489</v>
      </c>
      <c r="O40">
        <v>1.5994798590929088E+16</v>
      </c>
      <c r="P40">
        <v>895</v>
      </c>
      <c r="Q40">
        <v>17871283341820.211</v>
      </c>
      <c r="AF40" t="str">
        <f t="shared" si="2"/>
        <v>skoda</v>
      </c>
      <c r="AG40" s="28">
        <f t="shared" si="3"/>
        <v>4447.1254042553192</v>
      </c>
    </row>
    <row r="41" spans="1:33" x14ac:dyDescent="0.45">
      <c r="A41" t="s">
        <v>14</v>
      </c>
      <c r="B41">
        <v>5100000</v>
      </c>
      <c r="D41" s="18" t="str">
        <f t="shared" si="0"/>
        <v>nem</v>
      </c>
      <c r="E41" s="19" t="s">
        <v>338</v>
      </c>
      <c r="F41" s="19" cm="1">
        <f t="array" ref="F41">SUM(IF($A$3:$A$960=E41,1,0))</f>
        <v>1</v>
      </c>
      <c r="G41" s="20">
        <f t="shared" ca="1" si="1"/>
        <v>1688000</v>
      </c>
      <c r="I41">
        <v>39</v>
      </c>
      <c r="J41" t="s">
        <v>14</v>
      </c>
      <c r="K41">
        <v>5100000</v>
      </c>
      <c r="AF41" t="str">
        <f t="shared" si="2"/>
        <v>suzuki</v>
      </c>
      <c r="AG41" s="28">
        <f t="shared" si="3"/>
        <v>2744.8423076923077</v>
      </c>
    </row>
    <row r="42" spans="1:33" ht="14.65" thickBot="1" x14ac:dyDescent="0.5">
      <c r="A42" t="s">
        <v>14</v>
      </c>
      <c r="B42">
        <v>4990000</v>
      </c>
      <c r="D42" s="18" t="str">
        <f t="shared" si="0"/>
        <v>nem</v>
      </c>
      <c r="E42" s="19" t="s">
        <v>331</v>
      </c>
      <c r="F42" s="19" cm="1">
        <f t="array" ref="F42">SUM(IF($A$3:$A$960=E42,1,0))</f>
        <v>3</v>
      </c>
      <c r="G42" s="20">
        <f t="shared" ca="1" si="1"/>
        <v>1013000</v>
      </c>
      <c r="I42">
        <v>40</v>
      </c>
      <c r="J42" t="s">
        <v>14</v>
      </c>
      <c r="K42">
        <v>4990000</v>
      </c>
      <c r="N42" s="23" t="s">
        <v>490</v>
      </c>
      <c r="O42" s="23">
        <v>1.9732525715010696E+16</v>
      </c>
      <c r="P42" s="23">
        <v>922</v>
      </c>
      <c r="Q42" s="23"/>
      <c r="R42" s="23"/>
      <c r="S42" s="23"/>
      <c r="T42" s="23"/>
      <c r="AF42" t="str">
        <f t="shared" si="2"/>
        <v>toyota</v>
      </c>
      <c r="AG42" s="28">
        <f t="shared" si="3"/>
        <v>3752.5624166666666</v>
      </c>
    </row>
    <row r="43" spans="1:33" x14ac:dyDescent="0.45">
      <c r="A43" t="s">
        <v>14</v>
      </c>
      <c r="B43">
        <v>4690000</v>
      </c>
      <c r="D43" s="18" t="str">
        <f t="shared" si="0"/>
        <v>nem</v>
      </c>
      <c r="E43" s="19" t="s">
        <v>137</v>
      </c>
      <c r="F43" s="19" cm="1">
        <f t="array" ref="F43">SUM(IF($A$3:$A$960=E43,1,0))</f>
        <v>4</v>
      </c>
      <c r="G43" s="20">
        <f t="shared" ca="1" si="1"/>
        <v>3347000</v>
      </c>
      <c r="I43">
        <v>41</v>
      </c>
      <c r="J43" t="s">
        <v>14</v>
      </c>
      <c r="K43">
        <v>4690000</v>
      </c>
      <c r="AF43" t="str">
        <f t="shared" si="2"/>
        <v>volkswagen</v>
      </c>
      <c r="AG43" s="28">
        <f t="shared" si="3"/>
        <v>4296.2712842105266</v>
      </c>
    </row>
    <row r="44" spans="1:33" x14ac:dyDescent="0.45">
      <c r="A44" t="s">
        <v>14</v>
      </c>
      <c r="B44">
        <v>4499000</v>
      </c>
      <c r="D44" t="str">
        <f t="shared" si="0"/>
        <v>igen</v>
      </c>
      <c r="E44" s="16" t="str">
        <f>A763</f>
        <v>suzuki</v>
      </c>
      <c r="F44" s="16" cm="1">
        <f t="array" ref="F44">SUM(IF($A$3:$A$960=E44,1,0))</f>
        <v>26</v>
      </c>
      <c r="G44" s="12">
        <f t="shared" ca="1" si="1"/>
        <v>2744842.3076923075</v>
      </c>
      <c r="I44">
        <v>42</v>
      </c>
      <c r="J44" t="s">
        <v>14</v>
      </c>
      <c r="K44">
        <v>4499000</v>
      </c>
      <c r="AF44" t="str">
        <f t="shared" si="2"/>
        <v>volvo</v>
      </c>
      <c r="AG44" s="28">
        <f t="shared" si="3"/>
        <v>8228.9563478260861</v>
      </c>
    </row>
    <row r="45" spans="1:33" x14ac:dyDescent="0.45">
      <c r="A45" t="s">
        <v>14</v>
      </c>
      <c r="B45">
        <v>4350000</v>
      </c>
      <c r="D45" t="str">
        <f t="shared" si="0"/>
        <v>igen</v>
      </c>
      <c r="E45" s="16" t="str">
        <f>A789</f>
        <v>toyota</v>
      </c>
      <c r="F45" s="16" cm="1">
        <f t="array" ref="F45">SUM(IF($A$3:$A$960=E45,1,0))</f>
        <v>48</v>
      </c>
      <c r="G45" s="12">
        <f t="shared" ca="1" si="1"/>
        <v>3752562.4166666665</v>
      </c>
      <c r="I45">
        <v>43</v>
      </c>
      <c r="J45" t="s">
        <v>14</v>
      </c>
      <c r="K45">
        <v>4350000</v>
      </c>
      <c r="AG45" s="28"/>
    </row>
    <row r="46" spans="1:33" x14ac:dyDescent="0.45">
      <c r="A46" t="s">
        <v>14</v>
      </c>
      <c r="B46">
        <v>3850000</v>
      </c>
      <c r="D46" s="18" t="str">
        <f t="shared" si="0"/>
        <v>nem</v>
      </c>
      <c r="E46" s="19" t="str" cm="1">
        <f t="array" ref="E46:E47">A839:A840</f>
        <v>trabant</v>
      </c>
      <c r="F46" s="19" cm="1">
        <f t="array" ref="F46">SUM(IF($A$3:$A$960=E46,1,0))</f>
        <v>3</v>
      </c>
      <c r="G46" s="20">
        <f t="shared" ca="1" si="1"/>
        <v>1529999.6666666667</v>
      </c>
      <c r="I46">
        <v>44</v>
      </c>
      <c r="J46" t="s">
        <v>14</v>
      </c>
      <c r="K46">
        <v>3850000</v>
      </c>
      <c r="AG46" s="28"/>
    </row>
    <row r="47" spans="1:33" x14ac:dyDescent="0.45">
      <c r="A47" t="s">
        <v>14</v>
      </c>
      <c r="B47">
        <v>3730000</v>
      </c>
      <c r="D47" t="str">
        <f t="shared" si="0"/>
        <v>igen</v>
      </c>
      <c r="E47" s="16" t="str">
        <v>volkswagen</v>
      </c>
      <c r="F47" s="16" cm="1">
        <f t="array" ref="F47">SUM(IF($A$3:$A$960=E47,1,0))</f>
        <v>95</v>
      </c>
      <c r="G47" s="12">
        <f t="shared" ca="1" si="1"/>
        <v>4296271.2842105264</v>
      </c>
      <c r="I47">
        <v>45</v>
      </c>
      <c r="J47" t="s">
        <v>14</v>
      </c>
      <c r="K47">
        <v>3730000</v>
      </c>
    </row>
    <row r="48" spans="1:33" x14ac:dyDescent="0.45">
      <c r="A48" t="s">
        <v>14</v>
      </c>
      <c r="B48">
        <v>3690000</v>
      </c>
      <c r="D48" t="str">
        <f t="shared" si="0"/>
        <v>igen</v>
      </c>
      <c r="E48" s="16" t="str" cm="1">
        <f t="array" ref="E48:E49">A957:A958</f>
        <v>volvo</v>
      </c>
      <c r="F48" s="16" cm="1">
        <f t="array" ref="F48">SUM(IF($A$3:$A$960=E48,1,0))</f>
        <v>23</v>
      </c>
      <c r="G48" s="12">
        <f t="shared" ca="1" si="1"/>
        <v>8228956.3478260869</v>
      </c>
      <c r="I48">
        <v>46</v>
      </c>
      <c r="J48" t="s">
        <v>14</v>
      </c>
      <c r="K48">
        <v>3690000</v>
      </c>
    </row>
    <row r="49" spans="1:11" x14ac:dyDescent="0.45">
      <c r="A49" t="s">
        <v>14</v>
      </c>
      <c r="B49">
        <v>3499000</v>
      </c>
      <c r="D49" s="18" t="str">
        <f t="shared" si="0"/>
        <v>nem</v>
      </c>
      <c r="E49" s="19" t="str">
        <v>xus</v>
      </c>
      <c r="F49" s="19" cm="1">
        <f t="array" ref="F49">SUM(IF($A$3:$A$960=E49,1,0))</f>
        <v>3</v>
      </c>
      <c r="G49" s="20">
        <f t="shared" ca="1" si="1"/>
        <v>9679999.666666666</v>
      </c>
      <c r="I49">
        <v>47</v>
      </c>
      <c r="J49" t="s">
        <v>14</v>
      </c>
      <c r="K49">
        <v>3499000</v>
      </c>
    </row>
    <row r="50" spans="1:11" x14ac:dyDescent="0.45">
      <c r="A50" t="s">
        <v>14</v>
      </c>
      <c r="B50">
        <v>3333333</v>
      </c>
      <c r="I50">
        <v>48</v>
      </c>
      <c r="J50" t="s">
        <v>14</v>
      </c>
      <c r="K50">
        <v>3333333</v>
      </c>
    </row>
    <row r="51" spans="1:11" x14ac:dyDescent="0.45">
      <c r="A51" t="s">
        <v>14</v>
      </c>
      <c r="B51">
        <v>3290000</v>
      </c>
      <c r="I51">
        <v>49</v>
      </c>
      <c r="J51" t="s">
        <v>14</v>
      </c>
      <c r="K51">
        <v>3290000</v>
      </c>
    </row>
    <row r="52" spans="1:11" x14ac:dyDescent="0.45">
      <c r="A52" t="s">
        <v>14</v>
      </c>
      <c r="B52">
        <v>52990000</v>
      </c>
      <c r="I52">
        <v>50</v>
      </c>
      <c r="J52" t="s">
        <v>14</v>
      </c>
      <c r="K52">
        <v>52990000</v>
      </c>
    </row>
    <row r="53" spans="1:11" x14ac:dyDescent="0.45">
      <c r="A53" t="s">
        <v>14</v>
      </c>
      <c r="B53">
        <v>3290000</v>
      </c>
      <c r="I53">
        <v>51</v>
      </c>
      <c r="J53" t="s">
        <v>14</v>
      </c>
      <c r="K53">
        <v>3290000</v>
      </c>
    </row>
    <row r="54" spans="1:11" x14ac:dyDescent="0.45">
      <c r="A54" t="s">
        <v>14</v>
      </c>
      <c r="B54">
        <v>3099999</v>
      </c>
      <c r="I54">
        <v>52</v>
      </c>
      <c r="J54" t="s">
        <v>14</v>
      </c>
      <c r="K54">
        <v>3099999</v>
      </c>
    </row>
    <row r="55" spans="1:11" x14ac:dyDescent="0.45">
      <c r="A55" t="s">
        <v>14</v>
      </c>
      <c r="B55">
        <v>2690000</v>
      </c>
      <c r="I55">
        <v>53</v>
      </c>
      <c r="J55" t="s">
        <v>14</v>
      </c>
      <c r="K55">
        <v>2690000</v>
      </c>
    </row>
    <row r="56" spans="1:11" x14ac:dyDescent="0.45">
      <c r="A56" t="s">
        <v>14</v>
      </c>
      <c r="B56">
        <v>2500000</v>
      </c>
      <c r="I56">
        <v>54</v>
      </c>
      <c r="J56" t="s">
        <v>14</v>
      </c>
      <c r="K56">
        <v>2500000</v>
      </c>
    </row>
    <row r="57" spans="1:11" x14ac:dyDescent="0.45">
      <c r="A57" t="s">
        <v>14</v>
      </c>
      <c r="B57">
        <v>2490000</v>
      </c>
      <c r="I57">
        <v>55</v>
      </c>
      <c r="J57" t="s">
        <v>14</v>
      </c>
      <c r="K57">
        <v>2490000</v>
      </c>
    </row>
    <row r="58" spans="1:11" x14ac:dyDescent="0.45">
      <c r="A58" t="s">
        <v>14</v>
      </c>
      <c r="B58">
        <v>2290000</v>
      </c>
      <c r="I58">
        <v>56</v>
      </c>
      <c r="J58" t="s">
        <v>14</v>
      </c>
      <c r="K58">
        <v>2290000</v>
      </c>
    </row>
    <row r="59" spans="1:11" x14ac:dyDescent="0.45">
      <c r="A59" t="s">
        <v>14</v>
      </c>
      <c r="B59">
        <v>2150000</v>
      </c>
      <c r="I59">
        <v>57</v>
      </c>
      <c r="J59" t="s">
        <v>14</v>
      </c>
      <c r="K59">
        <v>2150000</v>
      </c>
    </row>
    <row r="60" spans="1:11" x14ac:dyDescent="0.45">
      <c r="A60" t="s">
        <v>14</v>
      </c>
      <c r="B60">
        <v>2050000</v>
      </c>
      <c r="I60">
        <v>58</v>
      </c>
      <c r="J60" t="s">
        <v>14</v>
      </c>
      <c r="K60">
        <v>2050000</v>
      </c>
    </row>
    <row r="61" spans="1:11" x14ac:dyDescent="0.45">
      <c r="A61" t="s">
        <v>14</v>
      </c>
      <c r="B61">
        <v>1990000</v>
      </c>
      <c r="I61">
        <v>59</v>
      </c>
      <c r="J61" t="s">
        <v>14</v>
      </c>
      <c r="K61">
        <v>1990000</v>
      </c>
    </row>
    <row r="62" spans="1:11" x14ac:dyDescent="0.45">
      <c r="A62" t="s">
        <v>14</v>
      </c>
      <c r="B62">
        <v>1799999</v>
      </c>
      <c r="I62">
        <v>60</v>
      </c>
      <c r="J62" t="s">
        <v>14</v>
      </c>
      <c r="K62">
        <v>1799999</v>
      </c>
    </row>
    <row r="63" spans="1:11" x14ac:dyDescent="0.45">
      <c r="A63" t="s">
        <v>14</v>
      </c>
      <c r="B63">
        <v>1699000</v>
      </c>
      <c r="I63">
        <v>61</v>
      </c>
      <c r="J63" t="s">
        <v>14</v>
      </c>
      <c r="K63">
        <v>1699000</v>
      </c>
    </row>
    <row r="64" spans="1:11" x14ac:dyDescent="0.45">
      <c r="A64" t="s">
        <v>14</v>
      </c>
      <c r="B64">
        <v>1650000</v>
      </c>
      <c r="I64">
        <v>62</v>
      </c>
      <c r="J64" t="s">
        <v>14</v>
      </c>
      <c r="K64">
        <v>1650000</v>
      </c>
    </row>
    <row r="65" spans="1:11" x14ac:dyDescent="0.45">
      <c r="A65" t="s">
        <v>14</v>
      </c>
      <c r="B65">
        <v>1599000</v>
      </c>
      <c r="I65">
        <v>63</v>
      </c>
      <c r="J65" t="s">
        <v>14</v>
      </c>
      <c r="K65">
        <v>1599000</v>
      </c>
    </row>
    <row r="66" spans="1:11" x14ac:dyDescent="0.45">
      <c r="A66" t="s">
        <v>14</v>
      </c>
      <c r="B66">
        <v>1480000</v>
      </c>
      <c r="I66">
        <v>64</v>
      </c>
      <c r="J66" t="s">
        <v>14</v>
      </c>
      <c r="K66">
        <v>1480000</v>
      </c>
    </row>
    <row r="67" spans="1:11" x14ac:dyDescent="0.45">
      <c r="A67" t="s">
        <v>14</v>
      </c>
      <c r="B67">
        <v>1390000</v>
      </c>
      <c r="I67">
        <v>65</v>
      </c>
      <c r="J67" t="s">
        <v>14</v>
      </c>
      <c r="K67">
        <v>1390000</v>
      </c>
    </row>
    <row r="68" spans="1:11" x14ac:dyDescent="0.45">
      <c r="A68" t="s">
        <v>14</v>
      </c>
      <c r="B68">
        <v>990000</v>
      </c>
      <c r="I68">
        <v>66</v>
      </c>
      <c r="J68" t="s">
        <v>14</v>
      </c>
      <c r="K68">
        <v>990000</v>
      </c>
    </row>
    <row r="69" spans="1:11" x14ac:dyDescent="0.45">
      <c r="A69" t="s">
        <v>14</v>
      </c>
      <c r="B69">
        <v>699000</v>
      </c>
      <c r="I69">
        <v>67</v>
      </c>
      <c r="J69" t="s">
        <v>14</v>
      </c>
      <c r="K69">
        <v>699000</v>
      </c>
    </row>
    <row r="70" spans="1:11" x14ac:dyDescent="0.45">
      <c r="A70" t="s">
        <v>14</v>
      </c>
      <c r="B70">
        <v>280000</v>
      </c>
      <c r="I70">
        <v>68</v>
      </c>
      <c r="J70" t="s">
        <v>14</v>
      </c>
      <c r="K70">
        <v>280000</v>
      </c>
    </row>
    <row r="71" spans="1:11" x14ac:dyDescent="0.45">
      <c r="A71" t="s">
        <v>14</v>
      </c>
      <c r="B71">
        <v>259000</v>
      </c>
      <c r="I71">
        <v>69</v>
      </c>
      <c r="J71" t="s">
        <v>14</v>
      </c>
      <c r="K71">
        <v>259000</v>
      </c>
    </row>
    <row r="72" spans="1:11" x14ac:dyDescent="0.45">
      <c r="A72" t="s">
        <v>18</v>
      </c>
      <c r="B72">
        <v>18720000</v>
      </c>
      <c r="I72">
        <v>70</v>
      </c>
      <c r="J72" t="s">
        <v>18</v>
      </c>
      <c r="K72">
        <v>18720000</v>
      </c>
    </row>
    <row r="73" spans="1:11" x14ac:dyDescent="0.45">
      <c r="A73" t="s">
        <v>18</v>
      </c>
      <c r="B73">
        <v>18090000</v>
      </c>
      <c r="I73">
        <v>71</v>
      </c>
      <c r="J73" t="s">
        <v>18</v>
      </c>
      <c r="K73">
        <v>18090000</v>
      </c>
    </row>
    <row r="74" spans="1:11" x14ac:dyDescent="0.45">
      <c r="A74" t="s">
        <v>18</v>
      </c>
      <c r="B74">
        <v>16990000</v>
      </c>
      <c r="I74">
        <v>72</v>
      </c>
      <c r="J74" t="s">
        <v>18</v>
      </c>
      <c r="K74">
        <v>16990000</v>
      </c>
    </row>
    <row r="75" spans="1:11" x14ac:dyDescent="0.45">
      <c r="A75" t="s">
        <v>18</v>
      </c>
      <c r="B75">
        <v>16590000</v>
      </c>
      <c r="I75">
        <v>73</v>
      </c>
      <c r="J75" t="s">
        <v>18</v>
      </c>
      <c r="K75">
        <v>16590000</v>
      </c>
    </row>
    <row r="76" spans="1:11" x14ac:dyDescent="0.45">
      <c r="A76" t="s">
        <v>18</v>
      </c>
      <c r="B76">
        <v>14990000</v>
      </c>
      <c r="I76">
        <v>74</v>
      </c>
      <c r="J76" t="s">
        <v>18</v>
      </c>
      <c r="K76">
        <v>14990000</v>
      </c>
    </row>
    <row r="77" spans="1:11" x14ac:dyDescent="0.45">
      <c r="A77" t="s">
        <v>18</v>
      </c>
      <c r="B77">
        <v>14900000</v>
      </c>
      <c r="I77">
        <v>75</v>
      </c>
      <c r="J77" t="s">
        <v>18</v>
      </c>
      <c r="K77">
        <v>14900000</v>
      </c>
    </row>
    <row r="78" spans="1:11" x14ac:dyDescent="0.45">
      <c r="A78" t="s">
        <v>18</v>
      </c>
      <c r="B78">
        <v>13999999</v>
      </c>
      <c r="I78">
        <v>76</v>
      </c>
      <c r="J78" t="s">
        <v>18</v>
      </c>
      <c r="K78">
        <v>13999999</v>
      </c>
    </row>
    <row r="79" spans="1:11" x14ac:dyDescent="0.45">
      <c r="A79" t="s">
        <v>18</v>
      </c>
      <c r="B79">
        <v>13590000</v>
      </c>
      <c r="I79">
        <v>77</v>
      </c>
      <c r="J79" t="s">
        <v>18</v>
      </c>
      <c r="K79">
        <v>13590000</v>
      </c>
    </row>
    <row r="80" spans="1:11" x14ac:dyDescent="0.45">
      <c r="A80" t="s">
        <v>18</v>
      </c>
      <c r="B80">
        <v>12999000</v>
      </c>
      <c r="I80">
        <v>78</v>
      </c>
      <c r="J80" t="s">
        <v>18</v>
      </c>
      <c r="K80">
        <v>12999000</v>
      </c>
    </row>
    <row r="81" spans="1:11" x14ac:dyDescent="0.45">
      <c r="A81" t="s">
        <v>18</v>
      </c>
      <c r="B81">
        <v>12990000</v>
      </c>
      <c r="I81">
        <v>79</v>
      </c>
      <c r="J81" t="s">
        <v>18</v>
      </c>
      <c r="K81">
        <v>12990000</v>
      </c>
    </row>
    <row r="82" spans="1:11" x14ac:dyDescent="0.45">
      <c r="A82" t="s">
        <v>18</v>
      </c>
      <c r="B82">
        <v>12499999</v>
      </c>
      <c r="I82">
        <v>80</v>
      </c>
      <c r="J82" t="s">
        <v>18</v>
      </c>
      <c r="K82">
        <v>12499999</v>
      </c>
    </row>
    <row r="83" spans="1:11" x14ac:dyDescent="0.45">
      <c r="A83" t="s">
        <v>18</v>
      </c>
      <c r="B83">
        <v>12490000</v>
      </c>
      <c r="I83">
        <v>81</v>
      </c>
      <c r="J83" t="s">
        <v>18</v>
      </c>
      <c r="K83">
        <v>12490000</v>
      </c>
    </row>
    <row r="84" spans="1:11" x14ac:dyDescent="0.45">
      <c r="A84" t="s">
        <v>18</v>
      </c>
      <c r="B84">
        <v>11999999</v>
      </c>
      <c r="I84">
        <v>82</v>
      </c>
      <c r="J84" t="s">
        <v>18</v>
      </c>
      <c r="K84">
        <v>11999999</v>
      </c>
    </row>
    <row r="85" spans="1:11" x14ac:dyDescent="0.45">
      <c r="A85" t="s">
        <v>18</v>
      </c>
      <c r="B85">
        <v>11999000</v>
      </c>
      <c r="I85">
        <v>83</v>
      </c>
      <c r="J85" t="s">
        <v>18</v>
      </c>
      <c r="K85">
        <v>11999000</v>
      </c>
    </row>
    <row r="86" spans="1:11" x14ac:dyDescent="0.45">
      <c r="A86" t="s">
        <v>18</v>
      </c>
      <c r="B86">
        <v>11690000</v>
      </c>
      <c r="I86">
        <v>84</v>
      </c>
      <c r="J86" t="s">
        <v>18</v>
      </c>
      <c r="K86">
        <v>11690000</v>
      </c>
    </row>
    <row r="87" spans="1:11" x14ac:dyDescent="0.45">
      <c r="A87" t="s">
        <v>18</v>
      </c>
      <c r="B87">
        <v>10952000</v>
      </c>
      <c r="I87">
        <v>85</v>
      </c>
      <c r="J87" t="s">
        <v>18</v>
      </c>
      <c r="K87">
        <v>10952000</v>
      </c>
    </row>
    <row r="88" spans="1:11" x14ac:dyDescent="0.45">
      <c r="A88" t="s">
        <v>18</v>
      </c>
      <c r="B88">
        <v>9490000</v>
      </c>
      <c r="I88">
        <v>86</v>
      </c>
      <c r="J88" t="s">
        <v>18</v>
      </c>
      <c r="K88">
        <v>9490000</v>
      </c>
    </row>
    <row r="89" spans="1:11" x14ac:dyDescent="0.45">
      <c r="A89" t="s">
        <v>18</v>
      </c>
      <c r="B89">
        <v>9290413</v>
      </c>
      <c r="I89">
        <v>87</v>
      </c>
      <c r="J89" t="s">
        <v>18</v>
      </c>
      <c r="K89">
        <v>9290413</v>
      </c>
    </row>
    <row r="90" spans="1:11" x14ac:dyDescent="0.45">
      <c r="A90" t="s">
        <v>18</v>
      </c>
      <c r="B90">
        <v>9290000</v>
      </c>
      <c r="I90">
        <v>88</v>
      </c>
      <c r="J90" t="s">
        <v>18</v>
      </c>
      <c r="K90">
        <v>9290000</v>
      </c>
    </row>
    <row r="91" spans="1:11" x14ac:dyDescent="0.45">
      <c r="A91" t="s">
        <v>18</v>
      </c>
      <c r="B91">
        <v>9190000</v>
      </c>
      <c r="I91">
        <v>89</v>
      </c>
      <c r="J91" t="s">
        <v>18</v>
      </c>
      <c r="K91">
        <v>9190000</v>
      </c>
    </row>
    <row r="92" spans="1:11" x14ac:dyDescent="0.45">
      <c r="A92" t="s">
        <v>18</v>
      </c>
      <c r="B92">
        <v>8499000</v>
      </c>
      <c r="I92">
        <v>90</v>
      </c>
      <c r="J92" t="s">
        <v>18</v>
      </c>
      <c r="K92">
        <v>8499000</v>
      </c>
    </row>
    <row r="93" spans="1:11" x14ac:dyDescent="0.45">
      <c r="A93" t="s">
        <v>18</v>
      </c>
      <c r="B93">
        <v>8499000</v>
      </c>
      <c r="I93">
        <v>91</v>
      </c>
      <c r="J93" t="s">
        <v>18</v>
      </c>
      <c r="K93">
        <v>8499000</v>
      </c>
    </row>
    <row r="94" spans="1:11" x14ac:dyDescent="0.45">
      <c r="A94" t="s">
        <v>18</v>
      </c>
      <c r="B94">
        <v>8495000</v>
      </c>
      <c r="I94">
        <v>92</v>
      </c>
      <c r="J94" t="s">
        <v>18</v>
      </c>
      <c r="K94">
        <v>8495000</v>
      </c>
    </row>
    <row r="95" spans="1:11" x14ac:dyDescent="0.45">
      <c r="A95" t="s">
        <v>18</v>
      </c>
      <c r="B95">
        <v>6970000</v>
      </c>
      <c r="I95">
        <v>93</v>
      </c>
      <c r="J95" t="s">
        <v>18</v>
      </c>
      <c r="K95">
        <v>6970000</v>
      </c>
    </row>
    <row r="96" spans="1:11" x14ac:dyDescent="0.45">
      <c r="A96" t="s">
        <v>18</v>
      </c>
      <c r="B96">
        <v>7990000</v>
      </c>
      <c r="I96">
        <v>94</v>
      </c>
      <c r="J96" t="s">
        <v>18</v>
      </c>
      <c r="K96">
        <v>7990000</v>
      </c>
    </row>
    <row r="97" spans="1:11" x14ac:dyDescent="0.45">
      <c r="A97" t="s">
        <v>18</v>
      </c>
      <c r="B97">
        <v>7290000</v>
      </c>
      <c r="I97">
        <v>95</v>
      </c>
      <c r="J97" t="s">
        <v>18</v>
      </c>
      <c r="K97">
        <v>7290000</v>
      </c>
    </row>
    <row r="98" spans="1:11" x14ac:dyDescent="0.45">
      <c r="A98" t="s">
        <v>18</v>
      </c>
      <c r="B98">
        <v>6999000</v>
      </c>
      <c r="I98">
        <v>96</v>
      </c>
      <c r="J98" t="s">
        <v>18</v>
      </c>
      <c r="K98">
        <v>6999000</v>
      </c>
    </row>
    <row r="99" spans="1:11" x14ac:dyDescent="0.45">
      <c r="A99" t="s">
        <v>18</v>
      </c>
      <c r="B99">
        <v>6490000</v>
      </c>
      <c r="I99">
        <v>97</v>
      </c>
      <c r="J99" t="s">
        <v>18</v>
      </c>
      <c r="K99">
        <v>6490000</v>
      </c>
    </row>
    <row r="100" spans="1:11" x14ac:dyDescent="0.45">
      <c r="A100" t="s">
        <v>18</v>
      </c>
      <c r="B100">
        <v>6279998</v>
      </c>
      <c r="I100">
        <v>98</v>
      </c>
      <c r="J100" t="s">
        <v>18</v>
      </c>
      <c r="K100">
        <v>6279998</v>
      </c>
    </row>
    <row r="101" spans="1:11" x14ac:dyDescent="0.45">
      <c r="A101" t="s">
        <v>18</v>
      </c>
      <c r="B101">
        <v>5999999</v>
      </c>
      <c r="I101">
        <v>99</v>
      </c>
      <c r="J101" t="s">
        <v>18</v>
      </c>
      <c r="K101">
        <v>5999999</v>
      </c>
    </row>
    <row r="102" spans="1:11" x14ac:dyDescent="0.45">
      <c r="A102" t="s">
        <v>18</v>
      </c>
      <c r="B102">
        <v>5990000</v>
      </c>
      <c r="I102">
        <v>100</v>
      </c>
      <c r="J102" t="s">
        <v>18</v>
      </c>
      <c r="K102">
        <v>5990000</v>
      </c>
    </row>
    <row r="103" spans="1:11" x14ac:dyDescent="0.45">
      <c r="A103" t="s">
        <v>18</v>
      </c>
      <c r="B103">
        <v>21150000</v>
      </c>
      <c r="I103">
        <v>101</v>
      </c>
      <c r="J103" t="s">
        <v>18</v>
      </c>
      <c r="K103">
        <v>21150000</v>
      </c>
    </row>
    <row r="104" spans="1:11" x14ac:dyDescent="0.45">
      <c r="A104" t="s">
        <v>18</v>
      </c>
      <c r="B104">
        <v>21999000</v>
      </c>
      <c r="I104">
        <v>102</v>
      </c>
      <c r="J104" t="s">
        <v>18</v>
      </c>
      <c r="K104">
        <v>21999000</v>
      </c>
    </row>
    <row r="105" spans="1:11" x14ac:dyDescent="0.45">
      <c r="A105" t="s">
        <v>18</v>
      </c>
      <c r="B105">
        <v>4500000</v>
      </c>
      <c r="I105">
        <v>103</v>
      </c>
      <c r="J105" t="s">
        <v>18</v>
      </c>
      <c r="K105">
        <v>4500000</v>
      </c>
    </row>
    <row r="106" spans="1:11" x14ac:dyDescent="0.45">
      <c r="A106" t="s">
        <v>18</v>
      </c>
      <c r="B106">
        <v>35000000</v>
      </c>
      <c r="I106">
        <v>104</v>
      </c>
      <c r="J106" t="s">
        <v>18</v>
      </c>
      <c r="K106">
        <v>35000000</v>
      </c>
    </row>
    <row r="107" spans="1:11" x14ac:dyDescent="0.45">
      <c r="A107" t="s">
        <v>18</v>
      </c>
      <c r="B107">
        <v>4250000</v>
      </c>
      <c r="I107">
        <v>105</v>
      </c>
      <c r="J107" t="s">
        <v>18</v>
      </c>
      <c r="K107">
        <v>4250000</v>
      </c>
    </row>
    <row r="108" spans="1:11" x14ac:dyDescent="0.45">
      <c r="A108" t="s">
        <v>18</v>
      </c>
      <c r="B108">
        <v>4200000</v>
      </c>
      <c r="I108">
        <v>106</v>
      </c>
      <c r="J108" t="s">
        <v>18</v>
      </c>
      <c r="K108">
        <v>4200000</v>
      </c>
    </row>
    <row r="109" spans="1:11" x14ac:dyDescent="0.45">
      <c r="A109" t="s">
        <v>18</v>
      </c>
      <c r="B109">
        <v>4200000</v>
      </c>
      <c r="I109">
        <v>107</v>
      </c>
      <c r="J109" t="s">
        <v>18</v>
      </c>
      <c r="K109">
        <v>4200000</v>
      </c>
    </row>
    <row r="110" spans="1:11" x14ac:dyDescent="0.45">
      <c r="A110" t="s">
        <v>18</v>
      </c>
      <c r="B110">
        <v>3995000</v>
      </c>
      <c r="I110">
        <v>108</v>
      </c>
      <c r="J110" t="s">
        <v>18</v>
      </c>
      <c r="K110">
        <v>3995000</v>
      </c>
    </row>
    <row r="111" spans="1:11" x14ac:dyDescent="0.45">
      <c r="A111" t="s">
        <v>18</v>
      </c>
      <c r="B111">
        <v>3990000</v>
      </c>
      <c r="I111">
        <v>109</v>
      </c>
      <c r="J111" t="s">
        <v>18</v>
      </c>
      <c r="K111">
        <v>3990000</v>
      </c>
    </row>
    <row r="112" spans="1:11" x14ac:dyDescent="0.45">
      <c r="A112" t="s">
        <v>18</v>
      </c>
      <c r="B112">
        <v>3900000</v>
      </c>
      <c r="I112">
        <v>110</v>
      </c>
      <c r="J112" t="s">
        <v>18</v>
      </c>
      <c r="K112">
        <v>3900000</v>
      </c>
    </row>
    <row r="113" spans="1:11" x14ac:dyDescent="0.45">
      <c r="A113" t="s">
        <v>18</v>
      </c>
      <c r="B113">
        <v>3700000</v>
      </c>
      <c r="I113">
        <v>111</v>
      </c>
      <c r="J113" t="s">
        <v>18</v>
      </c>
      <c r="K113">
        <v>3700000</v>
      </c>
    </row>
    <row r="114" spans="1:11" x14ac:dyDescent="0.45">
      <c r="A114" t="s">
        <v>18</v>
      </c>
      <c r="B114">
        <v>3490000</v>
      </c>
      <c r="I114">
        <v>112</v>
      </c>
      <c r="J114" t="s">
        <v>18</v>
      </c>
      <c r="K114">
        <v>3490000</v>
      </c>
    </row>
    <row r="115" spans="1:11" x14ac:dyDescent="0.45">
      <c r="A115" t="s">
        <v>18</v>
      </c>
      <c r="B115">
        <v>3299000</v>
      </c>
      <c r="I115">
        <v>113</v>
      </c>
      <c r="J115" t="s">
        <v>18</v>
      </c>
      <c r="K115">
        <v>3299000</v>
      </c>
    </row>
    <row r="116" spans="1:11" x14ac:dyDescent="0.45">
      <c r="A116" t="s">
        <v>18</v>
      </c>
      <c r="B116">
        <v>3000000</v>
      </c>
      <c r="I116">
        <v>114</v>
      </c>
      <c r="J116" t="s">
        <v>18</v>
      </c>
      <c r="K116">
        <v>3000000</v>
      </c>
    </row>
    <row r="117" spans="1:11" x14ac:dyDescent="0.45">
      <c r="A117" t="s">
        <v>18</v>
      </c>
      <c r="B117">
        <v>2800000</v>
      </c>
      <c r="I117">
        <v>115</v>
      </c>
      <c r="J117" t="s">
        <v>18</v>
      </c>
      <c r="K117">
        <v>2800000</v>
      </c>
    </row>
    <row r="118" spans="1:11" x14ac:dyDescent="0.45">
      <c r="A118" t="s">
        <v>18</v>
      </c>
      <c r="B118">
        <v>2690000</v>
      </c>
      <c r="I118">
        <v>116</v>
      </c>
      <c r="J118" t="s">
        <v>18</v>
      </c>
      <c r="K118">
        <v>2690000</v>
      </c>
    </row>
    <row r="119" spans="1:11" x14ac:dyDescent="0.45">
      <c r="A119" t="s">
        <v>18</v>
      </c>
      <c r="B119">
        <v>2550000</v>
      </c>
      <c r="I119">
        <v>117</v>
      </c>
      <c r="J119" t="s">
        <v>18</v>
      </c>
      <c r="K119">
        <v>2550000</v>
      </c>
    </row>
    <row r="120" spans="1:11" x14ac:dyDescent="0.45">
      <c r="A120" t="s">
        <v>18</v>
      </c>
      <c r="B120">
        <v>2550000</v>
      </c>
      <c r="I120">
        <v>118</v>
      </c>
      <c r="J120" t="s">
        <v>18</v>
      </c>
      <c r="K120">
        <v>2550000</v>
      </c>
    </row>
    <row r="121" spans="1:11" x14ac:dyDescent="0.45">
      <c r="A121" t="s">
        <v>18</v>
      </c>
      <c r="B121">
        <v>2400000</v>
      </c>
      <c r="I121">
        <v>119</v>
      </c>
      <c r="J121" t="s">
        <v>18</v>
      </c>
      <c r="K121">
        <v>2400000</v>
      </c>
    </row>
    <row r="122" spans="1:11" x14ac:dyDescent="0.45">
      <c r="A122" t="s">
        <v>18</v>
      </c>
      <c r="B122">
        <v>2400000</v>
      </c>
      <c r="I122">
        <v>120</v>
      </c>
      <c r="J122" t="s">
        <v>18</v>
      </c>
      <c r="K122">
        <v>2400000</v>
      </c>
    </row>
    <row r="123" spans="1:11" x14ac:dyDescent="0.45">
      <c r="A123" t="s">
        <v>18</v>
      </c>
      <c r="B123">
        <v>2399000</v>
      </c>
      <c r="I123">
        <v>121</v>
      </c>
      <c r="J123" t="s">
        <v>18</v>
      </c>
      <c r="K123">
        <v>2399000</v>
      </c>
    </row>
    <row r="124" spans="1:11" x14ac:dyDescent="0.45">
      <c r="A124" t="s">
        <v>18</v>
      </c>
      <c r="B124">
        <v>2390000</v>
      </c>
      <c r="I124">
        <v>122</v>
      </c>
      <c r="J124" t="s">
        <v>18</v>
      </c>
      <c r="K124">
        <v>2390000</v>
      </c>
    </row>
    <row r="125" spans="1:11" x14ac:dyDescent="0.45">
      <c r="A125" t="s">
        <v>18</v>
      </c>
      <c r="B125">
        <v>2150000</v>
      </c>
      <c r="I125">
        <v>123</v>
      </c>
      <c r="J125" t="s">
        <v>18</v>
      </c>
      <c r="K125">
        <v>2150000</v>
      </c>
    </row>
    <row r="126" spans="1:11" x14ac:dyDescent="0.45">
      <c r="A126" t="s">
        <v>18</v>
      </c>
      <c r="B126">
        <v>2099999</v>
      </c>
      <c r="I126">
        <v>124</v>
      </c>
      <c r="J126" t="s">
        <v>18</v>
      </c>
      <c r="K126">
        <v>2099999</v>
      </c>
    </row>
    <row r="127" spans="1:11" x14ac:dyDescent="0.45">
      <c r="A127" t="s">
        <v>18</v>
      </c>
      <c r="B127">
        <v>1999000</v>
      </c>
      <c r="I127">
        <v>125</v>
      </c>
      <c r="J127" t="s">
        <v>18</v>
      </c>
      <c r="K127">
        <v>1999000</v>
      </c>
    </row>
    <row r="128" spans="1:11" x14ac:dyDescent="0.45">
      <c r="A128" t="s">
        <v>18</v>
      </c>
      <c r="B128">
        <v>1990000</v>
      </c>
      <c r="I128">
        <v>126</v>
      </c>
      <c r="J128" t="s">
        <v>18</v>
      </c>
      <c r="K128">
        <v>1990000</v>
      </c>
    </row>
    <row r="129" spans="1:11" x14ac:dyDescent="0.45">
      <c r="A129" t="s">
        <v>18</v>
      </c>
      <c r="B129">
        <v>1947000</v>
      </c>
      <c r="I129">
        <v>127</v>
      </c>
      <c r="J129" t="s">
        <v>18</v>
      </c>
      <c r="K129">
        <v>1947000</v>
      </c>
    </row>
    <row r="130" spans="1:11" x14ac:dyDescent="0.45">
      <c r="A130" t="s">
        <v>18</v>
      </c>
      <c r="B130">
        <v>1890000</v>
      </c>
      <c r="I130">
        <v>128</v>
      </c>
      <c r="J130" t="s">
        <v>18</v>
      </c>
      <c r="K130">
        <v>1890000</v>
      </c>
    </row>
    <row r="131" spans="1:11" x14ac:dyDescent="0.45">
      <c r="A131" t="s">
        <v>18</v>
      </c>
      <c r="B131">
        <v>1800000</v>
      </c>
      <c r="I131">
        <v>129</v>
      </c>
      <c r="J131" t="s">
        <v>18</v>
      </c>
      <c r="K131">
        <v>1800000</v>
      </c>
    </row>
    <row r="132" spans="1:11" x14ac:dyDescent="0.45">
      <c r="A132" t="s">
        <v>18</v>
      </c>
      <c r="B132">
        <v>1699000</v>
      </c>
      <c r="I132">
        <v>130</v>
      </c>
      <c r="J132" t="s">
        <v>18</v>
      </c>
      <c r="K132">
        <v>1699000</v>
      </c>
    </row>
    <row r="133" spans="1:11" x14ac:dyDescent="0.45">
      <c r="A133" t="s">
        <v>18</v>
      </c>
      <c r="B133">
        <v>1690000</v>
      </c>
      <c r="I133">
        <v>131</v>
      </c>
      <c r="J133" t="s">
        <v>18</v>
      </c>
      <c r="K133">
        <v>1690000</v>
      </c>
    </row>
    <row r="134" spans="1:11" x14ac:dyDescent="0.45">
      <c r="A134" t="s">
        <v>18</v>
      </c>
      <c r="B134">
        <v>1600000</v>
      </c>
      <c r="I134">
        <v>132</v>
      </c>
      <c r="J134" t="s">
        <v>18</v>
      </c>
      <c r="K134">
        <v>1600000</v>
      </c>
    </row>
    <row r="135" spans="1:11" x14ac:dyDescent="0.45">
      <c r="A135" t="s">
        <v>18</v>
      </c>
      <c r="B135">
        <v>1550000</v>
      </c>
      <c r="I135">
        <v>133</v>
      </c>
      <c r="J135" t="s">
        <v>18</v>
      </c>
      <c r="K135">
        <v>1550000</v>
      </c>
    </row>
    <row r="136" spans="1:11" x14ac:dyDescent="0.45">
      <c r="A136" t="s">
        <v>18</v>
      </c>
      <c r="B136">
        <v>820000</v>
      </c>
      <c r="I136">
        <v>134</v>
      </c>
      <c r="J136" t="s">
        <v>18</v>
      </c>
      <c r="K136">
        <v>820000</v>
      </c>
    </row>
    <row r="137" spans="1:11" hidden="1" x14ac:dyDescent="0.45">
      <c r="A137" t="s">
        <v>38</v>
      </c>
      <c r="B137">
        <v>15190000</v>
      </c>
      <c r="I137">
        <v>135</v>
      </c>
      <c r="J137" t="s">
        <v>8</v>
      </c>
      <c r="K137">
        <v>19990000</v>
      </c>
    </row>
    <row r="138" spans="1:11" hidden="1" x14ac:dyDescent="0.45">
      <c r="A138" t="s">
        <v>38</v>
      </c>
      <c r="B138">
        <v>12000000</v>
      </c>
      <c r="I138">
        <v>136</v>
      </c>
      <c r="J138" t="s">
        <v>8</v>
      </c>
      <c r="K138">
        <v>13990000</v>
      </c>
    </row>
    <row r="139" spans="1:11" hidden="1" x14ac:dyDescent="0.45">
      <c r="A139" t="s">
        <v>38</v>
      </c>
      <c r="B139">
        <v>3350000</v>
      </c>
      <c r="I139">
        <v>137</v>
      </c>
      <c r="J139" t="s">
        <v>8</v>
      </c>
      <c r="K139">
        <v>3999999</v>
      </c>
    </row>
    <row r="140" spans="1:11" x14ac:dyDescent="0.45">
      <c r="A140" t="s">
        <v>8</v>
      </c>
      <c r="B140">
        <v>19990000</v>
      </c>
      <c r="I140">
        <v>138</v>
      </c>
      <c r="J140" t="s">
        <v>8</v>
      </c>
      <c r="K140">
        <v>2899000</v>
      </c>
    </row>
    <row r="141" spans="1:11" x14ac:dyDescent="0.45">
      <c r="A141" t="s">
        <v>8</v>
      </c>
      <c r="B141">
        <v>13990000</v>
      </c>
      <c r="I141">
        <v>139</v>
      </c>
      <c r="J141" t="s">
        <v>8</v>
      </c>
      <c r="K141">
        <v>2750000</v>
      </c>
    </row>
    <row r="142" spans="1:11" x14ac:dyDescent="0.45">
      <c r="A142" t="s">
        <v>8</v>
      </c>
      <c r="B142">
        <v>3999999</v>
      </c>
      <c r="I142">
        <v>140</v>
      </c>
      <c r="J142" t="s">
        <v>8</v>
      </c>
      <c r="K142">
        <v>2099000</v>
      </c>
    </row>
    <row r="143" spans="1:11" x14ac:dyDescent="0.45">
      <c r="A143" t="s">
        <v>8</v>
      </c>
      <c r="B143">
        <v>2899000</v>
      </c>
      <c r="I143">
        <v>141</v>
      </c>
      <c r="J143" t="s">
        <v>8</v>
      </c>
      <c r="K143">
        <v>2097000</v>
      </c>
    </row>
    <row r="144" spans="1:11" x14ac:dyDescent="0.45">
      <c r="A144" t="s">
        <v>8</v>
      </c>
      <c r="B144">
        <v>2750000</v>
      </c>
      <c r="I144">
        <v>142</v>
      </c>
      <c r="J144" t="s">
        <v>8</v>
      </c>
      <c r="K144">
        <v>1600000</v>
      </c>
    </row>
    <row r="145" spans="1:11" x14ac:dyDescent="0.45">
      <c r="A145" t="s">
        <v>8</v>
      </c>
      <c r="B145">
        <v>2099000</v>
      </c>
      <c r="I145">
        <v>143</v>
      </c>
      <c r="J145" t="s">
        <v>8</v>
      </c>
      <c r="K145">
        <v>969000</v>
      </c>
    </row>
    <row r="146" spans="1:11" x14ac:dyDescent="0.45">
      <c r="A146" t="s">
        <v>8</v>
      </c>
      <c r="B146">
        <v>2097000</v>
      </c>
      <c r="I146">
        <v>144</v>
      </c>
      <c r="J146" t="s">
        <v>179</v>
      </c>
      <c r="K146">
        <v>5900000</v>
      </c>
    </row>
    <row r="147" spans="1:11" x14ac:dyDescent="0.45">
      <c r="A147" t="s">
        <v>8</v>
      </c>
      <c r="B147">
        <v>1600000</v>
      </c>
      <c r="I147">
        <v>145</v>
      </c>
      <c r="J147" t="s">
        <v>179</v>
      </c>
      <c r="K147">
        <v>4990000</v>
      </c>
    </row>
    <row r="148" spans="1:11" x14ac:dyDescent="0.45">
      <c r="A148" t="s">
        <v>8</v>
      </c>
      <c r="B148">
        <v>969000</v>
      </c>
      <c r="I148">
        <v>146</v>
      </c>
      <c r="J148" t="s">
        <v>179</v>
      </c>
      <c r="K148">
        <v>3470000</v>
      </c>
    </row>
    <row r="149" spans="1:11" hidden="1" x14ac:dyDescent="0.45">
      <c r="A149" t="s">
        <v>362</v>
      </c>
      <c r="B149">
        <v>1350000</v>
      </c>
      <c r="I149">
        <v>147</v>
      </c>
      <c r="J149" t="s">
        <v>179</v>
      </c>
      <c r="K149">
        <v>2190000</v>
      </c>
    </row>
    <row r="150" spans="1:11" hidden="1" x14ac:dyDescent="0.45">
      <c r="A150" t="s">
        <v>362</v>
      </c>
      <c r="B150">
        <v>570000</v>
      </c>
      <c r="I150">
        <v>148</v>
      </c>
      <c r="J150" t="s">
        <v>179</v>
      </c>
      <c r="K150">
        <v>2150000</v>
      </c>
    </row>
    <row r="151" spans="1:11" x14ac:dyDescent="0.45">
      <c r="A151" t="s">
        <v>179</v>
      </c>
      <c r="B151">
        <v>5900000</v>
      </c>
      <c r="I151">
        <v>149</v>
      </c>
      <c r="J151" t="s">
        <v>179</v>
      </c>
      <c r="K151">
        <v>1759000</v>
      </c>
    </row>
    <row r="152" spans="1:11" x14ac:dyDescent="0.45">
      <c r="A152" t="s">
        <v>179</v>
      </c>
      <c r="B152">
        <v>4990000</v>
      </c>
      <c r="I152">
        <v>150</v>
      </c>
      <c r="J152" t="s">
        <v>179</v>
      </c>
      <c r="K152">
        <v>1750000</v>
      </c>
    </row>
    <row r="153" spans="1:11" x14ac:dyDescent="0.45">
      <c r="A153" t="s">
        <v>179</v>
      </c>
      <c r="B153">
        <v>3470000</v>
      </c>
      <c r="I153">
        <v>151</v>
      </c>
      <c r="J153" t="s">
        <v>179</v>
      </c>
      <c r="K153">
        <v>1675000</v>
      </c>
    </row>
    <row r="154" spans="1:11" x14ac:dyDescent="0.45">
      <c r="A154" t="s">
        <v>179</v>
      </c>
      <c r="B154">
        <v>2190000</v>
      </c>
      <c r="I154">
        <v>152</v>
      </c>
      <c r="J154" t="s">
        <v>179</v>
      </c>
      <c r="K154">
        <v>1390000</v>
      </c>
    </row>
    <row r="155" spans="1:11" x14ac:dyDescent="0.45">
      <c r="A155" t="s">
        <v>179</v>
      </c>
      <c r="B155">
        <v>2150000</v>
      </c>
      <c r="I155">
        <v>153</v>
      </c>
      <c r="J155" t="s">
        <v>179</v>
      </c>
      <c r="K155">
        <v>1249000</v>
      </c>
    </row>
    <row r="156" spans="1:11" x14ac:dyDescent="0.45">
      <c r="A156" t="s">
        <v>179</v>
      </c>
      <c r="B156">
        <v>1759000</v>
      </c>
      <c r="I156">
        <v>154</v>
      </c>
      <c r="J156" t="s">
        <v>179</v>
      </c>
      <c r="K156">
        <v>1100000</v>
      </c>
    </row>
    <row r="157" spans="1:11" x14ac:dyDescent="0.45">
      <c r="A157" t="s">
        <v>179</v>
      </c>
      <c r="B157">
        <v>1750000</v>
      </c>
      <c r="I157">
        <v>155</v>
      </c>
      <c r="J157" t="s">
        <v>179</v>
      </c>
      <c r="K157">
        <v>890000</v>
      </c>
    </row>
    <row r="158" spans="1:11" x14ac:dyDescent="0.45">
      <c r="A158" t="s">
        <v>179</v>
      </c>
      <c r="B158">
        <v>1675000</v>
      </c>
      <c r="I158">
        <v>156</v>
      </c>
      <c r="J158" t="s">
        <v>179</v>
      </c>
      <c r="K158">
        <v>749000</v>
      </c>
    </row>
    <row r="159" spans="1:11" x14ac:dyDescent="0.45">
      <c r="A159" t="s">
        <v>179</v>
      </c>
      <c r="B159">
        <v>1390000</v>
      </c>
      <c r="I159">
        <v>157</v>
      </c>
      <c r="J159" t="s">
        <v>179</v>
      </c>
      <c r="K159">
        <v>550000</v>
      </c>
    </row>
    <row r="160" spans="1:11" x14ac:dyDescent="0.45">
      <c r="A160" t="s">
        <v>179</v>
      </c>
      <c r="B160">
        <v>1249000</v>
      </c>
      <c r="I160">
        <v>158</v>
      </c>
      <c r="J160" t="s">
        <v>179</v>
      </c>
      <c r="K160">
        <v>489000</v>
      </c>
    </row>
    <row r="161" spans="1:11" x14ac:dyDescent="0.45">
      <c r="A161" t="s">
        <v>179</v>
      </c>
      <c r="B161">
        <v>1100000</v>
      </c>
      <c r="I161">
        <v>159</v>
      </c>
      <c r="J161" t="s">
        <v>179</v>
      </c>
      <c r="K161">
        <v>399500</v>
      </c>
    </row>
    <row r="162" spans="1:11" x14ac:dyDescent="0.45">
      <c r="A162" t="s">
        <v>179</v>
      </c>
      <c r="B162">
        <v>890000</v>
      </c>
      <c r="I162">
        <v>160</v>
      </c>
      <c r="J162" t="s">
        <v>179</v>
      </c>
      <c r="K162">
        <v>399000</v>
      </c>
    </row>
    <row r="163" spans="1:11" x14ac:dyDescent="0.45">
      <c r="A163" t="s">
        <v>179</v>
      </c>
      <c r="B163">
        <v>749000</v>
      </c>
      <c r="I163">
        <v>161</v>
      </c>
      <c r="J163" t="s">
        <v>179</v>
      </c>
      <c r="K163">
        <v>399000</v>
      </c>
    </row>
    <row r="164" spans="1:11" x14ac:dyDescent="0.45">
      <c r="A164" t="s">
        <v>179</v>
      </c>
      <c r="B164">
        <v>550000</v>
      </c>
      <c r="I164">
        <v>162</v>
      </c>
      <c r="J164" t="s">
        <v>179</v>
      </c>
      <c r="K164">
        <v>360000</v>
      </c>
    </row>
    <row r="165" spans="1:11" x14ac:dyDescent="0.45">
      <c r="A165" t="s">
        <v>179</v>
      </c>
      <c r="B165">
        <v>489000</v>
      </c>
      <c r="I165">
        <v>163</v>
      </c>
      <c r="J165" t="s">
        <v>179</v>
      </c>
      <c r="K165">
        <v>330000</v>
      </c>
    </row>
    <row r="166" spans="1:11" x14ac:dyDescent="0.45">
      <c r="A166" t="s">
        <v>179</v>
      </c>
      <c r="B166">
        <v>399500</v>
      </c>
      <c r="I166">
        <v>164</v>
      </c>
      <c r="J166" t="s">
        <v>179</v>
      </c>
      <c r="K166">
        <v>160000</v>
      </c>
    </row>
    <row r="167" spans="1:11" x14ac:dyDescent="0.45">
      <c r="A167" t="s">
        <v>179</v>
      </c>
      <c r="B167">
        <v>399000</v>
      </c>
      <c r="I167">
        <v>165</v>
      </c>
      <c r="J167" t="s">
        <v>204</v>
      </c>
      <c r="K167">
        <v>4699000</v>
      </c>
    </row>
    <row r="168" spans="1:11" x14ac:dyDescent="0.45">
      <c r="A168" t="s">
        <v>179</v>
      </c>
      <c r="B168">
        <v>399000</v>
      </c>
      <c r="I168">
        <v>166</v>
      </c>
      <c r="J168" t="s">
        <v>204</v>
      </c>
      <c r="K168">
        <v>4290000</v>
      </c>
    </row>
    <row r="169" spans="1:11" x14ac:dyDescent="0.45">
      <c r="A169" t="s">
        <v>179</v>
      </c>
      <c r="B169">
        <v>360000</v>
      </c>
      <c r="I169">
        <v>167</v>
      </c>
      <c r="J169" t="s">
        <v>204</v>
      </c>
      <c r="K169">
        <v>4099999</v>
      </c>
    </row>
    <row r="170" spans="1:11" x14ac:dyDescent="0.45">
      <c r="A170" t="s">
        <v>179</v>
      </c>
      <c r="B170">
        <v>330000</v>
      </c>
      <c r="I170">
        <v>168</v>
      </c>
      <c r="J170" t="s">
        <v>204</v>
      </c>
      <c r="K170">
        <v>3390000</v>
      </c>
    </row>
    <row r="171" spans="1:11" x14ac:dyDescent="0.45">
      <c r="A171" t="s">
        <v>179</v>
      </c>
      <c r="B171">
        <v>160000</v>
      </c>
      <c r="I171">
        <v>169</v>
      </c>
      <c r="J171" t="s">
        <v>204</v>
      </c>
      <c r="K171">
        <v>3290000</v>
      </c>
    </row>
    <row r="172" spans="1:11" x14ac:dyDescent="0.45">
      <c r="A172" t="s">
        <v>204</v>
      </c>
      <c r="B172">
        <v>4699000</v>
      </c>
      <c r="I172">
        <v>170</v>
      </c>
      <c r="J172" t="s">
        <v>204</v>
      </c>
      <c r="K172">
        <v>2999999</v>
      </c>
    </row>
    <row r="173" spans="1:11" x14ac:dyDescent="0.45">
      <c r="A173" t="s">
        <v>204</v>
      </c>
      <c r="B173">
        <v>4290000</v>
      </c>
      <c r="I173">
        <v>171</v>
      </c>
      <c r="J173" t="s">
        <v>204</v>
      </c>
      <c r="K173">
        <v>2949000</v>
      </c>
    </row>
    <row r="174" spans="1:11" x14ac:dyDescent="0.45">
      <c r="A174" t="s">
        <v>204</v>
      </c>
      <c r="B174">
        <v>4099999</v>
      </c>
      <c r="I174">
        <v>172</v>
      </c>
      <c r="J174" t="s">
        <v>204</v>
      </c>
      <c r="K174">
        <v>1790000</v>
      </c>
    </row>
    <row r="175" spans="1:11" x14ac:dyDescent="0.45">
      <c r="A175" t="s">
        <v>204</v>
      </c>
      <c r="B175">
        <v>3390000</v>
      </c>
      <c r="I175">
        <v>173</v>
      </c>
      <c r="J175" t="s">
        <v>166</v>
      </c>
      <c r="K175">
        <v>6299000</v>
      </c>
    </row>
    <row r="176" spans="1:11" x14ac:dyDescent="0.45">
      <c r="A176" t="s">
        <v>204</v>
      </c>
      <c r="B176">
        <v>3290000</v>
      </c>
      <c r="I176">
        <v>174</v>
      </c>
      <c r="J176" t="s">
        <v>166</v>
      </c>
      <c r="K176">
        <v>3149000</v>
      </c>
    </row>
    <row r="177" spans="1:11" x14ac:dyDescent="0.45">
      <c r="A177" t="s">
        <v>204</v>
      </c>
      <c r="B177">
        <v>2999999</v>
      </c>
      <c r="I177">
        <v>175</v>
      </c>
      <c r="J177" t="s">
        <v>166</v>
      </c>
      <c r="K177">
        <v>2499990</v>
      </c>
    </row>
    <row r="178" spans="1:11" x14ac:dyDescent="0.45">
      <c r="A178" t="s">
        <v>204</v>
      </c>
      <c r="B178">
        <v>2949000</v>
      </c>
      <c r="I178">
        <v>176</v>
      </c>
      <c r="J178" t="s">
        <v>166</v>
      </c>
      <c r="K178">
        <v>2000000</v>
      </c>
    </row>
    <row r="179" spans="1:11" x14ac:dyDescent="0.45">
      <c r="A179" t="s">
        <v>204</v>
      </c>
      <c r="B179">
        <v>1790000</v>
      </c>
      <c r="I179">
        <v>177</v>
      </c>
      <c r="J179" t="s">
        <v>166</v>
      </c>
      <c r="K179">
        <v>1979000</v>
      </c>
    </row>
    <row r="180" spans="1:11" hidden="1" x14ac:dyDescent="0.45">
      <c r="A180" t="s">
        <v>426</v>
      </c>
      <c r="B180">
        <v>299000</v>
      </c>
      <c r="I180">
        <v>178</v>
      </c>
      <c r="J180" t="s">
        <v>166</v>
      </c>
      <c r="K180">
        <v>1879000</v>
      </c>
    </row>
    <row r="181" spans="1:11" hidden="1" x14ac:dyDescent="0.45">
      <c r="A181" t="s">
        <v>47</v>
      </c>
      <c r="B181">
        <v>13990000</v>
      </c>
      <c r="I181">
        <v>179</v>
      </c>
      <c r="J181" t="s">
        <v>166</v>
      </c>
      <c r="K181">
        <v>1698000</v>
      </c>
    </row>
    <row r="182" spans="1:11" hidden="1" x14ac:dyDescent="0.45">
      <c r="A182" t="s">
        <v>47</v>
      </c>
      <c r="B182">
        <v>13700000</v>
      </c>
      <c r="I182">
        <v>180</v>
      </c>
      <c r="J182" t="s">
        <v>166</v>
      </c>
      <c r="K182">
        <v>1498000</v>
      </c>
    </row>
    <row r="183" spans="1:11" hidden="1" x14ac:dyDescent="0.45">
      <c r="A183" t="s">
        <v>47</v>
      </c>
      <c r="B183">
        <v>2050000</v>
      </c>
      <c r="I183">
        <v>181</v>
      </c>
      <c r="J183" t="s">
        <v>166</v>
      </c>
      <c r="K183">
        <v>1399000</v>
      </c>
    </row>
    <row r="184" spans="1:11" x14ac:dyDescent="0.45">
      <c r="A184" t="s">
        <v>166</v>
      </c>
      <c r="B184">
        <v>6299000</v>
      </c>
      <c r="I184">
        <v>182</v>
      </c>
      <c r="J184" t="s">
        <v>166</v>
      </c>
      <c r="K184">
        <v>1299000</v>
      </c>
    </row>
    <row r="185" spans="1:11" x14ac:dyDescent="0.45">
      <c r="A185" t="s">
        <v>166</v>
      </c>
      <c r="B185">
        <v>3149000</v>
      </c>
      <c r="I185">
        <v>183</v>
      </c>
      <c r="J185" t="s">
        <v>166</v>
      </c>
      <c r="K185">
        <v>1100000</v>
      </c>
    </row>
    <row r="186" spans="1:11" x14ac:dyDescent="0.45">
      <c r="A186" t="s">
        <v>166</v>
      </c>
      <c r="B186">
        <v>2499990</v>
      </c>
      <c r="I186">
        <v>184</v>
      </c>
      <c r="J186" t="s">
        <v>166</v>
      </c>
      <c r="K186">
        <v>1097777</v>
      </c>
    </row>
    <row r="187" spans="1:11" x14ac:dyDescent="0.45">
      <c r="A187" t="s">
        <v>166</v>
      </c>
      <c r="B187">
        <v>2000000</v>
      </c>
      <c r="I187">
        <v>185</v>
      </c>
      <c r="J187" t="s">
        <v>166</v>
      </c>
      <c r="K187">
        <v>999000</v>
      </c>
    </row>
    <row r="188" spans="1:11" x14ac:dyDescent="0.45">
      <c r="A188" t="s">
        <v>166</v>
      </c>
      <c r="B188">
        <v>1979000</v>
      </c>
      <c r="I188">
        <v>186</v>
      </c>
      <c r="J188" t="s">
        <v>166</v>
      </c>
      <c r="K188">
        <v>990000</v>
      </c>
    </row>
    <row r="189" spans="1:11" x14ac:dyDescent="0.45">
      <c r="A189" t="s">
        <v>166</v>
      </c>
      <c r="B189">
        <v>1879000</v>
      </c>
      <c r="I189">
        <v>187</v>
      </c>
      <c r="J189" t="s">
        <v>166</v>
      </c>
      <c r="K189">
        <v>949000</v>
      </c>
    </row>
    <row r="190" spans="1:11" x14ac:dyDescent="0.45">
      <c r="A190" t="s">
        <v>166</v>
      </c>
      <c r="B190">
        <v>1698000</v>
      </c>
      <c r="I190">
        <v>188</v>
      </c>
      <c r="J190" t="s">
        <v>166</v>
      </c>
      <c r="K190">
        <v>899000</v>
      </c>
    </row>
    <row r="191" spans="1:11" x14ac:dyDescent="0.45">
      <c r="A191" t="s">
        <v>166</v>
      </c>
      <c r="B191">
        <v>1498000</v>
      </c>
      <c r="I191">
        <v>189</v>
      </c>
      <c r="J191" t="s">
        <v>166</v>
      </c>
      <c r="K191">
        <v>850000</v>
      </c>
    </row>
    <row r="192" spans="1:11" x14ac:dyDescent="0.45">
      <c r="A192" t="s">
        <v>166</v>
      </c>
      <c r="B192">
        <v>1399000</v>
      </c>
      <c r="I192">
        <v>190</v>
      </c>
      <c r="J192" t="s">
        <v>166</v>
      </c>
      <c r="K192">
        <v>780000</v>
      </c>
    </row>
    <row r="193" spans="1:11" x14ac:dyDescent="0.45">
      <c r="A193" t="s">
        <v>166</v>
      </c>
      <c r="B193">
        <v>1299000</v>
      </c>
      <c r="I193">
        <v>191</v>
      </c>
      <c r="J193" t="s">
        <v>166</v>
      </c>
      <c r="K193">
        <v>570000</v>
      </c>
    </row>
    <row r="194" spans="1:11" x14ac:dyDescent="0.45">
      <c r="A194" t="s">
        <v>166</v>
      </c>
      <c r="B194">
        <v>1100000</v>
      </c>
      <c r="I194">
        <v>192</v>
      </c>
      <c r="J194" t="s">
        <v>166</v>
      </c>
      <c r="K194">
        <v>500000</v>
      </c>
    </row>
    <row r="195" spans="1:11" x14ac:dyDescent="0.45">
      <c r="A195" t="s">
        <v>166</v>
      </c>
      <c r="B195">
        <v>1097777</v>
      </c>
      <c r="I195">
        <v>193</v>
      </c>
      <c r="J195" t="s">
        <v>166</v>
      </c>
      <c r="K195">
        <v>499000</v>
      </c>
    </row>
    <row r="196" spans="1:11" x14ac:dyDescent="0.45">
      <c r="A196" t="s">
        <v>166</v>
      </c>
      <c r="B196">
        <v>999000</v>
      </c>
      <c r="I196">
        <v>194</v>
      </c>
      <c r="J196" t="s">
        <v>166</v>
      </c>
      <c r="K196">
        <v>424000</v>
      </c>
    </row>
    <row r="197" spans="1:11" x14ac:dyDescent="0.45">
      <c r="A197" t="s">
        <v>166</v>
      </c>
      <c r="B197">
        <v>990000</v>
      </c>
      <c r="I197">
        <v>195</v>
      </c>
      <c r="J197" t="s">
        <v>166</v>
      </c>
      <c r="K197">
        <v>330000</v>
      </c>
    </row>
    <row r="198" spans="1:11" x14ac:dyDescent="0.45">
      <c r="A198" t="s">
        <v>166</v>
      </c>
      <c r="B198">
        <v>949000</v>
      </c>
      <c r="I198">
        <v>196</v>
      </c>
      <c r="J198" t="s">
        <v>166</v>
      </c>
      <c r="K198">
        <v>245000</v>
      </c>
    </row>
    <row r="199" spans="1:11" x14ac:dyDescent="0.45">
      <c r="A199" t="s">
        <v>166</v>
      </c>
      <c r="B199">
        <v>899000</v>
      </c>
      <c r="I199">
        <v>197</v>
      </c>
      <c r="J199" t="s">
        <v>166</v>
      </c>
      <c r="K199">
        <v>200000</v>
      </c>
    </row>
    <row r="200" spans="1:11" x14ac:dyDescent="0.45">
      <c r="A200" t="s">
        <v>166</v>
      </c>
      <c r="B200">
        <v>850000</v>
      </c>
      <c r="I200">
        <v>198</v>
      </c>
      <c r="J200" t="s">
        <v>58</v>
      </c>
      <c r="K200">
        <v>12990000</v>
      </c>
    </row>
    <row r="201" spans="1:11" x14ac:dyDescent="0.45">
      <c r="A201" t="s">
        <v>166</v>
      </c>
      <c r="B201">
        <v>780000</v>
      </c>
      <c r="I201">
        <v>199</v>
      </c>
      <c r="J201" t="s">
        <v>58</v>
      </c>
      <c r="K201">
        <v>12250000</v>
      </c>
    </row>
    <row r="202" spans="1:11" x14ac:dyDescent="0.45">
      <c r="A202" t="s">
        <v>166</v>
      </c>
      <c r="B202">
        <v>570000</v>
      </c>
      <c r="I202">
        <v>200</v>
      </c>
      <c r="J202" t="s">
        <v>58</v>
      </c>
      <c r="K202">
        <v>10300000</v>
      </c>
    </row>
    <row r="203" spans="1:11" x14ac:dyDescent="0.45">
      <c r="A203" t="s">
        <v>166</v>
      </c>
      <c r="B203">
        <v>500000</v>
      </c>
      <c r="I203">
        <v>201</v>
      </c>
      <c r="J203" t="s">
        <v>58</v>
      </c>
      <c r="K203">
        <v>9995000</v>
      </c>
    </row>
    <row r="204" spans="1:11" x14ac:dyDescent="0.45">
      <c r="A204" t="s">
        <v>166</v>
      </c>
      <c r="B204">
        <v>499000</v>
      </c>
      <c r="I204">
        <v>202</v>
      </c>
      <c r="J204" t="s">
        <v>58</v>
      </c>
      <c r="K204">
        <v>9800000</v>
      </c>
    </row>
    <row r="205" spans="1:11" x14ac:dyDescent="0.45">
      <c r="A205" t="s">
        <v>166</v>
      </c>
      <c r="B205">
        <v>424000</v>
      </c>
      <c r="I205">
        <v>203</v>
      </c>
      <c r="J205" t="s">
        <v>58</v>
      </c>
      <c r="K205">
        <v>9490000</v>
      </c>
    </row>
    <row r="206" spans="1:11" x14ac:dyDescent="0.45">
      <c r="A206" t="s">
        <v>166</v>
      </c>
      <c r="B206">
        <v>330000</v>
      </c>
      <c r="I206">
        <v>204</v>
      </c>
      <c r="J206" t="s">
        <v>58</v>
      </c>
      <c r="K206">
        <v>9400000</v>
      </c>
    </row>
    <row r="207" spans="1:11" x14ac:dyDescent="0.45">
      <c r="A207" t="s">
        <v>166</v>
      </c>
      <c r="B207">
        <v>245000</v>
      </c>
      <c r="I207">
        <v>205</v>
      </c>
      <c r="J207" t="s">
        <v>58</v>
      </c>
      <c r="K207">
        <v>9200000</v>
      </c>
    </row>
    <row r="208" spans="1:11" x14ac:dyDescent="0.45">
      <c r="A208" t="s">
        <v>166</v>
      </c>
      <c r="B208">
        <v>200000</v>
      </c>
      <c r="I208">
        <v>206</v>
      </c>
      <c r="J208" t="s">
        <v>58</v>
      </c>
      <c r="K208">
        <v>8900000</v>
      </c>
    </row>
    <row r="209" spans="1:11" x14ac:dyDescent="0.45">
      <c r="A209" t="s">
        <v>58</v>
      </c>
      <c r="B209">
        <v>12990000</v>
      </c>
      <c r="I209">
        <v>207</v>
      </c>
      <c r="J209" t="s">
        <v>58</v>
      </c>
      <c r="K209">
        <v>8790000</v>
      </c>
    </row>
    <row r="210" spans="1:11" x14ac:dyDescent="0.45">
      <c r="A210" t="s">
        <v>58</v>
      </c>
      <c r="B210">
        <v>12250000</v>
      </c>
      <c r="I210">
        <v>208</v>
      </c>
      <c r="J210" t="s">
        <v>58</v>
      </c>
      <c r="K210">
        <v>7999000</v>
      </c>
    </row>
    <row r="211" spans="1:11" x14ac:dyDescent="0.45">
      <c r="A211" t="s">
        <v>58</v>
      </c>
      <c r="B211">
        <v>10300000</v>
      </c>
      <c r="I211">
        <v>209</v>
      </c>
      <c r="J211" t="s">
        <v>58</v>
      </c>
      <c r="K211">
        <v>7990000</v>
      </c>
    </row>
    <row r="212" spans="1:11" x14ac:dyDescent="0.45">
      <c r="A212" t="s">
        <v>58</v>
      </c>
      <c r="B212">
        <v>9995000</v>
      </c>
      <c r="I212">
        <v>210</v>
      </c>
      <c r="J212" t="s">
        <v>58</v>
      </c>
      <c r="K212">
        <v>7490000</v>
      </c>
    </row>
    <row r="213" spans="1:11" x14ac:dyDescent="0.45">
      <c r="A213" t="s">
        <v>58</v>
      </c>
      <c r="B213">
        <v>9800000</v>
      </c>
      <c r="I213">
        <v>211</v>
      </c>
      <c r="J213" t="s">
        <v>58</v>
      </c>
      <c r="K213">
        <v>6990000</v>
      </c>
    </row>
    <row r="214" spans="1:11" x14ac:dyDescent="0.45">
      <c r="A214" t="s">
        <v>58</v>
      </c>
      <c r="B214">
        <v>9490000</v>
      </c>
      <c r="I214">
        <v>212</v>
      </c>
      <c r="J214" t="s">
        <v>58</v>
      </c>
      <c r="K214">
        <v>6799000</v>
      </c>
    </row>
    <row r="215" spans="1:11" x14ac:dyDescent="0.45">
      <c r="A215" t="s">
        <v>58</v>
      </c>
      <c r="B215">
        <v>9400000</v>
      </c>
      <c r="I215">
        <v>213</v>
      </c>
      <c r="J215" t="s">
        <v>58</v>
      </c>
      <c r="K215">
        <v>6499000</v>
      </c>
    </row>
    <row r="216" spans="1:11" x14ac:dyDescent="0.45">
      <c r="A216" t="s">
        <v>58</v>
      </c>
      <c r="B216">
        <v>9200000</v>
      </c>
      <c r="I216">
        <v>214</v>
      </c>
      <c r="J216" t="s">
        <v>58</v>
      </c>
      <c r="K216">
        <v>6499000</v>
      </c>
    </row>
    <row r="217" spans="1:11" x14ac:dyDescent="0.45">
      <c r="A217" t="s">
        <v>58</v>
      </c>
      <c r="B217">
        <v>8900000</v>
      </c>
      <c r="I217">
        <v>215</v>
      </c>
      <c r="J217" t="s">
        <v>58</v>
      </c>
      <c r="K217">
        <v>8499000</v>
      </c>
    </row>
    <row r="218" spans="1:11" x14ac:dyDescent="0.45">
      <c r="A218" t="s">
        <v>58</v>
      </c>
      <c r="B218">
        <v>8790000</v>
      </c>
      <c r="I218">
        <v>216</v>
      </c>
      <c r="J218" t="s">
        <v>58</v>
      </c>
      <c r="K218">
        <v>6190000</v>
      </c>
    </row>
    <row r="219" spans="1:11" x14ac:dyDescent="0.45">
      <c r="A219" t="s">
        <v>58</v>
      </c>
      <c r="B219">
        <v>7999000</v>
      </c>
      <c r="I219">
        <v>217</v>
      </c>
      <c r="J219" t="s">
        <v>58</v>
      </c>
      <c r="K219">
        <v>5890000</v>
      </c>
    </row>
    <row r="220" spans="1:11" x14ac:dyDescent="0.45">
      <c r="A220" t="s">
        <v>58</v>
      </c>
      <c r="B220">
        <v>7990000</v>
      </c>
      <c r="I220">
        <v>218</v>
      </c>
      <c r="J220" t="s">
        <v>58</v>
      </c>
      <c r="K220">
        <v>5497000</v>
      </c>
    </row>
    <row r="221" spans="1:11" x14ac:dyDescent="0.45">
      <c r="A221" t="s">
        <v>58</v>
      </c>
      <c r="B221">
        <v>7490000</v>
      </c>
      <c r="I221">
        <v>219</v>
      </c>
      <c r="J221" t="s">
        <v>58</v>
      </c>
      <c r="K221">
        <v>5490000</v>
      </c>
    </row>
    <row r="222" spans="1:11" x14ac:dyDescent="0.45">
      <c r="A222" t="s">
        <v>58</v>
      </c>
      <c r="B222">
        <v>6990000</v>
      </c>
      <c r="I222">
        <v>220</v>
      </c>
      <c r="J222" t="s">
        <v>58</v>
      </c>
      <c r="K222">
        <v>5400000</v>
      </c>
    </row>
    <row r="223" spans="1:11" x14ac:dyDescent="0.45">
      <c r="A223" t="s">
        <v>58</v>
      </c>
      <c r="B223">
        <v>6799000</v>
      </c>
      <c r="I223">
        <v>221</v>
      </c>
      <c r="J223" t="s">
        <v>58</v>
      </c>
      <c r="K223">
        <v>5290000</v>
      </c>
    </row>
    <row r="224" spans="1:11" x14ac:dyDescent="0.45">
      <c r="A224" t="s">
        <v>58</v>
      </c>
      <c r="B224">
        <v>6499000</v>
      </c>
      <c r="I224">
        <v>222</v>
      </c>
      <c r="J224" t="s">
        <v>58</v>
      </c>
      <c r="K224">
        <v>5199000</v>
      </c>
    </row>
    <row r="225" spans="1:11" x14ac:dyDescent="0.45">
      <c r="A225" t="s">
        <v>58</v>
      </c>
      <c r="B225">
        <v>6499000</v>
      </c>
      <c r="I225">
        <v>223</v>
      </c>
      <c r="J225" t="s">
        <v>58</v>
      </c>
      <c r="K225">
        <v>4990000</v>
      </c>
    </row>
    <row r="226" spans="1:11" x14ac:dyDescent="0.45">
      <c r="A226" t="s">
        <v>58</v>
      </c>
      <c r="B226">
        <v>8499000</v>
      </c>
      <c r="I226">
        <v>224</v>
      </c>
      <c r="J226" t="s">
        <v>58</v>
      </c>
      <c r="K226">
        <v>4990000</v>
      </c>
    </row>
    <row r="227" spans="1:11" x14ac:dyDescent="0.45">
      <c r="A227" t="s">
        <v>58</v>
      </c>
      <c r="B227">
        <v>6190000</v>
      </c>
      <c r="I227">
        <v>225</v>
      </c>
      <c r="J227" t="s">
        <v>58</v>
      </c>
      <c r="K227">
        <v>4900000</v>
      </c>
    </row>
    <row r="228" spans="1:11" x14ac:dyDescent="0.45">
      <c r="A228" t="s">
        <v>58</v>
      </c>
      <c r="B228">
        <v>5890000</v>
      </c>
      <c r="I228">
        <v>226</v>
      </c>
      <c r="J228" t="s">
        <v>58</v>
      </c>
      <c r="K228">
        <v>4799000</v>
      </c>
    </row>
    <row r="229" spans="1:11" x14ac:dyDescent="0.45">
      <c r="A229" t="s">
        <v>58</v>
      </c>
      <c r="B229">
        <v>5497000</v>
      </c>
      <c r="I229">
        <v>227</v>
      </c>
      <c r="J229" t="s">
        <v>58</v>
      </c>
      <c r="K229">
        <v>4599000</v>
      </c>
    </row>
    <row r="230" spans="1:11" x14ac:dyDescent="0.45">
      <c r="A230" t="s">
        <v>58</v>
      </c>
      <c r="B230">
        <v>5490000</v>
      </c>
      <c r="I230">
        <v>228</v>
      </c>
      <c r="J230" t="s">
        <v>58</v>
      </c>
      <c r="K230">
        <v>3999999</v>
      </c>
    </row>
    <row r="231" spans="1:11" x14ac:dyDescent="0.45">
      <c r="A231" t="s">
        <v>58</v>
      </c>
      <c r="B231">
        <v>5400000</v>
      </c>
      <c r="I231">
        <v>229</v>
      </c>
      <c r="J231" t="s">
        <v>58</v>
      </c>
      <c r="K231">
        <v>3999999</v>
      </c>
    </row>
    <row r="232" spans="1:11" x14ac:dyDescent="0.45">
      <c r="A232" t="s">
        <v>58</v>
      </c>
      <c r="B232">
        <v>5290000</v>
      </c>
      <c r="I232">
        <v>230</v>
      </c>
      <c r="J232" t="s">
        <v>58</v>
      </c>
      <c r="K232">
        <v>3999000</v>
      </c>
    </row>
    <row r="233" spans="1:11" x14ac:dyDescent="0.45">
      <c r="A233" t="s">
        <v>58</v>
      </c>
      <c r="B233">
        <v>5199000</v>
      </c>
      <c r="I233">
        <v>231</v>
      </c>
      <c r="J233" t="s">
        <v>58</v>
      </c>
      <c r="K233">
        <v>3999000</v>
      </c>
    </row>
    <row r="234" spans="1:11" x14ac:dyDescent="0.45">
      <c r="A234" t="s">
        <v>58</v>
      </c>
      <c r="B234">
        <v>4990000</v>
      </c>
      <c r="I234">
        <v>232</v>
      </c>
      <c r="J234" t="s">
        <v>58</v>
      </c>
      <c r="K234">
        <v>3997000</v>
      </c>
    </row>
    <row r="235" spans="1:11" x14ac:dyDescent="0.45">
      <c r="A235" t="s">
        <v>58</v>
      </c>
      <c r="B235">
        <v>4990000</v>
      </c>
      <c r="I235">
        <v>233</v>
      </c>
      <c r="J235" t="s">
        <v>58</v>
      </c>
      <c r="K235">
        <v>3599000</v>
      </c>
    </row>
    <row r="236" spans="1:11" x14ac:dyDescent="0.45">
      <c r="A236" t="s">
        <v>58</v>
      </c>
      <c r="B236">
        <v>4900000</v>
      </c>
      <c r="I236">
        <v>234</v>
      </c>
      <c r="J236" t="s">
        <v>58</v>
      </c>
      <c r="K236">
        <v>3500000</v>
      </c>
    </row>
    <row r="237" spans="1:11" x14ac:dyDescent="0.45">
      <c r="A237" t="s">
        <v>58</v>
      </c>
      <c r="B237">
        <v>4799000</v>
      </c>
      <c r="I237">
        <v>235</v>
      </c>
      <c r="J237" t="s">
        <v>58</v>
      </c>
      <c r="K237">
        <v>3490000</v>
      </c>
    </row>
    <row r="238" spans="1:11" x14ac:dyDescent="0.45">
      <c r="A238" t="s">
        <v>58</v>
      </c>
      <c r="B238">
        <v>4599000</v>
      </c>
      <c r="I238">
        <v>236</v>
      </c>
      <c r="J238" t="s">
        <v>58</v>
      </c>
      <c r="K238">
        <v>3399000</v>
      </c>
    </row>
    <row r="239" spans="1:11" x14ac:dyDescent="0.45">
      <c r="A239" t="s">
        <v>58</v>
      </c>
      <c r="B239">
        <v>3999999</v>
      </c>
      <c r="I239">
        <v>237</v>
      </c>
      <c r="J239" t="s">
        <v>58</v>
      </c>
      <c r="K239">
        <v>3299000</v>
      </c>
    </row>
    <row r="240" spans="1:11" x14ac:dyDescent="0.45">
      <c r="A240" t="s">
        <v>58</v>
      </c>
      <c r="B240">
        <v>3999999</v>
      </c>
      <c r="I240">
        <v>238</v>
      </c>
      <c r="J240" t="s">
        <v>58</v>
      </c>
      <c r="K240">
        <v>3100000</v>
      </c>
    </row>
    <row r="241" spans="1:11" x14ac:dyDescent="0.45">
      <c r="A241" t="s">
        <v>58</v>
      </c>
      <c r="B241">
        <v>3999000</v>
      </c>
      <c r="I241">
        <v>239</v>
      </c>
      <c r="J241" t="s">
        <v>58</v>
      </c>
      <c r="K241">
        <v>2799000</v>
      </c>
    </row>
    <row r="242" spans="1:11" x14ac:dyDescent="0.45">
      <c r="A242" t="s">
        <v>58</v>
      </c>
      <c r="B242">
        <v>3999000</v>
      </c>
      <c r="I242">
        <v>240</v>
      </c>
      <c r="J242" t="s">
        <v>58</v>
      </c>
      <c r="K242">
        <v>2749000</v>
      </c>
    </row>
    <row r="243" spans="1:11" x14ac:dyDescent="0.45">
      <c r="A243" t="s">
        <v>58</v>
      </c>
      <c r="B243">
        <v>3997000</v>
      </c>
      <c r="I243">
        <v>241</v>
      </c>
      <c r="J243" t="s">
        <v>58</v>
      </c>
      <c r="K243">
        <v>2697000</v>
      </c>
    </row>
    <row r="244" spans="1:11" x14ac:dyDescent="0.45">
      <c r="A244" t="s">
        <v>58</v>
      </c>
      <c r="B244">
        <v>3599000</v>
      </c>
      <c r="I244">
        <v>242</v>
      </c>
      <c r="J244" t="s">
        <v>58</v>
      </c>
      <c r="K244">
        <v>2690000</v>
      </c>
    </row>
    <row r="245" spans="1:11" x14ac:dyDescent="0.45">
      <c r="A245" t="s">
        <v>58</v>
      </c>
      <c r="B245">
        <v>3500000</v>
      </c>
      <c r="I245">
        <v>243</v>
      </c>
      <c r="J245" t="s">
        <v>58</v>
      </c>
      <c r="K245">
        <v>2690000</v>
      </c>
    </row>
    <row r="246" spans="1:11" x14ac:dyDescent="0.45">
      <c r="A246" t="s">
        <v>58</v>
      </c>
      <c r="B246">
        <v>3490000</v>
      </c>
      <c r="I246">
        <v>244</v>
      </c>
      <c r="J246" t="s">
        <v>58</v>
      </c>
      <c r="K246">
        <v>2599000</v>
      </c>
    </row>
    <row r="247" spans="1:11" x14ac:dyDescent="0.45">
      <c r="A247" t="s">
        <v>58</v>
      </c>
      <c r="B247">
        <v>3399000</v>
      </c>
      <c r="I247">
        <v>245</v>
      </c>
      <c r="J247" t="s">
        <v>58</v>
      </c>
      <c r="K247">
        <v>2390000</v>
      </c>
    </row>
    <row r="248" spans="1:11" x14ac:dyDescent="0.45">
      <c r="A248" t="s">
        <v>58</v>
      </c>
      <c r="B248">
        <v>3299000</v>
      </c>
      <c r="I248">
        <v>246</v>
      </c>
      <c r="J248" t="s">
        <v>58</v>
      </c>
      <c r="K248">
        <v>2390000</v>
      </c>
    </row>
    <row r="249" spans="1:11" x14ac:dyDescent="0.45">
      <c r="A249" t="s">
        <v>58</v>
      </c>
      <c r="B249">
        <v>3100000</v>
      </c>
      <c r="I249">
        <v>247</v>
      </c>
      <c r="J249" t="s">
        <v>58</v>
      </c>
      <c r="K249">
        <v>2370000</v>
      </c>
    </row>
    <row r="250" spans="1:11" x14ac:dyDescent="0.45">
      <c r="A250" t="s">
        <v>58</v>
      </c>
      <c r="B250">
        <v>2799000</v>
      </c>
      <c r="I250">
        <v>248</v>
      </c>
      <c r="J250" t="s">
        <v>58</v>
      </c>
      <c r="K250">
        <v>2299000</v>
      </c>
    </row>
    <row r="251" spans="1:11" x14ac:dyDescent="0.45">
      <c r="A251" t="s">
        <v>58</v>
      </c>
      <c r="B251">
        <v>2749000</v>
      </c>
      <c r="I251">
        <v>249</v>
      </c>
      <c r="J251" t="s">
        <v>58</v>
      </c>
      <c r="K251">
        <v>2250000</v>
      </c>
    </row>
    <row r="252" spans="1:11" x14ac:dyDescent="0.45">
      <c r="A252" t="s">
        <v>58</v>
      </c>
      <c r="B252">
        <v>2697000</v>
      </c>
      <c r="I252">
        <v>250</v>
      </c>
      <c r="J252" t="s">
        <v>58</v>
      </c>
      <c r="K252">
        <v>2190000</v>
      </c>
    </row>
    <row r="253" spans="1:11" x14ac:dyDescent="0.45">
      <c r="A253" t="s">
        <v>58</v>
      </c>
      <c r="B253">
        <v>2690000</v>
      </c>
      <c r="I253">
        <v>251</v>
      </c>
      <c r="J253" t="s">
        <v>58</v>
      </c>
      <c r="K253">
        <v>1999990</v>
      </c>
    </row>
    <row r="254" spans="1:11" x14ac:dyDescent="0.45">
      <c r="A254" t="s">
        <v>58</v>
      </c>
      <c r="B254">
        <v>2690000</v>
      </c>
      <c r="I254">
        <v>252</v>
      </c>
      <c r="J254" t="s">
        <v>58</v>
      </c>
      <c r="K254">
        <v>1999950</v>
      </c>
    </row>
    <row r="255" spans="1:11" x14ac:dyDescent="0.45">
      <c r="A255" t="s">
        <v>58</v>
      </c>
      <c r="B255">
        <v>2599000</v>
      </c>
      <c r="I255">
        <v>253</v>
      </c>
      <c r="J255" t="s">
        <v>58</v>
      </c>
      <c r="K255">
        <v>1950000</v>
      </c>
    </row>
    <row r="256" spans="1:11" x14ac:dyDescent="0.45">
      <c r="A256" t="s">
        <v>58</v>
      </c>
      <c r="B256">
        <v>2390000</v>
      </c>
      <c r="I256">
        <v>254</v>
      </c>
      <c r="J256" t="s">
        <v>58</v>
      </c>
      <c r="K256">
        <v>1900000</v>
      </c>
    </row>
    <row r="257" spans="1:11" x14ac:dyDescent="0.45">
      <c r="A257" t="s">
        <v>58</v>
      </c>
      <c r="B257">
        <v>2390000</v>
      </c>
      <c r="I257">
        <v>255</v>
      </c>
      <c r="J257" t="s">
        <v>58</v>
      </c>
      <c r="K257">
        <v>1899000</v>
      </c>
    </row>
    <row r="258" spans="1:11" x14ac:dyDescent="0.45">
      <c r="A258" t="s">
        <v>58</v>
      </c>
      <c r="B258">
        <v>2370000</v>
      </c>
      <c r="I258">
        <v>256</v>
      </c>
      <c r="J258" t="s">
        <v>58</v>
      </c>
      <c r="K258">
        <v>1880000</v>
      </c>
    </row>
    <row r="259" spans="1:11" x14ac:dyDescent="0.45">
      <c r="A259" t="s">
        <v>58</v>
      </c>
      <c r="B259">
        <v>2299000</v>
      </c>
      <c r="I259">
        <v>257</v>
      </c>
      <c r="J259" t="s">
        <v>58</v>
      </c>
      <c r="K259">
        <v>1879000</v>
      </c>
    </row>
    <row r="260" spans="1:11" x14ac:dyDescent="0.45">
      <c r="A260" t="s">
        <v>58</v>
      </c>
      <c r="B260">
        <v>2250000</v>
      </c>
      <c r="I260">
        <v>258</v>
      </c>
      <c r="J260" t="s">
        <v>58</v>
      </c>
      <c r="K260">
        <v>1799000</v>
      </c>
    </row>
    <row r="261" spans="1:11" x14ac:dyDescent="0.45">
      <c r="A261" t="s">
        <v>58</v>
      </c>
      <c r="B261">
        <v>2190000</v>
      </c>
      <c r="I261">
        <v>259</v>
      </c>
      <c r="J261" t="s">
        <v>58</v>
      </c>
      <c r="K261">
        <v>1799000</v>
      </c>
    </row>
    <row r="262" spans="1:11" x14ac:dyDescent="0.45">
      <c r="A262" t="s">
        <v>58</v>
      </c>
      <c r="B262">
        <v>1999990</v>
      </c>
      <c r="I262">
        <v>260</v>
      </c>
      <c r="J262" t="s">
        <v>58</v>
      </c>
      <c r="K262">
        <v>1788888</v>
      </c>
    </row>
    <row r="263" spans="1:11" x14ac:dyDescent="0.45">
      <c r="A263" t="s">
        <v>58</v>
      </c>
      <c r="B263">
        <v>1999950</v>
      </c>
      <c r="I263">
        <v>261</v>
      </c>
      <c r="J263" t="s">
        <v>58</v>
      </c>
      <c r="K263">
        <v>1698000</v>
      </c>
    </row>
    <row r="264" spans="1:11" x14ac:dyDescent="0.45">
      <c r="A264" t="s">
        <v>58</v>
      </c>
      <c r="B264">
        <v>1950000</v>
      </c>
      <c r="I264">
        <v>262</v>
      </c>
      <c r="J264" t="s">
        <v>58</v>
      </c>
      <c r="K264">
        <v>1690000</v>
      </c>
    </row>
    <row r="265" spans="1:11" x14ac:dyDescent="0.45">
      <c r="A265" t="s">
        <v>58</v>
      </c>
      <c r="B265">
        <v>1900000</v>
      </c>
      <c r="I265">
        <v>263</v>
      </c>
      <c r="J265" t="s">
        <v>58</v>
      </c>
      <c r="K265">
        <v>1580000</v>
      </c>
    </row>
    <row r="266" spans="1:11" x14ac:dyDescent="0.45">
      <c r="A266" t="s">
        <v>58</v>
      </c>
      <c r="B266">
        <v>1899000</v>
      </c>
      <c r="I266">
        <v>264</v>
      </c>
      <c r="J266" t="s">
        <v>58</v>
      </c>
      <c r="K266">
        <v>1578000</v>
      </c>
    </row>
    <row r="267" spans="1:11" x14ac:dyDescent="0.45">
      <c r="A267" t="s">
        <v>58</v>
      </c>
      <c r="B267">
        <v>1880000</v>
      </c>
      <c r="I267">
        <v>265</v>
      </c>
      <c r="J267" t="s">
        <v>58</v>
      </c>
      <c r="K267">
        <v>1498000</v>
      </c>
    </row>
    <row r="268" spans="1:11" x14ac:dyDescent="0.45">
      <c r="A268" t="s">
        <v>58</v>
      </c>
      <c r="B268">
        <v>1879000</v>
      </c>
      <c r="I268">
        <v>266</v>
      </c>
      <c r="J268" t="s">
        <v>58</v>
      </c>
      <c r="K268">
        <v>1490000</v>
      </c>
    </row>
    <row r="269" spans="1:11" x14ac:dyDescent="0.45">
      <c r="A269" t="s">
        <v>58</v>
      </c>
      <c r="B269">
        <v>1799000</v>
      </c>
      <c r="I269">
        <v>267</v>
      </c>
      <c r="J269" t="s">
        <v>58</v>
      </c>
      <c r="K269">
        <v>1365000</v>
      </c>
    </row>
    <row r="270" spans="1:11" x14ac:dyDescent="0.45">
      <c r="A270" t="s">
        <v>58</v>
      </c>
      <c r="B270">
        <v>1799000</v>
      </c>
      <c r="I270">
        <v>268</v>
      </c>
      <c r="J270" t="s">
        <v>58</v>
      </c>
      <c r="K270">
        <v>1350000</v>
      </c>
    </row>
    <row r="271" spans="1:11" x14ac:dyDescent="0.45">
      <c r="A271" t="s">
        <v>58</v>
      </c>
      <c r="B271">
        <v>1788888</v>
      </c>
      <c r="I271">
        <v>269</v>
      </c>
      <c r="J271" t="s">
        <v>58</v>
      </c>
      <c r="K271">
        <v>1300000</v>
      </c>
    </row>
    <row r="272" spans="1:11" x14ac:dyDescent="0.45">
      <c r="A272" t="s">
        <v>58</v>
      </c>
      <c r="B272">
        <v>1698000</v>
      </c>
      <c r="I272">
        <v>270</v>
      </c>
      <c r="J272" t="s">
        <v>58</v>
      </c>
      <c r="K272">
        <v>1299000</v>
      </c>
    </row>
    <row r="273" spans="1:11" x14ac:dyDescent="0.45">
      <c r="A273" t="s">
        <v>58</v>
      </c>
      <c r="B273">
        <v>1690000</v>
      </c>
      <c r="I273">
        <v>271</v>
      </c>
      <c r="J273" t="s">
        <v>58</v>
      </c>
      <c r="K273">
        <v>1298000</v>
      </c>
    </row>
    <row r="274" spans="1:11" x14ac:dyDescent="0.45">
      <c r="A274" t="s">
        <v>58</v>
      </c>
      <c r="B274">
        <v>1580000</v>
      </c>
      <c r="I274">
        <v>272</v>
      </c>
      <c r="J274" t="s">
        <v>58</v>
      </c>
      <c r="K274">
        <v>1279000</v>
      </c>
    </row>
    <row r="275" spans="1:11" x14ac:dyDescent="0.45">
      <c r="A275" t="s">
        <v>58</v>
      </c>
      <c r="B275">
        <v>1578000</v>
      </c>
      <c r="I275">
        <v>273</v>
      </c>
      <c r="J275" t="s">
        <v>58</v>
      </c>
      <c r="K275">
        <v>1200000</v>
      </c>
    </row>
    <row r="276" spans="1:11" x14ac:dyDescent="0.45">
      <c r="A276" t="s">
        <v>58</v>
      </c>
      <c r="B276">
        <v>1498000</v>
      </c>
      <c r="I276">
        <v>274</v>
      </c>
      <c r="J276" t="s">
        <v>58</v>
      </c>
      <c r="K276">
        <v>1189000</v>
      </c>
    </row>
    <row r="277" spans="1:11" x14ac:dyDescent="0.45">
      <c r="A277" t="s">
        <v>58</v>
      </c>
      <c r="B277">
        <v>1490000</v>
      </c>
      <c r="I277">
        <v>275</v>
      </c>
      <c r="J277" t="s">
        <v>58</v>
      </c>
      <c r="K277">
        <v>1175000</v>
      </c>
    </row>
    <row r="278" spans="1:11" x14ac:dyDescent="0.45">
      <c r="A278" t="s">
        <v>58</v>
      </c>
      <c r="B278">
        <v>1365000</v>
      </c>
      <c r="I278">
        <v>276</v>
      </c>
      <c r="J278" t="s">
        <v>58</v>
      </c>
      <c r="K278">
        <v>1149000</v>
      </c>
    </row>
    <row r="279" spans="1:11" x14ac:dyDescent="0.45">
      <c r="A279" t="s">
        <v>58</v>
      </c>
      <c r="B279">
        <v>1350000</v>
      </c>
      <c r="I279">
        <v>277</v>
      </c>
      <c r="J279" t="s">
        <v>58</v>
      </c>
      <c r="K279">
        <v>1100000</v>
      </c>
    </row>
    <row r="280" spans="1:11" x14ac:dyDescent="0.45">
      <c r="A280" t="s">
        <v>58</v>
      </c>
      <c r="B280">
        <v>1300000</v>
      </c>
      <c r="I280">
        <v>278</v>
      </c>
      <c r="J280" t="s">
        <v>58</v>
      </c>
      <c r="K280">
        <v>1099000</v>
      </c>
    </row>
    <row r="281" spans="1:11" x14ac:dyDescent="0.45">
      <c r="A281" t="s">
        <v>58</v>
      </c>
      <c r="B281">
        <v>1299000</v>
      </c>
      <c r="I281">
        <v>279</v>
      </c>
      <c r="J281" t="s">
        <v>58</v>
      </c>
      <c r="K281">
        <v>999000</v>
      </c>
    </row>
    <row r="282" spans="1:11" x14ac:dyDescent="0.45">
      <c r="A282" t="s">
        <v>58</v>
      </c>
      <c r="B282">
        <v>1298000</v>
      </c>
      <c r="I282">
        <v>280</v>
      </c>
      <c r="J282" t="s">
        <v>58</v>
      </c>
      <c r="K282">
        <v>999000</v>
      </c>
    </row>
    <row r="283" spans="1:11" x14ac:dyDescent="0.45">
      <c r="A283" t="s">
        <v>58</v>
      </c>
      <c r="B283">
        <v>1279000</v>
      </c>
      <c r="I283">
        <v>281</v>
      </c>
      <c r="J283" t="s">
        <v>58</v>
      </c>
      <c r="K283">
        <v>950000</v>
      </c>
    </row>
    <row r="284" spans="1:11" x14ac:dyDescent="0.45">
      <c r="A284" t="s">
        <v>58</v>
      </c>
      <c r="B284">
        <v>1200000</v>
      </c>
      <c r="I284">
        <v>282</v>
      </c>
      <c r="J284" t="s">
        <v>58</v>
      </c>
      <c r="K284">
        <v>950000</v>
      </c>
    </row>
    <row r="285" spans="1:11" x14ac:dyDescent="0.45">
      <c r="A285" t="s">
        <v>58</v>
      </c>
      <c r="B285">
        <v>1189000</v>
      </c>
      <c r="I285">
        <v>283</v>
      </c>
      <c r="J285" t="s">
        <v>58</v>
      </c>
      <c r="K285">
        <v>800000</v>
      </c>
    </row>
    <row r="286" spans="1:11" x14ac:dyDescent="0.45">
      <c r="A286" t="s">
        <v>58</v>
      </c>
      <c r="B286">
        <v>1175000</v>
      </c>
      <c r="I286">
        <v>284</v>
      </c>
      <c r="J286" t="s">
        <v>58</v>
      </c>
      <c r="K286">
        <v>800000</v>
      </c>
    </row>
    <row r="287" spans="1:11" x14ac:dyDescent="0.45">
      <c r="A287" t="s">
        <v>58</v>
      </c>
      <c r="B287">
        <v>1149000</v>
      </c>
      <c r="I287">
        <v>285</v>
      </c>
      <c r="J287" t="s">
        <v>58</v>
      </c>
      <c r="K287">
        <v>790000</v>
      </c>
    </row>
    <row r="288" spans="1:11" x14ac:dyDescent="0.45">
      <c r="A288" t="s">
        <v>58</v>
      </c>
      <c r="B288">
        <v>1100000</v>
      </c>
      <c r="I288">
        <v>286</v>
      </c>
      <c r="J288" t="s">
        <v>58</v>
      </c>
      <c r="K288">
        <v>770000</v>
      </c>
    </row>
    <row r="289" spans="1:11" x14ac:dyDescent="0.45">
      <c r="A289" t="s">
        <v>58</v>
      </c>
      <c r="B289">
        <v>1099000</v>
      </c>
      <c r="I289">
        <v>287</v>
      </c>
      <c r="J289" t="s">
        <v>58</v>
      </c>
      <c r="K289">
        <v>700000</v>
      </c>
    </row>
    <row r="290" spans="1:11" x14ac:dyDescent="0.45">
      <c r="A290" t="s">
        <v>58</v>
      </c>
      <c r="B290">
        <v>999000</v>
      </c>
      <c r="I290">
        <v>288</v>
      </c>
      <c r="J290" t="s">
        <v>58</v>
      </c>
      <c r="K290">
        <v>599999</v>
      </c>
    </row>
    <row r="291" spans="1:11" x14ac:dyDescent="0.45">
      <c r="A291" t="s">
        <v>58</v>
      </c>
      <c r="B291">
        <v>999000</v>
      </c>
      <c r="I291">
        <v>289</v>
      </c>
      <c r="J291" t="s">
        <v>58</v>
      </c>
      <c r="K291">
        <v>599999</v>
      </c>
    </row>
    <row r="292" spans="1:11" x14ac:dyDescent="0.45">
      <c r="A292" t="s">
        <v>58</v>
      </c>
      <c r="B292">
        <v>950000</v>
      </c>
      <c r="I292">
        <v>290</v>
      </c>
      <c r="J292" t="s">
        <v>58</v>
      </c>
      <c r="K292">
        <v>550000</v>
      </c>
    </row>
    <row r="293" spans="1:11" x14ac:dyDescent="0.45">
      <c r="A293" t="s">
        <v>58</v>
      </c>
      <c r="B293">
        <v>950000</v>
      </c>
      <c r="I293">
        <v>291</v>
      </c>
      <c r="J293" t="s">
        <v>58</v>
      </c>
      <c r="K293">
        <v>520000</v>
      </c>
    </row>
    <row r="294" spans="1:11" x14ac:dyDescent="0.45">
      <c r="A294" t="s">
        <v>58</v>
      </c>
      <c r="B294">
        <v>800000</v>
      </c>
      <c r="I294">
        <v>292</v>
      </c>
      <c r="J294" t="s">
        <v>58</v>
      </c>
      <c r="K294">
        <v>499999</v>
      </c>
    </row>
    <row r="295" spans="1:11" x14ac:dyDescent="0.45">
      <c r="A295" t="s">
        <v>58</v>
      </c>
      <c r="B295">
        <v>800000</v>
      </c>
      <c r="I295">
        <v>293</v>
      </c>
      <c r="J295" t="s">
        <v>58</v>
      </c>
      <c r="K295">
        <v>444000</v>
      </c>
    </row>
    <row r="296" spans="1:11" x14ac:dyDescent="0.45">
      <c r="A296" t="s">
        <v>58</v>
      </c>
      <c r="B296">
        <v>790000</v>
      </c>
      <c r="I296">
        <v>294</v>
      </c>
      <c r="J296" t="s">
        <v>58</v>
      </c>
      <c r="K296">
        <v>380000</v>
      </c>
    </row>
    <row r="297" spans="1:11" x14ac:dyDescent="0.45">
      <c r="A297" t="s">
        <v>58</v>
      </c>
      <c r="B297">
        <v>770000</v>
      </c>
      <c r="I297">
        <v>295</v>
      </c>
      <c r="J297" t="s">
        <v>58</v>
      </c>
      <c r="K297">
        <v>200000</v>
      </c>
    </row>
    <row r="298" spans="1:11" x14ac:dyDescent="0.45">
      <c r="A298" t="s">
        <v>58</v>
      </c>
      <c r="B298">
        <v>700000</v>
      </c>
      <c r="I298">
        <v>296</v>
      </c>
      <c r="J298" t="s">
        <v>58</v>
      </c>
      <c r="K298">
        <v>150000</v>
      </c>
    </row>
    <row r="299" spans="1:11" x14ac:dyDescent="0.45">
      <c r="A299" t="s">
        <v>58</v>
      </c>
      <c r="B299">
        <v>599999</v>
      </c>
      <c r="I299">
        <v>297</v>
      </c>
      <c r="J299" t="s">
        <v>52</v>
      </c>
      <c r="K299">
        <v>13190000</v>
      </c>
    </row>
    <row r="300" spans="1:11" x14ac:dyDescent="0.45">
      <c r="A300" t="s">
        <v>58</v>
      </c>
      <c r="B300">
        <v>599999</v>
      </c>
      <c r="I300">
        <v>298</v>
      </c>
      <c r="J300" t="s">
        <v>52</v>
      </c>
      <c r="K300">
        <v>6999999</v>
      </c>
    </row>
    <row r="301" spans="1:11" x14ac:dyDescent="0.45">
      <c r="A301" t="s">
        <v>58</v>
      </c>
      <c r="B301">
        <v>550000</v>
      </c>
      <c r="I301">
        <v>299</v>
      </c>
      <c r="J301" t="s">
        <v>52</v>
      </c>
      <c r="K301">
        <v>6799000</v>
      </c>
    </row>
    <row r="302" spans="1:11" x14ac:dyDescent="0.45">
      <c r="A302" t="s">
        <v>58</v>
      </c>
      <c r="B302">
        <v>520000</v>
      </c>
      <c r="I302">
        <v>300</v>
      </c>
      <c r="J302" t="s">
        <v>52</v>
      </c>
      <c r="K302">
        <v>5390000</v>
      </c>
    </row>
    <row r="303" spans="1:11" x14ac:dyDescent="0.45">
      <c r="A303" t="s">
        <v>58</v>
      </c>
      <c r="B303">
        <v>499999</v>
      </c>
      <c r="I303">
        <v>301</v>
      </c>
      <c r="J303" t="s">
        <v>52</v>
      </c>
      <c r="K303">
        <v>4490000</v>
      </c>
    </row>
    <row r="304" spans="1:11" x14ac:dyDescent="0.45">
      <c r="A304" t="s">
        <v>58</v>
      </c>
      <c r="B304">
        <v>444000</v>
      </c>
      <c r="I304">
        <v>302</v>
      </c>
      <c r="J304" t="s">
        <v>52</v>
      </c>
      <c r="K304">
        <v>3990000</v>
      </c>
    </row>
    <row r="305" spans="1:11" x14ac:dyDescent="0.45">
      <c r="A305" t="s">
        <v>58</v>
      </c>
      <c r="B305">
        <v>380000</v>
      </c>
      <c r="I305">
        <v>303</v>
      </c>
      <c r="J305" t="s">
        <v>52</v>
      </c>
      <c r="K305">
        <v>3390000</v>
      </c>
    </row>
    <row r="306" spans="1:11" x14ac:dyDescent="0.45">
      <c r="A306" t="s">
        <v>58</v>
      </c>
      <c r="B306">
        <v>200000</v>
      </c>
      <c r="I306">
        <v>304</v>
      </c>
      <c r="J306" t="s">
        <v>52</v>
      </c>
      <c r="K306">
        <v>3295000</v>
      </c>
    </row>
    <row r="307" spans="1:11" x14ac:dyDescent="0.45">
      <c r="A307" t="s">
        <v>58</v>
      </c>
      <c r="B307">
        <v>150000</v>
      </c>
      <c r="I307">
        <v>305</v>
      </c>
      <c r="J307" t="s">
        <v>52</v>
      </c>
      <c r="K307">
        <v>3099900</v>
      </c>
    </row>
    <row r="308" spans="1:11" x14ac:dyDescent="0.45">
      <c r="A308" t="s">
        <v>52</v>
      </c>
      <c r="B308">
        <v>13190000</v>
      </c>
      <c r="I308">
        <v>306</v>
      </c>
      <c r="J308" t="s">
        <v>52</v>
      </c>
      <c r="K308">
        <v>2899000</v>
      </c>
    </row>
    <row r="309" spans="1:11" x14ac:dyDescent="0.45">
      <c r="A309" t="s">
        <v>52</v>
      </c>
      <c r="B309">
        <v>6999999</v>
      </c>
      <c r="I309">
        <v>307</v>
      </c>
      <c r="J309" t="s">
        <v>52</v>
      </c>
      <c r="K309">
        <v>2750000</v>
      </c>
    </row>
    <row r="310" spans="1:11" x14ac:dyDescent="0.45">
      <c r="A310" t="s">
        <v>52</v>
      </c>
      <c r="B310">
        <v>6799000</v>
      </c>
      <c r="I310">
        <v>308</v>
      </c>
      <c r="J310" t="s">
        <v>52</v>
      </c>
      <c r="K310">
        <v>2699000</v>
      </c>
    </row>
    <row r="311" spans="1:11" x14ac:dyDescent="0.45">
      <c r="A311" t="s">
        <v>52</v>
      </c>
      <c r="B311">
        <v>5390000</v>
      </c>
      <c r="I311">
        <v>309</v>
      </c>
      <c r="J311" t="s">
        <v>52</v>
      </c>
      <c r="K311">
        <v>2599000</v>
      </c>
    </row>
    <row r="312" spans="1:11" x14ac:dyDescent="0.45">
      <c r="A312" t="s">
        <v>52</v>
      </c>
      <c r="B312">
        <v>4490000</v>
      </c>
      <c r="I312">
        <v>310</v>
      </c>
      <c r="J312" t="s">
        <v>52</v>
      </c>
      <c r="K312">
        <v>2399000</v>
      </c>
    </row>
    <row r="313" spans="1:11" x14ac:dyDescent="0.45">
      <c r="A313" t="s">
        <v>52</v>
      </c>
      <c r="B313">
        <v>3990000</v>
      </c>
      <c r="I313">
        <v>311</v>
      </c>
      <c r="J313" t="s">
        <v>52</v>
      </c>
      <c r="K313">
        <v>2250000</v>
      </c>
    </row>
    <row r="314" spans="1:11" x14ac:dyDescent="0.45">
      <c r="A314" t="s">
        <v>52</v>
      </c>
      <c r="B314">
        <v>3390000</v>
      </c>
      <c r="I314">
        <v>312</v>
      </c>
      <c r="J314" t="s">
        <v>52</v>
      </c>
      <c r="K314">
        <v>2090000</v>
      </c>
    </row>
    <row r="315" spans="1:11" x14ac:dyDescent="0.45">
      <c r="A315" t="s">
        <v>52</v>
      </c>
      <c r="B315">
        <v>3295000</v>
      </c>
      <c r="I315">
        <v>313</v>
      </c>
      <c r="J315" t="s">
        <v>52</v>
      </c>
      <c r="K315">
        <v>1699000</v>
      </c>
    </row>
    <row r="316" spans="1:11" x14ac:dyDescent="0.45">
      <c r="A316" t="s">
        <v>52</v>
      </c>
      <c r="B316">
        <v>3099900</v>
      </c>
      <c r="I316">
        <v>314</v>
      </c>
      <c r="J316" t="s">
        <v>52</v>
      </c>
      <c r="K316">
        <v>1390000</v>
      </c>
    </row>
    <row r="317" spans="1:11" x14ac:dyDescent="0.45">
      <c r="A317" t="s">
        <v>52</v>
      </c>
      <c r="B317">
        <v>2899000</v>
      </c>
      <c r="I317">
        <v>315</v>
      </c>
      <c r="J317" t="s">
        <v>52</v>
      </c>
      <c r="K317">
        <v>998000</v>
      </c>
    </row>
    <row r="318" spans="1:11" x14ac:dyDescent="0.45">
      <c r="A318" t="s">
        <v>52</v>
      </c>
      <c r="B318">
        <v>2750000</v>
      </c>
      <c r="I318">
        <v>316</v>
      </c>
      <c r="J318" t="s">
        <v>52</v>
      </c>
      <c r="K318">
        <v>899000</v>
      </c>
    </row>
    <row r="319" spans="1:11" x14ac:dyDescent="0.45">
      <c r="A319" t="s">
        <v>52</v>
      </c>
      <c r="B319">
        <v>2699000</v>
      </c>
      <c r="I319">
        <v>317</v>
      </c>
      <c r="J319" t="s">
        <v>52</v>
      </c>
      <c r="K319">
        <v>749999</v>
      </c>
    </row>
    <row r="320" spans="1:11" x14ac:dyDescent="0.45">
      <c r="A320" t="s">
        <v>52</v>
      </c>
      <c r="B320">
        <v>2599000</v>
      </c>
      <c r="I320">
        <v>318</v>
      </c>
      <c r="J320" t="s">
        <v>64</v>
      </c>
      <c r="K320">
        <v>12799000</v>
      </c>
    </row>
    <row r="321" spans="1:11" x14ac:dyDescent="0.45">
      <c r="A321" t="s">
        <v>52</v>
      </c>
      <c r="B321">
        <v>2399000</v>
      </c>
      <c r="I321">
        <v>319</v>
      </c>
      <c r="J321" t="s">
        <v>64</v>
      </c>
      <c r="K321">
        <v>7800000</v>
      </c>
    </row>
    <row r="322" spans="1:11" x14ac:dyDescent="0.45">
      <c r="A322" t="s">
        <v>52</v>
      </c>
      <c r="B322">
        <v>2250000</v>
      </c>
      <c r="I322">
        <v>320</v>
      </c>
      <c r="J322" t="s">
        <v>64</v>
      </c>
      <c r="K322">
        <v>6090000</v>
      </c>
    </row>
    <row r="323" spans="1:11" x14ac:dyDescent="0.45">
      <c r="A323" t="s">
        <v>52</v>
      </c>
      <c r="B323">
        <v>2090000</v>
      </c>
      <c r="I323">
        <v>321</v>
      </c>
      <c r="J323" t="s">
        <v>64</v>
      </c>
      <c r="K323">
        <v>5999000</v>
      </c>
    </row>
    <row r="324" spans="1:11" x14ac:dyDescent="0.45">
      <c r="A324" t="s">
        <v>52</v>
      </c>
      <c r="B324">
        <v>1699000</v>
      </c>
      <c r="I324">
        <v>322</v>
      </c>
      <c r="J324" t="s">
        <v>64</v>
      </c>
      <c r="K324">
        <v>4950000</v>
      </c>
    </row>
    <row r="325" spans="1:11" x14ac:dyDescent="0.45">
      <c r="A325" t="s">
        <v>52</v>
      </c>
      <c r="B325">
        <v>1390000</v>
      </c>
      <c r="I325">
        <v>323</v>
      </c>
      <c r="J325" t="s">
        <v>64</v>
      </c>
      <c r="K325">
        <v>4895000</v>
      </c>
    </row>
    <row r="326" spans="1:11" x14ac:dyDescent="0.45">
      <c r="A326" t="s">
        <v>52</v>
      </c>
      <c r="B326">
        <v>998000</v>
      </c>
      <c r="I326">
        <v>324</v>
      </c>
      <c r="J326" t="s">
        <v>64</v>
      </c>
      <c r="K326">
        <v>4299000</v>
      </c>
    </row>
    <row r="327" spans="1:11" x14ac:dyDescent="0.45">
      <c r="A327" t="s">
        <v>52</v>
      </c>
      <c r="B327">
        <v>899000</v>
      </c>
      <c r="I327">
        <v>325</v>
      </c>
      <c r="J327" t="s">
        <v>64</v>
      </c>
      <c r="K327">
        <v>3950000</v>
      </c>
    </row>
    <row r="328" spans="1:11" x14ac:dyDescent="0.45">
      <c r="A328" t="s">
        <v>52</v>
      </c>
      <c r="B328">
        <v>749999</v>
      </c>
      <c r="I328">
        <v>326</v>
      </c>
      <c r="J328" t="s">
        <v>64</v>
      </c>
      <c r="K328">
        <v>3390000</v>
      </c>
    </row>
    <row r="329" spans="1:11" x14ac:dyDescent="0.45">
      <c r="A329" t="s">
        <v>64</v>
      </c>
      <c r="B329">
        <v>12799000</v>
      </c>
      <c r="I329">
        <v>327</v>
      </c>
      <c r="J329" t="s">
        <v>64</v>
      </c>
      <c r="K329">
        <v>3290000</v>
      </c>
    </row>
    <row r="330" spans="1:11" x14ac:dyDescent="0.45">
      <c r="A330" t="s">
        <v>64</v>
      </c>
      <c r="B330">
        <v>7800000</v>
      </c>
      <c r="I330">
        <v>328</v>
      </c>
      <c r="J330" t="s">
        <v>64</v>
      </c>
      <c r="K330">
        <v>3199000</v>
      </c>
    </row>
    <row r="331" spans="1:11" x14ac:dyDescent="0.45">
      <c r="A331" t="s">
        <v>64</v>
      </c>
      <c r="B331">
        <v>6090000</v>
      </c>
      <c r="I331">
        <v>329</v>
      </c>
      <c r="J331" t="s">
        <v>64</v>
      </c>
      <c r="K331">
        <v>3199000</v>
      </c>
    </row>
    <row r="332" spans="1:11" x14ac:dyDescent="0.45">
      <c r="A332" t="s">
        <v>64</v>
      </c>
      <c r="B332">
        <v>5999000</v>
      </c>
      <c r="I332">
        <v>330</v>
      </c>
      <c r="J332" t="s">
        <v>64</v>
      </c>
      <c r="K332">
        <v>3190000</v>
      </c>
    </row>
    <row r="333" spans="1:11" x14ac:dyDescent="0.45">
      <c r="A333" t="s">
        <v>64</v>
      </c>
      <c r="B333">
        <v>4950000</v>
      </c>
      <c r="I333">
        <v>331</v>
      </c>
      <c r="J333" t="s">
        <v>64</v>
      </c>
      <c r="K333">
        <v>2999000</v>
      </c>
    </row>
    <row r="334" spans="1:11" x14ac:dyDescent="0.45">
      <c r="A334" t="s">
        <v>64</v>
      </c>
      <c r="B334">
        <v>4895000</v>
      </c>
      <c r="I334">
        <v>332</v>
      </c>
      <c r="J334" t="s">
        <v>64</v>
      </c>
      <c r="K334">
        <v>2799999</v>
      </c>
    </row>
    <row r="335" spans="1:11" x14ac:dyDescent="0.45">
      <c r="A335" t="s">
        <v>64</v>
      </c>
      <c r="B335">
        <v>4299000</v>
      </c>
      <c r="I335">
        <v>333</v>
      </c>
      <c r="J335" t="s">
        <v>64</v>
      </c>
      <c r="K335">
        <v>2499000</v>
      </c>
    </row>
    <row r="336" spans="1:11" x14ac:dyDescent="0.45">
      <c r="A336" t="s">
        <v>64</v>
      </c>
      <c r="B336">
        <v>3950000</v>
      </c>
      <c r="I336">
        <v>334</v>
      </c>
      <c r="J336" t="s">
        <v>64</v>
      </c>
      <c r="K336">
        <v>2399000</v>
      </c>
    </row>
    <row r="337" spans="1:11" x14ac:dyDescent="0.45">
      <c r="A337" t="s">
        <v>64</v>
      </c>
      <c r="B337">
        <v>3390000</v>
      </c>
      <c r="I337">
        <v>335</v>
      </c>
      <c r="J337" t="s">
        <v>64</v>
      </c>
      <c r="K337">
        <v>2179000</v>
      </c>
    </row>
    <row r="338" spans="1:11" x14ac:dyDescent="0.45">
      <c r="A338" t="s">
        <v>64</v>
      </c>
      <c r="B338">
        <v>3290000</v>
      </c>
      <c r="I338">
        <v>336</v>
      </c>
      <c r="J338" t="s">
        <v>64</v>
      </c>
      <c r="K338">
        <v>1799000</v>
      </c>
    </row>
    <row r="339" spans="1:11" x14ac:dyDescent="0.45">
      <c r="A339" t="s">
        <v>64</v>
      </c>
      <c r="B339">
        <v>3199000</v>
      </c>
      <c r="I339">
        <v>337</v>
      </c>
      <c r="J339" t="s">
        <v>64</v>
      </c>
      <c r="K339">
        <v>1600000</v>
      </c>
    </row>
    <row r="340" spans="1:11" x14ac:dyDescent="0.45">
      <c r="A340" t="s">
        <v>64</v>
      </c>
      <c r="B340">
        <v>3199000</v>
      </c>
      <c r="I340">
        <v>338</v>
      </c>
      <c r="J340" t="s">
        <v>64</v>
      </c>
      <c r="K340">
        <v>1450000</v>
      </c>
    </row>
    <row r="341" spans="1:11" x14ac:dyDescent="0.45">
      <c r="A341" t="s">
        <v>64</v>
      </c>
      <c r="B341">
        <v>3190000</v>
      </c>
      <c r="I341">
        <v>339</v>
      </c>
      <c r="J341" t="s">
        <v>64</v>
      </c>
      <c r="K341">
        <v>1450000</v>
      </c>
    </row>
    <row r="342" spans="1:11" x14ac:dyDescent="0.45">
      <c r="A342" t="s">
        <v>64</v>
      </c>
      <c r="B342">
        <v>2999000</v>
      </c>
      <c r="I342">
        <v>340</v>
      </c>
      <c r="J342" t="s">
        <v>64</v>
      </c>
      <c r="K342">
        <v>1148000</v>
      </c>
    </row>
    <row r="343" spans="1:11" x14ac:dyDescent="0.45">
      <c r="A343" t="s">
        <v>64</v>
      </c>
      <c r="B343">
        <v>2799999</v>
      </c>
      <c r="I343">
        <v>341</v>
      </c>
      <c r="J343" t="s">
        <v>64</v>
      </c>
      <c r="K343">
        <v>1099000</v>
      </c>
    </row>
    <row r="344" spans="1:11" x14ac:dyDescent="0.45">
      <c r="A344" t="s">
        <v>64</v>
      </c>
      <c r="B344">
        <v>2499000</v>
      </c>
      <c r="I344">
        <v>342</v>
      </c>
      <c r="J344" t="s">
        <v>64</v>
      </c>
      <c r="K344">
        <v>499000</v>
      </c>
    </row>
    <row r="345" spans="1:11" x14ac:dyDescent="0.45">
      <c r="A345" t="s">
        <v>64</v>
      </c>
      <c r="B345">
        <v>2399000</v>
      </c>
      <c r="I345">
        <v>343</v>
      </c>
      <c r="J345" t="s">
        <v>60</v>
      </c>
      <c r="K345">
        <v>12990000</v>
      </c>
    </row>
    <row r="346" spans="1:11" x14ac:dyDescent="0.45">
      <c r="A346" t="s">
        <v>64</v>
      </c>
      <c r="B346">
        <v>2179000</v>
      </c>
      <c r="I346">
        <v>344</v>
      </c>
      <c r="J346" t="s">
        <v>60</v>
      </c>
      <c r="K346">
        <v>9499000</v>
      </c>
    </row>
    <row r="347" spans="1:11" x14ac:dyDescent="0.45">
      <c r="A347" t="s">
        <v>64</v>
      </c>
      <c r="B347">
        <v>1799000</v>
      </c>
      <c r="I347">
        <v>345</v>
      </c>
      <c r="J347" t="s">
        <v>60</v>
      </c>
      <c r="K347">
        <v>7500000</v>
      </c>
    </row>
    <row r="348" spans="1:11" x14ac:dyDescent="0.45">
      <c r="A348" t="s">
        <v>64</v>
      </c>
      <c r="B348">
        <v>1600000</v>
      </c>
      <c r="I348">
        <v>346</v>
      </c>
      <c r="J348" t="s">
        <v>60</v>
      </c>
      <c r="K348">
        <v>6490000</v>
      </c>
    </row>
    <row r="349" spans="1:11" x14ac:dyDescent="0.45">
      <c r="A349" t="s">
        <v>64</v>
      </c>
      <c r="B349">
        <v>1450000</v>
      </c>
      <c r="I349">
        <v>347</v>
      </c>
      <c r="J349" t="s">
        <v>60</v>
      </c>
      <c r="K349">
        <v>39990000</v>
      </c>
    </row>
    <row r="350" spans="1:11" x14ac:dyDescent="0.45">
      <c r="A350" t="s">
        <v>64</v>
      </c>
      <c r="B350">
        <v>1450000</v>
      </c>
      <c r="I350">
        <v>348</v>
      </c>
      <c r="J350" t="s">
        <v>60</v>
      </c>
      <c r="K350">
        <v>2100000</v>
      </c>
    </row>
    <row r="351" spans="1:11" x14ac:dyDescent="0.45">
      <c r="A351" t="s">
        <v>64</v>
      </c>
      <c r="B351">
        <v>1148000</v>
      </c>
      <c r="I351">
        <v>349</v>
      </c>
      <c r="J351" t="s">
        <v>60</v>
      </c>
      <c r="K351">
        <v>1990000</v>
      </c>
    </row>
    <row r="352" spans="1:11" x14ac:dyDescent="0.45">
      <c r="A352" t="s">
        <v>64</v>
      </c>
      <c r="B352">
        <v>1099000</v>
      </c>
      <c r="I352">
        <v>350</v>
      </c>
      <c r="J352" t="s">
        <v>83</v>
      </c>
      <c r="K352">
        <v>10799000</v>
      </c>
    </row>
    <row r="353" spans="1:11" x14ac:dyDescent="0.45">
      <c r="A353" t="s">
        <v>64</v>
      </c>
      <c r="B353">
        <v>499000</v>
      </c>
      <c r="I353">
        <v>351</v>
      </c>
      <c r="J353" t="s">
        <v>83</v>
      </c>
      <c r="K353">
        <v>7500000</v>
      </c>
    </row>
    <row r="354" spans="1:11" hidden="1" x14ac:dyDescent="0.45">
      <c r="A354" t="s">
        <v>79</v>
      </c>
      <c r="B354">
        <v>10990000</v>
      </c>
      <c r="I354">
        <v>352</v>
      </c>
      <c r="J354" t="s">
        <v>83</v>
      </c>
      <c r="K354">
        <v>6790000</v>
      </c>
    </row>
    <row r="355" spans="1:11" x14ac:dyDescent="0.45">
      <c r="A355" t="s">
        <v>60</v>
      </c>
      <c r="B355">
        <v>12990000</v>
      </c>
      <c r="I355">
        <v>353</v>
      </c>
      <c r="J355" t="s">
        <v>83</v>
      </c>
      <c r="K355">
        <v>5999000</v>
      </c>
    </row>
    <row r="356" spans="1:11" x14ac:dyDescent="0.45">
      <c r="A356" t="s">
        <v>60</v>
      </c>
      <c r="B356">
        <v>9499000</v>
      </c>
      <c r="I356">
        <v>354</v>
      </c>
      <c r="J356" t="s">
        <v>83</v>
      </c>
      <c r="K356">
        <v>5890000</v>
      </c>
    </row>
    <row r="357" spans="1:11" x14ac:dyDescent="0.45">
      <c r="A357" t="s">
        <v>60</v>
      </c>
      <c r="B357">
        <v>7500000</v>
      </c>
      <c r="I357">
        <v>355</v>
      </c>
      <c r="J357" t="s">
        <v>83</v>
      </c>
      <c r="K357">
        <v>5399000</v>
      </c>
    </row>
    <row r="358" spans="1:11" x14ac:dyDescent="0.45">
      <c r="A358" t="s">
        <v>60</v>
      </c>
      <c r="B358">
        <v>6490000</v>
      </c>
      <c r="I358">
        <v>356</v>
      </c>
      <c r="J358" t="s">
        <v>83</v>
      </c>
      <c r="K358">
        <v>4850000</v>
      </c>
    </row>
    <row r="359" spans="1:11" x14ac:dyDescent="0.45">
      <c r="A359" t="s">
        <v>60</v>
      </c>
      <c r="B359">
        <v>39990000</v>
      </c>
      <c r="I359">
        <v>357</v>
      </c>
      <c r="J359" t="s">
        <v>83</v>
      </c>
      <c r="K359">
        <v>4798000</v>
      </c>
    </row>
    <row r="360" spans="1:11" x14ac:dyDescent="0.45">
      <c r="A360" t="s">
        <v>60</v>
      </c>
      <c r="B360">
        <v>2100000</v>
      </c>
      <c r="I360">
        <v>358</v>
      </c>
      <c r="J360" t="s">
        <v>83</v>
      </c>
      <c r="K360">
        <v>4790000</v>
      </c>
    </row>
    <row r="361" spans="1:11" x14ac:dyDescent="0.45">
      <c r="A361" t="s">
        <v>60</v>
      </c>
      <c r="B361">
        <v>1990000</v>
      </c>
      <c r="I361">
        <v>359</v>
      </c>
      <c r="J361" t="s">
        <v>83</v>
      </c>
      <c r="K361">
        <v>4790000</v>
      </c>
    </row>
    <row r="362" spans="1:11" x14ac:dyDescent="0.45">
      <c r="A362" t="s">
        <v>83</v>
      </c>
      <c r="B362">
        <v>10799000</v>
      </c>
      <c r="I362">
        <v>360</v>
      </c>
      <c r="J362" t="s">
        <v>83</v>
      </c>
      <c r="K362">
        <v>23480000</v>
      </c>
    </row>
    <row r="363" spans="1:11" x14ac:dyDescent="0.45">
      <c r="A363" t="s">
        <v>83</v>
      </c>
      <c r="B363">
        <v>7500000</v>
      </c>
      <c r="I363">
        <v>361</v>
      </c>
      <c r="J363" t="s">
        <v>83</v>
      </c>
      <c r="K363">
        <v>4590000</v>
      </c>
    </row>
    <row r="364" spans="1:11" x14ac:dyDescent="0.45">
      <c r="A364" t="s">
        <v>83</v>
      </c>
      <c r="B364">
        <v>6790000</v>
      </c>
      <c r="I364">
        <v>362</v>
      </c>
      <c r="J364" t="s">
        <v>83</v>
      </c>
      <c r="K364">
        <v>4499000</v>
      </c>
    </row>
    <row r="365" spans="1:11" x14ac:dyDescent="0.45">
      <c r="A365" t="s">
        <v>83</v>
      </c>
      <c r="B365">
        <v>5999000</v>
      </c>
      <c r="I365">
        <v>363</v>
      </c>
      <c r="J365" t="s">
        <v>83</v>
      </c>
      <c r="K365">
        <v>4300000</v>
      </c>
    </row>
    <row r="366" spans="1:11" x14ac:dyDescent="0.45">
      <c r="A366" t="s">
        <v>83</v>
      </c>
      <c r="B366">
        <v>5890000</v>
      </c>
      <c r="I366">
        <v>364</v>
      </c>
      <c r="J366" t="s">
        <v>83</v>
      </c>
      <c r="K366">
        <v>4299000</v>
      </c>
    </row>
    <row r="367" spans="1:11" x14ac:dyDescent="0.45">
      <c r="A367" t="s">
        <v>83</v>
      </c>
      <c r="B367">
        <v>5399000</v>
      </c>
      <c r="I367">
        <v>365</v>
      </c>
      <c r="J367" t="s">
        <v>83</v>
      </c>
      <c r="K367">
        <v>3898000</v>
      </c>
    </row>
    <row r="368" spans="1:11" x14ac:dyDescent="0.45">
      <c r="A368" t="s">
        <v>83</v>
      </c>
      <c r="B368">
        <v>4850000</v>
      </c>
      <c r="I368">
        <v>366</v>
      </c>
      <c r="J368" t="s">
        <v>83</v>
      </c>
      <c r="K368">
        <v>3790000</v>
      </c>
    </row>
    <row r="369" spans="1:11" x14ac:dyDescent="0.45">
      <c r="A369" t="s">
        <v>83</v>
      </c>
      <c r="B369">
        <v>4798000</v>
      </c>
      <c r="I369">
        <v>367</v>
      </c>
      <c r="J369" t="s">
        <v>83</v>
      </c>
      <c r="K369">
        <v>3485000</v>
      </c>
    </row>
    <row r="370" spans="1:11" x14ac:dyDescent="0.45">
      <c r="A370" t="s">
        <v>83</v>
      </c>
      <c r="B370">
        <v>4790000</v>
      </c>
      <c r="I370">
        <v>368</v>
      </c>
      <c r="J370" t="s">
        <v>83</v>
      </c>
      <c r="K370">
        <v>2599000</v>
      </c>
    </row>
    <row r="371" spans="1:11" x14ac:dyDescent="0.45">
      <c r="A371" t="s">
        <v>83</v>
      </c>
      <c r="B371">
        <v>4790000</v>
      </c>
      <c r="I371">
        <v>369</v>
      </c>
      <c r="J371" t="s">
        <v>83</v>
      </c>
      <c r="K371">
        <v>2399000</v>
      </c>
    </row>
    <row r="372" spans="1:11" x14ac:dyDescent="0.45">
      <c r="A372" t="s">
        <v>83</v>
      </c>
      <c r="B372">
        <v>23480000</v>
      </c>
      <c r="I372">
        <v>370</v>
      </c>
      <c r="J372" t="s">
        <v>83</v>
      </c>
      <c r="K372">
        <v>2350000</v>
      </c>
    </row>
    <row r="373" spans="1:11" x14ac:dyDescent="0.45">
      <c r="A373" t="s">
        <v>83</v>
      </c>
      <c r="B373">
        <v>4590000</v>
      </c>
      <c r="I373">
        <v>371</v>
      </c>
      <c r="J373" t="s">
        <v>83</v>
      </c>
      <c r="K373">
        <v>2349000</v>
      </c>
    </row>
    <row r="374" spans="1:11" x14ac:dyDescent="0.45">
      <c r="A374" t="s">
        <v>83</v>
      </c>
      <c r="B374">
        <v>4499000</v>
      </c>
      <c r="I374">
        <v>372</v>
      </c>
      <c r="J374" t="s">
        <v>83</v>
      </c>
      <c r="K374">
        <v>2250000</v>
      </c>
    </row>
    <row r="375" spans="1:11" x14ac:dyDescent="0.45">
      <c r="A375" t="s">
        <v>83</v>
      </c>
      <c r="B375">
        <v>4300000</v>
      </c>
      <c r="I375">
        <v>373</v>
      </c>
      <c r="J375" t="s">
        <v>83</v>
      </c>
      <c r="K375">
        <v>1799000</v>
      </c>
    </row>
    <row r="376" spans="1:11" x14ac:dyDescent="0.45">
      <c r="A376" t="s">
        <v>83</v>
      </c>
      <c r="B376">
        <v>4299000</v>
      </c>
      <c r="I376">
        <v>374</v>
      </c>
      <c r="J376" t="s">
        <v>83</v>
      </c>
      <c r="K376">
        <v>1790000</v>
      </c>
    </row>
    <row r="377" spans="1:11" x14ac:dyDescent="0.45">
      <c r="A377" t="s">
        <v>83</v>
      </c>
      <c r="B377">
        <v>3898000</v>
      </c>
      <c r="I377">
        <v>375</v>
      </c>
      <c r="J377" t="s">
        <v>83</v>
      </c>
      <c r="K377">
        <v>1650000</v>
      </c>
    </row>
    <row r="378" spans="1:11" x14ac:dyDescent="0.45">
      <c r="A378" t="s">
        <v>83</v>
      </c>
      <c r="B378">
        <v>3790000</v>
      </c>
      <c r="I378">
        <v>376</v>
      </c>
      <c r="J378" t="s">
        <v>83</v>
      </c>
      <c r="K378">
        <v>1650000</v>
      </c>
    </row>
    <row r="379" spans="1:11" x14ac:dyDescent="0.45">
      <c r="A379" t="s">
        <v>83</v>
      </c>
      <c r="B379">
        <v>3485000</v>
      </c>
      <c r="I379">
        <v>377</v>
      </c>
      <c r="J379" t="s">
        <v>83</v>
      </c>
      <c r="K379">
        <v>1330000</v>
      </c>
    </row>
    <row r="380" spans="1:11" x14ac:dyDescent="0.45">
      <c r="A380" t="s">
        <v>83</v>
      </c>
      <c r="B380">
        <v>2599000</v>
      </c>
      <c r="I380">
        <v>378</v>
      </c>
      <c r="J380" t="s">
        <v>83</v>
      </c>
      <c r="K380">
        <v>1300000</v>
      </c>
    </row>
    <row r="381" spans="1:11" x14ac:dyDescent="0.45">
      <c r="A381" t="s">
        <v>83</v>
      </c>
      <c r="B381">
        <v>2399000</v>
      </c>
      <c r="I381">
        <v>379</v>
      </c>
      <c r="J381" t="s">
        <v>83</v>
      </c>
      <c r="K381">
        <v>549999</v>
      </c>
    </row>
    <row r="382" spans="1:11" x14ac:dyDescent="0.45">
      <c r="A382" t="s">
        <v>83</v>
      </c>
      <c r="B382">
        <v>2350000</v>
      </c>
      <c r="I382">
        <v>380</v>
      </c>
      <c r="J382" t="s">
        <v>83</v>
      </c>
      <c r="K382">
        <v>370000</v>
      </c>
    </row>
    <row r="383" spans="1:11" x14ac:dyDescent="0.45">
      <c r="A383" t="s">
        <v>83</v>
      </c>
      <c r="B383">
        <v>2349000</v>
      </c>
      <c r="I383">
        <v>381</v>
      </c>
      <c r="J383" t="s">
        <v>284</v>
      </c>
      <c r="K383">
        <v>2550000</v>
      </c>
    </row>
    <row r="384" spans="1:11" x14ac:dyDescent="0.45">
      <c r="A384" t="s">
        <v>83</v>
      </c>
      <c r="B384">
        <v>2250000</v>
      </c>
      <c r="I384">
        <v>382</v>
      </c>
      <c r="J384" t="s">
        <v>284</v>
      </c>
      <c r="K384">
        <v>1750000</v>
      </c>
    </row>
    <row r="385" spans="1:11" x14ac:dyDescent="0.45">
      <c r="A385" t="s">
        <v>83</v>
      </c>
      <c r="B385">
        <v>1799000</v>
      </c>
      <c r="I385">
        <v>383</v>
      </c>
      <c r="J385" t="s">
        <v>284</v>
      </c>
      <c r="K385">
        <v>1550000</v>
      </c>
    </row>
    <row r="386" spans="1:11" x14ac:dyDescent="0.45">
      <c r="A386" t="s">
        <v>83</v>
      </c>
      <c r="B386">
        <v>1790000</v>
      </c>
      <c r="I386">
        <v>384</v>
      </c>
      <c r="J386" t="s">
        <v>284</v>
      </c>
      <c r="K386">
        <v>990000</v>
      </c>
    </row>
    <row r="387" spans="1:11" x14ac:dyDescent="0.45">
      <c r="A387" t="s">
        <v>83</v>
      </c>
      <c r="B387">
        <v>1650000</v>
      </c>
      <c r="I387">
        <v>385</v>
      </c>
      <c r="J387" t="s">
        <v>284</v>
      </c>
      <c r="K387">
        <v>950000</v>
      </c>
    </row>
    <row r="388" spans="1:11" x14ac:dyDescent="0.45">
      <c r="A388" t="s">
        <v>83</v>
      </c>
      <c r="B388">
        <v>1650000</v>
      </c>
      <c r="I388">
        <v>386</v>
      </c>
      <c r="J388" t="s">
        <v>284</v>
      </c>
      <c r="K388">
        <v>500000</v>
      </c>
    </row>
    <row r="389" spans="1:11" x14ac:dyDescent="0.45">
      <c r="A389" t="s">
        <v>83</v>
      </c>
      <c r="B389">
        <v>1330000</v>
      </c>
      <c r="I389">
        <v>387</v>
      </c>
      <c r="J389" t="s">
        <v>105</v>
      </c>
      <c r="K389">
        <v>9200000</v>
      </c>
    </row>
    <row r="390" spans="1:11" x14ac:dyDescent="0.45">
      <c r="A390" t="s">
        <v>83</v>
      </c>
      <c r="B390">
        <v>1300000</v>
      </c>
      <c r="I390">
        <v>388</v>
      </c>
      <c r="J390" t="s">
        <v>105</v>
      </c>
      <c r="K390">
        <v>7230000</v>
      </c>
    </row>
    <row r="391" spans="1:11" x14ac:dyDescent="0.45">
      <c r="A391" t="s">
        <v>83</v>
      </c>
      <c r="B391">
        <v>549999</v>
      </c>
      <c r="I391">
        <v>389</v>
      </c>
      <c r="J391" t="s">
        <v>105</v>
      </c>
      <c r="K391">
        <v>2999999</v>
      </c>
    </row>
    <row r="392" spans="1:11" x14ac:dyDescent="0.45">
      <c r="A392" t="s">
        <v>83</v>
      </c>
      <c r="B392">
        <v>370000</v>
      </c>
      <c r="I392">
        <v>390</v>
      </c>
      <c r="J392" t="s">
        <v>105</v>
      </c>
      <c r="K392">
        <v>2999000</v>
      </c>
    </row>
    <row r="393" spans="1:11" x14ac:dyDescent="0.45">
      <c r="A393" t="s">
        <v>284</v>
      </c>
      <c r="B393">
        <v>2550000</v>
      </c>
      <c r="I393">
        <v>391</v>
      </c>
      <c r="J393" t="s">
        <v>105</v>
      </c>
      <c r="K393">
        <v>1689990</v>
      </c>
    </row>
    <row r="394" spans="1:11" x14ac:dyDescent="0.45">
      <c r="A394" t="s">
        <v>284</v>
      </c>
      <c r="B394">
        <v>1750000</v>
      </c>
      <c r="I394">
        <v>392</v>
      </c>
      <c r="J394" t="s">
        <v>85</v>
      </c>
      <c r="K394">
        <v>10790000</v>
      </c>
    </row>
    <row r="395" spans="1:11" x14ac:dyDescent="0.45">
      <c r="A395" t="s">
        <v>284</v>
      </c>
      <c r="B395">
        <v>1550000</v>
      </c>
      <c r="I395">
        <v>393</v>
      </c>
      <c r="J395" t="s">
        <v>85</v>
      </c>
      <c r="K395">
        <v>7899000</v>
      </c>
    </row>
    <row r="396" spans="1:11" x14ac:dyDescent="0.45">
      <c r="A396" t="s">
        <v>284</v>
      </c>
      <c r="B396">
        <v>990000</v>
      </c>
      <c r="I396">
        <v>394</v>
      </c>
      <c r="J396" t="s">
        <v>85</v>
      </c>
      <c r="K396">
        <v>6399000</v>
      </c>
    </row>
    <row r="397" spans="1:11" x14ac:dyDescent="0.45">
      <c r="A397" t="s">
        <v>284</v>
      </c>
      <c r="B397">
        <v>950000</v>
      </c>
      <c r="I397">
        <v>395</v>
      </c>
      <c r="J397" t="s">
        <v>85</v>
      </c>
      <c r="K397">
        <v>5198000</v>
      </c>
    </row>
    <row r="398" spans="1:11" x14ac:dyDescent="0.45">
      <c r="A398" t="s">
        <v>284</v>
      </c>
      <c r="B398">
        <v>500000</v>
      </c>
      <c r="I398">
        <v>396</v>
      </c>
      <c r="J398" t="s">
        <v>85</v>
      </c>
      <c r="K398">
        <v>4999000</v>
      </c>
    </row>
    <row r="399" spans="1:11" hidden="1" x14ac:dyDescent="0.45">
      <c r="A399" t="s">
        <v>303</v>
      </c>
      <c r="B399">
        <v>2222222</v>
      </c>
      <c r="I399">
        <v>397</v>
      </c>
      <c r="J399" t="s">
        <v>85</v>
      </c>
      <c r="K399">
        <v>4990000</v>
      </c>
    </row>
    <row r="400" spans="1:11" hidden="1" x14ac:dyDescent="0.45">
      <c r="A400" t="s">
        <v>303</v>
      </c>
      <c r="B400">
        <v>1150000</v>
      </c>
      <c r="I400">
        <v>398</v>
      </c>
      <c r="J400" t="s">
        <v>85</v>
      </c>
      <c r="K400">
        <v>3199000</v>
      </c>
    </row>
    <row r="401" spans="1:11" x14ac:dyDescent="0.45">
      <c r="A401" t="s">
        <v>105</v>
      </c>
      <c r="B401">
        <v>9200000</v>
      </c>
      <c r="I401">
        <v>399</v>
      </c>
      <c r="J401" t="s">
        <v>85</v>
      </c>
      <c r="K401">
        <v>2998000</v>
      </c>
    </row>
    <row r="402" spans="1:11" x14ac:dyDescent="0.45">
      <c r="A402" t="s">
        <v>105</v>
      </c>
      <c r="B402">
        <v>7230000</v>
      </c>
      <c r="I402">
        <v>400</v>
      </c>
      <c r="J402" t="s">
        <v>85</v>
      </c>
      <c r="K402">
        <v>2990000</v>
      </c>
    </row>
    <row r="403" spans="1:11" x14ac:dyDescent="0.45">
      <c r="A403" t="s">
        <v>105</v>
      </c>
      <c r="B403">
        <v>2999999</v>
      </c>
      <c r="I403">
        <v>401</v>
      </c>
      <c r="J403" t="s">
        <v>85</v>
      </c>
      <c r="K403">
        <v>2499999</v>
      </c>
    </row>
    <row r="404" spans="1:11" x14ac:dyDescent="0.45">
      <c r="A404" t="s">
        <v>105</v>
      </c>
      <c r="B404">
        <v>2999000</v>
      </c>
      <c r="I404">
        <v>402</v>
      </c>
      <c r="J404" t="s">
        <v>85</v>
      </c>
      <c r="K404">
        <v>2299000</v>
      </c>
    </row>
    <row r="405" spans="1:11" x14ac:dyDescent="0.45">
      <c r="A405" t="s">
        <v>105</v>
      </c>
      <c r="B405">
        <v>1689990</v>
      </c>
      <c r="I405">
        <v>403</v>
      </c>
      <c r="J405" t="s">
        <v>85</v>
      </c>
      <c r="K405">
        <v>1980000</v>
      </c>
    </row>
    <row r="406" spans="1:11" hidden="1" x14ac:dyDescent="0.45">
      <c r="A406" t="s">
        <v>125</v>
      </c>
      <c r="B406">
        <v>7999999</v>
      </c>
      <c r="I406">
        <v>404</v>
      </c>
      <c r="J406" t="s">
        <v>85</v>
      </c>
      <c r="K406">
        <v>1240000</v>
      </c>
    </row>
    <row r="407" spans="1:11" hidden="1" x14ac:dyDescent="0.45">
      <c r="A407" t="s">
        <v>198</v>
      </c>
      <c r="B407">
        <v>4999000</v>
      </c>
      <c r="I407">
        <v>405</v>
      </c>
      <c r="J407" t="s">
        <v>85</v>
      </c>
      <c r="K407">
        <v>1150000</v>
      </c>
    </row>
    <row r="408" spans="1:11" hidden="1" x14ac:dyDescent="0.45">
      <c r="A408" t="s">
        <v>314</v>
      </c>
      <c r="B408">
        <v>2050000</v>
      </c>
      <c r="I408">
        <v>406</v>
      </c>
      <c r="J408" t="s">
        <v>85</v>
      </c>
      <c r="K408">
        <v>799000</v>
      </c>
    </row>
    <row r="409" spans="1:11" x14ac:dyDescent="0.45">
      <c r="A409" t="s">
        <v>85</v>
      </c>
      <c r="B409">
        <v>10790000</v>
      </c>
      <c r="I409">
        <v>407</v>
      </c>
      <c r="J409" t="s">
        <v>85</v>
      </c>
      <c r="K409">
        <v>425000</v>
      </c>
    </row>
    <row r="410" spans="1:11" x14ac:dyDescent="0.45">
      <c r="A410" t="s">
        <v>85</v>
      </c>
      <c r="B410">
        <v>7899000</v>
      </c>
      <c r="I410">
        <v>408</v>
      </c>
      <c r="J410" t="s">
        <v>85</v>
      </c>
      <c r="K410">
        <v>359000</v>
      </c>
    </row>
    <row r="411" spans="1:11" x14ac:dyDescent="0.45">
      <c r="A411" t="s">
        <v>85</v>
      </c>
      <c r="B411">
        <v>6399000</v>
      </c>
      <c r="I411">
        <v>409</v>
      </c>
      <c r="J411" t="s">
        <v>85</v>
      </c>
      <c r="K411">
        <v>330000</v>
      </c>
    </row>
    <row r="412" spans="1:11" x14ac:dyDescent="0.45">
      <c r="A412" t="s">
        <v>85</v>
      </c>
      <c r="B412">
        <v>5198000</v>
      </c>
      <c r="I412">
        <v>410</v>
      </c>
      <c r="J412" t="s">
        <v>85</v>
      </c>
      <c r="K412">
        <v>170000</v>
      </c>
    </row>
    <row r="413" spans="1:11" x14ac:dyDescent="0.45">
      <c r="A413" t="s">
        <v>85</v>
      </c>
      <c r="B413">
        <v>4999000</v>
      </c>
      <c r="I413">
        <v>411</v>
      </c>
      <c r="J413" t="s">
        <v>11</v>
      </c>
      <c r="K413">
        <v>19990000</v>
      </c>
    </row>
    <row r="414" spans="1:11" x14ac:dyDescent="0.45">
      <c r="A414" t="s">
        <v>85</v>
      </c>
      <c r="B414">
        <v>4990000</v>
      </c>
      <c r="I414">
        <v>412</v>
      </c>
      <c r="J414" t="s">
        <v>11</v>
      </c>
      <c r="K414">
        <v>18999999</v>
      </c>
    </row>
    <row r="415" spans="1:11" x14ac:dyDescent="0.45">
      <c r="A415" t="s">
        <v>85</v>
      </c>
      <c r="B415">
        <v>3199000</v>
      </c>
      <c r="I415">
        <v>413</v>
      </c>
      <c r="J415" t="s">
        <v>11</v>
      </c>
      <c r="K415">
        <v>18999000</v>
      </c>
    </row>
    <row r="416" spans="1:11" x14ac:dyDescent="0.45">
      <c r="A416" t="s">
        <v>85</v>
      </c>
      <c r="B416">
        <v>2998000</v>
      </c>
      <c r="I416">
        <v>414</v>
      </c>
      <c r="J416" t="s">
        <v>11</v>
      </c>
      <c r="K416">
        <v>17590000</v>
      </c>
    </row>
    <row r="417" spans="1:11" x14ac:dyDescent="0.45">
      <c r="A417" t="s">
        <v>85</v>
      </c>
      <c r="B417">
        <v>2990000</v>
      </c>
      <c r="I417">
        <v>415</v>
      </c>
      <c r="J417" t="s">
        <v>11</v>
      </c>
      <c r="K417">
        <v>17499000</v>
      </c>
    </row>
    <row r="418" spans="1:11" x14ac:dyDescent="0.45">
      <c r="A418" t="s">
        <v>85</v>
      </c>
      <c r="B418">
        <v>2499999</v>
      </c>
      <c r="I418">
        <v>416</v>
      </c>
      <c r="J418" t="s">
        <v>11</v>
      </c>
      <c r="K418">
        <v>16900000</v>
      </c>
    </row>
    <row r="419" spans="1:11" x14ac:dyDescent="0.45">
      <c r="A419" t="s">
        <v>85</v>
      </c>
      <c r="B419">
        <v>2299000</v>
      </c>
      <c r="I419">
        <v>417</v>
      </c>
      <c r="J419" t="s">
        <v>11</v>
      </c>
      <c r="K419">
        <v>16850000</v>
      </c>
    </row>
    <row r="420" spans="1:11" x14ac:dyDescent="0.45">
      <c r="A420" t="s">
        <v>85</v>
      </c>
      <c r="B420">
        <v>1980000</v>
      </c>
      <c r="I420">
        <v>418</v>
      </c>
      <c r="J420" t="s">
        <v>11</v>
      </c>
      <c r="K420">
        <v>14499000</v>
      </c>
    </row>
    <row r="421" spans="1:11" x14ac:dyDescent="0.45">
      <c r="A421" t="s">
        <v>85</v>
      </c>
      <c r="B421">
        <v>1240000</v>
      </c>
      <c r="I421">
        <v>419</v>
      </c>
      <c r="J421" t="s">
        <v>11</v>
      </c>
      <c r="K421">
        <v>14490000</v>
      </c>
    </row>
    <row r="422" spans="1:11" x14ac:dyDescent="0.45">
      <c r="A422" t="s">
        <v>85</v>
      </c>
      <c r="B422">
        <v>1150000</v>
      </c>
      <c r="I422">
        <v>420</v>
      </c>
      <c r="J422" t="s">
        <v>11</v>
      </c>
      <c r="K422">
        <v>13999999</v>
      </c>
    </row>
    <row r="423" spans="1:11" x14ac:dyDescent="0.45">
      <c r="A423" t="s">
        <v>85</v>
      </c>
      <c r="B423">
        <v>799000</v>
      </c>
      <c r="I423">
        <v>421</v>
      </c>
      <c r="J423" t="s">
        <v>11</v>
      </c>
      <c r="K423">
        <v>13990000</v>
      </c>
    </row>
    <row r="424" spans="1:11" x14ac:dyDescent="0.45">
      <c r="A424" t="s">
        <v>85</v>
      </c>
      <c r="B424">
        <v>425000</v>
      </c>
      <c r="I424">
        <v>422</v>
      </c>
      <c r="J424" t="s">
        <v>11</v>
      </c>
      <c r="K424">
        <v>13990000</v>
      </c>
    </row>
    <row r="425" spans="1:11" x14ac:dyDescent="0.45">
      <c r="A425" t="s">
        <v>85</v>
      </c>
      <c r="B425">
        <v>359000</v>
      </c>
      <c r="I425">
        <v>423</v>
      </c>
      <c r="J425" t="s">
        <v>11</v>
      </c>
      <c r="K425">
        <v>13749000</v>
      </c>
    </row>
    <row r="426" spans="1:11" x14ac:dyDescent="0.45">
      <c r="A426" t="s">
        <v>85</v>
      </c>
      <c r="B426">
        <v>330000</v>
      </c>
      <c r="I426">
        <v>424</v>
      </c>
      <c r="J426" t="s">
        <v>11</v>
      </c>
      <c r="K426">
        <v>13499000</v>
      </c>
    </row>
    <row r="427" spans="1:11" x14ac:dyDescent="0.45">
      <c r="A427" t="s">
        <v>85</v>
      </c>
      <c r="B427">
        <v>170000</v>
      </c>
      <c r="I427">
        <v>425</v>
      </c>
      <c r="J427" t="s">
        <v>11</v>
      </c>
      <c r="K427">
        <v>12999999</v>
      </c>
    </row>
    <row r="428" spans="1:11" x14ac:dyDescent="0.45">
      <c r="A428" t="s">
        <v>11</v>
      </c>
      <c r="B428">
        <v>19990000</v>
      </c>
      <c r="I428">
        <v>426</v>
      </c>
      <c r="J428" t="s">
        <v>11</v>
      </c>
      <c r="K428">
        <v>12790000</v>
      </c>
    </row>
    <row r="429" spans="1:11" x14ac:dyDescent="0.45">
      <c r="A429" t="s">
        <v>11</v>
      </c>
      <c r="B429">
        <v>18999999</v>
      </c>
      <c r="I429">
        <v>427</v>
      </c>
      <c r="J429" t="s">
        <v>11</v>
      </c>
      <c r="K429">
        <v>11999000</v>
      </c>
    </row>
    <row r="430" spans="1:11" x14ac:dyDescent="0.45">
      <c r="A430" t="s">
        <v>11</v>
      </c>
      <c r="B430">
        <v>18999000</v>
      </c>
      <c r="I430">
        <v>428</v>
      </c>
      <c r="J430" t="s">
        <v>11</v>
      </c>
      <c r="K430">
        <v>11450000</v>
      </c>
    </row>
    <row r="431" spans="1:11" x14ac:dyDescent="0.45">
      <c r="A431" t="s">
        <v>11</v>
      </c>
      <c r="B431">
        <v>17590000</v>
      </c>
      <c r="I431">
        <v>429</v>
      </c>
      <c r="J431" t="s">
        <v>11</v>
      </c>
      <c r="K431">
        <v>10999000</v>
      </c>
    </row>
    <row r="432" spans="1:11" x14ac:dyDescent="0.45">
      <c r="A432" t="s">
        <v>11</v>
      </c>
      <c r="B432">
        <v>17499000</v>
      </c>
      <c r="I432">
        <v>430</v>
      </c>
      <c r="J432" t="s">
        <v>11</v>
      </c>
      <c r="K432">
        <v>10800000</v>
      </c>
    </row>
    <row r="433" spans="1:11" x14ac:dyDescent="0.45">
      <c r="A433" t="s">
        <v>11</v>
      </c>
      <c r="B433">
        <v>16900000</v>
      </c>
      <c r="I433">
        <v>431</v>
      </c>
      <c r="J433" t="s">
        <v>11</v>
      </c>
      <c r="K433">
        <v>10490000</v>
      </c>
    </row>
    <row r="434" spans="1:11" x14ac:dyDescent="0.45">
      <c r="A434" t="s">
        <v>11</v>
      </c>
      <c r="B434">
        <v>16850000</v>
      </c>
      <c r="I434">
        <v>432</v>
      </c>
      <c r="J434" t="s">
        <v>11</v>
      </c>
      <c r="K434">
        <v>10490000</v>
      </c>
    </row>
    <row r="435" spans="1:11" x14ac:dyDescent="0.45">
      <c r="A435" t="s">
        <v>11</v>
      </c>
      <c r="B435">
        <v>14499000</v>
      </c>
      <c r="I435">
        <v>433</v>
      </c>
      <c r="J435" t="s">
        <v>11</v>
      </c>
      <c r="K435">
        <v>9750000</v>
      </c>
    </row>
    <row r="436" spans="1:11" x14ac:dyDescent="0.45">
      <c r="A436" t="s">
        <v>11</v>
      </c>
      <c r="B436">
        <v>14490000</v>
      </c>
      <c r="I436">
        <v>434</v>
      </c>
      <c r="J436" t="s">
        <v>11</v>
      </c>
      <c r="K436">
        <v>9550000</v>
      </c>
    </row>
    <row r="437" spans="1:11" x14ac:dyDescent="0.45">
      <c r="A437" t="s">
        <v>11</v>
      </c>
      <c r="B437">
        <v>13999999</v>
      </c>
      <c r="I437">
        <v>435</v>
      </c>
      <c r="J437" t="s">
        <v>11</v>
      </c>
      <c r="K437">
        <v>8990000</v>
      </c>
    </row>
    <row r="438" spans="1:11" x14ac:dyDescent="0.45">
      <c r="A438" t="s">
        <v>11</v>
      </c>
      <c r="B438">
        <v>13990000</v>
      </c>
      <c r="I438">
        <v>436</v>
      </c>
      <c r="J438" t="s">
        <v>11</v>
      </c>
      <c r="K438">
        <v>8490000</v>
      </c>
    </row>
    <row r="439" spans="1:11" x14ac:dyDescent="0.45">
      <c r="A439" t="s">
        <v>11</v>
      </c>
      <c r="B439">
        <v>13990000</v>
      </c>
      <c r="I439">
        <v>437</v>
      </c>
      <c r="J439" t="s">
        <v>11</v>
      </c>
      <c r="K439">
        <v>8120000</v>
      </c>
    </row>
    <row r="440" spans="1:11" x14ac:dyDescent="0.45">
      <c r="A440" t="s">
        <v>11</v>
      </c>
      <c r="B440">
        <v>13749000</v>
      </c>
      <c r="I440">
        <v>438</v>
      </c>
      <c r="J440" t="s">
        <v>11</v>
      </c>
      <c r="K440">
        <v>7990000</v>
      </c>
    </row>
    <row r="441" spans="1:11" x14ac:dyDescent="0.45">
      <c r="A441" t="s">
        <v>11</v>
      </c>
      <c r="B441">
        <v>13499000</v>
      </c>
      <c r="I441">
        <v>439</v>
      </c>
      <c r="J441" t="s">
        <v>11</v>
      </c>
      <c r="K441">
        <v>7449999</v>
      </c>
    </row>
    <row r="442" spans="1:11" x14ac:dyDescent="0.45">
      <c r="A442" t="s">
        <v>11</v>
      </c>
      <c r="B442">
        <v>12999999</v>
      </c>
      <c r="I442">
        <v>440</v>
      </c>
      <c r="J442" t="s">
        <v>11</v>
      </c>
      <c r="K442">
        <v>7299000</v>
      </c>
    </row>
    <row r="443" spans="1:11" x14ac:dyDescent="0.45">
      <c r="A443" t="s">
        <v>11</v>
      </c>
      <c r="B443">
        <v>12790000</v>
      </c>
      <c r="I443">
        <v>441</v>
      </c>
      <c r="J443" t="s">
        <v>11</v>
      </c>
      <c r="K443">
        <v>5999999</v>
      </c>
    </row>
    <row r="444" spans="1:11" x14ac:dyDescent="0.45">
      <c r="A444" t="s">
        <v>11</v>
      </c>
      <c r="B444">
        <v>11999000</v>
      </c>
      <c r="I444">
        <v>442</v>
      </c>
      <c r="J444" t="s">
        <v>11</v>
      </c>
      <c r="K444">
        <v>5150000</v>
      </c>
    </row>
    <row r="445" spans="1:11" x14ac:dyDescent="0.45">
      <c r="A445" t="s">
        <v>11</v>
      </c>
      <c r="B445">
        <v>11450000</v>
      </c>
      <c r="I445">
        <v>443</v>
      </c>
      <c r="J445" t="s">
        <v>11</v>
      </c>
      <c r="K445">
        <v>4499000</v>
      </c>
    </row>
    <row r="446" spans="1:11" x14ac:dyDescent="0.45">
      <c r="A446" t="s">
        <v>11</v>
      </c>
      <c r="B446">
        <v>10999000</v>
      </c>
      <c r="I446">
        <v>444</v>
      </c>
      <c r="J446" t="s">
        <v>11</v>
      </c>
      <c r="K446">
        <v>3999999</v>
      </c>
    </row>
    <row r="447" spans="1:11" x14ac:dyDescent="0.45">
      <c r="A447" t="s">
        <v>11</v>
      </c>
      <c r="B447">
        <v>10800000</v>
      </c>
      <c r="I447">
        <v>445</v>
      </c>
      <c r="J447" t="s">
        <v>11</v>
      </c>
      <c r="K447">
        <v>3999999</v>
      </c>
    </row>
    <row r="448" spans="1:11" x14ac:dyDescent="0.45">
      <c r="A448" t="s">
        <v>11</v>
      </c>
      <c r="B448">
        <v>10490000</v>
      </c>
      <c r="I448">
        <v>446</v>
      </c>
      <c r="J448" t="s">
        <v>11</v>
      </c>
      <c r="K448">
        <v>3999000</v>
      </c>
    </row>
    <row r="449" spans="1:11" x14ac:dyDescent="0.45">
      <c r="A449" t="s">
        <v>11</v>
      </c>
      <c r="B449">
        <v>10490000</v>
      </c>
      <c r="I449">
        <v>447</v>
      </c>
      <c r="J449" t="s">
        <v>11</v>
      </c>
      <c r="K449">
        <v>3900000</v>
      </c>
    </row>
    <row r="450" spans="1:11" x14ac:dyDescent="0.45">
      <c r="A450" t="s">
        <v>11</v>
      </c>
      <c r="B450">
        <v>9750000</v>
      </c>
      <c r="I450">
        <v>448</v>
      </c>
      <c r="J450" t="s">
        <v>11</v>
      </c>
      <c r="K450">
        <v>3800000</v>
      </c>
    </row>
    <row r="451" spans="1:11" x14ac:dyDescent="0.45">
      <c r="A451" t="s">
        <v>11</v>
      </c>
      <c r="B451">
        <v>9550000</v>
      </c>
      <c r="I451">
        <v>449</v>
      </c>
      <c r="J451" t="s">
        <v>11</v>
      </c>
      <c r="K451">
        <v>3500000</v>
      </c>
    </row>
    <row r="452" spans="1:11" x14ac:dyDescent="0.45">
      <c r="A452" t="s">
        <v>11</v>
      </c>
      <c r="B452">
        <v>8990000</v>
      </c>
      <c r="I452">
        <v>450</v>
      </c>
      <c r="J452" t="s">
        <v>11</v>
      </c>
      <c r="K452">
        <v>3499000</v>
      </c>
    </row>
    <row r="453" spans="1:11" x14ac:dyDescent="0.45">
      <c r="A453" t="s">
        <v>11</v>
      </c>
      <c r="B453">
        <v>8490000</v>
      </c>
      <c r="I453">
        <v>451</v>
      </c>
      <c r="J453" t="s">
        <v>11</v>
      </c>
      <c r="K453">
        <v>3499000</v>
      </c>
    </row>
    <row r="454" spans="1:11" x14ac:dyDescent="0.45">
      <c r="A454" t="s">
        <v>11</v>
      </c>
      <c r="B454">
        <v>8120000</v>
      </c>
      <c r="I454">
        <v>452</v>
      </c>
      <c r="J454" t="s">
        <v>11</v>
      </c>
      <c r="K454">
        <v>2990000</v>
      </c>
    </row>
    <row r="455" spans="1:11" x14ac:dyDescent="0.45">
      <c r="A455" t="s">
        <v>11</v>
      </c>
      <c r="B455">
        <v>7990000</v>
      </c>
      <c r="I455">
        <v>453</v>
      </c>
      <c r="J455" t="s">
        <v>11</v>
      </c>
      <c r="K455">
        <v>2990000</v>
      </c>
    </row>
    <row r="456" spans="1:11" x14ac:dyDescent="0.45">
      <c r="A456" t="s">
        <v>11</v>
      </c>
      <c r="B456">
        <v>7449999</v>
      </c>
      <c r="I456">
        <v>454</v>
      </c>
      <c r="J456" t="s">
        <v>11</v>
      </c>
      <c r="K456">
        <v>2990000</v>
      </c>
    </row>
    <row r="457" spans="1:11" x14ac:dyDescent="0.45">
      <c r="A457" t="s">
        <v>11</v>
      </c>
      <c r="B457">
        <v>7299000</v>
      </c>
      <c r="I457">
        <v>455</v>
      </c>
      <c r="J457" t="s">
        <v>11</v>
      </c>
      <c r="K457">
        <v>2790000</v>
      </c>
    </row>
    <row r="458" spans="1:11" x14ac:dyDescent="0.45">
      <c r="A458" t="s">
        <v>11</v>
      </c>
      <c r="B458">
        <v>5999999</v>
      </c>
      <c r="I458">
        <v>456</v>
      </c>
      <c r="J458" t="s">
        <v>11</v>
      </c>
      <c r="K458">
        <v>2599999</v>
      </c>
    </row>
    <row r="459" spans="1:11" x14ac:dyDescent="0.45">
      <c r="A459" t="s">
        <v>11</v>
      </c>
      <c r="B459">
        <v>5150000</v>
      </c>
      <c r="I459">
        <v>457</v>
      </c>
      <c r="J459" t="s">
        <v>11</v>
      </c>
      <c r="K459">
        <v>2599000</v>
      </c>
    </row>
    <row r="460" spans="1:11" x14ac:dyDescent="0.45">
      <c r="A460" t="s">
        <v>11</v>
      </c>
      <c r="B460">
        <v>4499000</v>
      </c>
      <c r="I460">
        <v>458</v>
      </c>
      <c r="J460" t="s">
        <v>11</v>
      </c>
      <c r="K460">
        <v>2590000</v>
      </c>
    </row>
    <row r="461" spans="1:11" x14ac:dyDescent="0.45">
      <c r="A461" t="s">
        <v>11</v>
      </c>
      <c r="B461">
        <v>3999999</v>
      </c>
      <c r="I461">
        <v>459</v>
      </c>
      <c r="J461" t="s">
        <v>11</v>
      </c>
      <c r="K461">
        <v>2285000</v>
      </c>
    </row>
    <row r="462" spans="1:11" x14ac:dyDescent="0.45">
      <c r="A462" t="s">
        <v>11</v>
      </c>
      <c r="B462">
        <v>3999999</v>
      </c>
      <c r="I462">
        <v>460</v>
      </c>
      <c r="J462" t="s">
        <v>11</v>
      </c>
      <c r="K462">
        <v>1999990</v>
      </c>
    </row>
    <row r="463" spans="1:11" x14ac:dyDescent="0.45">
      <c r="A463" t="s">
        <v>11</v>
      </c>
      <c r="B463">
        <v>3999000</v>
      </c>
      <c r="I463">
        <v>461</v>
      </c>
      <c r="J463" t="s">
        <v>11</v>
      </c>
      <c r="K463">
        <v>1980000</v>
      </c>
    </row>
    <row r="464" spans="1:11" x14ac:dyDescent="0.45">
      <c r="A464" t="s">
        <v>11</v>
      </c>
      <c r="B464">
        <v>3900000</v>
      </c>
      <c r="I464">
        <v>462</v>
      </c>
      <c r="J464" t="s">
        <v>11</v>
      </c>
      <c r="K464">
        <v>1898000</v>
      </c>
    </row>
    <row r="465" spans="1:11" x14ac:dyDescent="0.45">
      <c r="A465" t="s">
        <v>11</v>
      </c>
      <c r="B465">
        <v>3800000</v>
      </c>
      <c r="I465">
        <v>463</v>
      </c>
      <c r="J465" t="s">
        <v>11</v>
      </c>
      <c r="K465">
        <v>1699000</v>
      </c>
    </row>
    <row r="466" spans="1:11" x14ac:dyDescent="0.45">
      <c r="A466" t="s">
        <v>11</v>
      </c>
      <c r="B466">
        <v>3500000</v>
      </c>
      <c r="I466">
        <v>464</v>
      </c>
      <c r="J466" t="s">
        <v>11</v>
      </c>
      <c r="K466">
        <v>1499999</v>
      </c>
    </row>
    <row r="467" spans="1:11" x14ac:dyDescent="0.45">
      <c r="A467" t="s">
        <v>11</v>
      </c>
      <c r="B467">
        <v>3499000</v>
      </c>
      <c r="I467">
        <v>465</v>
      </c>
      <c r="J467" t="s">
        <v>11</v>
      </c>
      <c r="K467">
        <v>1499000</v>
      </c>
    </row>
    <row r="468" spans="1:11" x14ac:dyDescent="0.45">
      <c r="A468" t="s">
        <v>11</v>
      </c>
      <c r="B468">
        <v>3499000</v>
      </c>
      <c r="I468">
        <v>466</v>
      </c>
      <c r="J468" t="s">
        <v>11</v>
      </c>
      <c r="K468">
        <v>1380000</v>
      </c>
    </row>
    <row r="469" spans="1:11" x14ac:dyDescent="0.45">
      <c r="A469" t="s">
        <v>11</v>
      </c>
      <c r="B469">
        <v>2990000</v>
      </c>
      <c r="I469">
        <v>467</v>
      </c>
      <c r="J469" t="s">
        <v>11</v>
      </c>
      <c r="K469">
        <v>1195000</v>
      </c>
    </row>
    <row r="470" spans="1:11" x14ac:dyDescent="0.45">
      <c r="A470" t="s">
        <v>11</v>
      </c>
      <c r="B470">
        <v>2990000</v>
      </c>
      <c r="I470">
        <v>468</v>
      </c>
      <c r="J470" t="s">
        <v>11</v>
      </c>
      <c r="K470">
        <v>1099000</v>
      </c>
    </row>
    <row r="471" spans="1:11" x14ac:dyDescent="0.45">
      <c r="A471" t="s">
        <v>11</v>
      </c>
      <c r="B471">
        <v>2990000</v>
      </c>
      <c r="I471">
        <v>469</v>
      </c>
      <c r="J471" t="s">
        <v>11</v>
      </c>
      <c r="K471">
        <v>990000</v>
      </c>
    </row>
    <row r="472" spans="1:11" x14ac:dyDescent="0.45">
      <c r="A472" t="s">
        <v>11</v>
      </c>
      <c r="B472">
        <v>2790000</v>
      </c>
      <c r="I472">
        <v>470</v>
      </c>
      <c r="J472" t="s">
        <v>11</v>
      </c>
      <c r="K472">
        <v>990000</v>
      </c>
    </row>
    <row r="473" spans="1:11" x14ac:dyDescent="0.45">
      <c r="A473" t="s">
        <v>11</v>
      </c>
      <c r="B473">
        <v>2599999</v>
      </c>
      <c r="I473">
        <v>471</v>
      </c>
      <c r="J473" t="s">
        <v>11</v>
      </c>
      <c r="K473">
        <v>800000</v>
      </c>
    </row>
    <row r="474" spans="1:11" x14ac:dyDescent="0.45">
      <c r="A474" t="s">
        <v>11</v>
      </c>
      <c r="B474">
        <v>2599000</v>
      </c>
      <c r="I474">
        <v>472</v>
      </c>
      <c r="J474" t="s">
        <v>11</v>
      </c>
      <c r="K474">
        <v>600000</v>
      </c>
    </row>
    <row r="475" spans="1:11" x14ac:dyDescent="0.45">
      <c r="A475" t="s">
        <v>11</v>
      </c>
      <c r="B475">
        <v>2590000</v>
      </c>
      <c r="I475">
        <v>473</v>
      </c>
      <c r="J475" t="s">
        <v>11</v>
      </c>
      <c r="K475">
        <v>330000</v>
      </c>
    </row>
    <row r="476" spans="1:11" x14ac:dyDescent="0.45">
      <c r="A476" t="s">
        <v>11</v>
      </c>
      <c r="B476">
        <v>2285000</v>
      </c>
      <c r="I476">
        <v>474</v>
      </c>
      <c r="J476" t="s">
        <v>243</v>
      </c>
      <c r="K476">
        <v>3600000</v>
      </c>
    </row>
    <row r="477" spans="1:11" x14ac:dyDescent="0.45">
      <c r="A477" t="s">
        <v>11</v>
      </c>
      <c r="B477">
        <v>1999990</v>
      </c>
      <c r="I477">
        <v>475</v>
      </c>
      <c r="J477" t="s">
        <v>243</v>
      </c>
      <c r="K477">
        <v>1600000</v>
      </c>
    </row>
    <row r="478" spans="1:11" x14ac:dyDescent="0.45">
      <c r="A478" t="s">
        <v>11</v>
      </c>
      <c r="B478">
        <v>1980000</v>
      </c>
      <c r="I478">
        <v>476</v>
      </c>
      <c r="J478" t="s">
        <v>243</v>
      </c>
      <c r="K478">
        <v>1370000</v>
      </c>
    </row>
    <row r="479" spans="1:11" x14ac:dyDescent="0.45">
      <c r="A479" t="s">
        <v>11</v>
      </c>
      <c r="B479">
        <v>1898000</v>
      </c>
      <c r="I479">
        <v>477</v>
      </c>
      <c r="J479" t="s">
        <v>243</v>
      </c>
      <c r="K479">
        <v>1290000</v>
      </c>
    </row>
    <row r="480" spans="1:11" x14ac:dyDescent="0.45">
      <c r="A480" t="s">
        <v>11</v>
      </c>
      <c r="B480">
        <v>1699000</v>
      </c>
      <c r="I480">
        <v>478</v>
      </c>
      <c r="J480" t="s">
        <v>243</v>
      </c>
      <c r="K480">
        <v>1190000</v>
      </c>
    </row>
    <row r="481" spans="1:11" x14ac:dyDescent="0.45">
      <c r="A481" t="s">
        <v>11</v>
      </c>
      <c r="B481">
        <v>1499999</v>
      </c>
      <c r="I481">
        <v>479</v>
      </c>
      <c r="J481" t="s">
        <v>243</v>
      </c>
      <c r="K481">
        <v>990000</v>
      </c>
    </row>
    <row r="482" spans="1:11" x14ac:dyDescent="0.45">
      <c r="A482" t="s">
        <v>11</v>
      </c>
      <c r="B482">
        <v>1499000</v>
      </c>
      <c r="I482">
        <v>480</v>
      </c>
      <c r="J482" t="s">
        <v>243</v>
      </c>
      <c r="K482">
        <v>800000</v>
      </c>
    </row>
    <row r="483" spans="1:11" x14ac:dyDescent="0.45">
      <c r="A483" t="s">
        <v>11</v>
      </c>
      <c r="B483">
        <v>1380000</v>
      </c>
      <c r="I483">
        <v>481</v>
      </c>
      <c r="J483" t="s">
        <v>208</v>
      </c>
      <c r="K483">
        <v>4499999</v>
      </c>
    </row>
    <row r="484" spans="1:11" x14ac:dyDescent="0.45">
      <c r="A484" t="s">
        <v>11</v>
      </c>
      <c r="B484">
        <v>1195000</v>
      </c>
      <c r="I484">
        <v>482</v>
      </c>
      <c r="J484" t="s">
        <v>208</v>
      </c>
      <c r="K484">
        <v>3299000</v>
      </c>
    </row>
    <row r="485" spans="1:11" x14ac:dyDescent="0.45">
      <c r="A485" t="s">
        <v>11</v>
      </c>
      <c r="B485">
        <v>1099000</v>
      </c>
      <c r="I485">
        <v>483</v>
      </c>
      <c r="J485" t="s">
        <v>208</v>
      </c>
      <c r="K485">
        <v>3240000</v>
      </c>
    </row>
    <row r="486" spans="1:11" x14ac:dyDescent="0.45">
      <c r="A486" t="s">
        <v>11</v>
      </c>
      <c r="B486">
        <v>990000</v>
      </c>
      <c r="I486">
        <v>484</v>
      </c>
      <c r="J486" t="s">
        <v>208</v>
      </c>
      <c r="K486">
        <v>2390000</v>
      </c>
    </row>
    <row r="487" spans="1:11" x14ac:dyDescent="0.45">
      <c r="A487" t="s">
        <v>11</v>
      </c>
      <c r="B487">
        <v>990000</v>
      </c>
      <c r="I487">
        <v>485</v>
      </c>
      <c r="J487" t="s">
        <v>208</v>
      </c>
      <c r="K487">
        <v>2199888</v>
      </c>
    </row>
    <row r="488" spans="1:11" x14ac:dyDescent="0.45">
      <c r="A488" t="s">
        <v>11</v>
      </c>
      <c r="B488">
        <v>800000</v>
      </c>
      <c r="I488">
        <v>486</v>
      </c>
      <c r="J488" t="s">
        <v>208</v>
      </c>
      <c r="K488">
        <v>1299999</v>
      </c>
    </row>
    <row r="489" spans="1:11" x14ac:dyDescent="0.45">
      <c r="A489" t="s">
        <v>11</v>
      </c>
      <c r="B489">
        <v>600000</v>
      </c>
      <c r="I489">
        <v>487</v>
      </c>
      <c r="J489" t="s">
        <v>208</v>
      </c>
      <c r="K489">
        <v>250000</v>
      </c>
    </row>
    <row r="490" spans="1:11" x14ac:dyDescent="0.45">
      <c r="A490" t="s">
        <v>11</v>
      </c>
      <c r="B490">
        <v>330000</v>
      </c>
      <c r="I490">
        <v>488</v>
      </c>
      <c r="J490" t="s">
        <v>153</v>
      </c>
      <c r="K490">
        <v>6999000</v>
      </c>
    </row>
    <row r="491" spans="1:11" x14ac:dyDescent="0.45">
      <c r="A491" t="s">
        <v>243</v>
      </c>
      <c r="B491">
        <v>3600000</v>
      </c>
      <c r="I491">
        <v>489</v>
      </c>
      <c r="J491" t="s">
        <v>153</v>
      </c>
      <c r="K491">
        <v>6680000</v>
      </c>
    </row>
    <row r="492" spans="1:11" x14ac:dyDescent="0.45">
      <c r="A492" t="s">
        <v>243</v>
      </c>
      <c r="B492">
        <v>1600000</v>
      </c>
      <c r="I492">
        <v>490</v>
      </c>
      <c r="J492" t="s">
        <v>153</v>
      </c>
      <c r="K492">
        <v>6199990</v>
      </c>
    </row>
    <row r="493" spans="1:11" x14ac:dyDescent="0.45">
      <c r="A493" t="s">
        <v>243</v>
      </c>
      <c r="B493">
        <v>1370000</v>
      </c>
      <c r="I493">
        <v>491</v>
      </c>
      <c r="J493" t="s">
        <v>153</v>
      </c>
      <c r="K493">
        <v>4699000</v>
      </c>
    </row>
    <row r="494" spans="1:11" x14ac:dyDescent="0.45">
      <c r="A494" t="s">
        <v>243</v>
      </c>
      <c r="B494">
        <v>1290000</v>
      </c>
      <c r="I494">
        <v>492</v>
      </c>
      <c r="J494" t="s">
        <v>153</v>
      </c>
      <c r="K494">
        <v>4490000</v>
      </c>
    </row>
    <row r="495" spans="1:11" x14ac:dyDescent="0.45">
      <c r="A495" t="s">
        <v>243</v>
      </c>
      <c r="B495">
        <v>1190000</v>
      </c>
      <c r="I495">
        <v>493</v>
      </c>
      <c r="J495" t="s">
        <v>153</v>
      </c>
      <c r="K495">
        <v>4490000</v>
      </c>
    </row>
    <row r="496" spans="1:11" x14ac:dyDescent="0.45">
      <c r="A496" t="s">
        <v>243</v>
      </c>
      <c r="B496">
        <v>990000</v>
      </c>
      <c r="I496">
        <v>494</v>
      </c>
      <c r="J496" t="s">
        <v>153</v>
      </c>
      <c r="K496">
        <v>4190000</v>
      </c>
    </row>
    <row r="497" spans="1:11" x14ac:dyDescent="0.45">
      <c r="A497" t="s">
        <v>243</v>
      </c>
      <c r="B497">
        <v>800000</v>
      </c>
      <c r="I497">
        <v>495</v>
      </c>
      <c r="J497" t="s">
        <v>153</v>
      </c>
      <c r="K497">
        <v>3999999</v>
      </c>
    </row>
    <row r="498" spans="1:11" x14ac:dyDescent="0.45">
      <c r="A498" t="s">
        <v>208</v>
      </c>
      <c r="B498">
        <v>4499999</v>
      </c>
      <c r="I498">
        <v>496</v>
      </c>
      <c r="J498" t="s">
        <v>153</v>
      </c>
      <c r="K498">
        <v>3999999</v>
      </c>
    </row>
    <row r="499" spans="1:11" x14ac:dyDescent="0.45">
      <c r="A499" t="s">
        <v>208</v>
      </c>
      <c r="B499">
        <v>3299000</v>
      </c>
      <c r="I499">
        <v>497</v>
      </c>
      <c r="J499" t="s">
        <v>153</v>
      </c>
      <c r="K499">
        <v>3690000</v>
      </c>
    </row>
    <row r="500" spans="1:11" x14ac:dyDescent="0.45">
      <c r="A500" t="s">
        <v>208</v>
      </c>
      <c r="B500">
        <v>3240000</v>
      </c>
      <c r="I500">
        <v>498</v>
      </c>
      <c r="J500" t="s">
        <v>153</v>
      </c>
      <c r="K500">
        <v>3498000</v>
      </c>
    </row>
    <row r="501" spans="1:11" x14ac:dyDescent="0.45">
      <c r="A501" t="s">
        <v>208</v>
      </c>
      <c r="B501">
        <v>2390000</v>
      </c>
      <c r="I501">
        <v>499</v>
      </c>
      <c r="J501" t="s">
        <v>153</v>
      </c>
      <c r="K501">
        <v>3199000</v>
      </c>
    </row>
    <row r="502" spans="1:11" x14ac:dyDescent="0.45">
      <c r="A502" t="s">
        <v>208</v>
      </c>
      <c r="B502">
        <v>2199888</v>
      </c>
      <c r="I502">
        <v>500</v>
      </c>
      <c r="J502" t="s">
        <v>153</v>
      </c>
      <c r="K502">
        <v>2799000</v>
      </c>
    </row>
    <row r="503" spans="1:11" x14ac:dyDescent="0.45">
      <c r="A503" t="s">
        <v>208</v>
      </c>
      <c r="B503">
        <v>1299999</v>
      </c>
      <c r="I503">
        <v>501</v>
      </c>
      <c r="J503" t="s">
        <v>153</v>
      </c>
      <c r="K503">
        <v>2399999</v>
      </c>
    </row>
    <row r="504" spans="1:11" x14ac:dyDescent="0.45">
      <c r="A504" t="s">
        <v>208</v>
      </c>
      <c r="B504">
        <v>250000</v>
      </c>
      <c r="I504">
        <v>502</v>
      </c>
      <c r="J504" t="s">
        <v>153</v>
      </c>
      <c r="K504">
        <v>1999900</v>
      </c>
    </row>
    <row r="505" spans="1:11" x14ac:dyDescent="0.45">
      <c r="A505" t="s">
        <v>153</v>
      </c>
      <c r="B505">
        <v>6999000</v>
      </c>
      <c r="I505">
        <v>503</v>
      </c>
      <c r="J505" t="s">
        <v>153</v>
      </c>
      <c r="K505">
        <v>1100000</v>
      </c>
    </row>
    <row r="506" spans="1:11" x14ac:dyDescent="0.45">
      <c r="A506" t="s">
        <v>153</v>
      </c>
      <c r="B506">
        <v>6680000</v>
      </c>
      <c r="I506">
        <v>504</v>
      </c>
      <c r="J506" t="s">
        <v>153</v>
      </c>
      <c r="K506">
        <v>750000</v>
      </c>
    </row>
    <row r="507" spans="1:11" x14ac:dyDescent="0.45">
      <c r="A507" t="s">
        <v>153</v>
      </c>
      <c r="B507">
        <v>6199990</v>
      </c>
      <c r="I507">
        <v>505</v>
      </c>
      <c r="J507" t="s">
        <v>153</v>
      </c>
      <c r="K507">
        <v>580000</v>
      </c>
    </row>
    <row r="508" spans="1:11" x14ac:dyDescent="0.45">
      <c r="A508" t="s">
        <v>153</v>
      </c>
      <c r="B508">
        <v>4699000</v>
      </c>
      <c r="I508">
        <v>506</v>
      </c>
      <c r="J508" t="s">
        <v>153</v>
      </c>
      <c r="K508">
        <v>295000</v>
      </c>
    </row>
    <row r="509" spans="1:11" x14ac:dyDescent="0.45">
      <c r="A509" t="s">
        <v>153</v>
      </c>
      <c r="B509">
        <v>4490000</v>
      </c>
      <c r="I509">
        <v>507</v>
      </c>
      <c r="J509" t="s">
        <v>153</v>
      </c>
      <c r="K509">
        <v>200000</v>
      </c>
    </row>
    <row r="510" spans="1:11" x14ac:dyDescent="0.45">
      <c r="A510" t="s">
        <v>153</v>
      </c>
      <c r="B510">
        <v>4490000</v>
      </c>
      <c r="I510">
        <v>508</v>
      </c>
      <c r="J510" t="s">
        <v>120</v>
      </c>
      <c r="K510">
        <v>8299000</v>
      </c>
    </row>
    <row r="511" spans="1:11" x14ac:dyDescent="0.45">
      <c r="A511" t="s">
        <v>153</v>
      </c>
      <c r="B511">
        <v>4190000</v>
      </c>
      <c r="I511">
        <v>509</v>
      </c>
      <c r="J511" t="s">
        <v>120</v>
      </c>
      <c r="K511">
        <v>6990000</v>
      </c>
    </row>
    <row r="512" spans="1:11" x14ac:dyDescent="0.45">
      <c r="A512" t="s">
        <v>153</v>
      </c>
      <c r="B512">
        <v>3999999</v>
      </c>
      <c r="I512">
        <v>510</v>
      </c>
      <c r="J512" t="s">
        <v>120</v>
      </c>
      <c r="K512">
        <v>6399000</v>
      </c>
    </row>
    <row r="513" spans="1:11" x14ac:dyDescent="0.45">
      <c r="A513" t="s">
        <v>153</v>
      </c>
      <c r="B513">
        <v>3999999</v>
      </c>
      <c r="I513">
        <v>511</v>
      </c>
      <c r="J513" t="s">
        <v>120</v>
      </c>
      <c r="K513">
        <v>5990000</v>
      </c>
    </row>
    <row r="514" spans="1:11" x14ac:dyDescent="0.45">
      <c r="A514" t="s">
        <v>153</v>
      </c>
      <c r="B514">
        <v>3690000</v>
      </c>
      <c r="I514">
        <v>512</v>
      </c>
      <c r="J514" t="s">
        <v>120</v>
      </c>
      <c r="K514">
        <v>5980000</v>
      </c>
    </row>
    <row r="515" spans="1:11" x14ac:dyDescent="0.45">
      <c r="A515" t="s">
        <v>153</v>
      </c>
      <c r="B515">
        <v>3498000</v>
      </c>
      <c r="I515">
        <v>513</v>
      </c>
      <c r="J515" t="s">
        <v>120</v>
      </c>
      <c r="K515">
        <v>5590000</v>
      </c>
    </row>
    <row r="516" spans="1:11" x14ac:dyDescent="0.45">
      <c r="A516" t="s">
        <v>153</v>
      </c>
      <c r="B516">
        <v>3199000</v>
      </c>
      <c r="I516">
        <v>514</v>
      </c>
      <c r="J516" t="s">
        <v>120</v>
      </c>
      <c r="K516">
        <v>5189000</v>
      </c>
    </row>
    <row r="517" spans="1:11" x14ac:dyDescent="0.45">
      <c r="A517" t="s">
        <v>153</v>
      </c>
      <c r="B517">
        <v>2799000</v>
      </c>
      <c r="I517">
        <v>515</v>
      </c>
      <c r="J517" t="s">
        <v>120</v>
      </c>
      <c r="K517">
        <v>4999000</v>
      </c>
    </row>
    <row r="518" spans="1:11" x14ac:dyDescent="0.45">
      <c r="A518" t="s">
        <v>153</v>
      </c>
      <c r="B518">
        <v>2399999</v>
      </c>
      <c r="I518">
        <v>516</v>
      </c>
      <c r="J518" t="s">
        <v>120</v>
      </c>
      <c r="K518">
        <v>4899000</v>
      </c>
    </row>
    <row r="519" spans="1:11" x14ac:dyDescent="0.45">
      <c r="A519" t="s">
        <v>153</v>
      </c>
      <c r="B519">
        <v>1999900</v>
      </c>
      <c r="I519">
        <v>517</v>
      </c>
      <c r="J519" t="s">
        <v>120</v>
      </c>
      <c r="K519">
        <v>4599000</v>
      </c>
    </row>
    <row r="520" spans="1:11" x14ac:dyDescent="0.45">
      <c r="A520" t="s">
        <v>153</v>
      </c>
      <c r="B520">
        <v>1100000</v>
      </c>
      <c r="I520">
        <v>518</v>
      </c>
      <c r="J520" t="s">
        <v>120</v>
      </c>
      <c r="K520">
        <v>4588000</v>
      </c>
    </row>
    <row r="521" spans="1:11" x14ac:dyDescent="0.45">
      <c r="A521" t="s">
        <v>153</v>
      </c>
      <c r="B521">
        <v>750000</v>
      </c>
      <c r="I521">
        <v>519</v>
      </c>
      <c r="J521" t="s">
        <v>120</v>
      </c>
      <c r="K521">
        <v>4499000</v>
      </c>
    </row>
    <row r="522" spans="1:11" x14ac:dyDescent="0.45">
      <c r="A522" t="s">
        <v>153</v>
      </c>
      <c r="B522">
        <v>580000</v>
      </c>
      <c r="I522">
        <v>520</v>
      </c>
      <c r="J522" t="s">
        <v>120</v>
      </c>
      <c r="K522">
        <v>4490000</v>
      </c>
    </row>
    <row r="523" spans="1:11" x14ac:dyDescent="0.45">
      <c r="A523" t="s">
        <v>153</v>
      </c>
      <c r="B523">
        <v>295000</v>
      </c>
      <c r="I523">
        <v>521</v>
      </c>
      <c r="J523" t="s">
        <v>120</v>
      </c>
      <c r="K523">
        <v>4390000</v>
      </c>
    </row>
    <row r="524" spans="1:11" x14ac:dyDescent="0.45">
      <c r="A524" t="s">
        <v>153</v>
      </c>
      <c r="B524">
        <v>200000</v>
      </c>
      <c r="I524">
        <v>522</v>
      </c>
      <c r="J524" t="s">
        <v>120</v>
      </c>
      <c r="K524">
        <v>4347000</v>
      </c>
    </row>
    <row r="525" spans="1:11" hidden="1" x14ac:dyDescent="0.45">
      <c r="A525" t="s">
        <v>173</v>
      </c>
      <c r="B525">
        <v>5999000</v>
      </c>
      <c r="I525">
        <v>523</v>
      </c>
      <c r="J525" t="s">
        <v>120</v>
      </c>
      <c r="K525">
        <v>4290000</v>
      </c>
    </row>
    <row r="526" spans="1:11" x14ac:dyDescent="0.45">
      <c r="A526" t="s">
        <v>120</v>
      </c>
      <c r="B526">
        <v>8299000</v>
      </c>
      <c r="I526">
        <v>524</v>
      </c>
      <c r="J526" t="s">
        <v>120</v>
      </c>
      <c r="K526">
        <v>4195000</v>
      </c>
    </row>
    <row r="527" spans="1:11" x14ac:dyDescent="0.45">
      <c r="A527" t="s">
        <v>120</v>
      </c>
      <c r="B527">
        <v>6990000</v>
      </c>
      <c r="I527">
        <v>525</v>
      </c>
      <c r="J527" t="s">
        <v>120</v>
      </c>
      <c r="K527">
        <v>4190000</v>
      </c>
    </row>
    <row r="528" spans="1:11" x14ac:dyDescent="0.45">
      <c r="A528" t="s">
        <v>120</v>
      </c>
      <c r="B528">
        <v>6399000</v>
      </c>
      <c r="I528">
        <v>526</v>
      </c>
      <c r="J528" t="s">
        <v>120</v>
      </c>
      <c r="K528">
        <v>3799999</v>
      </c>
    </row>
    <row r="529" spans="1:11" x14ac:dyDescent="0.45">
      <c r="A529" t="s">
        <v>120</v>
      </c>
      <c r="B529">
        <v>5990000</v>
      </c>
      <c r="I529">
        <v>527</v>
      </c>
      <c r="J529" t="s">
        <v>120</v>
      </c>
      <c r="K529">
        <v>3500000</v>
      </c>
    </row>
    <row r="530" spans="1:11" x14ac:dyDescent="0.45">
      <c r="A530" t="s">
        <v>120</v>
      </c>
      <c r="B530">
        <v>5980000</v>
      </c>
      <c r="I530">
        <v>528</v>
      </c>
      <c r="J530" t="s">
        <v>120</v>
      </c>
      <c r="K530">
        <v>3247000</v>
      </c>
    </row>
    <row r="531" spans="1:11" x14ac:dyDescent="0.45">
      <c r="A531" t="s">
        <v>120</v>
      </c>
      <c r="B531">
        <v>5590000</v>
      </c>
      <c r="I531">
        <v>529</v>
      </c>
      <c r="J531" t="s">
        <v>120</v>
      </c>
      <c r="K531">
        <v>3149000</v>
      </c>
    </row>
    <row r="532" spans="1:11" x14ac:dyDescent="0.45">
      <c r="A532" t="s">
        <v>120</v>
      </c>
      <c r="B532">
        <v>5189000</v>
      </c>
      <c r="I532">
        <v>530</v>
      </c>
      <c r="J532" t="s">
        <v>120</v>
      </c>
      <c r="K532">
        <v>3100000</v>
      </c>
    </row>
    <row r="533" spans="1:11" x14ac:dyDescent="0.45">
      <c r="A533" t="s">
        <v>120</v>
      </c>
      <c r="B533">
        <v>4999000</v>
      </c>
      <c r="I533">
        <v>531</v>
      </c>
      <c r="J533" t="s">
        <v>120</v>
      </c>
      <c r="K533">
        <v>2990000</v>
      </c>
    </row>
    <row r="534" spans="1:11" x14ac:dyDescent="0.45">
      <c r="A534" t="s">
        <v>120</v>
      </c>
      <c r="B534">
        <v>4899000</v>
      </c>
      <c r="I534">
        <v>532</v>
      </c>
      <c r="J534" t="s">
        <v>120</v>
      </c>
      <c r="K534">
        <v>2849000</v>
      </c>
    </row>
    <row r="535" spans="1:11" x14ac:dyDescent="0.45">
      <c r="A535" t="s">
        <v>120</v>
      </c>
      <c r="B535">
        <v>4599000</v>
      </c>
      <c r="I535">
        <v>533</v>
      </c>
      <c r="J535" t="s">
        <v>120</v>
      </c>
      <c r="K535">
        <v>2840000</v>
      </c>
    </row>
    <row r="536" spans="1:11" x14ac:dyDescent="0.45">
      <c r="A536" t="s">
        <v>120</v>
      </c>
      <c r="B536">
        <v>4588000</v>
      </c>
      <c r="I536">
        <v>534</v>
      </c>
      <c r="J536" t="s">
        <v>120</v>
      </c>
      <c r="K536">
        <v>2650000</v>
      </c>
    </row>
    <row r="537" spans="1:11" x14ac:dyDescent="0.45">
      <c r="A537" t="s">
        <v>120</v>
      </c>
      <c r="B537">
        <v>4499000</v>
      </c>
      <c r="I537">
        <v>535</v>
      </c>
      <c r="J537" t="s">
        <v>120</v>
      </c>
      <c r="K537">
        <v>2649000</v>
      </c>
    </row>
    <row r="538" spans="1:11" x14ac:dyDescent="0.45">
      <c r="A538" t="s">
        <v>120</v>
      </c>
      <c r="B538">
        <v>4490000</v>
      </c>
      <c r="I538">
        <v>536</v>
      </c>
      <c r="J538" t="s">
        <v>120</v>
      </c>
      <c r="K538">
        <v>2499000</v>
      </c>
    </row>
    <row r="539" spans="1:11" x14ac:dyDescent="0.45">
      <c r="A539" t="s">
        <v>120</v>
      </c>
      <c r="B539">
        <v>4390000</v>
      </c>
      <c r="I539">
        <v>537</v>
      </c>
      <c r="J539" t="s">
        <v>120</v>
      </c>
      <c r="K539">
        <v>2490000</v>
      </c>
    </row>
    <row r="540" spans="1:11" x14ac:dyDescent="0.45">
      <c r="A540" t="s">
        <v>120</v>
      </c>
      <c r="B540">
        <v>4347000</v>
      </c>
      <c r="I540">
        <v>538</v>
      </c>
      <c r="J540" t="s">
        <v>120</v>
      </c>
      <c r="K540">
        <v>2450000</v>
      </c>
    </row>
    <row r="541" spans="1:11" x14ac:dyDescent="0.45">
      <c r="A541" t="s">
        <v>120</v>
      </c>
      <c r="B541">
        <v>4290000</v>
      </c>
      <c r="I541">
        <v>539</v>
      </c>
      <c r="J541" t="s">
        <v>120</v>
      </c>
      <c r="K541">
        <v>2340000</v>
      </c>
    </row>
    <row r="542" spans="1:11" x14ac:dyDescent="0.45">
      <c r="A542" t="s">
        <v>120</v>
      </c>
      <c r="B542">
        <v>4195000</v>
      </c>
      <c r="I542">
        <v>540</v>
      </c>
      <c r="J542" t="s">
        <v>120</v>
      </c>
      <c r="K542">
        <v>2299000</v>
      </c>
    </row>
    <row r="543" spans="1:11" x14ac:dyDescent="0.45">
      <c r="A543" t="s">
        <v>120</v>
      </c>
      <c r="B543">
        <v>4190000</v>
      </c>
      <c r="I543">
        <v>541</v>
      </c>
      <c r="J543" t="s">
        <v>120</v>
      </c>
      <c r="K543">
        <v>2288000</v>
      </c>
    </row>
    <row r="544" spans="1:11" x14ac:dyDescent="0.45">
      <c r="A544" t="s">
        <v>120</v>
      </c>
      <c r="B544">
        <v>3799999</v>
      </c>
      <c r="I544">
        <v>542</v>
      </c>
      <c r="J544" t="s">
        <v>120</v>
      </c>
      <c r="K544">
        <v>2180000</v>
      </c>
    </row>
    <row r="545" spans="1:11" x14ac:dyDescent="0.45">
      <c r="A545" t="s">
        <v>120</v>
      </c>
      <c r="B545">
        <v>3500000</v>
      </c>
      <c r="I545">
        <v>543</v>
      </c>
      <c r="J545" t="s">
        <v>120</v>
      </c>
      <c r="K545">
        <v>1999999</v>
      </c>
    </row>
    <row r="546" spans="1:11" x14ac:dyDescent="0.45">
      <c r="A546" t="s">
        <v>120</v>
      </c>
      <c r="B546">
        <v>3247000</v>
      </c>
      <c r="I546">
        <v>544</v>
      </c>
      <c r="J546" t="s">
        <v>120</v>
      </c>
      <c r="K546">
        <v>1999000</v>
      </c>
    </row>
    <row r="547" spans="1:11" x14ac:dyDescent="0.45">
      <c r="A547" t="s">
        <v>120</v>
      </c>
      <c r="B547">
        <v>3149000</v>
      </c>
      <c r="I547">
        <v>545</v>
      </c>
      <c r="J547" t="s">
        <v>120</v>
      </c>
      <c r="K547">
        <v>1899000</v>
      </c>
    </row>
    <row r="548" spans="1:11" x14ac:dyDescent="0.45">
      <c r="A548" t="s">
        <v>120</v>
      </c>
      <c r="B548">
        <v>3100000</v>
      </c>
      <c r="I548">
        <v>546</v>
      </c>
      <c r="J548" t="s">
        <v>120</v>
      </c>
      <c r="K548">
        <v>1890000</v>
      </c>
    </row>
    <row r="549" spans="1:11" x14ac:dyDescent="0.45">
      <c r="A549" t="s">
        <v>120</v>
      </c>
      <c r="B549">
        <v>2990000</v>
      </c>
      <c r="I549">
        <v>547</v>
      </c>
      <c r="J549" t="s">
        <v>120</v>
      </c>
      <c r="K549">
        <v>1780000</v>
      </c>
    </row>
    <row r="550" spans="1:11" x14ac:dyDescent="0.45">
      <c r="A550" t="s">
        <v>120</v>
      </c>
      <c r="B550">
        <v>2849000</v>
      </c>
      <c r="I550">
        <v>548</v>
      </c>
      <c r="J550" t="s">
        <v>120</v>
      </c>
      <c r="K550">
        <v>1780000</v>
      </c>
    </row>
    <row r="551" spans="1:11" x14ac:dyDescent="0.45">
      <c r="A551" t="s">
        <v>120</v>
      </c>
      <c r="B551">
        <v>2840000</v>
      </c>
      <c r="I551">
        <v>549</v>
      </c>
      <c r="J551" t="s">
        <v>120</v>
      </c>
      <c r="K551">
        <v>1695000</v>
      </c>
    </row>
    <row r="552" spans="1:11" x14ac:dyDescent="0.45">
      <c r="A552" t="s">
        <v>120</v>
      </c>
      <c r="B552">
        <v>2650000</v>
      </c>
      <c r="I552">
        <v>550</v>
      </c>
      <c r="J552" t="s">
        <v>120</v>
      </c>
      <c r="K552">
        <v>1650000</v>
      </c>
    </row>
    <row r="553" spans="1:11" x14ac:dyDescent="0.45">
      <c r="A553" t="s">
        <v>120</v>
      </c>
      <c r="B553">
        <v>2649000</v>
      </c>
      <c r="I553">
        <v>551</v>
      </c>
      <c r="J553" t="s">
        <v>120</v>
      </c>
      <c r="K553">
        <v>1650000</v>
      </c>
    </row>
    <row r="554" spans="1:11" x14ac:dyDescent="0.45">
      <c r="A554" t="s">
        <v>120</v>
      </c>
      <c r="B554">
        <v>2499000</v>
      </c>
      <c r="I554">
        <v>552</v>
      </c>
      <c r="J554" t="s">
        <v>120</v>
      </c>
      <c r="K554">
        <v>1599000</v>
      </c>
    </row>
    <row r="555" spans="1:11" x14ac:dyDescent="0.45">
      <c r="A555" t="s">
        <v>120</v>
      </c>
      <c r="B555">
        <v>2490000</v>
      </c>
      <c r="I555">
        <v>553</v>
      </c>
      <c r="J555" t="s">
        <v>120</v>
      </c>
      <c r="K555">
        <v>1599000</v>
      </c>
    </row>
    <row r="556" spans="1:11" x14ac:dyDescent="0.45">
      <c r="A556" t="s">
        <v>120</v>
      </c>
      <c r="B556">
        <v>2450000</v>
      </c>
      <c r="I556">
        <v>554</v>
      </c>
      <c r="J556" t="s">
        <v>120</v>
      </c>
      <c r="K556">
        <v>1590000</v>
      </c>
    </row>
    <row r="557" spans="1:11" x14ac:dyDescent="0.45">
      <c r="A557" t="s">
        <v>120</v>
      </c>
      <c r="B557">
        <v>2340000</v>
      </c>
      <c r="I557">
        <v>555</v>
      </c>
      <c r="J557" t="s">
        <v>120</v>
      </c>
      <c r="K557">
        <v>1585000</v>
      </c>
    </row>
    <row r="558" spans="1:11" x14ac:dyDescent="0.45">
      <c r="A558" t="s">
        <v>120</v>
      </c>
      <c r="B558">
        <v>2299000</v>
      </c>
      <c r="I558">
        <v>556</v>
      </c>
      <c r="J558" t="s">
        <v>120</v>
      </c>
      <c r="K558">
        <v>1580000</v>
      </c>
    </row>
    <row r="559" spans="1:11" x14ac:dyDescent="0.45">
      <c r="A559" t="s">
        <v>120</v>
      </c>
      <c r="B559">
        <v>2288000</v>
      </c>
      <c r="I559">
        <v>557</v>
      </c>
      <c r="J559" t="s">
        <v>120</v>
      </c>
      <c r="K559">
        <v>1495000</v>
      </c>
    </row>
    <row r="560" spans="1:11" x14ac:dyDescent="0.45">
      <c r="A560" t="s">
        <v>120</v>
      </c>
      <c r="B560">
        <v>2180000</v>
      </c>
      <c r="I560">
        <v>558</v>
      </c>
      <c r="J560" t="s">
        <v>120</v>
      </c>
      <c r="K560">
        <v>1449000</v>
      </c>
    </row>
    <row r="561" spans="1:11" x14ac:dyDescent="0.45">
      <c r="A561" t="s">
        <v>120</v>
      </c>
      <c r="B561">
        <v>1999999</v>
      </c>
      <c r="I561">
        <v>559</v>
      </c>
      <c r="J561" t="s">
        <v>120</v>
      </c>
      <c r="K561">
        <v>1449000</v>
      </c>
    </row>
    <row r="562" spans="1:11" x14ac:dyDescent="0.45">
      <c r="A562" t="s">
        <v>120</v>
      </c>
      <c r="B562">
        <v>1999000</v>
      </c>
      <c r="I562">
        <v>560</v>
      </c>
      <c r="J562" t="s">
        <v>120</v>
      </c>
      <c r="K562">
        <v>1448000</v>
      </c>
    </row>
    <row r="563" spans="1:11" x14ac:dyDescent="0.45">
      <c r="A563" t="s">
        <v>120</v>
      </c>
      <c r="B563">
        <v>1899000</v>
      </c>
      <c r="I563">
        <v>561</v>
      </c>
      <c r="J563" t="s">
        <v>120</v>
      </c>
      <c r="K563">
        <v>1399999</v>
      </c>
    </row>
    <row r="564" spans="1:11" x14ac:dyDescent="0.45">
      <c r="A564" t="s">
        <v>120</v>
      </c>
      <c r="B564">
        <v>1890000</v>
      </c>
      <c r="I564">
        <v>562</v>
      </c>
      <c r="J564" t="s">
        <v>120</v>
      </c>
      <c r="K564">
        <v>1397700</v>
      </c>
    </row>
    <row r="565" spans="1:11" x14ac:dyDescent="0.45">
      <c r="A565" t="s">
        <v>120</v>
      </c>
      <c r="B565">
        <v>1780000</v>
      </c>
      <c r="I565">
        <v>563</v>
      </c>
      <c r="J565" t="s">
        <v>120</v>
      </c>
      <c r="K565">
        <v>1390000</v>
      </c>
    </row>
    <row r="566" spans="1:11" x14ac:dyDescent="0.45">
      <c r="A566" t="s">
        <v>120</v>
      </c>
      <c r="B566">
        <v>1780000</v>
      </c>
      <c r="I566">
        <v>564</v>
      </c>
      <c r="J566" t="s">
        <v>120</v>
      </c>
      <c r="K566">
        <v>1375000</v>
      </c>
    </row>
    <row r="567" spans="1:11" x14ac:dyDescent="0.45">
      <c r="A567" t="s">
        <v>120</v>
      </c>
      <c r="B567">
        <v>1695000</v>
      </c>
      <c r="I567">
        <v>565</v>
      </c>
      <c r="J567" t="s">
        <v>120</v>
      </c>
      <c r="K567">
        <v>1339000</v>
      </c>
    </row>
    <row r="568" spans="1:11" x14ac:dyDescent="0.45">
      <c r="A568" t="s">
        <v>120</v>
      </c>
      <c r="B568">
        <v>1650000</v>
      </c>
      <c r="I568">
        <v>566</v>
      </c>
      <c r="J568" t="s">
        <v>120</v>
      </c>
      <c r="K568">
        <v>1199000</v>
      </c>
    </row>
    <row r="569" spans="1:11" x14ac:dyDescent="0.45">
      <c r="A569" t="s">
        <v>120</v>
      </c>
      <c r="B569">
        <v>1650000</v>
      </c>
      <c r="I569">
        <v>567</v>
      </c>
      <c r="J569" t="s">
        <v>120</v>
      </c>
      <c r="K569">
        <v>1100000</v>
      </c>
    </row>
    <row r="570" spans="1:11" x14ac:dyDescent="0.45">
      <c r="A570" t="s">
        <v>120</v>
      </c>
      <c r="B570">
        <v>1599000</v>
      </c>
      <c r="I570">
        <v>568</v>
      </c>
      <c r="J570" t="s">
        <v>120</v>
      </c>
      <c r="K570">
        <v>1099000</v>
      </c>
    </row>
    <row r="571" spans="1:11" x14ac:dyDescent="0.45">
      <c r="A571" t="s">
        <v>120</v>
      </c>
      <c r="B571">
        <v>1599000</v>
      </c>
      <c r="I571">
        <v>569</v>
      </c>
      <c r="J571" t="s">
        <v>120</v>
      </c>
      <c r="K571">
        <v>1090000</v>
      </c>
    </row>
    <row r="572" spans="1:11" x14ac:dyDescent="0.45">
      <c r="A572" t="s">
        <v>120</v>
      </c>
      <c r="B572">
        <v>1590000</v>
      </c>
      <c r="I572">
        <v>570</v>
      </c>
      <c r="J572" t="s">
        <v>120</v>
      </c>
      <c r="K572">
        <v>1050000</v>
      </c>
    </row>
    <row r="573" spans="1:11" x14ac:dyDescent="0.45">
      <c r="A573" t="s">
        <v>120</v>
      </c>
      <c r="B573">
        <v>1585000</v>
      </c>
      <c r="I573">
        <v>571</v>
      </c>
      <c r="J573" t="s">
        <v>120</v>
      </c>
      <c r="K573">
        <v>999999</v>
      </c>
    </row>
    <row r="574" spans="1:11" x14ac:dyDescent="0.45">
      <c r="A574" t="s">
        <v>120</v>
      </c>
      <c r="B574">
        <v>1580000</v>
      </c>
      <c r="I574">
        <v>572</v>
      </c>
      <c r="J574" t="s">
        <v>120</v>
      </c>
      <c r="K574">
        <v>997000</v>
      </c>
    </row>
    <row r="575" spans="1:11" x14ac:dyDescent="0.45">
      <c r="A575" t="s">
        <v>120</v>
      </c>
      <c r="B575">
        <v>1495000</v>
      </c>
      <c r="I575">
        <v>573</v>
      </c>
      <c r="J575" t="s">
        <v>120</v>
      </c>
      <c r="K575">
        <v>995000</v>
      </c>
    </row>
    <row r="576" spans="1:11" x14ac:dyDescent="0.45">
      <c r="A576" t="s">
        <v>120</v>
      </c>
      <c r="B576">
        <v>1449000</v>
      </c>
      <c r="I576">
        <v>574</v>
      </c>
      <c r="J576" t="s">
        <v>120</v>
      </c>
      <c r="K576">
        <v>920000</v>
      </c>
    </row>
    <row r="577" spans="1:11" x14ac:dyDescent="0.45">
      <c r="A577" t="s">
        <v>120</v>
      </c>
      <c r="B577">
        <v>1449000</v>
      </c>
      <c r="I577">
        <v>575</v>
      </c>
      <c r="J577" t="s">
        <v>120</v>
      </c>
      <c r="K577">
        <v>899999</v>
      </c>
    </row>
    <row r="578" spans="1:11" x14ac:dyDescent="0.45">
      <c r="A578" t="s">
        <v>120</v>
      </c>
      <c r="B578">
        <v>1448000</v>
      </c>
      <c r="I578">
        <v>576</v>
      </c>
      <c r="J578" t="s">
        <v>120</v>
      </c>
      <c r="K578">
        <v>800000</v>
      </c>
    </row>
    <row r="579" spans="1:11" x14ac:dyDescent="0.45">
      <c r="A579" t="s">
        <v>120</v>
      </c>
      <c r="B579">
        <v>1399999</v>
      </c>
      <c r="I579">
        <v>577</v>
      </c>
      <c r="J579" t="s">
        <v>120</v>
      </c>
      <c r="K579">
        <v>699000</v>
      </c>
    </row>
    <row r="580" spans="1:11" x14ac:dyDescent="0.45">
      <c r="A580" t="s">
        <v>120</v>
      </c>
      <c r="B580">
        <v>1397700</v>
      </c>
      <c r="I580">
        <v>578</v>
      </c>
      <c r="J580" t="s">
        <v>120</v>
      </c>
      <c r="K580">
        <v>600000</v>
      </c>
    </row>
    <row r="581" spans="1:11" x14ac:dyDescent="0.45">
      <c r="A581" t="s">
        <v>120</v>
      </c>
      <c r="B581">
        <v>1390000</v>
      </c>
      <c r="I581">
        <v>579</v>
      </c>
      <c r="J581" t="s">
        <v>120</v>
      </c>
      <c r="K581">
        <v>599000</v>
      </c>
    </row>
    <row r="582" spans="1:11" x14ac:dyDescent="0.45">
      <c r="A582" t="s">
        <v>120</v>
      </c>
      <c r="B582">
        <v>1375000</v>
      </c>
      <c r="I582">
        <v>580</v>
      </c>
      <c r="J582" t="s">
        <v>120</v>
      </c>
      <c r="K582">
        <v>450000</v>
      </c>
    </row>
    <row r="583" spans="1:11" x14ac:dyDescent="0.45">
      <c r="A583" t="s">
        <v>120</v>
      </c>
      <c r="B583">
        <v>1339000</v>
      </c>
      <c r="I583">
        <v>581</v>
      </c>
      <c r="J583" t="s">
        <v>120</v>
      </c>
      <c r="K583">
        <v>230000</v>
      </c>
    </row>
    <row r="584" spans="1:11" x14ac:dyDescent="0.45">
      <c r="A584" t="s">
        <v>120</v>
      </c>
      <c r="B584">
        <v>1199000</v>
      </c>
      <c r="I584">
        <v>582</v>
      </c>
      <c r="J584" t="s">
        <v>95</v>
      </c>
      <c r="K584">
        <v>9790000</v>
      </c>
    </row>
    <row r="585" spans="1:11" x14ac:dyDescent="0.45">
      <c r="A585" t="s">
        <v>120</v>
      </c>
      <c r="B585">
        <v>1100000</v>
      </c>
      <c r="I585">
        <v>583</v>
      </c>
      <c r="J585" t="s">
        <v>95</v>
      </c>
      <c r="K585">
        <v>7490000</v>
      </c>
    </row>
    <row r="586" spans="1:11" x14ac:dyDescent="0.45">
      <c r="A586" t="s">
        <v>120</v>
      </c>
      <c r="B586">
        <v>1099000</v>
      </c>
      <c r="I586">
        <v>584</v>
      </c>
      <c r="J586" t="s">
        <v>95</v>
      </c>
      <c r="K586">
        <v>5500000</v>
      </c>
    </row>
    <row r="587" spans="1:11" x14ac:dyDescent="0.45">
      <c r="A587" t="s">
        <v>120</v>
      </c>
      <c r="B587">
        <v>1090000</v>
      </c>
      <c r="I587">
        <v>585</v>
      </c>
      <c r="J587" t="s">
        <v>95</v>
      </c>
      <c r="K587">
        <v>5100000</v>
      </c>
    </row>
    <row r="588" spans="1:11" x14ac:dyDescent="0.45">
      <c r="A588" t="s">
        <v>120</v>
      </c>
      <c r="B588">
        <v>1050000</v>
      </c>
      <c r="I588">
        <v>586</v>
      </c>
      <c r="J588" t="s">
        <v>95</v>
      </c>
      <c r="K588">
        <v>4150000</v>
      </c>
    </row>
    <row r="589" spans="1:11" x14ac:dyDescent="0.45">
      <c r="A589" t="s">
        <v>120</v>
      </c>
      <c r="B589">
        <v>999999</v>
      </c>
      <c r="I589">
        <v>587</v>
      </c>
      <c r="J589" t="s">
        <v>95</v>
      </c>
      <c r="K589">
        <v>3600000</v>
      </c>
    </row>
    <row r="590" spans="1:11" x14ac:dyDescent="0.45">
      <c r="A590" t="s">
        <v>120</v>
      </c>
      <c r="B590">
        <v>997000</v>
      </c>
      <c r="I590">
        <v>588</v>
      </c>
      <c r="J590" t="s">
        <v>95</v>
      </c>
      <c r="K590">
        <v>3490000</v>
      </c>
    </row>
    <row r="591" spans="1:11" x14ac:dyDescent="0.45">
      <c r="A591" t="s">
        <v>120</v>
      </c>
      <c r="B591">
        <v>995000</v>
      </c>
      <c r="I591">
        <v>589</v>
      </c>
      <c r="J591" t="s">
        <v>95</v>
      </c>
      <c r="K591">
        <v>3299999</v>
      </c>
    </row>
    <row r="592" spans="1:11" x14ac:dyDescent="0.45">
      <c r="A592" t="s">
        <v>120</v>
      </c>
      <c r="B592">
        <v>920000</v>
      </c>
      <c r="I592">
        <v>590</v>
      </c>
      <c r="J592" t="s">
        <v>95</v>
      </c>
      <c r="K592">
        <v>2899000</v>
      </c>
    </row>
    <row r="593" spans="1:11" x14ac:dyDescent="0.45">
      <c r="A593" t="s">
        <v>120</v>
      </c>
      <c r="B593">
        <v>899999</v>
      </c>
      <c r="I593">
        <v>591</v>
      </c>
      <c r="J593" t="s">
        <v>95</v>
      </c>
      <c r="K593">
        <v>2590000</v>
      </c>
    </row>
    <row r="594" spans="1:11" x14ac:dyDescent="0.45">
      <c r="A594" t="s">
        <v>120</v>
      </c>
      <c r="B594">
        <v>800000</v>
      </c>
      <c r="I594">
        <v>592</v>
      </c>
      <c r="J594" t="s">
        <v>95</v>
      </c>
      <c r="K594">
        <v>2490000</v>
      </c>
    </row>
    <row r="595" spans="1:11" x14ac:dyDescent="0.45">
      <c r="A595" t="s">
        <v>120</v>
      </c>
      <c r="B595">
        <v>699000</v>
      </c>
      <c r="I595">
        <v>593</v>
      </c>
      <c r="J595" t="s">
        <v>95</v>
      </c>
      <c r="K595">
        <v>2400000</v>
      </c>
    </row>
    <row r="596" spans="1:11" x14ac:dyDescent="0.45">
      <c r="A596" t="s">
        <v>120</v>
      </c>
      <c r="B596">
        <v>600000</v>
      </c>
      <c r="I596">
        <v>594</v>
      </c>
      <c r="J596" t="s">
        <v>95</v>
      </c>
      <c r="K596">
        <v>2390000</v>
      </c>
    </row>
    <row r="597" spans="1:11" x14ac:dyDescent="0.45">
      <c r="A597" t="s">
        <v>120</v>
      </c>
      <c r="B597">
        <v>599000</v>
      </c>
      <c r="I597">
        <v>595</v>
      </c>
      <c r="J597" t="s">
        <v>95</v>
      </c>
      <c r="K597">
        <v>2290000</v>
      </c>
    </row>
    <row r="598" spans="1:11" x14ac:dyDescent="0.45">
      <c r="A598" t="s">
        <v>120</v>
      </c>
      <c r="B598">
        <v>450000</v>
      </c>
      <c r="I598">
        <v>596</v>
      </c>
      <c r="J598" t="s">
        <v>95</v>
      </c>
      <c r="K598">
        <v>2190000</v>
      </c>
    </row>
    <row r="599" spans="1:11" x14ac:dyDescent="0.45">
      <c r="A599" t="s">
        <v>120</v>
      </c>
      <c r="B599">
        <v>230000</v>
      </c>
      <c r="I599">
        <v>597</v>
      </c>
      <c r="J599" t="s">
        <v>95</v>
      </c>
      <c r="K599">
        <v>1698000</v>
      </c>
    </row>
    <row r="600" spans="1:11" x14ac:dyDescent="0.45">
      <c r="A600" t="s">
        <v>95</v>
      </c>
      <c r="B600">
        <v>9790000</v>
      </c>
      <c r="I600">
        <v>598</v>
      </c>
      <c r="J600" t="s">
        <v>95</v>
      </c>
      <c r="K600">
        <v>1689000</v>
      </c>
    </row>
    <row r="601" spans="1:11" x14ac:dyDescent="0.45">
      <c r="A601" t="s">
        <v>95</v>
      </c>
      <c r="B601">
        <v>7490000</v>
      </c>
      <c r="I601">
        <v>599</v>
      </c>
      <c r="J601" t="s">
        <v>95</v>
      </c>
      <c r="K601">
        <v>1668000</v>
      </c>
    </row>
    <row r="602" spans="1:11" x14ac:dyDescent="0.45">
      <c r="A602" t="s">
        <v>95</v>
      </c>
      <c r="B602">
        <v>5500000</v>
      </c>
      <c r="I602">
        <v>600</v>
      </c>
      <c r="J602" t="s">
        <v>95</v>
      </c>
      <c r="K602">
        <v>1300000</v>
      </c>
    </row>
    <row r="603" spans="1:11" x14ac:dyDescent="0.45">
      <c r="A603" t="s">
        <v>95</v>
      </c>
      <c r="B603">
        <v>5100000</v>
      </c>
      <c r="I603">
        <v>601</v>
      </c>
      <c r="J603" t="s">
        <v>95</v>
      </c>
      <c r="K603">
        <v>1200000</v>
      </c>
    </row>
    <row r="604" spans="1:11" x14ac:dyDescent="0.45">
      <c r="A604" t="s">
        <v>95</v>
      </c>
      <c r="B604">
        <v>4150000</v>
      </c>
      <c r="I604">
        <v>602</v>
      </c>
      <c r="J604" t="s">
        <v>95</v>
      </c>
      <c r="K604">
        <v>1149000</v>
      </c>
    </row>
    <row r="605" spans="1:11" x14ac:dyDescent="0.45">
      <c r="A605" t="s">
        <v>95</v>
      </c>
      <c r="B605">
        <v>3600000</v>
      </c>
      <c r="I605">
        <v>603</v>
      </c>
      <c r="J605" t="s">
        <v>95</v>
      </c>
      <c r="K605">
        <v>1089000</v>
      </c>
    </row>
    <row r="606" spans="1:11" x14ac:dyDescent="0.45">
      <c r="A606" t="s">
        <v>95</v>
      </c>
      <c r="B606">
        <v>3490000</v>
      </c>
      <c r="I606">
        <v>604</v>
      </c>
      <c r="J606" t="s">
        <v>95</v>
      </c>
      <c r="K606">
        <v>1079000</v>
      </c>
    </row>
    <row r="607" spans="1:11" x14ac:dyDescent="0.45">
      <c r="A607" t="s">
        <v>95</v>
      </c>
      <c r="B607">
        <v>3299999</v>
      </c>
      <c r="I607">
        <v>605</v>
      </c>
      <c r="J607" t="s">
        <v>95</v>
      </c>
      <c r="K607">
        <v>989000</v>
      </c>
    </row>
    <row r="608" spans="1:11" x14ac:dyDescent="0.45">
      <c r="A608" t="s">
        <v>95</v>
      </c>
      <c r="B608">
        <v>2899000</v>
      </c>
      <c r="I608">
        <v>606</v>
      </c>
      <c r="J608" t="s">
        <v>95</v>
      </c>
      <c r="K608">
        <v>950000</v>
      </c>
    </row>
    <row r="609" spans="1:11" x14ac:dyDescent="0.45">
      <c r="A609" t="s">
        <v>95</v>
      </c>
      <c r="B609">
        <v>2590000</v>
      </c>
      <c r="I609">
        <v>607</v>
      </c>
      <c r="J609" t="s">
        <v>95</v>
      </c>
      <c r="K609">
        <v>890000</v>
      </c>
    </row>
    <row r="610" spans="1:11" x14ac:dyDescent="0.45">
      <c r="A610" t="s">
        <v>95</v>
      </c>
      <c r="B610">
        <v>2490000</v>
      </c>
      <c r="I610">
        <v>608</v>
      </c>
      <c r="J610" t="s">
        <v>95</v>
      </c>
      <c r="K610">
        <v>859000</v>
      </c>
    </row>
    <row r="611" spans="1:11" x14ac:dyDescent="0.45">
      <c r="A611" t="s">
        <v>95</v>
      </c>
      <c r="B611">
        <v>2400000</v>
      </c>
      <c r="I611">
        <v>609</v>
      </c>
      <c r="J611" t="s">
        <v>95</v>
      </c>
      <c r="K611">
        <v>850000</v>
      </c>
    </row>
    <row r="612" spans="1:11" x14ac:dyDescent="0.45">
      <c r="A612" t="s">
        <v>95</v>
      </c>
      <c r="B612">
        <v>2390000</v>
      </c>
      <c r="I612">
        <v>610</v>
      </c>
      <c r="J612" t="s">
        <v>95</v>
      </c>
      <c r="K612">
        <v>849000</v>
      </c>
    </row>
    <row r="613" spans="1:11" x14ac:dyDescent="0.45">
      <c r="A613" t="s">
        <v>95</v>
      </c>
      <c r="B613">
        <v>2290000</v>
      </c>
      <c r="I613">
        <v>611</v>
      </c>
      <c r="J613" t="s">
        <v>95</v>
      </c>
      <c r="K613">
        <v>800000</v>
      </c>
    </row>
    <row r="614" spans="1:11" x14ac:dyDescent="0.45">
      <c r="A614" t="s">
        <v>95</v>
      </c>
      <c r="B614">
        <v>2190000</v>
      </c>
      <c r="I614">
        <v>612</v>
      </c>
      <c r="J614" t="s">
        <v>95</v>
      </c>
      <c r="K614">
        <v>799000</v>
      </c>
    </row>
    <row r="615" spans="1:11" x14ac:dyDescent="0.45">
      <c r="A615" t="s">
        <v>95</v>
      </c>
      <c r="B615">
        <v>1698000</v>
      </c>
      <c r="I615">
        <v>613</v>
      </c>
      <c r="J615" t="s">
        <v>95</v>
      </c>
      <c r="K615">
        <v>790000</v>
      </c>
    </row>
    <row r="616" spans="1:11" x14ac:dyDescent="0.45">
      <c r="A616" t="s">
        <v>95</v>
      </c>
      <c r="B616">
        <v>1689000</v>
      </c>
      <c r="I616">
        <v>614</v>
      </c>
      <c r="J616" t="s">
        <v>95</v>
      </c>
      <c r="K616">
        <v>749000</v>
      </c>
    </row>
    <row r="617" spans="1:11" x14ac:dyDescent="0.45">
      <c r="A617" t="s">
        <v>95</v>
      </c>
      <c r="B617">
        <v>1668000</v>
      </c>
      <c r="I617">
        <v>615</v>
      </c>
      <c r="J617" t="s">
        <v>95</v>
      </c>
      <c r="K617">
        <v>700000</v>
      </c>
    </row>
    <row r="618" spans="1:11" x14ac:dyDescent="0.45">
      <c r="A618" t="s">
        <v>95</v>
      </c>
      <c r="B618">
        <v>1300000</v>
      </c>
      <c r="I618">
        <v>616</v>
      </c>
      <c r="J618" t="s">
        <v>95</v>
      </c>
      <c r="K618">
        <v>699000</v>
      </c>
    </row>
    <row r="619" spans="1:11" x14ac:dyDescent="0.45">
      <c r="A619" t="s">
        <v>95</v>
      </c>
      <c r="B619">
        <v>1200000</v>
      </c>
      <c r="I619">
        <v>617</v>
      </c>
      <c r="J619" t="s">
        <v>95</v>
      </c>
      <c r="K619">
        <v>600000</v>
      </c>
    </row>
    <row r="620" spans="1:11" x14ac:dyDescent="0.45">
      <c r="A620" t="s">
        <v>95</v>
      </c>
      <c r="B620">
        <v>1149000</v>
      </c>
      <c r="I620">
        <v>618</v>
      </c>
      <c r="J620" t="s">
        <v>95</v>
      </c>
      <c r="K620">
        <v>245000</v>
      </c>
    </row>
    <row r="621" spans="1:11" x14ac:dyDescent="0.45">
      <c r="A621" t="s">
        <v>95</v>
      </c>
      <c r="B621">
        <v>1089000</v>
      </c>
      <c r="I621">
        <v>619</v>
      </c>
      <c r="J621" t="s">
        <v>25</v>
      </c>
      <c r="K621">
        <v>16990000</v>
      </c>
    </row>
    <row r="622" spans="1:11" x14ac:dyDescent="0.45">
      <c r="A622" t="s">
        <v>95</v>
      </c>
      <c r="B622">
        <v>1079000</v>
      </c>
      <c r="I622">
        <v>620</v>
      </c>
      <c r="J622" t="s">
        <v>25</v>
      </c>
      <c r="K622">
        <v>7990000</v>
      </c>
    </row>
    <row r="623" spans="1:11" x14ac:dyDescent="0.45">
      <c r="A623" t="s">
        <v>95</v>
      </c>
      <c r="B623">
        <v>989000</v>
      </c>
      <c r="I623">
        <v>621</v>
      </c>
      <c r="J623" t="s">
        <v>25</v>
      </c>
      <c r="K623">
        <v>7690000</v>
      </c>
    </row>
    <row r="624" spans="1:11" x14ac:dyDescent="0.45">
      <c r="A624" t="s">
        <v>95</v>
      </c>
      <c r="B624">
        <v>950000</v>
      </c>
      <c r="I624">
        <v>622</v>
      </c>
      <c r="J624" t="s">
        <v>25</v>
      </c>
      <c r="K624">
        <v>7490000</v>
      </c>
    </row>
    <row r="625" spans="1:11" x14ac:dyDescent="0.45">
      <c r="A625" t="s">
        <v>95</v>
      </c>
      <c r="B625">
        <v>890000</v>
      </c>
      <c r="I625">
        <v>623</v>
      </c>
      <c r="J625" t="s">
        <v>25</v>
      </c>
      <c r="K625">
        <v>6500000</v>
      </c>
    </row>
    <row r="626" spans="1:11" x14ac:dyDescent="0.45">
      <c r="A626" t="s">
        <v>95</v>
      </c>
      <c r="B626">
        <v>859000</v>
      </c>
      <c r="I626">
        <v>624</v>
      </c>
      <c r="J626" t="s">
        <v>25</v>
      </c>
      <c r="K626">
        <v>6490000</v>
      </c>
    </row>
    <row r="627" spans="1:11" x14ac:dyDescent="0.45">
      <c r="A627" t="s">
        <v>95</v>
      </c>
      <c r="B627">
        <v>850000</v>
      </c>
      <c r="I627">
        <v>625</v>
      </c>
      <c r="J627" t="s">
        <v>25</v>
      </c>
      <c r="K627">
        <v>6390000</v>
      </c>
    </row>
    <row r="628" spans="1:11" x14ac:dyDescent="0.45">
      <c r="A628" t="s">
        <v>95</v>
      </c>
      <c r="B628">
        <v>849000</v>
      </c>
      <c r="I628">
        <v>626</v>
      </c>
      <c r="J628" t="s">
        <v>25</v>
      </c>
      <c r="K628">
        <v>5999000</v>
      </c>
    </row>
    <row r="629" spans="1:11" x14ac:dyDescent="0.45">
      <c r="A629" t="s">
        <v>95</v>
      </c>
      <c r="B629">
        <v>800000</v>
      </c>
      <c r="I629">
        <v>627</v>
      </c>
      <c r="J629" t="s">
        <v>25</v>
      </c>
      <c r="K629">
        <v>5790000</v>
      </c>
    </row>
    <row r="630" spans="1:11" x14ac:dyDescent="0.45">
      <c r="A630" t="s">
        <v>95</v>
      </c>
      <c r="B630">
        <v>799000</v>
      </c>
      <c r="I630">
        <v>628</v>
      </c>
      <c r="J630" t="s">
        <v>25</v>
      </c>
      <c r="K630">
        <v>5699000</v>
      </c>
    </row>
    <row r="631" spans="1:11" x14ac:dyDescent="0.45">
      <c r="A631" t="s">
        <v>95</v>
      </c>
      <c r="B631">
        <v>790000</v>
      </c>
      <c r="I631">
        <v>629</v>
      </c>
      <c r="J631" t="s">
        <v>25</v>
      </c>
      <c r="K631">
        <v>4790000</v>
      </c>
    </row>
    <row r="632" spans="1:11" x14ac:dyDescent="0.45">
      <c r="A632" t="s">
        <v>95</v>
      </c>
      <c r="B632">
        <v>749000</v>
      </c>
      <c r="I632">
        <v>630</v>
      </c>
      <c r="J632" t="s">
        <v>25</v>
      </c>
      <c r="K632">
        <v>4790000</v>
      </c>
    </row>
    <row r="633" spans="1:11" x14ac:dyDescent="0.45">
      <c r="A633" t="s">
        <v>95</v>
      </c>
      <c r="B633">
        <v>700000</v>
      </c>
      <c r="I633">
        <v>631</v>
      </c>
      <c r="J633" t="s">
        <v>25</v>
      </c>
      <c r="K633">
        <v>3999000</v>
      </c>
    </row>
    <row r="634" spans="1:11" x14ac:dyDescent="0.45">
      <c r="A634" t="s">
        <v>95</v>
      </c>
      <c r="B634">
        <v>699000</v>
      </c>
      <c r="I634">
        <v>632</v>
      </c>
      <c r="J634" t="s">
        <v>25</v>
      </c>
      <c r="K634">
        <v>3990000</v>
      </c>
    </row>
    <row r="635" spans="1:11" x14ac:dyDescent="0.45">
      <c r="A635" t="s">
        <v>95</v>
      </c>
      <c r="B635">
        <v>600000</v>
      </c>
      <c r="I635">
        <v>633</v>
      </c>
      <c r="J635" t="s">
        <v>25</v>
      </c>
      <c r="K635">
        <v>3799000</v>
      </c>
    </row>
    <row r="636" spans="1:11" x14ac:dyDescent="0.45">
      <c r="A636" t="s">
        <v>95</v>
      </c>
      <c r="B636">
        <v>245000</v>
      </c>
      <c r="I636">
        <v>634</v>
      </c>
      <c r="J636" t="s">
        <v>25</v>
      </c>
      <c r="K636">
        <v>3590000</v>
      </c>
    </row>
    <row r="637" spans="1:11" hidden="1" x14ac:dyDescent="0.45">
      <c r="A637" t="s">
        <v>425</v>
      </c>
      <c r="B637">
        <v>300000</v>
      </c>
      <c r="I637">
        <v>635</v>
      </c>
      <c r="J637" t="s">
        <v>25</v>
      </c>
      <c r="K637">
        <v>3499000</v>
      </c>
    </row>
    <row r="638" spans="1:11" hidden="1" x14ac:dyDescent="0.45">
      <c r="A638" t="s">
        <v>182</v>
      </c>
      <c r="B638">
        <v>5875000</v>
      </c>
      <c r="I638">
        <v>636</v>
      </c>
      <c r="J638" t="s">
        <v>25</v>
      </c>
      <c r="K638">
        <v>3199000</v>
      </c>
    </row>
    <row r="639" spans="1:11" hidden="1" x14ac:dyDescent="0.45">
      <c r="A639" t="s">
        <v>196</v>
      </c>
      <c r="B639">
        <v>4999000</v>
      </c>
      <c r="I639">
        <v>637</v>
      </c>
      <c r="J639" t="s">
        <v>25</v>
      </c>
      <c r="K639">
        <v>3130000</v>
      </c>
    </row>
    <row r="640" spans="1:11" x14ac:dyDescent="0.45">
      <c r="A640" t="s">
        <v>25</v>
      </c>
      <c r="B640">
        <v>16990000</v>
      </c>
      <c r="I640">
        <v>638</v>
      </c>
      <c r="J640" t="s">
        <v>25</v>
      </c>
      <c r="K640">
        <v>2990000</v>
      </c>
    </row>
    <row r="641" spans="1:11" x14ac:dyDescent="0.45">
      <c r="A641" t="s">
        <v>25</v>
      </c>
      <c r="B641">
        <v>7990000</v>
      </c>
      <c r="I641">
        <v>639</v>
      </c>
      <c r="J641" t="s">
        <v>25</v>
      </c>
      <c r="K641">
        <v>2699000</v>
      </c>
    </row>
    <row r="642" spans="1:11" x14ac:dyDescent="0.45">
      <c r="A642" t="s">
        <v>25</v>
      </c>
      <c r="B642">
        <v>7690000</v>
      </c>
      <c r="I642">
        <v>640</v>
      </c>
      <c r="J642" t="s">
        <v>25</v>
      </c>
      <c r="K642">
        <v>2590000</v>
      </c>
    </row>
    <row r="643" spans="1:11" x14ac:dyDescent="0.45">
      <c r="A643" t="s">
        <v>25</v>
      </c>
      <c r="B643">
        <v>7490000</v>
      </c>
      <c r="I643">
        <v>641</v>
      </c>
      <c r="J643" t="s">
        <v>25</v>
      </c>
      <c r="K643">
        <v>2549000</v>
      </c>
    </row>
    <row r="644" spans="1:11" x14ac:dyDescent="0.45">
      <c r="A644" t="s">
        <v>25</v>
      </c>
      <c r="B644">
        <v>6500000</v>
      </c>
      <c r="I644">
        <v>642</v>
      </c>
      <c r="J644" t="s">
        <v>25</v>
      </c>
      <c r="K644">
        <v>2490000</v>
      </c>
    </row>
    <row r="645" spans="1:11" x14ac:dyDescent="0.45">
      <c r="A645" t="s">
        <v>25</v>
      </c>
      <c r="B645">
        <v>6490000</v>
      </c>
      <c r="I645">
        <v>643</v>
      </c>
      <c r="J645" t="s">
        <v>25</v>
      </c>
      <c r="K645">
        <v>2140000</v>
      </c>
    </row>
    <row r="646" spans="1:11" x14ac:dyDescent="0.45">
      <c r="A646" t="s">
        <v>25</v>
      </c>
      <c r="B646">
        <v>6390000</v>
      </c>
      <c r="I646">
        <v>644</v>
      </c>
      <c r="J646" t="s">
        <v>25</v>
      </c>
      <c r="K646">
        <v>2050000</v>
      </c>
    </row>
    <row r="647" spans="1:11" x14ac:dyDescent="0.45">
      <c r="A647" t="s">
        <v>25</v>
      </c>
      <c r="B647">
        <v>5999000</v>
      </c>
      <c r="I647">
        <v>645</v>
      </c>
      <c r="J647" t="s">
        <v>25</v>
      </c>
      <c r="K647">
        <v>2000000</v>
      </c>
    </row>
    <row r="648" spans="1:11" x14ac:dyDescent="0.45">
      <c r="A648" t="s">
        <v>25</v>
      </c>
      <c r="B648">
        <v>5790000</v>
      </c>
      <c r="I648">
        <v>646</v>
      </c>
      <c r="J648" t="s">
        <v>25</v>
      </c>
      <c r="K648">
        <v>1999000</v>
      </c>
    </row>
    <row r="649" spans="1:11" x14ac:dyDescent="0.45">
      <c r="A649" t="s">
        <v>25</v>
      </c>
      <c r="B649">
        <v>5699000</v>
      </c>
      <c r="I649">
        <v>647</v>
      </c>
      <c r="J649" t="s">
        <v>25</v>
      </c>
      <c r="K649">
        <v>1998000</v>
      </c>
    </row>
    <row r="650" spans="1:11" x14ac:dyDescent="0.45">
      <c r="A650" t="s">
        <v>25</v>
      </c>
      <c r="B650">
        <v>4790000</v>
      </c>
      <c r="I650">
        <v>648</v>
      </c>
      <c r="J650" t="s">
        <v>25</v>
      </c>
      <c r="K650">
        <v>1849000</v>
      </c>
    </row>
    <row r="651" spans="1:11" x14ac:dyDescent="0.45">
      <c r="A651" t="s">
        <v>25</v>
      </c>
      <c r="B651">
        <v>4790000</v>
      </c>
      <c r="I651">
        <v>649</v>
      </c>
      <c r="J651" t="s">
        <v>25</v>
      </c>
      <c r="K651">
        <v>1790000</v>
      </c>
    </row>
    <row r="652" spans="1:11" x14ac:dyDescent="0.45">
      <c r="A652" t="s">
        <v>25</v>
      </c>
      <c r="B652">
        <v>3999000</v>
      </c>
      <c r="I652">
        <v>650</v>
      </c>
      <c r="J652" t="s">
        <v>25</v>
      </c>
      <c r="K652">
        <v>1599000</v>
      </c>
    </row>
    <row r="653" spans="1:11" x14ac:dyDescent="0.45">
      <c r="A653" t="s">
        <v>25</v>
      </c>
      <c r="B653">
        <v>3990000</v>
      </c>
      <c r="I653">
        <v>651</v>
      </c>
      <c r="J653" t="s">
        <v>25</v>
      </c>
      <c r="K653">
        <v>1599000</v>
      </c>
    </row>
    <row r="654" spans="1:11" x14ac:dyDescent="0.45">
      <c r="A654" t="s">
        <v>25</v>
      </c>
      <c r="B654">
        <v>3799000</v>
      </c>
      <c r="I654">
        <v>652</v>
      </c>
      <c r="J654" t="s">
        <v>25</v>
      </c>
      <c r="K654">
        <v>1450000</v>
      </c>
    </row>
    <row r="655" spans="1:11" x14ac:dyDescent="0.45">
      <c r="A655" t="s">
        <v>25</v>
      </c>
      <c r="B655">
        <v>3590000</v>
      </c>
      <c r="I655">
        <v>653</v>
      </c>
      <c r="J655" t="s">
        <v>25</v>
      </c>
      <c r="K655">
        <v>1299000</v>
      </c>
    </row>
    <row r="656" spans="1:11" x14ac:dyDescent="0.45">
      <c r="A656" t="s">
        <v>25</v>
      </c>
      <c r="B656">
        <v>3499000</v>
      </c>
      <c r="I656">
        <v>654</v>
      </c>
      <c r="J656" t="s">
        <v>25</v>
      </c>
      <c r="K656">
        <v>1200000</v>
      </c>
    </row>
    <row r="657" spans="1:11" x14ac:dyDescent="0.45">
      <c r="A657" t="s">
        <v>25</v>
      </c>
      <c r="B657">
        <v>3199000</v>
      </c>
      <c r="I657">
        <v>655</v>
      </c>
      <c r="J657" t="s">
        <v>25</v>
      </c>
      <c r="K657">
        <v>1189000</v>
      </c>
    </row>
    <row r="658" spans="1:11" x14ac:dyDescent="0.45">
      <c r="A658" t="s">
        <v>25</v>
      </c>
      <c r="B658">
        <v>3130000</v>
      </c>
      <c r="I658">
        <v>656</v>
      </c>
      <c r="J658" t="s">
        <v>25</v>
      </c>
      <c r="K658">
        <v>1100000</v>
      </c>
    </row>
    <row r="659" spans="1:11" x14ac:dyDescent="0.45">
      <c r="A659" t="s">
        <v>25</v>
      </c>
      <c r="B659">
        <v>2990000</v>
      </c>
      <c r="I659">
        <v>657</v>
      </c>
      <c r="J659" t="s">
        <v>25</v>
      </c>
      <c r="K659">
        <v>990000</v>
      </c>
    </row>
    <row r="660" spans="1:11" x14ac:dyDescent="0.45">
      <c r="A660" t="s">
        <v>25</v>
      </c>
      <c r="B660">
        <v>2699000</v>
      </c>
      <c r="I660">
        <v>658</v>
      </c>
      <c r="J660" t="s">
        <v>25</v>
      </c>
      <c r="K660">
        <v>990000</v>
      </c>
    </row>
    <row r="661" spans="1:11" x14ac:dyDescent="0.45">
      <c r="A661" t="s">
        <v>25</v>
      </c>
      <c r="B661">
        <v>2590000</v>
      </c>
      <c r="I661">
        <v>659</v>
      </c>
      <c r="J661" t="s">
        <v>25</v>
      </c>
      <c r="K661">
        <v>980000</v>
      </c>
    </row>
    <row r="662" spans="1:11" x14ac:dyDescent="0.45">
      <c r="A662" t="s">
        <v>25</v>
      </c>
      <c r="B662">
        <v>2549000</v>
      </c>
      <c r="I662">
        <v>660</v>
      </c>
      <c r="J662" t="s">
        <v>25</v>
      </c>
      <c r="K662">
        <v>847000</v>
      </c>
    </row>
    <row r="663" spans="1:11" x14ac:dyDescent="0.45">
      <c r="A663" t="s">
        <v>25</v>
      </c>
      <c r="B663">
        <v>2490000</v>
      </c>
      <c r="I663">
        <v>661</v>
      </c>
      <c r="J663" t="s">
        <v>25</v>
      </c>
      <c r="K663">
        <v>750000</v>
      </c>
    </row>
    <row r="664" spans="1:11" x14ac:dyDescent="0.45">
      <c r="A664" t="s">
        <v>25</v>
      </c>
      <c r="B664">
        <v>2140000</v>
      </c>
      <c r="I664">
        <v>662</v>
      </c>
      <c r="J664" t="s">
        <v>25</v>
      </c>
      <c r="K664">
        <v>600000</v>
      </c>
    </row>
    <row r="665" spans="1:11" x14ac:dyDescent="0.45">
      <c r="A665" t="s">
        <v>25</v>
      </c>
      <c r="B665">
        <v>2050000</v>
      </c>
      <c r="I665">
        <v>663</v>
      </c>
      <c r="J665" t="s">
        <v>25</v>
      </c>
      <c r="K665">
        <v>499999</v>
      </c>
    </row>
    <row r="666" spans="1:11" x14ac:dyDescent="0.45">
      <c r="A666" t="s">
        <v>25</v>
      </c>
      <c r="B666">
        <v>2000000</v>
      </c>
      <c r="I666">
        <v>664</v>
      </c>
      <c r="J666" t="s">
        <v>25</v>
      </c>
      <c r="K666">
        <v>450000</v>
      </c>
    </row>
    <row r="667" spans="1:11" x14ac:dyDescent="0.45">
      <c r="A667" t="s">
        <v>25</v>
      </c>
      <c r="B667">
        <v>1999000</v>
      </c>
      <c r="I667">
        <v>665</v>
      </c>
      <c r="J667" t="s">
        <v>25</v>
      </c>
      <c r="K667">
        <v>450000</v>
      </c>
    </row>
    <row r="668" spans="1:11" x14ac:dyDescent="0.45">
      <c r="A668" t="s">
        <v>25</v>
      </c>
      <c r="B668">
        <v>1998000</v>
      </c>
      <c r="I668">
        <v>666</v>
      </c>
      <c r="J668" t="s">
        <v>150</v>
      </c>
      <c r="K668">
        <v>7150000</v>
      </c>
    </row>
    <row r="669" spans="1:11" x14ac:dyDescent="0.45">
      <c r="A669" t="s">
        <v>25</v>
      </c>
      <c r="B669">
        <v>1849000</v>
      </c>
      <c r="I669">
        <v>667</v>
      </c>
      <c r="J669" t="s">
        <v>150</v>
      </c>
      <c r="K669">
        <v>5890000</v>
      </c>
    </row>
    <row r="670" spans="1:11" x14ac:dyDescent="0.45">
      <c r="A670" t="s">
        <v>25</v>
      </c>
      <c r="B670">
        <v>1790000</v>
      </c>
      <c r="I670">
        <v>668</v>
      </c>
      <c r="J670" t="s">
        <v>150</v>
      </c>
      <c r="K670">
        <v>3799000</v>
      </c>
    </row>
    <row r="671" spans="1:11" x14ac:dyDescent="0.45">
      <c r="A671" t="s">
        <v>25</v>
      </c>
      <c r="B671">
        <v>1599000</v>
      </c>
      <c r="I671">
        <v>669</v>
      </c>
      <c r="J671" t="s">
        <v>150</v>
      </c>
      <c r="K671">
        <v>3499000</v>
      </c>
    </row>
    <row r="672" spans="1:11" x14ac:dyDescent="0.45">
      <c r="A672" t="s">
        <v>25</v>
      </c>
      <c r="B672">
        <v>1599000</v>
      </c>
      <c r="I672">
        <v>670</v>
      </c>
      <c r="J672" t="s">
        <v>150</v>
      </c>
      <c r="K672">
        <v>3490000</v>
      </c>
    </row>
    <row r="673" spans="1:11" x14ac:dyDescent="0.45">
      <c r="A673" t="s">
        <v>25</v>
      </c>
      <c r="B673">
        <v>1450000</v>
      </c>
      <c r="I673">
        <v>671</v>
      </c>
      <c r="J673" t="s">
        <v>150</v>
      </c>
      <c r="K673">
        <v>3290000</v>
      </c>
    </row>
    <row r="674" spans="1:11" x14ac:dyDescent="0.45">
      <c r="A674" t="s">
        <v>25</v>
      </c>
      <c r="B674">
        <v>1299000</v>
      </c>
      <c r="I674">
        <v>672</v>
      </c>
      <c r="J674" t="s">
        <v>150</v>
      </c>
      <c r="K674">
        <v>2890000</v>
      </c>
    </row>
    <row r="675" spans="1:11" x14ac:dyDescent="0.45">
      <c r="A675" t="s">
        <v>25</v>
      </c>
      <c r="B675">
        <v>1200000</v>
      </c>
      <c r="I675">
        <v>673</v>
      </c>
      <c r="J675" t="s">
        <v>150</v>
      </c>
      <c r="K675">
        <v>2450000</v>
      </c>
    </row>
    <row r="676" spans="1:11" x14ac:dyDescent="0.45">
      <c r="A676" t="s">
        <v>25</v>
      </c>
      <c r="B676">
        <v>1189000</v>
      </c>
      <c r="I676">
        <v>674</v>
      </c>
      <c r="J676" t="s">
        <v>150</v>
      </c>
      <c r="K676">
        <v>2250000</v>
      </c>
    </row>
    <row r="677" spans="1:11" x14ac:dyDescent="0.45">
      <c r="A677" t="s">
        <v>25</v>
      </c>
      <c r="B677">
        <v>1100000</v>
      </c>
      <c r="I677">
        <v>675</v>
      </c>
      <c r="J677" t="s">
        <v>150</v>
      </c>
      <c r="K677">
        <v>1849000</v>
      </c>
    </row>
    <row r="678" spans="1:11" x14ac:dyDescent="0.45">
      <c r="A678" t="s">
        <v>25</v>
      </c>
      <c r="B678">
        <v>990000</v>
      </c>
      <c r="I678">
        <v>676</v>
      </c>
      <c r="J678" t="s">
        <v>150</v>
      </c>
      <c r="K678">
        <v>1797000</v>
      </c>
    </row>
    <row r="679" spans="1:11" x14ac:dyDescent="0.45">
      <c r="A679" t="s">
        <v>25</v>
      </c>
      <c r="B679">
        <v>990000</v>
      </c>
      <c r="I679">
        <v>677</v>
      </c>
      <c r="J679" t="s">
        <v>150</v>
      </c>
      <c r="K679">
        <v>1790000</v>
      </c>
    </row>
    <row r="680" spans="1:11" x14ac:dyDescent="0.45">
      <c r="A680" t="s">
        <v>25</v>
      </c>
      <c r="B680">
        <v>980000</v>
      </c>
      <c r="I680">
        <v>678</v>
      </c>
      <c r="J680" t="s">
        <v>150</v>
      </c>
      <c r="K680">
        <v>1749000</v>
      </c>
    </row>
    <row r="681" spans="1:11" x14ac:dyDescent="0.45">
      <c r="A681" t="s">
        <v>25</v>
      </c>
      <c r="B681">
        <v>847000</v>
      </c>
      <c r="I681">
        <v>679</v>
      </c>
      <c r="J681" t="s">
        <v>150</v>
      </c>
      <c r="K681">
        <v>1650000</v>
      </c>
    </row>
    <row r="682" spans="1:11" x14ac:dyDescent="0.45">
      <c r="A682" t="s">
        <v>25</v>
      </c>
      <c r="B682">
        <v>750000</v>
      </c>
      <c r="I682">
        <v>680</v>
      </c>
      <c r="J682" t="s">
        <v>150</v>
      </c>
      <c r="K682">
        <v>1550000</v>
      </c>
    </row>
    <row r="683" spans="1:11" x14ac:dyDescent="0.45">
      <c r="A683" t="s">
        <v>25</v>
      </c>
      <c r="B683">
        <v>600000</v>
      </c>
      <c r="I683">
        <v>681</v>
      </c>
      <c r="J683" t="s">
        <v>150</v>
      </c>
      <c r="K683">
        <v>1489000</v>
      </c>
    </row>
    <row r="684" spans="1:11" x14ac:dyDescent="0.45">
      <c r="A684" t="s">
        <v>25</v>
      </c>
      <c r="B684">
        <v>499999</v>
      </c>
      <c r="I684">
        <v>682</v>
      </c>
      <c r="J684" t="s">
        <v>150</v>
      </c>
      <c r="K684">
        <v>1470000</v>
      </c>
    </row>
    <row r="685" spans="1:11" x14ac:dyDescent="0.45">
      <c r="A685" t="s">
        <v>25</v>
      </c>
      <c r="B685">
        <v>450000</v>
      </c>
      <c r="I685">
        <v>683</v>
      </c>
      <c r="J685" t="s">
        <v>150</v>
      </c>
      <c r="K685">
        <v>345000</v>
      </c>
    </row>
    <row r="686" spans="1:11" x14ac:dyDescent="0.45">
      <c r="A686" t="s">
        <v>25</v>
      </c>
      <c r="B686">
        <v>450000</v>
      </c>
      <c r="I686">
        <v>684</v>
      </c>
      <c r="J686" t="s">
        <v>150</v>
      </c>
      <c r="K686">
        <v>250000</v>
      </c>
    </row>
    <row r="687" spans="1:11" hidden="1" x14ac:dyDescent="0.45">
      <c r="A687" t="s">
        <v>420</v>
      </c>
      <c r="B687">
        <v>345000</v>
      </c>
      <c r="I687">
        <v>685</v>
      </c>
      <c r="J687" t="s">
        <v>34</v>
      </c>
      <c r="K687">
        <v>15990000</v>
      </c>
    </row>
    <row r="688" spans="1:11" hidden="1" x14ac:dyDescent="0.45">
      <c r="A688" t="s">
        <v>420</v>
      </c>
      <c r="B688">
        <v>230000</v>
      </c>
      <c r="I688">
        <v>686</v>
      </c>
      <c r="J688" t="s">
        <v>34</v>
      </c>
      <c r="K688">
        <v>12490000</v>
      </c>
    </row>
    <row r="689" spans="1:11" x14ac:dyDescent="0.45">
      <c r="A689" t="s">
        <v>150</v>
      </c>
      <c r="B689">
        <v>7150000</v>
      </c>
      <c r="I689">
        <v>687</v>
      </c>
      <c r="J689" t="s">
        <v>34</v>
      </c>
      <c r="K689">
        <v>9990000</v>
      </c>
    </row>
    <row r="690" spans="1:11" x14ac:dyDescent="0.45">
      <c r="A690" t="s">
        <v>150</v>
      </c>
      <c r="B690">
        <v>5890000</v>
      </c>
      <c r="I690">
        <v>688</v>
      </c>
      <c r="J690" t="s">
        <v>34</v>
      </c>
      <c r="K690">
        <v>9990000</v>
      </c>
    </row>
    <row r="691" spans="1:11" x14ac:dyDescent="0.45">
      <c r="A691" t="s">
        <v>150</v>
      </c>
      <c r="B691">
        <v>3799000</v>
      </c>
      <c r="I691">
        <v>689</v>
      </c>
      <c r="J691" t="s">
        <v>34</v>
      </c>
      <c r="K691">
        <v>8980000</v>
      </c>
    </row>
    <row r="692" spans="1:11" x14ac:dyDescent="0.45">
      <c r="A692" t="s">
        <v>150</v>
      </c>
      <c r="B692">
        <v>3499000</v>
      </c>
      <c r="I692">
        <v>690</v>
      </c>
      <c r="J692" t="s">
        <v>34</v>
      </c>
      <c r="K692">
        <v>8699000</v>
      </c>
    </row>
    <row r="693" spans="1:11" x14ac:dyDescent="0.45">
      <c r="A693" t="s">
        <v>150</v>
      </c>
      <c r="B693">
        <v>3490000</v>
      </c>
      <c r="I693">
        <v>691</v>
      </c>
      <c r="J693" t="s">
        <v>34</v>
      </c>
      <c r="K693">
        <v>7549000</v>
      </c>
    </row>
    <row r="694" spans="1:11" x14ac:dyDescent="0.45">
      <c r="A694" t="s">
        <v>150</v>
      </c>
      <c r="B694">
        <v>3290000</v>
      </c>
      <c r="I694">
        <v>692</v>
      </c>
      <c r="J694" t="s">
        <v>34</v>
      </c>
      <c r="K694">
        <v>7350000</v>
      </c>
    </row>
    <row r="695" spans="1:11" x14ac:dyDescent="0.45">
      <c r="A695" t="s">
        <v>150</v>
      </c>
      <c r="B695">
        <v>2890000</v>
      </c>
      <c r="I695">
        <v>693</v>
      </c>
      <c r="J695" t="s">
        <v>34</v>
      </c>
      <c r="K695">
        <v>7300000</v>
      </c>
    </row>
    <row r="696" spans="1:11" x14ac:dyDescent="0.45">
      <c r="A696" t="s">
        <v>150</v>
      </c>
      <c r="B696">
        <v>2450000</v>
      </c>
      <c r="I696">
        <v>694</v>
      </c>
      <c r="J696" t="s">
        <v>34</v>
      </c>
      <c r="K696">
        <v>7290000</v>
      </c>
    </row>
    <row r="697" spans="1:11" x14ac:dyDescent="0.45">
      <c r="A697" t="s">
        <v>150</v>
      </c>
      <c r="B697">
        <v>2250000</v>
      </c>
      <c r="I697">
        <v>695</v>
      </c>
      <c r="J697" t="s">
        <v>34</v>
      </c>
      <c r="K697">
        <v>6999000</v>
      </c>
    </row>
    <row r="698" spans="1:11" x14ac:dyDescent="0.45">
      <c r="A698" t="s">
        <v>150</v>
      </c>
      <c r="B698">
        <v>1849000</v>
      </c>
      <c r="I698">
        <v>696</v>
      </c>
      <c r="J698" t="s">
        <v>34</v>
      </c>
      <c r="K698">
        <v>6499899</v>
      </c>
    </row>
    <row r="699" spans="1:11" x14ac:dyDescent="0.45">
      <c r="A699" t="s">
        <v>150</v>
      </c>
      <c r="B699">
        <v>1797000</v>
      </c>
      <c r="I699">
        <v>697</v>
      </c>
      <c r="J699" t="s">
        <v>34</v>
      </c>
      <c r="K699">
        <v>6390000</v>
      </c>
    </row>
    <row r="700" spans="1:11" x14ac:dyDescent="0.45">
      <c r="A700" t="s">
        <v>150</v>
      </c>
      <c r="B700">
        <v>1790000</v>
      </c>
      <c r="I700">
        <v>698</v>
      </c>
      <c r="J700" t="s">
        <v>34</v>
      </c>
      <c r="K700">
        <v>5999000</v>
      </c>
    </row>
    <row r="701" spans="1:11" x14ac:dyDescent="0.45">
      <c r="A701" t="s">
        <v>150</v>
      </c>
      <c r="B701">
        <v>1749000</v>
      </c>
      <c r="I701">
        <v>699</v>
      </c>
      <c r="J701" t="s">
        <v>34</v>
      </c>
      <c r="K701">
        <v>5790000</v>
      </c>
    </row>
    <row r="702" spans="1:11" x14ac:dyDescent="0.45">
      <c r="A702" t="s">
        <v>150</v>
      </c>
      <c r="B702">
        <v>1650000</v>
      </c>
      <c r="I702">
        <v>700</v>
      </c>
      <c r="J702" t="s">
        <v>34</v>
      </c>
      <c r="K702">
        <v>5590000</v>
      </c>
    </row>
    <row r="703" spans="1:11" x14ac:dyDescent="0.45">
      <c r="A703" t="s">
        <v>150</v>
      </c>
      <c r="B703">
        <v>1550000</v>
      </c>
      <c r="I703">
        <v>701</v>
      </c>
      <c r="J703" t="s">
        <v>34</v>
      </c>
      <c r="K703">
        <v>5290000</v>
      </c>
    </row>
    <row r="704" spans="1:11" x14ac:dyDescent="0.45">
      <c r="A704" t="s">
        <v>150</v>
      </c>
      <c r="B704">
        <v>1489000</v>
      </c>
      <c r="I704">
        <v>702</v>
      </c>
      <c r="J704" t="s">
        <v>34</v>
      </c>
      <c r="K704">
        <v>5199000</v>
      </c>
    </row>
    <row r="705" spans="1:11" x14ac:dyDescent="0.45">
      <c r="A705" t="s">
        <v>150</v>
      </c>
      <c r="B705">
        <v>1470000</v>
      </c>
      <c r="I705">
        <v>703</v>
      </c>
      <c r="J705" t="s">
        <v>34</v>
      </c>
      <c r="K705">
        <v>4998000</v>
      </c>
    </row>
    <row r="706" spans="1:11" x14ac:dyDescent="0.45">
      <c r="A706" t="s">
        <v>150</v>
      </c>
      <c r="B706">
        <v>345000</v>
      </c>
      <c r="I706">
        <v>704</v>
      </c>
      <c r="J706" t="s">
        <v>34</v>
      </c>
      <c r="K706">
        <v>4800000</v>
      </c>
    </row>
    <row r="707" spans="1:11" x14ac:dyDescent="0.45">
      <c r="A707" t="s">
        <v>150</v>
      </c>
      <c r="B707">
        <v>250000</v>
      </c>
      <c r="I707">
        <v>705</v>
      </c>
      <c r="J707" t="s">
        <v>34</v>
      </c>
      <c r="K707">
        <v>4690000</v>
      </c>
    </row>
    <row r="708" spans="1:11" x14ac:dyDescent="0.45">
      <c r="A708" t="s">
        <v>34</v>
      </c>
      <c r="B708">
        <v>15990000</v>
      </c>
      <c r="I708">
        <v>706</v>
      </c>
      <c r="J708" t="s">
        <v>34</v>
      </c>
      <c r="K708">
        <v>4490000</v>
      </c>
    </row>
    <row r="709" spans="1:11" x14ac:dyDescent="0.45">
      <c r="A709" t="s">
        <v>34</v>
      </c>
      <c r="B709">
        <v>12490000</v>
      </c>
      <c r="I709">
        <v>707</v>
      </c>
      <c r="J709" t="s">
        <v>34</v>
      </c>
      <c r="K709">
        <v>4299000</v>
      </c>
    </row>
    <row r="710" spans="1:11" x14ac:dyDescent="0.45">
      <c r="A710" t="s">
        <v>34</v>
      </c>
      <c r="B710">
        <v>9990000</v>
      </c>
      <c r="I710">
        <v>708</v>
      </c>
      <c r="J710" t="s">
        <v>34</v>
      </c>
      <c r="K710">
        <v>4199000</v>
      </c>
    </row>
    <row r="711" spans="1:11" x14ac:dyDescent="0.45">
      <c r="A711" t="s">
        <v>34</v>
      </c>
      <c r="B711">
        <v>9990000</v>
      </c>
      <c r="I711">
        <v>709</v>
      </c>
      <c r="J711" t="s">
        <v>34</v>
      </c>
      <c r="K711">
        <v>3999999</v>
      </c>
    </row>
    <row r="712" spans="1:11" x14ac:dyDescent="0.45">
      <c r="A712" t="s">
        <v>34</v>
      </c>
      <c r="B712">
        <v>8980000</v>
      </c>
      <c r="I712">
        <v>710</v>
      </c>
      <c r="J712" t="s">
        <v>34</v>
      </c>
      <c r="K712">
        <v>3450000</v>
      </c>
    </row>
    <row r="713" spans="1:11" x14ac:dyDescent="0.45">
      <c r="A713" t="s">
        <v>34</v>
      </c>
      <c r="B713">
        <v>8699000</v>
      </c>
      <c r="I713">
        <v>711</v>
      </c>
      <c r="J713" t="s">
        <v>34</v>
      </c>
      <c r="K713">
        <v>3299000</v>
      </c>
    </row>
    <row r="714" spans="1:11" x14ac:dyDescent="0.45">
      <c r="A714" t="s">
        <v>34</v>
      </c>
      <c r="B714">
        <v>7549000</v>
      </c>
      <c r="I714">
        <v>712</v>
      </c>
      <c r="J714" t="s">
        <v>34</v>
      </c>
      <c r="K714">
        <v>2490000</v>
      </c>
    </row>
    <row r="715" spans="1:11" x14ac:dyDescent="0.45">
      <c r="A715" t="s">
        <v>34</v>
      </c>
      <c r="B715">
        <v>7350000</v>
      </c>
      <c r="I715">
        <v>713</v>
      </c>
      <c r="J715" t="s">
        <v>34</v>
      </c>
      <c r="K715">
        <v>2250000</v>
      </c>
    </row>
    <row r="716" spans="1:11" x14ac:dyDescent="0.45">
      <c r="A716" t="s">
        <v>34</v>
      </c>
      <c r="B716">
        <v>7300000</v>
      </c>
      <c r="I716">
        <v>714</v>
      </c>
      <c r="J716" t="s">
        <v>34</v>
      </c>
      <c r="K716">
        <v>2150000</v>
      </c>
    </row>
    <row r="717" spans="1:11" x14ac:dyDescent="0.45">
      <c r="A717" t="s">
        <v>34</v>
      </c>
      <c r="B717">
        <v>7290000</v>
      </c>
      <c r="I717">
        <v>715</v>
      </c>
      <c r="J717" t="s">
        <v>34</v>
      </c>
      <c r="K717">
        <v>1999999</v>
      </c>
    </row>
    <row r="718" spans="1:11" x14ac:dyDescent="0.45">
      <c r="A718" t="s">
        <v>34</v>
      </c>
      <c r="B718">
        <v>6999000</v>
      </c>
      <c r="I718">
        <v>716</v>
      </c>
      <c r="J718" t="s">
        <v>34</v>
      </c>
      <c r="K718">
        <v>1999999</v>
      </c>
    </row>
    <row r="719" spans="1:11" x14ac:dyDescent="0.45">
      <c r="A719" t="s">
        <v>34</v>
      </c>
      <c r="B719">
        <v>6499899</v>
      </c>
      <c r="I719">
        <v>717</v>
      </c>
      <c r="J719" t="s">
        <v>34</v>
      </c>
      <c r="K719">
        <v>1899000</v>
      </c>
    </row>
    <row r="720" spans="1:11" x14ac:dyDescent="0.45">
      <c r="A720" t="s">
        <v>34</v>
      </c>
      <c r="B720">
        <v>6390000</v>
      </c>
      <c r="I720">
        <v>718</v>
      </c>
      <c r="J720" t="s">
        <v>34</v>
      </c>
      <c r="K720">
        <v>1850000</v>
      </c>
    </row>
    <row r="721" spans="1:11" x14ac:dyDescent="0.45">
      <c r="A721" t="s">
        <v>34</v>
      </c>
      <c r="B721">
        <v>5999000</v>
      </c>
      <c r="I721">
        <v>719</v>
      </c>
      <c r="J721" t="s">
        <v>34</v>
      </c>
      <c r="K721">
        <v>1790000</v>
      </c>
    </row>
    <row r="722" spans="1:11" x14ac:dyDescent="0.45">
      <c r="A722" t="s">
        <v>34</v>
      </c>
      <c r="B722">
        <v>5790000</v>
      </c>
      <c r="I722">
        <v>720</v>
      </c>
      <c r="J722" t="s">
        <v>34</v>
      </c>
      <c r="K722">
        <v>1599000</v>
      </c>
    </row>
    <row r="723" spans="1:11" x14ac:dyDescent="0.45">
      <c r="A723" t="s">
        <v>34</v>
      </c>
      <c r="B723">
        <v>5590000</v>
      </c>
      <c r="I723">
        <v>721</v>
      </c>
      <c r="J723" t="s">
        <v>34</v>
      </c>
      <c r="K723">
        <v>1299000</v>
      </c>
    </row>
    <row r="724" spans="1:11" x14ac:dyDescent="0.45">
      <c r="A724" t="s">
        <v>34</v>
      </c>
      <c r="B724">
        <v>5290000</v>
      </c>
      <c r="I724">
        <v>722</v>
      </c>
      <c r="J724" t="s">
        <v>34</v>
      </c>
      <c r="K724">
        <v>1290000</v>
      </c>
    </row>
    <row r="725" spans="1:11" x14ac:dyDescent="0.45">
      <c r="A725" t="s">
        <v>34</v>
      </c>
      <c r="B725">
        <v>5199000</v>
      </c>
      <c r="I725">
        <v>723</v>
      </c>
      <c r="J725" t="s">
        <v>34</v>
      </c>
      <c r="K725">
        <v>1199000</v>
      </c>
    </row>
    <row r="726" spans="1:11" x14ac:dyDescent="0.45">
      <c r="A726" t="s">
        <v>34</v>
      </c>
      <c r="B726">
        <v>4998000</v>
      </c>
      <c r="I726">
        <v>724</v>
      </c>
      <c r="J726" t="s">
        <v>34</v>
      </c>
      <c r="K726">
        <v>1000000</v>
      </c>
    </row>
    <row r="727" spans="1:11" x14ac:dyDescent="0.45">
      <c r="A727" t="s">
        <v>34</v>
      </c>
      <c r="B727">
        <v>4800000</v>
      </c>
      <c r="I727">
        <v>725</v>
      </c>
      <c r="J727" t="s">
        <v>34</v>
      </c>
      <c r="K727">
        <v>999999</v>
      </c>
    </row>
    <row r="728" spans="1:11" x14ac:dyDescent="0.45">
      <c r="A728" t="s">
        <v>34</v>
      </c>
      <c r="B728">
        <v>4690000</v>
      </c>
      <c r="I728">
        <v>726</v>
      </c>
      <c r="J728" t="s">
        <v>34</v>
      </c>
      <c r="K728">
        <v>990000</v>
      </c>
    </row>
    <row r="729" spans="1:11" x14ac:dyDescent="0.45">
      <c r="A729" t="s">
        <v>34</v>
      </c>
      <c r="B729">
        <v>4490000</v>
      </c>
      <c r="I729">
        <v>727</v>
      </c>
      <c r="J729" t="s">
        <v>34</v>
      </c>
      <c r="K729">
        <v>969000</v>
      </c>
    </row>
    <row r="730" spans="1:11" x14ac:dyDescent="0.45">
      <c r="A730" t="s">
        <v>34</v>
      </c>
      <c r="B730">
        <v>4299000</v>
      </c>
      <c r="I730">
        <v>728</v>
      </c>
      <c r="J730" t="s">
        <v>34</v>
      </c>
      <c r="K730">
        <v>849999</v>
      </c>
    </row>
    <row r="731" spans="1:11" x14ac:dyDescent="0.45">
      <c r="A731" t="s">
        <v>34</v>
      </c>
      <c r="B731">
        <v>4199000</v>
      </c>
      <c r="I731">
        <v>729</v>
      </c>
      <c r="J731" t="s">
        <v>34</v>
      </c>
      <c r="K731">
        <v>460000</v>
      </c>
    </row>
    <row r="732" spans="1:11" x14ac:dyDescent="0.45">
      <c r="A732" t="s">
        <v>34</v>
      </c>
      <c r="B732">
        <v>3999999</v>
      </c>
      <c r="I732">
        <v>730</v>
      </c>
      <c r="J732" t="s">
        <v>34</v>
      </c>
      <c r="K732">
        <v>160000</v>
      </c>
    </row>
    <row r="733" spans="1:11" x14ac:dyDescent="0.45">
      <c r="A733" t="s">
        <v>34</v>
      </c>
      <c r="B733">
        <v>3450000</v>
      </c>
      <c r="I733">
        <v>731</v>
      </c>
      <c r="J733" t="s">
        <v>34</v>
      </c>
      <c r="K733">
        <v>160000</v>
      </c>
    </row>
    <row r="734" spans="1:11" x14ac:dyDescent="0.45">
      <c r="A734" t="s">
        <v>34</v>
      </c>
      <c r="B734">
        <v>3299000</v>
      </c>
      <c r="I734">
        <v>732</v>
      </c>
      <c r="J734" t="s">
        <v>122</v>
      </c>
      <c r="K734">
        <v>8200000</v>
      </c>
    </row>
    <row r="735" spans="1:11" x14ac:dyDescent="0.45">
      <c r="A735" t="s">
        <v>34</v>
      </c>
      <c r="B735">
        <v>2490000</v>
      </c>
      <c r="I735">
        <v>733</v>
      </c>
      <c r="J735" t="s">
        <v>122</v>
      </c>
      <c r="K735">
        <v>7440000</v>
      </c>
    </row>
    <row r="736" spans="1:11" x14ac:dyDescent="0.45">
      <c r="A736" t="s">
        <v>34</v>
      </c>
      <c r="B736">
        <v>2250000</v>
      </c>
      <c r="I736">
        <v>734</v>
      </c>
      <c r="J736" t="s">
        <v>122</v>
      </c>
      <c r="K736">
        <v>5690000</v>
      </c>
    </row>
    <row r="737" spans="1:11" x14ac:dyDescent="0.45">
      <c r="A737" t="s">
        <v>34</v>
      </c>
      <c r="B737">
        <v>2150000</v>
      </c>
      <c r="I737">
        <v>735</v>
      </c>
      <c r="J737" t="s">
        <v>122</v>
      </c>
      <c r="K737">
        <v>5590000</v>
      </c>
    </row>
    <row r="738" spans="1:11" x14ac:dyDescent="0.45">
      <c r="A738" t="s">
        <v>34</v>
      </c>
      <c r="B738">
        <v>1999999</v>
      </c>
      <c r="I738">
        <v>736</v>
      </c>
      <c r="J738" t="s">
        <v>122</v>
      </c>
      <c r="K738">
        <v>5550000</v>
      </c>
    </row>
    <row r="739" spans="1:11" x14ac:dyDescent="0.45">
      <c r="A739" t="s">
        <v>34</v>
      </c>
      <c r="B739">
        <v>1999999</v>
      </c>
      <c r="I739">
        <v>737</v>
      </c>
      <c r="J739" t="s">
        <v>122</v>
      </c>
      <c r="K739">
        <v>5490000</v>
      </c>
    </row>
    <row r="740" spans="1:11" x14ac:dyDescent="0.45">
      <c r="A740" t="s">
        <v>34</v>
      </c>
      <c r="B740">
        <v>1899000</v>
      </c>
      <c r="I740">
        <v>738</v>
      </c>
      <c r="J740" t="s">
        <v>122</v>
      </c>
      <c r="K740">
        <v>4999000</v>
      </c>
    </row>
    <row r="741" spans="1:11" x14ac:dyDescent="0.45">
      <c r="A741" t="s">
        <v>34</v>
      </c>
      <c r="B741">
        <v>1850000</v>
      </c>
      <c r="I741">
        <v>739</v>
      </c>
      <c r="J741" t="s">
        <v>122</v>
      </c>
      <c r="K741">
        <v>4495000</v>
      </c>
    </row>
    <row r="742" spans="1:11" x14ac:dyDescent="0.45">
      <c r="A742" t="s">
        <v>34</v>
      </c>
      <c r="B742">
        <v>1790000</v>
      </c>
      <c r="I742">
        <v>740</v>
      </c>
      <c r="J742" t="s">
        <v>122</v>
      </c>
      <c r="K742">
        <v>4199000</v>
      </c>
    </row>
    <row r="743" spans="1:11" x14ac:dyDescent="0.45">
      <c r="A743" t="s">
        <v>34</v>
      </c>
      <c r="B743">
        <v>1599000</v>
      </c>
      <c r="I743">
        <v>741</v>
      </c>
      <c r="J743" t="s">
        <v>122</v>
      </c>
      <c r="K743">
        <v>2590000</v>
      </c>
    </row>
    <row r="744" spans="1:11" x14ac:dyDescent="0.45">
      <c r="A744" t="s">
        <v>34</v>
      </c>
      <c r="B744">
        <v>1299000</v>
      </c>
      <c r="I744">
        <v>742</v>
      </c>
      <c r="J744" t="s">
        <v>122</v>
      </c>
      <c r="K744">
        <v>1990000</v>
      </c>
    </row>
    <row r="745" spans="1:11" x14ac:dyDescent="0.45">
      <c r="A745" t="s">
        <v>34</v>
      </c>
      <c r="B745">
        <v>1290000</v>
      </c>
      <c r="I745">
        <v>743</v>
      </c>
      <c r="J745" t="s">
        <v>122</v>
      </c>
      <c r="K745">
        <v>1599000</v>
      </c>
    </row>
    <row r="746" spans="1:11" x14ac:dyDescent="0.45">
      <c r="A746" t="s">
        <v>34</v>
      </c>
      <c r="B746">
        <v>1199000</v>
      </c>
      <c r="I746">
        <v>744</v>
      </c>
      <c r="J746" t="s">
        <v>122</v>
      </c>
      <c r="K746">
        <v>1500000</v>
      </c>
    </row>
    <row r="747" spans="1:11" x14ac:dyDescent="0.45">
      <c r="A747" t="s">
        <v>34</v>
      </c>
      <c r="B747">
        <v>1000000</v>
      </c>
      <c r="I747">
        <v>745</v>
      </c>
      <c r="J747" t="s">
        <v>122</v>
      </c>
      <c r="K747">
        <v>1499000</v>
      </c>
    </row>
    <row r="748" spans="1:11" x14ac:dyDescent="0.45">
      <c r="A748" t="s">
        <v>34</v>
      </c>
      <c r="B748">
        <v>999999</v>
      </c>
      <c r="I748">
        <v>746</v>
      </c>
      <c r="J748" t="s">
        <v>122</v>
      </c>
      <c r="K748">
        <v>1390000</v>
      </c>
    </row>
    <row r="749" spans="1:11" x14ac:dyDescent="0.45">
      <c r="A749" t="s">
        <v>34</v>
      </c>
      <c r="B749">
        <v>990000</v>
      </c>
      <c r="I749">
        <v>747</v>
      </c>
      <c r="J749" t="s">
        <v>122</v>
      </c>
      <c r="K749">
        <v>1368000</v>
      </c>
    </row>
    <row r="750" spans="1:11" x14ac:dyDescent="0.45">
      <c r="A750" t="s">
        <v>34</v>
      </c>
      <c r="B750">
        <v>969000</v>
      </c>
      <c r="I750">
        <v>748</v>
      </c>
      <c r="J750" t="s">
        <v>122</v>
      </c>
      <c r="K750">
        <v>1269000</v>
      </c>
    </row>
    <row r="751" spans="1:11" x14ac:dyDescent="0.45">
      <c r="A751" t="s">
        <v>34</v>
      </c>
      <c r="B751">
        <v>849999</v>
      </c>
      <c r="I751">
        <v>749</v>
      </c>
      <c r="J751" t="s">
        <v>122</v>
      </c>
      <c r="K751">
        <v>1050000</v>
      </c>
    </row>
    <row r="752" spans="1:11" x14ac:dyDescent="0.45">
      <c r="A752" t="s">
        <v>34</v>
      </c>
      <c r="B752">
        <v>460000</v>
      </c>
      <c r="I752">
        <v>750</v>
      </c>
      <c r="J752" t="s">
        <v>122</v>
      </c>
      <c r="K752">
        <v>960000</v>
      </c>
    </row>
    <row r="753" spans="1:11" x14ac:dyDescent="0.45">
      <c r="A753" t="s">
        <v>34</v>
      </c>
      <c r="B753">
        <v>160000</v>
      </c>
      <c r="I753">
        <v>751</v>
      </c>
      <c r="J753" t="s">
        <v>122</v>
      </c>
      <c r="K753">
        <v>950000</v>
      </c>
    </row>
    <row r="754" spans="1:11" x14ac:dyDescent="0.45">
      <c r="A754" t="s">
        <v>34</v>
      </c>
      <c r="B754">
        <v>160000</v>
      </c>
      <c r="I754">
        <v>752</v>
      </c>
      <c r="J754" t="s">
        <v>122</v>
      </c>
      <c r="K754">
        <v>900000</v>
      </c>
    </row>
    <row r="755" spans="1:11" hidden="1" x14ac:dyDescent="0.45">
      <c r="A755" t="s">
        <v>338</v>
      </c>
      <c r="B755">
        <v>1688000</v>
      </c>
      <c r="I755">
        <v>753</v>
      </c>
      <c r="J755" t="s">
        <v>122</v>
      </c>
      <c r="K755">
        <v>700000</v>
      </c>
    </row>
    <row r="756" spans="1:11" hidden="1" x14ac:dyDescent="0.45">
      <c r="A756" t="s">
        <v>331</v>
      </c>
      <c r="B756">
        <v>1790000</v>
      </c>
      <c r="I756">
        <v>754</v>
      </c>
      <c r="J756" t="s">
        <v>122</v>
      </c>
      <c r="K756">
        <v>599900</v>
      </c>
    </row>
    <row r="757" spans="1:11" hidden="1" x14ac:dyDescent="0.45">
      <c r="A757" t="s">
        <v>331</v>
      </c>
      <c r="B757">
        <v>750000</v>
      </c>
      <c r="I757">
        <v>755</v>
      </c>
      <c r="J757" t="s">
        <v>122</v>
      </c>
      <c r="K757">
        <v>599000</v>
      </c>
    </row>
    <row r="758" spans="1:11" hidden="1" x14ac:dyDescent="0.45">
      <c r="A758" t="s">
        <v>331</v>
      </c>
      <c r="B758">
        <v>499000</v>
      </c>
      <c r="I758">
        <v>756</v>
      </c>
      <c r="J758" t="s">
        <v>122</v>
      </c>
      <c r="K758">
        <v>499000</v>
      </c>
    </row>
    <row r="759" spans="1:11" hidden="1" x14ac:dyDescent="0.45">
      <c r="A759" t="s">
        <v>137</v>
      </c>
      <c r="B759">
        <v>7800000</v>
      </c>
      <c r="I759">
        <v>757</v>
      </c>
      <c r="J759" t="s">
        <v>122</v>
      </c>
      <c r="K759">
        <v>250000</v>
      </c>
    </row>
    <row r="760" spans="1:11" hidden="1" x14ac:dyDescent="0.45">
      <c r="A760" t="s">
        <v>137</v>
      </c>
      <c r="B760">
        <v>2699000</v>
      </c>
      <c r="I760">
        <v>758</v>
      </c>
      <c r="J760" t="s">
        <v>21</v>
      </c>
      <c r="K760">
        <v>5750000</v>
      </c>
    </row>
    <row r="761" spans="1:11" hidden="1" x14ac:dyDescent="0.45">
      <c r="A761" t="s">
        <v>137</v>
      </c>
      <c r="B761">
        <v>1899000</v>
      </c>
      <c r="I761">
        <v>759</v>
      </c>
      <c r="J761" t="s">
        <v>21</v>
      </c>
      <c r="K761">
        <v>5790000</v>
      </c>
    </row>
    <row r="762" spans="1:11" hidden="1" x14ac:dyDescent="0.45">
      <c r="A762" t="s">
        <v>137</v>
      </c>
      <c r="B762">
        <v>990000</v>
      </c>
      <c r="I762">
        <v>760</v>
      </c>
      <c r="J762" t="s">
        <v>21</v>
      </c>
      <c r="K762">
        <v>11290000</v>
      </c>
    </row>
    <row r="763" spans="1:11" x14ac:dyDescent="0.45">
      <c r="A763" t="s">
        <v>122</v>
      </c>
      <c r="B763">
        <v>8200000</v>
      </c>
      <c r="I763">
        <v>761</v>
      </c>
      <c r="J763" t="s">
        <v>21</v>
      </c>
      <c r="K763">
        <v>6199000</v>
      </c>
    </row>
    <row r="764" spans="1:11" x14ac:dyDescent="0.45">
      <c r="A764" t="s">
        <v>122</v>
      </c>
      <c r="B764">
        <v>7440000</v>
      </c>
      <c r="I764">
        <v>762</v>
      </c>
      <c r="J764" t="s">
        <v>21</v>
      </c>
      <c r="K764">
        <v>6280000</v>
      </c>
    </row>
    <row r="765" spans="1:11" x14ac:dyDescent="0.45">
      <c r="A765" t="s">
        <v>122</v>
      </c>
      <c r="B765">
        <v>5690000</v>
      </c>
      <c r="I765">
        <v>763</v>
      </c>
      <c r="J765" t="s">
        <v>21</v>
      </c>
      <c r="K765">
        <v>8900000</v>
      </c>
    </row>
    <row r="766" spans="1:11" x14ac:dyDescent="0.45">
      <c r="A766" t="s">
        <v>122</v>
      </c>
      <c r="B766">
        <v>5590000</v>
      </c>
      <c r="I766">
        <v>764</v>
      </c>
      <c r="J766" t="s">
        <v>21</v>
      </c>
      <c r="K766">
        <v>6399000</v>
      </c>
    </row>
    <row r="767" spans="1:11" x14ac:dyDescent="0.45">
      <c r="A767" t="s">
        <v>122</v>
      </c>
      <c r="B767">
        <v>5550000</v>
      </c>
      <c r="I767">
        <v>765</v>
      </c>
      <c r="J767" t="s">
        <v>21</v>
      </c>
      <c r="K767">
        <v>7499000</v>
      </c>
    </row>
    <row r="768" spans="1:11" x14ac:dyDescent="0.45">
      <c r="A768" t="s">
        <v>122</v>
      </c>
      <c r="B768">
        <v>5490000</v>
      </c>
      <c r="I768">
        <v>766</v>
      </c>
      <c r="J768" t="s">
        <v>21</v>
      </c>
      <c r="K768">
        <v>7700000</v>
      </c>
    </row>
    <row r="769" spans="1:11" x14ac:dyDescent="0.45">
      <c r="A769" t="s">
        <v>122</v>
      </c>
      <c r="B769">
        <v>4999000</v>
      </c>
      <c r="I769">
        <v>767</v>
      </c>
      <c r="J769" t="s">
        <v>21</v>
      </c>
      <c r="K769">
        <v>7950000</v>
      </c>
    </row>
    <row r="770" spans="1:11" x14ac:dyDescent="0.45">
      <c r="A770" t="s">
        <v>122</v>
      </c>
      <c r="B770">
        <v>4495000</v>
      </c>
      <c r="I770">
        <v>768</v>
      </c>
      <c r="J770" t="s">
        <v>21</v>
      </c>
      <c r="K770">
        <v>7990000</v>
      </c>
    </row>
    <row r="771" spans="1:11" x14ac:dyDescent="0.45">
      <c r="A771" t="s">
        <v>122</v>
      </c>
      <c r="B771">
        <v>4199000</v>
      </c>
      <c r="I771">
        <v>769</v>
      </c>
      <c r="J771" t="s">
        <v>21</v>
      </c>
      <c r="K771">
        <v>6299000</v>
      </c>
    </row>
    <row r="772" spans="1:11" x14ac:dyDescent="0.45">
      <c r="A772" t="s">
        <v>122</v>
      </c>
      <c r="B772">
        <v>2590000</v>
      </c>
      <c r="I772">
        <v>770</v>
      </c>
      <c r="J772" t="s">
        <v>21</v>
      </c>
      <c r="K772">
        <v>6199999</v>
      </c>
    </row>
    <row r="773" spans="1:11" x14ac:dyDescent="0.45">
      <c r="A773" t="s">
        <v>122</v>
      </c>
      <c r="B773">
        <v>1990000</v>
      </c>
      <c r="I773">
        <v>771</v>
      </c>
      <c r="J773" t="s">
        <v>21</v>
      </c>
      <c r="K773">
        <v>10990000</v>
      </c>
    </row>
    <row r="774" spans="1:11" x14ac:dyDescent="0.45">
      <c r="A774" t="s">
        <v>122</v>
      </c>
      <c r="B774">
        <v>1599000</v>
      </c>
      <c r="I774">
        <v>772</v>
      </c>
      <c r="J774" t="s">
        <v>21</v>
      </c>
      <c r="K774">
        <v>5570000</v>
      </c>
    </row>
    <row r="775" spans="1:11" x14ac:dyDescent="0.45">
      <c r="A775" t="s">
        <v>122</v>
      </c>
      <c r="B775">
        <v>1500000</v>
      </c>
      <c r="I775">
        <v>773</v>
      </c>
      <c r="J775" t="s">
        <v>21</v>
      </c>
      <c r="K775">
        <v>5180000</v>
      </c>
    </row>
    <row r="776" spans="1:11" x14ac:dyDescent="0.45">
      <c r="A776" t="s">
        <v>122</v>
      </c>
      <c r="B776">
        <v>1499000</v>
      </c>
      <c r="I776">
        <v>774</v>
      </c>
      <c r="J776" t="s">
        <v>21</v>
      </c>
      <c r="K776">
        <v>4499000</v>
      </c>
    </row>
    <row r="777" spans="1:11" x14ac:dyDescent="0.45">
      <c r="A777" t="s">
        <v>122</v>
      </c>
      <c r="B777">
        <v>1390000</v>
      </c>
      <c r="I777">
        <v>775</v>
      </c>
      <c r="J777" t="s">
        <v>21</v>
      </c>
      <c r="K777">
        <v>4499000</v>
      </c>
    </row>
    <row r="778" spans="1:11" x14ac:dyDescent="0.45">
      <c r="A778" t="s">
        <v>122</v>
      </c>
      <c r="B778">
        <v>1368000</v>
      </c>
      <c r="I778">
        <v>776</v>
      </c>
      <c r="J778" t="s">
        <v>21</v>
      </c>
      <c r="K778">
        <v>4350000</v>
      </c>
    </row>
    <row r="779" spans="1:11" x14ac:dyDescent="0.45">
      <c r="A779" t="s">
        <v>122</v>
      </c>
      <c r="B779">
        <v>1269000</v>
      </c>
      <c r="I779">
        <v>777</v>
      </c>
      <c r="J779" t="s">
        <v>21</v>
      </c>
      <c r="K779">
        <v>3999000</v>
      </c>
    </row>
    <row r="780" spans="1:11" x14ac:dyDescent="0.45">
      <c r="A780" t="s">
        <v>122</v>
      </c>
      <c r="B780">
        <v>1050000</v>
      </c>
      <c r="I780">
        <v>778</v>
      </c>
      <c r="J780" t="s">
        <v>21</v>
      </c>
      <c r="K780">
        <v>3990000</v>
      </c>
    </row>
    <row r="781" spans="1:11" x14ac:dyDescent="0.45">
      <c r="A781" t="s">
        <v>122</v>
      </c>
      <c r="B781">
        <v>960000</v>
      </c>
      <c r="I781">
        <v>779</v>
      </c>
      <c r="J781" t="s">
        <v>21</v>
      </c>
      <c r="K781">
        <v>2990000</v>
      </c>
    </row>
    <row r="782" spans="1:11" x14ac:dyDescent="0.45">
      <c r="A782" t="s">
        <v>122</v>
      </c>
      <c r="B782">
        <v>950000</v>
      </c>
      <c r="I782">
        <v>780</v>
      </c>
      <c r="J782" t="s">
        <v>21</v>
      </c>
      <c r="K782">
        <v>2895000</v>
      </c>
    </row>
    <row r="783" spans="1:11" x14ac:dyDescent="0.45">
      <c r="A783" t="s">
        <v>122</v>
      </c>
      <c r="B783">
        <v>900000</v>
      </c>
      <c r="I783">
        <v>781</v>
      </c>
      <c r="J783" t="s">
        <v>21</v>
      </c>
      <c r="K783">
        <v>2599000</v>
      </c>
    </row>
    <row r="784" spans="1:11" x14ac:dyDescent="0.45">
      <c r="A784" t="s">
        <v>122</v>
      </c>
      <c r="B784">
        <v>700000</v>
      </c>
      <c r="I784">
        <v>782</v>
      </c>
      <c r="J784" t="s">
        <v>21</v>
      </c>
      <c r="K784">
        <v>2590000</v>
      </c>
    </row>
    <row r="785" spans="1:11" x14ac:dyDescent="0.45">
      <c r="A785" t="s">
        <v>122</v>
      </c>
      <c r="B785">
        <v>599900</v>
      </c>
      <c r="I785">
        <v>783</v>
      </c>
      <c r="J785" t="s">
        <v>21</v>
      </c>
      <c r="K785">
        <v>2300000</v>
      </c>
    </row>
    <row r="786" spans="1:11" x14ac:dyDescent="0.45">
      <c r="A786" t="s">
        <v>122</v>
      </c>
      <c r="B786">
        <v>599000</v>
      </c>
      <c r="I786">
        <v>784</v>
      </c>
      <c r="J786" t="s">
        <v>21</v>
      </c>
      <c r="K786">
        <v>2000000</v>
      </c>
    </row>
    <row r="787" spans="1:11" x14ac:dyDescent="0.45">
      <c r="A787" t="s">
        <v>122</v>
      </c>
      <c r="B787">
        <v>499000</v>
      </c>
      <c r="I787">
        <v>785</v>
      </c>
      <c r="J787" t="s">
        <v>21</v>
      </c>
      <c r="K787">
        <v>1990000</v>
      </c>
    </row>
    <row r="788" spans="1:11" x14ac:dyDescent="0.45">
      <c r="A788" t="s">
        <v>122</v>
      </c>
      <c r="B788">
        <v>250000</v>
      </c>
      <c r="I788">
        <v>786</v>
      </c>
      <c r="J788" t="s">
        <v>21</v>
      </c>
      <c r="K788">
        <v>1900000</v>
      </c>
    </row>
    <row r="789" spans="1:11" x14ac:dyDescent="0.45">
      <c r="A789" t="s">
        <v>21</v>
      </c>
      <c r="B789">
        <v>5750000</v>
      </c>
      <c r="I789">
        <v>787</v>
      </c>
      <c r="J789" t="s">
        <v>21</v>
      </c>
      <c r="K789">
        <v>1850000</v>
      </c>
    </row>
    <row r="790" spans="1:11" x14ac:dyDescent="0.45">
      <c r="A790" t="s">
        <v>21</v>
      </c>
      <c r="B790">
        <v>5790000</v>
      </c>
      <c r="I790">
        <v>788</v>
      </c>
      <c r="J790" t="s">
        <v>21</v>
      </c>
      <c r="K790">
        <v>1699000</v>
      </c>
    </row>
    <row r="791" spans="1:11" x14ac:dyDescent="0.45">
      <c r="A791" t="s">
        <v>21</v>
      </c>
      <c r="B791">
        <v>11290000</v>
      </c>
      <c r="I791">
        <v>789</v>
      </c>
      <c r="J791" t="s">
        <v>21</v>
      </c>
      <c r="K791">
        <v>1698000</v>
      </c>
    </row>
    <row r="792" spans="1:11" x14ac:dyDescent="0.45">
      <c r="A792" t="s">
        <v>21</v>
      </c>
      <c r="B792">
        <v>6199000</v>
      </c>
      <c r="I792">
        <v>790</v>
      </c>
      <c r="J792" t="s">
        <v>21</v>
      </c>
      <c r="K792">
        <v>1690000</v>
      </c>
    </row>
    <row r="793" spans="1:11" x14ac:dyDescent="0.45">
      <c r="A793" t="s">
        <v>21</v>
      </c>
      <c r="B793">
        <v>6280000</v>
      </c>
      <c r="I793">
        <v>791</v>
      </c>
      <c r="J793" t="s">
        <v>21</v>
      </c>
      <c r="K793">
        <v>1675000</v>
      </c>
    </row>
    <row r="794" spans="1:11" x14ac:dyDescent="0.45">
      <c r="A794" t="s">
        <v>21</v>
      </c>
      <c r="B794">
        <v>8900000</v>
      </c>
      <c r="I794">
        <v>792</v>
      </c>
      <c r="J794" t="s">
        <v>21</v>
      </c>
      <c r="K794">
        <v>1650000</v>
      </c>
    </row>
    <row r="795" spans="1:11" x14ac:dyDescent="0.45">
      <c r="A795" t="s">
        <v>21</v>
      </c>
      <c r="B795">
        <v>6399000</v>
      </c>
      <c r="I795">
        <v>793</v>
      </c>
      <c r="J795" t="s">
        <v>21</v>
      </c>
      <c r="K795">
        <v>1649999</v>
      </c>
    </row>
    <row r="796" spans="1:11" x14ac:dyDescent="0.45">
      <c r="A796" t="s">
        <v>21</v>
      </c>
      <c r="B796">
        <v>7499000</v>
      </c>
      <c r="I796">
        <v>794</v>
      </c>
      <c r="J796" t="s">
        <v>21</v>
      </c>
      <c r="K796">
        <v>1599000</v>
      </c>
    </row>
    <row r="797" spans="1:11" x14ac:dyDescent="0.45">
      <c r="A797" t="s">
        <v>21</v>
      </c>
      <c r="B797">
        <v>7700000</v>
      </c>
      <c r="I797">
        <v>795</v>
      </c>
      <c r="J797" t="s">
        <v>21</v>
      </c>
      <c r="K797">
        <v>1560000</v>
      </c>
    </row>
    <row r="798" spans="1:11" x14ac:dyDescent="0.45">
      <c r="A798" t="s">
        <v>21</v>
      </c>
      <c r="B798">
        <v>7950000</v>
      </c>
      <c r="I798">
        <v>796</v>
      </c>
      <c r="J798" t="s">
        <v>21</v>
      </c>
      <c r="K798">
        <v>1499000</v>
      </c>
    </row>
    <row r="799" spans="1:11" x14ac:dyDescent="0.45">
      <c r="A799" t="s">
        <v>21</v>
      </c>
      <c r="B799">
        <v>7990000</v>
      </c>
      <c r="I799">
        <v>797</v>
      </c>
      <c r="J799" t="s">
        <v>21</v>
      </c>
      <c r="K799">
        <v>1399000</v>
      </c>
    </row>
    <row r="800" spans="1:11" x14ac:dyDescent="0.45">
      <c r="A800" t="s">
        <v>21</v>
      </c>
      <c r="B800">
        <v>6299000</v>
      </c>
      <c r="I800">
        <v>798</v>
      </c>
      <c r="J800" t="s">
        <v>21</v>
      </c>
      <c r="K800">
        <v>1049999</v>
      </c>
    </row>
    <row r="801" spans="1:11" x14ac:dyDescent="0.45">
      <c r="A801" t="s">
        <v>21</v>
      </c>
      <c r="B801">
        <v>6199999</v>
      </c>
      <c r="I801">
        <v>799</v>
      </c>
      <c r="J801" t="s">
        <v>21</v>
      </c>
      <c r="K801">
        <v>999999</v>
      </c>
    </row>
    <row r="802" spans="1:11" x14ac:dyDescent="0.45">
      <c r="A802" t="s">
        <v>21</v>
      </c>
      <c r="B802">
        <v>10990000</v>
      </c>
      <c r="I802">
        <v>800</v>
      </c>
      <c r="J802" t="s">
        <v>21</v>
      </c>
      <c r="K802">
        <v>990000</v>
      </c>
    </row>
    <row r="803" spans="1:11" x14ac:dyDescent="0.45">
      <c r="A803" t="s">
        <v>21</v>
      </c>
      <c r="B803">
        <v>5570000</v>
      </c>
      <c r="I803">
        <v>801</v>
      </c>
      <c r="J803" t="s">
        <v>21</v>
      </c>
      <c r="K803">
        <v>679000</v>
      </c>
    </row>
    <row r="804" spans="1:11" x14ac:dyDescent="0.45">
      <c r="A804" t="s">
        <v>21</v>
      </c>
      <c r="B804">
        <v>5180000</v>
      </c>
      <c r="I804">
        <v>802</v>
      </c>
      <c r="J804" t="s">
        <v>21</v>
      </c>
      <c r="K804">
        <v>500000</v>
      </c>
    </row>
    <row r="805" spans="1:11" x14ac:dyDescent="0.45">
      <c r="A805" t="s">
        <v>21</v>
      </c>
      <c r="B805">
        <v>4499000</v>
      </c>
      <c r="I805">
        <v>803</v>
      </c>
      <c r="J805" t="s">
        <v>21</v>
      </c>
      <c r="K805">
        <v>499000</v>
      </c>
    </row>
    <row r="806" spans="1:11" x14ac:dyDescent="0.45">
      <c r="A806" t="s">
        <v>21</v>
      </c>
      <c r="B806">
        <v>4499000</v>
      </c>
      <c r="I806">
        <v>804</v>
      </c>
      <c r="J806" t="s">
        <v>21</v>
      </c>
      <c r="K806">
        <v>450000</v>
      </c>
    </row>
    <row r="807" spans="1:11" x14ac:dyDescent="0.45">
      <c r="A807" t="s">
        <v>21</v>
      </c>
      <c r="B807">
        <v>4350000</v>
      </c>
      <c r="I807">
        <v>805</v>
      </c>
      <c r="J807" t="s">
        <v>21</v>
      </c>
      <c r="K807">
        <v>399000</v>
      </c>
    </row>
    <row r="808" spans="1:11" x14ac:dyDescent="0.45">
      <c r="A808" t="s">
        <v>21</v>
      </c>
      <c r="B808">
        <v>3999000</v>
      </c>
      <c r="I808">
        <v>806</v>
      </c>
      <c r="J808" t="s">
        <v>32</v>
      </c>
      <c r="K808">
        <v>15990000</v>
      </c>
    </row>
    <row r="809" spans="1:11" x14ac:dyDescent="0.45">
      <c r="A809" t="s">
        <v>21</v>
      </c>
      <c r="B809">
        <v>3990000</v>
      </c>
      <c r="I809">
        <v>807</v>
      </c>
      <c r="J809" t="s">
        <v>32</v>
      </c>
      <c r="K809">
        <v>13980000</v>
      </c>
    </row>
    <row r="810" spans="1:11" x14ac:dyDescent="0.45">
      <c r="A810" t="s">
        <v>21</v>
      </c>
      <c r="B810">
        <v>2990000</v>
      </c>
      <c r="I810">
        <v>808</v>
      </c>
      <c r="J810" t="s">
        <v>32</v>
      </c>
      <c r="K810">
        <v>13000000</v>
      </c>
    </row>
    <row r="811" spans="1:11" x14ac:dyDescent="0.45">
      <c r="A811" t="s">
        <v>21</v>
      </c>
      <c r="B811">
        <v>2895000</v>
      </c>
      <c r="I811">
        <v>809</v>
      </c>
      <c r="J811" t="s">
        <v>32</v>
      </c>
      <c r="K811">
        <v>11690000</v>
      </c>
    </row>
    <row r="812" spans="1:11" x14ac:dyDescent="0.45">
      <c r="A812" t="s">
        <v>21</v>
      </c>
      <c r="B812">
        <v>2599000</v>
      </c>
      <c r="I812">
        <v>810</v>
      </c>
      <c r="J812" t="s">
        <v>32</v>
      </c>
      <c r="K812">
        <v>10150000</v>
      </c>
    </row>
    <row r="813" spans="1:11" x14ac:dyDescent="0.45">
      <c r="A813" t="s">
        <v>21</v>
      </c>
      <c r="B813">
        <v>2590000</v>
      </c>
      <c r="I813">
        <v>811</v>
      </c>
      <c r="J813" t="s">
        <v>32</v>
      </c>
      <c r="K813">
        <v>9999999</v>
      </c>
    </row>
    <row r="814" spans="1:11" x14ac:dyDescent="0.45">
      <c r="A814" t="s">
        <v>21</v>
      </c>
      <c r="B814">
        <v>2300000</v>
      </c>
      <c r="I814">
        <v>812</v>
      </c>
      <c r="J814" t="s">
        <v>32</v>
      </c>
      <c r="K814">
        <v>9900000</v>
      </c>
    </row>
    <row r="815" spans="1:11" x14ac:dyDescent="0.45">
      <c r="A815" t="s">
        <v>21</v>
      </c>
      <c r="B815">
        <v>2000000</v>
      </c>
      <c r="I815">
        <v>813</v>
      </c>
      <c r="J815" t="s">
        <v>32</v>
      </c>
      <c r="K815">
        <v>9290000</v>
      </c>
    </row>
    <row r="816" spans="1:11" x14ac:dyDescent="0.45">
      <c r="A816" t="s">
        <v>21</v>
      </c>
      <c r="B816">
        <v>1990000</v>
      </c>
      <c r="I816">
        <v>814</v>
      </c>
      <c r="J816" t="s">
        <v>32</v>
      </c>
      <c r="K816">
        <v>9199000</v>
      </c>
    </row>
    <row r="817" spans="1:11" x14ac:dyDescent="0.45">
      <c r="A817" t="s">
        <v>21</v>
      </c>
      <c r="B817">
        <v>1900000</v>
      </c>
      <c r="I817">
        <v>815</v>
      </c>
      <c r="J817" t="s">
        <v>32</v>
      </c>
      <c r="K817">
        <v>8999000</v>
      </c>
    </row>
    <row r="818" spans="1:11" x14ac:dyDescent="0.45">
      <c r="A818" t="s">
        <v>21</v>
      </c>
      <c r="B818">
        <v>1850000</v>
      </c>
      <c r="I818">
        <v>816</v>
      </c>
      <c r="J818" t="s">
        <v>32</v>
      </c>
      <c r="K818">
        <v>8890000</v>
      </c>
    </row>
    <row r="819" spans="1:11" x14ac:dyDescent="0.45">
      <c r="A819" t="s">
        <v>21</v>
      </c>
      <c r="B819">
        <v>1699000</v>
      </c>
      <c r="I819">
        <v>817</v>
      </c>
      <c r="J819" t="s">
        <v>32</v>
      </c>
      <c r="K819">
        <v>8499000</v>
      </c>
    </row>
    <row r="820" spans="1:11" x14ac:dyDescent="0.45">
      <c r="A820" t="s">
        <v>21</v>
      </c>
      <c r="B820">
        <v>1698000</v>
      </c>
      <c r="I820">
        <v>818</v>
      </c>
      <c r="J820" t="s">
        <v>32</v>
      </c>
      <c r="K820">
        <v>8490000</v>
      </c>
    </row>
    <row r="821" spans="1:11" x14ac:dyDescent="0.45">
      <c r="A821" t="s">
        <v>21</v>
      </c>
      <c r="B821">
        <v>1690000</v>
      </c>
      <c r="I821">
        <v>819</v>
      </c>
      <c r="J821" t="s">
        <v>32</v>
      </c>
      <c r="K821">
        <v>7750000</v>
      </c>
    </row>
    <row r="822" spans="1:11" x14ac:dyDescent="0.45">
      <c r="A822" t="s">
        <v>21</v>
      </c>
      <c r="B822">
        <v>1675000</v>
      </c>
      <c r="I822">
        <v>820</v>
      </c>
      <c r="J822" t="s">
        <v>32</v>
      </c>
      <c r="K822">
        <v>7590000</v>
      </c>
    </row>
    <row r="823" spans="1:11" x14ac:dyDescent="0.45">
      <c r="A823" t="s">
        <v>21</v>
      </c>
      <c r="B823">
        <v>1650000</v>
      </c>
      <c r="I823">
        <v>821</v>
      </c>
      <c r="J823" t="s">
        <v>32</v>
      </c>
      <c r="K823">
        <v>7300000</v>
      </c>
    </row>
    <row r="824" spans="1:11" x14ac:dyDescent="0.45">
      <c r="A824" t="s">
        <v>21</v>
      </c>
      <c r="B824">
        <v>1649999</v>
      </c>
      <c r="I824">
        <v>822</v>
      </c>
      <c r="J824" t="s">
        <v>32</v>
      </c>
      <c r="K824">
        <v>7200000</v>
      </c>
    </row>
    <row r="825" spans="1:11" x14ac:dyDescent="0.45">
      <c r="A825" t="s">
        <v>21</v>
      </c>
      <c r="B825">
        <v>1599000</v>
      </c>
      <c r="I825">
        <v>823</v>
      </c>
      <c r="J825" t="s">
        <v>32</v>
      </c>
      <c r="K825">
        <v>6999000</v>
      </c>
    </row>
    <row r="826" spans="1:11" x14ac:dyDescent="0.45">
      <c r="A826" t="s">
        <v>21</v>
      </c>
      <c r="B826">
        <v>1560000</v>
      </c>
      <c r="I826">
        <v>824</v>
      </c>
      <c r="J826" t="s">
        <v>32</v>
      </c>
      <c r="K826">
        <v>6699000</v>
      </c>
    </row>
    <row r="827" spans="1:11" x14ac:dyDescent="0.45">
      <c r="A827" t="s">
        <v>21</v>
      </c>
      <c r="B827">
        <v>1499000</v>
      </c>
      <c r="I827">
        <v>825</v>
      </c>
      <c r="J827" t="s">
        <v>32</v>
      </c>
      <c r="K827">
        <v>6300000</v>
      </c>
    </row>
    <row r="828" spans="1:11" x14ac:dyDescent="0.45">
      <c r="A828" t="s">
        <v>21</v>
      </c>
      <c r="B828">
        <v>1399000</v>
      </c>
      <c r="I828">
        <v>826</v>
      </c>
      <c r="J828" t="s">
        <v>32</v>
      </c>
      <c r="K828">
        <v>5890000</v>
      </c>
    </row>
    <row r="829" spans="1:11" x14ac:dyDescent="0.45">
      <c r="A829" t="s">
        <v>21</v>
      </c>
      <c r="B829">
        <v>1049999</v>
      </c>
      <c r="I829">
        <v>827</v>
      </c>
      <c r="J829" t="s">
        <v>32</v>
      </c>
      <c r="K829">
        <v>5790000</v>
      </c>
    </row>
    <row r="830" spans="1:11" x14ac:dyDescent="0.45">
      <c r="A830" t="s">
        <v>21</v>
      </c>
      <c r="B830">
        <v>999999</v>
      </c>
      <c r="I830">
        <v>828</v>
      </c>
      <c r="J830" t="s">
        <v>32</v>
      </c>
      <c r="K830">
        <v>5599000</v>
      </c>
    </row>
    <row r="831" spans="1:11" x14ac:dyDescent="0.45">
      <c r="A831" t="s">
        <v>21</v>
      </c>
      <c r="B831">
        <v>990000</v>
      </c>
      <c r="I831">
        <v>829</v>
      </c>
      <c r="J831" t="s">
        <v>32</v>
      </c>
      <c r="K831">
        <v>5499999</v>
      </c>
    </row>
    <row r="832" spans="1:11" x14ac:dyDescent="0.45">
      <c r="A832" t="s">
        <v>21</v>
      </c>
      <c r="B832">
        <v>679000</v>
      </c>
      <c r="I832">
        <v>830</v>
      </c>
      <c r="J832" t="s">
        <v>32</v>
      </c>
      <c r="K832">
        <v>5499000</v>
      </c>
    </row>
    <row r="833" spans="1:11" x14ac:dyDescent="0.45">
      <c r="A833" t="s">
        <v>21</v>
      </c>
      <c r="B833">
        <v>500000</v>
      </c>
      <c r="I833">
        <v>831</v>
      </c>
      <c r="J833" t="s">
        <v>32</v>
      </c>
      <c r="K833">
        <v>5498000</v>
      </c>
    </row>
    <row r="834" spans="1:11" x14ac:dyDescent="0.45">
      <c r="A834" t="s">
        <v>21</v>
      </c>
      <c r="B834">
        <v>499000</v>
      </c>
      <c r="I834">
        <v>832</v>
      </c>
      <c r="J834" t="s">
        <v>32</v>
      </c>
      <c r="K834">
        <v>5490000</v>
      </c>
    </row>
    <row r="835" spans="1:11" x14ac:dyDescent="0.45">
      <c r="A835" t="s">
        <v>21</v>
      </c>
      <c r="B835">
        <v>450000</v>
      </c>
      <c r="I835">
        <v>833</v>
      </c>
      <c r="J835" t="s">
        <v>32</v>
      </c>
      <c r="K835">
        <v>5490000</v>
      </c>
    </row>
    <row r="836" spans="1:11" x14ac:dyDescent="0.45">
      <c r="A836" t="s">
        <v>21</v>
      </c>
      <c r="B836">
        <v>399000</v>
      </c>
      <c r="I836">
        <v>834</v>
      </c>
      <c r="J836" t="s">
        <v>32</v>
      </c>
      <c r="K836">
        <v>5450000</v>
      </c>
    </row>
    <row r="837" spans="1:11" hidden="1" x14ac:dyDescent="0.45">
      <c r="A837" t="s">
        <v>323</v>
      </c>
      <c r="B837">
        <v>1990000</v>
      </c>
      <c r="I837">
        <v>835</v>
      </c>
      <c r="J837" t="s">
        <v>32</v>
      </c>
      <c r="K837">
        <v>22696000</v>
      </c>
    </row>
    <row r="838" spans="1:11" hidden="1" x14ac:dyDescent="0.45">
      <c r="A838" t="s">
        <v>323</v>
      </c>
      <c r="B838">
        <v>1499999</v>
      </c>
      <c r="I838">
        <v>836</v>
      </c>
      <c r="J838" t="s">
        <v>32</v>
      </c>
      <c r="K838">
        <v>4990000</v>
      </c>
    </row>
    <row r="839" spans="1:11" hidden="1" x14ac:dyDescent="0.45">
      <c r="A839" t="s">
        <v>323</v>
      </c>
      <c r="B839">
        <v>1100000</v>
      </c>
      <c r="I839">
        <v>837</v>
      </c>
      <c r="J839" t="s">
        <v>32</v>
      </c>
      <c r="K839">
        <v>4990000</v>
      </c>
    </row>
    <row r="840" spans="1:11" x14ac:dyDescent="0.45">
      <c r="A840" t="s">
        <v>32</v>
      </c>
      <c r="B840">
        <v>15990000</v>
      </c>
      <c r="I840">
        <v>838</v>
      </c>
      <c r="J840" t="s">
        <v>32</v>
      </c>
      <c r="K840">
        <v>4650000</v>
      </c>
    </row>
    <row r="841" spans="1:11" x14ac:dyDescent="0.45">
      <c r="A841" t="s">
        <v>32</v>
      </c>
      <c r="B841">
        <v>13980000</v>
      </c>
      <c r="I841">
        <v>839</v>
      </c>
      <c r="J841" t="s">
        <v>32</v>
      </c>
      <c r="K841">
        <v>4599000</v>
      </c>
    </row>
    <row r="842" spans="1:11" x14ac:dyDescent="0.45">
      <c r="A842" t="s">
        <v>32</v>
      </c>
      <c r="B842">
        <v>13000000</v>
      </c>
      <c r="I842">
        <v>840</v>
      </c>
      <c r="J842" t="s">
        <v>32</v>
      </c>
      <c r="K842">
        <v>4550000</v>
      </c>
    </row>
    <row r="843" spans="1:11" x14ac:dyDescent="0.45">
      <c r="A843" t="s">
        <v>32</v>
      </c>
      <c r="B843">
        <v>11690000</v>
      </c>
      <c r="I843">
        <v>841</v>
      </c>
      <c r="J843" t="s">
        <v>32</v>
      </c>
      <c r="K843">
        <v>4490000</v>
      </c>
    </row>
    <row r="844" spans="1:11" x14ac:dyDescent="0.45">
      <c r="A844" t="s">
        <v>32</v>
      </c>
      <c r="B844">
        <v>10150000</v>
      </c>
      <c r="I844">
        <v>842</v>
      </c>
      <c r="J844" t="s">
        <v>32</v>
      </c>
      <c r="K844">
        <v>4300000</v>
      </c>
    </row>
    <row r="845" spans="1:11" x14ac:dyDescent="0.45">
      <c r="A845" t="s">
        <v>32</v>
      </c>
      <c r="B845">
        <v>9999999</v>
      </c>
      <c r="I845">
        <v>843</v>
      </c>
      <c r="J845" t="s">
        <v>32</v>
      </c>
      <c r="K845">
        <v>4259000</v>
      </c>
    </row>
    <row r="846" spans="1:11" x14ac:dyDescent="0.45">
      <c r="A846" t="s">
        <v>32</v>
      </c>
      <c r="B846">
        <v>9900000</v>
      </c>
      <c r="I846">
        <v>844</v>
      </c>
      <c r="J846" t="s">
        <v>32</v>
      </c>
      <c r="K846">
        <v>4199000</v>
      </c>
    </row>
    <row r="847" spans="1:11" x14ac:dyDescent="0.45">
      <c r="A847" t="s">
        <v>32</v>
      </c>
      <c r="B847">
        <v>9290000</v>
      </c>
      <c r="I847">
        <v>845</v>
      </c>
      <c r="J847" t="s">
        <v>32</v>
      </c>
      <c r="K847">
        <v>4199000</v>
      </c>
    </row>
    <row r="848" spans="1:11" x14ac:dyDescent="0.45">
      <c r="A848" t="s">
        <v>32</v>
      </c>
      <c r="B848">
        <v>9199000</v>
      </c>
      <c r="I848">
        <v>846</v>
      </c>
      <c r="J848" t="s">
        <v>32</v>
      </c>
      <c r="K848">
        <v>4190000</v>
      </c>
    </row>
    <row r="849" spans="1:11" x14ac:dyDescent="0.45">
      <c r="A849" t="s">
        <v>32</v>
      </c>
      <c r="B849">
        <v>8999000</v>
      </c>
      <c r="I849">
        <v>847</v>
      </c>
      <c r="J849" t="s">
        <v>32</v>
      </c>
      <c r="K849">
        <v>3790000</v>
      </c>
    </row>
    <row r="850" spans="1:11" x14ac:dyDescent="0.45">
      <c r="A850" t="s">
        <v>32</v>
      </c>
      <c r="B850">
        <v>8890000</v>
      </c>
      <c r="I850">
        <v>848</v>
      </c>
      <c r="J850" t="s">
        <v>32</v>
      </c>
      <c r="K850">
        <v>3490000</v>
      </c>
    </row>
    <row r="851" spans="1:11" x14ac:dyDescent="0.45">
      <c r="A851" t="s">
        <v>32</v>
      </c>
      <c r="B851">
        <v>8499000</v>
      </c>
      <c r="I851">
        <v>849</v>
      </c>
      <c r="J851" t="s">
        <v>32</v>
      </c>
      <c r="K851">
        <v>3398000</v>
      </c>
    </row>
    <row r="852" spans="1:11" x14ac:dyDescent="0.45">
      <c r="A852" t="s">
        <v>32</v>
      </c>
      <c r="B852">
        <v>8490000</v>
      </c>
      <c r="I852">
        <v>850</v>
      </c>
      <c r="J852" t="s">
        <v>32</v>
      </c>
      <c r="K852">
        <v>3200000</v>
      </c>
    </row>
    <row r="853" spans="1:11" x14ac:dyDescent="0.45">
      <c r="A853" t="s">
        <v>32</v>
      </c>
      <c r="B853">
        <v>7750000</v>
      </c>
      <c r="I853">
        <v>851</v>
      </c>
      <c r="J853" t="s">
        <v>32</v>
      </c>
      <c r="K853">
        <v>3100000</v>
      </c>
    </row>
    <row r="854" spans="1:11" x14ac:dyDescent="0.45">
      <c r="A854" t="s">
        <v>32</v>
      </c>
      <c r="B854">
        <v>7590000</v>
      </c>
      <c r="I854">
        <v>852</v>
      </c>
      <c r="J854" t="s">
        <v>32</v>
      </c>
      <c r="K854">
        <v>3090000</v>
      </c>
    </row>
    <row r="855" spans="1:11" x14ac:dyDescent="0.45">
      <c r="A855" t="s">
        <v>32</v>
      </c>
      <c r="B855">
        <v>7300000</v>
      </c>
      <c r="I855">
        <v>853</v>
      </c>
      <c r="J855" t="s">
        <v>32</v>
      </c>
      <c r="K855">
        <v>2999000</v>
      </c>
    </row>
    <row r="856" spans="1:11" x14ac:dyDescent="0.45">
      <c r="A856" t="s">
        <v>32</v>
      </c>
      <c r="B856">
        <v>7200000</v>
      </c>
      <c r="I856">
        <v>854</v>
      </c>
      <c r="J856" t="s">
        <v>32</v>
      </c>
      <c r="K856">
        <v>2990000</v>
      </c>
    </row>
    <row r="857" spans="1:11" x14ac:dyDescent="0.45">
      <c r="A857" t="s">
        <v>32</v>
      </c>
      <c r="B857">
        <v>6999000</v>
      </c>
      <c r="I857">
        <v>855</v>
      </c>
      <c r="J857" t="s">
        <v>32</v>
      </c>
      <c r="K857">
        <v>2888888</v>
      </c>
    </row>
    <row r="858" spans="1:11" x14ac:dyDescent="0.45">
      <c r="A858" t="s">
        <v>32</v>
      </c>
      <c r="B858">
        <v>6699000</v>
      </c>
      <c r="I858">
        <v>856</v>
      </c>
      <c r="J858" t="s">
        <v>32</v>
      </c>
      <c r="K858">
        <v>2888888</v>
      </c>
    </row>
    <row r="859" spans="1:11" x14ac:dyDescent="0.45">
      <c r="A859" t="s">
        <v>32</v>
      </c>
      <c r="B859">
        <v>6300000</v>
      </c>
      <c r="I859">
        <v>857</v>
      </c>
      <c r="J859" t="s">
        <v>32</v>
      </c>
      <c r="K859">
        <v>2790000</v>
      </c>
    </row>
    <row r="860" spans="1:11" x14ac:dyDescent="0.45">
      <c r="A860" t="s">
        <v>32</v>
      </c>
      <c r="B860">
        <v>5890000</v>
      </c>
      <c r="I860">
        <v>858</v>
      </c>
      <c r="J860" t="s">
        <v>32</v>
      </c>
      <c r="K860">
        <v>2790000</v>
      </c>
    </row>
    <row r="861" spans="1:11" x14ac:dyDescent="0.45">
      <c r="A861" t="s">
        <v>32</v>
      </c>
      <c r="B861">
        <v>5790000</v>
      </c>
      <c r="I861">
        <v>859</v>
      </c>
      <c r="J861" t="s">
        <v>32</v>
      </c>
      <c r="K861">
        <v>2690000</v>
      </c>
    </row>
    <row r="862" spans="1:11" x14ac:dyDescent="0.45">
      <c r="A862" t="s">
        <v>32</v>
      </c>
      <c r="B862">
        <v>5599000</v>
      </c>
      <c r="I862">
        <v>860</v>
      </c>
      <c r="J862" t="s">
        <v>32</v>
      </c>
      <c r="K862">
        <v>2690000</v>
      </c>
    </row>
    <row r="863" spans="1:11" x14ac:dyDescent="0.45">
      <c r="A863" t="s">
        <v>32</v>
      </c>
      <c r="B863">
        <v>5499999</v>
      </c>
      <c r="I863">
        <v>861</v>
      </c>
      <c r="J863" t="s">
        <v>32</v>
      </c>
      <c r="K863">
        <v>2598000</v>
      </c>
    </row>
    <row r="864" spans="1:11" x14ac:dyDescent="0.45">
      <c r="A864" t="s">
        <v>32</v>
      </c>
      <c r="B864">
        <v>5499000</v>
      </c>
      <c r="I864">
        <v>862</v>
      </c>
      <c r="J864" t="s">
        <v>32</v>
      </c>
      <c r="K864">
        <v>2550000</v>
      </c>
    </row>
    <row r="865" spans="1:11" x14ac:dyDescent="0.45">
      <c r="A865" t="s">
        <v>32</v>
      </c>
      <c r="B865">
        <v>5498000</v>
      </c>
      <c r="I865">
        <v>863</v>
      </c>
      <c r="J865" t="s">
        <v>32</v>
      </c>
      <c r="K865">
        <v>2500000</v>
      </c>
    </row>
    <row r="866" spans="1:11" x14ac:dyDescent="0.45">
      <c r="A866" t="s">
        <v>32</v>
      </c>
      <c r="B866">
        <v>5490000</v>
      </c>
      <c r="I866">
        <v>864</v>
      </c>
      <c r="J866" t="s">
        <v>32</v>
      </c>
      <c r="K866">
        <v>2499000</v>
      </c>
    </row>
    <row r="867" spans="1:11" x14ac:dyDescent="0.45">
      <c r="A867" t="s">
        <v>32</v>
      </c>
      <c r="B867">
        <v>5490000</v>
      </c>
      <c r="I867">
        <v>865</v>
      </c>
      <c r="J867" t="s">
        <v>32</v>
      </c>
      <c r="K867">
        <v>2450000</v>
      </c>
    </row>
    <row r="868" spans="1:11" x14ac:dyDescent="0.45">
      <c r="A868" t="s">
        <v>32</v>
      </c>
      <c r="B868">
        <v>5450000</v>
      </c>
      <c r="I868">
        <v>866</v>
      </c>
      <c r="J868" t="s">
        <v>32</v>
      </c>
      <c r="K868">
        <v>2350000</v>
      </c>
    </row>
    <row r="869" spans="1:11" x14ac:dyDescent="0.45">
      <c r="A869" t="s">
        <v>32</v>
      </c>
      <c r="B869">
        <v>22696000</v>
      </c>
      <c r="I869">
        <v>867</v>
      </c>
      <c r="J869" t="s">
        <v>32</v>
      </c>
      <c r="K869">
        <v>2200000</v>
      </c>
    </row>
    <row r="870" spans="1:11" x14ac:dyDescent="0.45">
      <c r="A870" t="s">
        <v>32</v>
      </c>
      <c r="B870">
        <v>4990000</v>
      </c>
      <c r="I870">
        <v>868</v>
      </c>
      <c r="J870" t="s">
        <v>32</v>
      </c>
      <c r="K870">
        <v>2149000</v>
      </c>
    </row>
    <row r="871" spans="1:11" x14ac:dyDescent="0.45">
      <c r="A871" t="s">
        <v>32</v>
      </c>
      <c r="B871">
        <v>4990000</v>
      </c>
      <c r="I871">
        <v>869</v>
      </c>
      <c r="J871" t="s">
        <v>32</v>
      </c>
      <c r="K871">
        <v>2099999</v>
      </c>
    </row>
    <row r="872" spans="1:11" x14ac:dyDescent="0.45">
      <c r="A872" t="s">
        <v>32</v>
      </c>
      <c r="B872">
        <v>4650000</v>
      </c>
      <c r="I872">
        <v>870</v>
      </c>
      <c r="J872" t="s">
        <v>32</v>
      </c>
      <c r="K872">
        <v>2090000</v>
      </c>
    </row>
    <row r="873" spans="1:11" x14ac:dyDescent="0.45">
      <c r="A873" t="s">
        <v>32</v>
      </c>
      <c r="B873">
        <v>4599000</v>
      </c>
      <c r="I873">
        <v>871</v>
      </c>
      <c r="J873" t="s">
        <v>32</v>
      </c>
      <c r="K873">
        <v>1890000</v>
      </c>
    </row>
    <row r="874" spans="1:11" x14ac:dyDescent="0.45">
      <c r="A874" t="s">
        <v>32</v>
      </c>
      <c r="B874">
        <v>4550000</v>
      </c>
      <c r="I874">
        <v>872</v>
      </c>
      <c r="J874" t="s">
        <v>32</v>
      </c>
      <c r="K874">
        <v>1780000</v>
      </c>
    </row>
    <row r="875" spans="1:11" x14ac:dyDescent="0.45">
      <c r="A875" t="s">
        <v>32</v>
      </c>
      <c r="B875">
        <v>4490000</v>
      </c>
      <c r="I875">
        <v>873</v>
      </c>
      <c r="J875" t="s">
        <v>32</v>
      </c>
      <c r="K875">
        <v>1750000</v>
      </c>
    </row>
    <row r="876" spans="1:11" x14ac:dyDescent="0.45">
      <c r="A876" t="s">
        <v>32</v>
      </c>
      <c r="B876">
        <v>4300000</v>
      </c>
      <c r="I876">
        <v>874</v>
      </c>
      <c r="J876" t="s">
        <v>32</v>
      </c>
      <c r="K876">
        <v>1690000</v>
      </c>
    </row>
    <row r="877" spans="1:11" x14ac:dyDescent="0.45">
      <c r="A877" t="s">
        <v>32</v>
      </c>
      <c r="B877">
        <v>4259000</v>
      </c>
      <c r="I877">
        <v>875</v>
      </c>
      <c r="J877" t="s">
        <v>32</v>
      </c>
      <c r="K877">
        <v>1650000</v>
      </c>
    </row>
    <row r="878" spans="1:11" x14ac:dyDescent="0.45">
      <c r="A878" t="s">
        <v>32</v>
      </c>
      <c r="B878">
        <v>4199000</v>
      </c>
      <c r="I878">
        <v>876</v>
      </c>
      <c r="J878" t="s">
        <v>32</v>
      </c>
      <c r="K878">
        <v>1499000</v>
      </c>
    </row>
    <row r="879" spans="1:11" x14ac:dyDescent="0.45">
      <c r="A879" t="s">
        <v>32</v>
      </c>
      <c r="B879">
        <v>4199000</v>
      </c>
      <c r="I879">
        <v>877</v>
      </c>
      <c r="J879" t="s">
        <v>32</v>
      </c>
      <c r="K879">
        <v>1490000</v>
      </c>
    </row>
    <row r="880" spans="1:11" x14ac:dyDescent="0.45">
      <c r="A880" t="s">
        <v>32</v>
      </c>
      <c r="B880">
        <v>4190000</v>
      </c>
      <c r="I880">
        <v>878</v>
      </c>
      <c r="J880" t="s">
        <v>32</v>
      </c>
      <c r="K880">
        <v>1450000</v>
      </c>
    </row>
    <row r="881" spans="1:11" x14ac:dyDescent="0.45">
      <c r="A881" t="s">
        <v>32</v>
      </c>
      <c r="B881">
        <v>3790000</v>
      </c>
      <c r="I881">
        <v>879</v>
      </c>
      <c r="J881" t="s">
        <v>32</v>
      </c>
      <c r="K881">
        <v>1449000</v>
      </c>
    </row>
    <row r="882" spans="1:11" x14ac:dyDescent="0.45">
      <c r="A882" t="s">
        <v>32</v>
      </c>
      <c r="B882">
        <v>3490000</v>
      </c>
      <c r="I882">
        <v>880</v>
      </c>
      <c r="J882" t="s">
        <v>32</v>
      </c>
      <c r="K882">
        <v>1400000</v>
      </c>
    </row>
    <row r="883" spans="1:11" x14ac:dyDescent="0.45">
      <c r="A883" t="s">
        <v>32</v>
      </c>
      <c r="B883">
        <v>3398000</v>
      </c>
      <c r="I883">
        <v>881</v>
      </c>
      <c r="J883" t="s">
        <v>32</v>
      </c>
      <c r="K883">
        <v>1390000</v>
      </c>
    </row>
    <row r="884" spans="1:11" x14ac:dyDescent="0.45">
      <c r="A884" t="s">
        <v>32</v>
      </c>
      <c r="B884">
        <v>3200000</v>
      </c>
      <c r="I884">
        <v>882</v>
      </c>
      <c r="J884" t="s">
        <v>32</v>
      </c>
      <c r="K884">
        <v>1220000</v>
      </c>
    </row>
    <row r="885" spans="1:11" x14ac:dyDescent="0.45">
      <c r="A885" t="s">
        <v>32</v>
      </c>
      <c r="B885">
        <v>3100000</v>
      </c>
      <c r="I885">
        <v>883</v>
      </c>
      <c r="J885" t="s">
        <v>32</v>
      </c>
      <c r="K885">
        <v>1199000</v>
      </c>
    </row>
    <row r="886" spans="1:11" x14ac:dyDescent="0.45">
      <c r="A886" t="s">
        <v>32</v>
      </c>
      <c r="B886">
        <v>3090000</v>
      </c>
      <c r="I886">
        <v>884</v>
      </c>
      <c r="J886" t="s">
        <v>32</v>
      </c>
      <c r="K886">
        <v>1149000</v>
      </c>
    </row>
    <row r="887" spans="1:11" x14ac:dyDescent="0.45">
      <c r="A887" t="s">
        <v>32</v>
      </c>
      <c r="B887">
        <v>2999000</v>
      </c>
      <c r="I887">
        <v>885</v>
      </c>
      <c r="J887" t="s">
        <v>32</v>
      </c>
      <c r="K887">
        <v>1130000</v>
      </c>
    </row>
    <row r="888" spans="1:11" x14ac:dyDescent="0.45">
      <c r="A888" t="s">
        <v>32</v>
      </c>
      <c r="B888">
        <v>2990000</v>
      </c>
      <c r="I888">
        <v>886</v>
      </c>
      <c r="J888" t="s">
        <v>32</v>
      </c>
      <c r="K888">
        <v>999000</v>
      </c>
    </row>
    <row r="889" spans="1:11" x14ac:dyDescent="0.45">
      <c r="A889" t="s">
        <v>32</v>
      </c>
      <c r="B889">
        <v>2888888</v>
      </c>
      <c r="I889">
        <v>887</v>
      </c>
      <c r="J889" t="s">
        <v>32</v>
      </c>
      <c r="K889">
        <v>890000</v>
      </c>
    </row>
    <row r="890" spans="1:11" x14ac:dyDescent="0.45">
      <c r="A890" t="s">
        <v>32</v>
      </c>
      <c r="B890">
        <v>2888888</v>
      </c>
      <c r="I890">
        <v>888</v>
      </c>
      <c r="J890" t="s">
        <v>32</v>
      </c>
      <c r="K890">
        <v>890000</v>
      </c>
    </row>
    <row r="891" spans="1:11" x14ac:dyDescent="0.45">
      <c r="A891" t="s">
        <v>32</v>
      </c>
      <c r="B891">
        <v>2790000</v>
      </c>
      <c r="I891">
        <v>889</v>
      </c>
      <c r="J891" t="s">
        <v>32</v>
      </c>
      <c r="K891">
        <v>875000</v>
      </c>
    </row>
    <row r="892" spans="1:11" x14ac:dyDescent="0.45">
      <c r="A892" t="s">
        <v>32</v>
      </c>
      <c r="B892">
        <v>2790000</v>
      </c>
      <c r="I892">
        <v>890</v>
      </c>
      <c r="J892" t="s">
        <v>32</v>
      </c>
      <c r="K892">
        <v>739999</v>
      </c>
    </row>
    <row r="893" spans="1:11" x14ac:dyDescent="0.45">
      <c r="A893" t="s">
        <v>32</v>
      </c>
      <c r="B893">
        <v>2690000</v>
      </c>
      <c r="I893">
        <v>891</v>
      </c>
      <c r="J893" t="s">
        <v>32</v>
      </c>
      <c r="K893">
        <v>700000</v>
      </c>
    </row>
    <row r="894" spans="1:11" x14ac:dyDescent="0.45">
      <c r="A894" t="s">
        <v>32</v>
      </c>
      <c r="B894">
        <v>2690000</v>
      </c>
      <c r="I894">
        <v>892</v>
      </c>
      <c r="J894" t="s">
        <v>32</v>
      </c>
      <c r="K894">
        <v>670000</v>
      </c>
    </row>
    <row r="895" spans="1:11" x14ac:dyDescent="0.45">
      <c r="A895" t="s">
        <v>32</v>
      </c>
      <c r="B895">
        <v>2598000</v>
      </c>
      <c r="I895">
        <v>893</v>
      </c>
      <c r="J895" t="s">
        <v>32</v>
      </c>
      <c r="K895">
        <v>650000</v>
      </c>
    </row>
    <row r="896" spans="1:11" x14ac:dyDescent="0.45">
      <c r="A896" t="s">
        <v>32</v>
      </c>
      <c r="B896">
        <v>2550000</v>
      </c>
      <c r="I896">
        <v>894</v>
      </c>
      <c r="J896" t="s">
        <v>32</v>
      </c>
      <c r="K896">
        <v>645000</v>
      </c>
    </row>
    <row r="897" spans="1:11" x14ac:dyDescent="0.45">
      <c r="A897" t="s">
        <v>32</v>
      </c>
      <c r="B897">
        <v>2500000</v>
      </c>
      <c r="I897">
        <v>895</v>
      </c>
      <c r="J897" t="s">
        <v>32</v>
      </c>
      <c r="K897">
        <v>599000</v>
      </c>
    </row>
    <row r="898" spans="1:11" x14ac:dyDescent="0.45">
      <c r="A898" t="s">
        <v>32</v>
      </c>
      <c r="B898">
        <v>2499000</v>
      </c>
      <c r="I898">
        <v>896</v>
      </c>
      <c r="J898" t="s">
        <v>32</v>
      </c>
      <c r="K898">
        <v>569000</v>
      </c>
    </row>
    <row r="899" spans="1:11" x14ac:dyDescent="0.45">
      <c r="A899" t="s">
        <v>32</v>
      </c>
      <c r="B899">
        <v>2450000</v>
      </c>
      <c r="I899">
        <v>897</v>
      </c>
      <c r="J899" t="s">
        <v>32</v>
      </c>
      <c r="K899">
        <v>400000</v>
      </c>
    </row>
    <row r="900" spans="1:11" x14ac:dyDescent="0.45">
      <c r="A900" t="s">
        <v>32</v>
      </c>
      <c r="B900">
        <v>2350000</v>
      </c>
      <c r="I900">
        <v>898</v>
      </c>
      <c r="J900" t="s">
        <v>32</v>
      </c>
      <c r="K900">
        <v>320000</v>
      </c>
    </row>
    <row r="901" spans="1:11" x14ac:dyDescent="0.45">
      <c r="A901" t="s">
        <v>32</v>
      </c>
      <c r="B901">
        <v>2200000</v>
      </c>
      <c r="I901">
        <v>899</v>
      </c>
      <c r="J901" t="s">
        <v>32</v>
      </c>
      <c r="K901">
        <v>300000</v>
      </c>
    </row>
    <row r="902" spans="1:11" x14ac:dyDescent="0.45">
      <c r="A902" t="s">
        <v>32</v>
      </c>
      <c r="B902">
        <v>2149000</v>
      </c>
      <c r="I902">
        <v>900</v>
      </c>
      <c r="J902" t="s">
        <v>32</v>
      </c>
      <c r="K902">
        <v>249000</v>
      </c>
    </row>
    <row r="903" spans="1:11" x14ac:dyDescent="0.45">
      <c r="A903" t="s">
        <v>32</v>
      </c>
      <c r="B903">
        <v>2099999</v>
      </c>
      <c r="I903">
        <v>901</v>
      </c>
      <c r="J903" t="s">
        <v>30</v>
      </c>
      <c r="K903">
        <v>16500000</v>
      </c>
    </row>
    <row r="904" spans="1:11" x14ac:dyDescent="0.45">
      <c r="A904" t="s">
        <v>32</v>
      </c>
      <c r="B904">
        <v>2090000</v>
      </c>
      <c r="I904">
        <v>902</v>
      </c>
      <c r="J904" t="s">
        <v>30</v>
      </c>
      <c r="K904">
        <v>15380000</v>
      </c>
    </row>
    <row r="905" spans="1:11" x14ac:dyDescent="0.45">
      <c r="A905" t="s">
        <v>32</v>
      </c>
      <c r="B905">
        <v>1890000</v>
      </c>
      <c r="I905">
        <v>903</v>
      </c>
      <c r="J905" t="s">
        <v>30</v>
      </c>
      <c r="K905">
        <v>14850000</v>
      </c>
    </row>
    <row r="906" spans="1:11" x14ac:dyDescent="0.45">
      <c r="A906" t="s">
        <v>32</v>
      </c>
      <c r="B906">
        <v>1780000</v>
      </c>
      <c r="I906">
        <v>904</v>
      </c>
      <c r="J906" t="s">
        <v>30</v>
      </c>
      <c r="K906">
        <v>12850000</v>
      </c>
    </row>
    <row r="907" spans="1:11" x14ac:dyDescent="0.45">
      <c r="A907" t="s">
        <v>32</v>
      </c>
      <c r="B907">
        <v>1750000</v>
      </c>
      <c r="I907">
        <v>905</v>
      </c>
      <c r="J907" t="s">
        <v>30</v>
      </c>
      <c r="K907">
        <v>12790000</v>
      </c>
    </row>
    <row r="908" spans="1:11" x14ac:dyDescent="0.45">
      <c r="A908" t="s">
        <v>32</v>
      </c>
      <c r="B908">
        <v>1690000</v>
      </c>
      <c r="I908">
        <v>906</v>
      </c>
      <c r="J908" t="s">
        <v>30</v>
      </c>
      <c r="K908">
        <v>9499999</v>
      </c>
    </row>
    <row r="909" spans="1:11" x14ac:dyDescent="0.45">
      <c r="A909" t="s">
        <v>32</v>
      </c>
      <c r="B909">
        <v>1650000</v>
      </c>
      <c r="I909">
        <v>907</v>
      </c>
      <c r="J909" t="s">
        <v>30</v>
      </c>
      <c r="K909">
        <v>8599999</v>
      </c>
    </row>
    <row r="910" spans="1:11" x14ac:dyDescent="0.45">
      <c r="A910" t="s">
        <v>32</v>
      </c>
      <c r="B910">
        <v>1499000</v>
      </c>
      <c r="I910">
        <v>908</v>
      </c>
      <c r="J910" t="s">
        <v>30</v>
      </c>
      <c r="K910">
        <v>8499000</v>
      </c>
    </row>
    <row r="911" spans="1:11" x14ac:dyDescent="0.45">
      <c r="A911" t="s">
        <v>32</v>
      </c>
      <c r="B911">
        <v>1490000</v>
      </c>
      <c r="I911">
        <v>909</v>
      </c>
      <c r="J911" t="s">
        <v>30</v>
      </c>
      <c r="K911">
        <v>6899000</v>
      </c>
    </row>
    <row r="912" spans="1:11" x14ac:dyDescent="0.45">
      <c r="A912" t="s">
        <v>32</v>
      </c>
      <c r="B912">
        <v>1450000</v>
      </c>
      <c r="I912">
        <v>910</v>
      </c>
      <c r="J912" t="s">
        <v>30</v>
      </c>
      <c r="K912">
        <v>5990000</v>
      </c>
    </row>
    <row r="913" spans="1:11" x14ac:dyDescent="0.45">
      <c r="A913" t="s">
        <v>32</v>
      </c>
      <c r="B913">
        <v>1449000</v>
      </c>
      <c r="I913">
        <v>911</v>
      </c>
      <c r="J913" t="s">
        <v>30</v>
      </c>
      <c r="K913">
        <v>5790000</v>
      </c>
    </row>
    <row r="914" spans="1:11" x14ac:dyDescent="0.45">
      <c r="A914" t="s">
        <v>32</v>
      </c>
      <c r="B914">
        <v>1400000</v>
      </c>
      <c r="I914">
        <v>912</v>
      </c>
      <c r="J914" t="s">
        <v>30</v>
      </c>
      <c r="K914">
        <v>17989000</v>
      </c>
    </row>
    <row r="915" spans="1:11" x14ac:dyDescent="0.45">
      <c r="A915" t="s">
        <v>32</v>
      </c>
      <c r="B915">
        <v>1390000</v>
      </c>
      <c r="I915">
        <v>913</v>
      </c>
      <c r="J915" t="s">
        <v>30</v>
      </c>
      <c r="K915">
        <v>5600000</v>
      </c>
    </row>
    <row r="916" spans="1:11" x14ac:dyDescent="0.45">
      <c r="A916" t="s">
        <v>32</v>
      </c>
      <c r="B916">
        <v>1220000</v>
      </c>
      <c r="I916">
        <v>914</v>
      </c>
      <c r="J916" t="s">
        <v>30</v>
      </c>
      <c r="K916">
        <v>4999999</v>
      </c>
    </row>
    <row r="917" spans="1:11" x14ac:dyDescent="0.45">
      <c r="A917" t="s">
        <v>32</v>
      </c>
      <c r="B917">
        <v>1199000</v>
      </c>
      <c r="I917">
        <v>915</v>
      </c>
      <c r="J917" t="s">
        <v>30</v>
      </c>
      <c r="K917">
        <v>4890000</v>
      </c>
    </row>
    <row r="918" spans="1:11" x14ac:dyDescent="0.45">
      <c r="A918" t="s">
        <v>32</v>
      </c>
      <c r="B918">
        <v>1149000</v>
      </c>
      <c r="I918">
        <v>916</v>
      </c>
      <c r="J918" t="s">
        <v>30</v>
      </c>
      <c r="K918">
        <v>27890000</v>
      </c>
    </row>
    <row r="919" spans="1:11" x14ac:dyDescent="0.45">
      <c r="A919" t="s">
        <v>32</v>
      </c>
      <c r="B919">
        <v>1130000</v>
      </c>
      <c r="I919">
        <v>917</v>
      </c>
      <c r="J919" t="s">
        <v>30</v>
      </c>
      <c r="K919">
        <v>2199999</v>
      </c>
    </row>
    <row r="920" spans="1:11" x14ac:dyDescent="0.45">
      <c r="A920" t="s">
        <v>32</v>
      </c>
      <c r="B920">
        <v>999000</v>
      </c>
      <c r="I920">
        <v>918</v>
      </c>
      <c r="J920" t="s">
        <v>30</v>
      </c>
      <c r="K920">
        <v>1899000</v>
      </c>
    </row>
    <row r="921" spans="1:11" x14ac:dyDescent="0.45">
      <c r="A921" t="s">
        <v>32</v>
      </c>
      <c r="B921">
        <v>890000</v>
      </c>
      <c r="I921">
        <v>919</v>
      </c>
      <c r="J921" t="s">
        <v>30</v>
      </c>
      <c r="K921">
        <v>1750000</v>
      </c>
    </row>
    <row r="922" spans="1:11" x14ac:dyDescent="0.45">
      <c r="A922" t="s">
        <v>32</v>
      </c>
      <c r="B922">
        <v>890000</v>
      </c>
      <c r="I922">
        <v>920</v>
      </c>
      <c r="J922" t="s">
        <v>30</v>
      </c>
      <c r="K922">
        <v>1550000</v>
      </c>
    </row>
    <row r="923" spans="1:11" x14ac:dyDescent="0.45">
      <c r="A923" t="s">
        <v>32</v>
      </c>
      <c r="B923">
        <v>875000</v>
      </c>
      <c r="I923">
        <v>921</v>
      </c>
      <c r="J923" t="s">
        <v>30</v>
      </c>
      <c r="K923">
        <v>1250000</v>
      </c>
    </row>
    <row r="924" spans="1:11" x14ac:dyDescent="0.45">
      <c r="A924" t="s">
        <v>32</v>
      </c>
      <c r="B924">
        <v>739999</v>
      </c>
      <c r="I924">
        <v>922</v>
      </c>
      <c r="J924" t="s">
        <v>30</v>
      </c>
      <c r="K924">
        <v>850000</v>
      </c>
    </row>
    <row r="925" spans="1:11" x14ac:dyDescent="0.45">
      <c r="A925" t="s">
        <v>32</v>
      </c>
      <c r="B925">
        <v>700000</v>
      </c>
      <c r="I925">
        <v>923</v>
      </c>
      <c r="J925" t="s">
        <v>30</v>
      </c>
      <c r="K925">
        <v>750000</v>
      </c>
    </row>
    <row r="926" spans="1:11" x14ac:dyDescent="0.45">
      <c r="A926" t="s">
        <v>32</v>
      </c>
      <c r="B926">
        <v>670000</v>
      </c>
    </row>
    <row r="927" spans="1:11" x14ac:dyDescent="0.45">
      <c r="A927" t="s">
        <v>32</v>
      </c>
      <c r="B927">
        <v>650000</v>
      </c>
    </row>
    <row r="928" spans="1:11" x14ac:dyDescent="0.45">
      <c r="A928" t="s">
        <v>32</v>
      </c>
      <c r="B928">
        <v>645000</v>
      </c>
    </row>
    <row r="929" spans="1:2" x14ac:dyDescent="0.45">
      <c r="A929" t="s">
        <v>32</v>
      </c>
      <c r="B929">
        <v>599000</v>
      </c>
    </row>
    <row r="930" spans="1:2" x14ac:dyDescent="0.45">
      <c r="A930" t="s">
        <v>32</v>
      </c>
      <c r="B930">
        <v>569000</v>
      </c>
    </row>
    <row r="931" spans="1:2" x14ac:dyDescent="0.45">
      <c r="A931" t="s">
        <v>32</v>
      </c>
      <c r="B931">
        <v>400000</v>
      </c>
    </row>
    <row r="932" spans="1:2" x14ac:dyDescent="0.45">
      <c r="A932" t="s">
        <v>32</v>
      </c>
      <c r="B932">
        <v>320000</v>
      </c>
    </row>
    <row r="933" spans="1:2" x14ac:dyDescent="0.45">
      <c r="A933" t="s">
        <v>32</v>
      </c>
      <c r="B933">
        <v>300000</v>
      </c>
    </row>
    <row r="934" spans="1:2" x14ac:dyDescent="0.45">
      <c r="A934" t="s">
        <v>32</v>
      </c>
      <c r="B934">
        <v>249000</v>
      </c>
    </row>
    <row r="935" spans="1:2" x14ac:dyDescent="0.45">
      <c r="A935" t="s">
        <v>30</v>
      </c>
      <c r="B935">
        <v>16500000</v>
      </c>
    </row>
    <row r="936" spans="1:2" x14ac:dyDescent="0.45">
      <c r="A936" t="s">
        <v>30</v>
      </c>
      <c r="B936">
        <v>15380000</v>
      </c>
    </row>
    <row r="937" spans="1:2" x14ac:dyDescent="0.45">
      <c r="A937" t="s">
        <v>30</v>
      </c>
      <c r="B937">
        <v>14850000</v>
      </c>
    </row>
    <row r="938" spans="1:2" x14ac:dyDescent="0.45">
      <c r="A938" t="s">
        <v>30</v>
      </c>
      <c r="B938">
        <v>12850000</v>
      </c>
    </row>
    <row r="939" spans="1:2" x14ac:dyDescent="0.45">
      <c r="A939" t="s">
        <v>30</v>
      </c>
      <c r="B939">
        <v>12790000</v>
      </c>
    </row>
    <row r="940" spans="1:2" x14ac:dyDescent="0.45">
      <c r="A940" t="s">
        <v>30</v>
      </c>
      <c r="B940">
        <v>9499999</v>
      </c>
    </row>
    <row r="941" spans="1:2" x14ac:dyDescent="0.45">
      <c r="A941" t="s">
        <v>30</v>
      </c>
      <c r="B941">
        <v>8599999</v>
      </c>
    </row>
    <row r="942" spans="1:2" x14ac:dyDescent="0.45">
      <c r="A942" t="s">
        <v>30</v>
      </c>
      <c r="B942">
        <v>8499000</v>
      </c>
    </row>
    <row r="943" spans="1:2" x14ac:dyDescent="0.45">
      <c r="A943" t="s">
        <v>30</v>
      </c>
      <c r="B943">
        <v>6899000</v>
      </c>
    </row>
    <row r="944" spans="1:2" x14ac:dyDescent="0.45">
      <c r="A944" t="s">
        <v>30</v>
      </c>
      <c r="B944">
        <v>5990000</v>
      </c>
    </row>
    <row r="945" spans="1:9" x14ac:dyDescent="0.45">
      <c r="A945" t="s">
        <v>30</v>
      </c>
      <c r="B945">
        <v>5790000</v>
      </c>
    </row>
    <row r="946" spans="1:9" x14ac:dyDescent="0.45">
      <c r="A946" t="s">
        <v>30</v>
      </c>
      <c r="B946">
        <v>17989000</v>
      </c>
    </row>
    <row r="947" spans="1:9" x14ac:dyDescent="0.45">
      <c r="A947" t="s">
        <v>30</v>
      </c>
      <c r="B947">
        <v>5600000</v>
      </c>
    </row>
    <row r="948" spans="1:9" x14ac:dyDescent="0.45">
      <c r="A948" t="s">
        <v>30</v>
      </c>
      <c r="B948">
        <v>4999999</v>
      </c>
    </row>
    <row r="949" spans="1:9" x14ac:dyDescent="0.45">
      <c r="A949" t="s">
        <v>30</v>
      </c>
      <c r="B949">
        <v>4890000</v>
      </c>
    </row>
    <row r="950" spans="1:9" x14ac:dyDescent="0.45">
      <c r="A950" t="s">
        <v>30</v>
      </c>
      <c r="B950">
        <v>27890000</v>
      </c>
    </row>
    <row r="951" spans="1:9" x14ac:dyDescent="0.45">
      <c r="A951" t="s">
        <v>30</v>
      </c>
      <c r="B951">
        <v>2199999</v>
      </c>
    </row>
    <row r="952" spans="1:9" x14ac:dyDescent="0.45">
      <c r="A952" t="s">
        <v>30</v>
      </c>
      <c r="B952">
        <v>1899000</v>
      </c>
    </row>
    <row r="953" spans="1:9" x14ac:dyDescent="0.45">
      <c r="A953" t="s">
        <v>30</v>
      </c>
      <c r="B953">
        <v>1750000</v>
      </c>
    </row>
    <row r="954" spans="1:9" x14ac:dyDescent="0.45">
      <c r="A954" t="s">
        <v>30</v>
      </c>
      <c r="B954">
        <v>1550000</v>
      </c>
    </row>
    <row r="955" spans="1:9" x14ac:dyDescent="0.45">
      <c r="A955" t="s">
        <v>30</v>
      </c>
      <c r="B955">
        <v>1250000</v>
      </c>
    </row>
    <row r="956" spans="1:9" x14ac:dyDescent="0.45">
      <c r="A956" t="s">
        <v>30</v>
      </c>
      <c r="B956">
        <v>850000</v>
      </c>
    </row>
    <row r="957" spans="1:9" x14ac:dyDescent="0.45">
      <c r="A957" t="s">
        <v>30</v>
      </c>
      <c r="B957">
        <v>750000</v>
      </c>
    </row>
    <row r="958" spans="1:9" hidden="1" x14ac:dyDescent="0.45">
      <c r="A958" t="s">
        <v>132</v>
      </c>
      <c r="B958">
        <v>7950000</v>
      </c>
      <c r="I958">
        <v>957</v>
      </c>
    </row>
    <row r="959" spans="1:9" hidden="1" x14ac:dyDescent="0.45">
      <c r="A959" t="s">
        <v>132</v>
      </c>
      <c r="B959">
        <v>9590000</v>
      </c>
      <c r="I959">
        <v>958</v>
      </c>
    </row>
    <row r="960" spans="1:9" hidden="1" x14ac:dyDescent="0.45">
      <c r="A960" t="s">
        <v>132</v>
      </c>
      <c r="B960">
        <v>11499999</v>
      </c>
      <c r="I960">
        <v>959</v>
      </c>
    </row>
  </sheetData>
  <autoFilter ref="A2:G962" xr:uid="{97B4311F-641B-499A-A0DE-1A45F4E2D04F}">
    <filterColumn colId="0">
      <filters blank="1">
        <filter val="alfa_romeo"/>
        <filter val="audi"/>
        <filter val="bmw"/>
        <filter val="chevrot"/>
        <filter val="citroen"/>
        <filter val="dacia"/>
        <filter val="fiat"/>
        <filter val="ford"/>
        <filter val="honda"/>
        <filter val="hyundai"/>
        <filter val="jeep"/>
        <filter val="kia"/>
        <filter val="lada"/>
        <filter val="land_rover"/>
        <filter val="mazda"/>
        <filter val="mercedes-benz"/>
        <filter val="mini"/>
        <filter val="mitsubishi"/>
        <filter val="nissan"/>
        <filter val="opel"/>
        <filter val="peugeot"/>
        <filter val="renault"/>
        <filter val="seat"/>
        <filter val="skoda"/>
        <filter val="suzuki"/>
        <filter val="toyota"/>
        <filter val="volkswagen"/>
        <filter val="volvo"/>
      </filters>
    </filterColumn>
  </autoFilter>
  <mergeCells count="5">
    <mergeCell ref="D1:G1"/>
    <mergeCell ref="A1:B1"/>
    <mergeCell ref="U10:Y12"/>
    <mergeCell ref="U13:Y13"/>
    <mergeCell ref="I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8DA-D7B7-48C3-940E-D2550E9E65D9}">
  <dimension ref="A3:AD928"/>
  <sheetViews>
    <sheetView topLeftCell="V1" workbookViewId="0">
      <selection activeCell="A3" sqref="A3"/>
    </sheetView>
  </sheetViews>
  <sheetFormatPr defaultColWidth="8.86328125" defaultRowHeight="14.25" x14ac:dyDescent="0.45"/>
  <cols>
    <col min="1" max="1" width="13.3984375" bestFit="1" customWidth="1"/>
    <col min="2" max="2" width="15.73046875" bestFit="1" customWidth="1"/>
    <col min="3" max="4" width="10" bestFit="1" customWidth="1"/>
    <col min="5" max="8" width="9" bestFit="1" customWidth="1"/>
    <col min="9" max="9" width="10" bestFit="1" customWidth="1"/>
    <col min="10" max="12" width="9" bestFit="1" customWidth="1"/>
    <col min="13" max="13" width="10" bestFit="1" customWidth="1"/>
    <col min="14" max="14" width="8" bestFit="1" customWidth="1"/>
    <col min="15" max="15" width="10.3984375" bestFit="1" customWidth="1"/>
    <col min="16" max="16" width="9" bestFit="1" customWidth="1"/>
    <col min="17" max="17" width="14.86328125" bestFit="1" customWidth="1"/>
    <col min="18" max="18" width="9" bestFit="1" customWidth="1"/>
    <col min="19" max="19" width="10.265625" bestFit="1" customWidth="1"/>
    <col min="20" max="20" width="9" bestFit="1" customWidth="1"/>
    <col min="21" max="21" width="10" bestFit="1" customWidth="1"/>
    <col min="22" max="22" width="9" bestFit="1" customWidth="1"/>
    <col min="23" max="23" width="10" bestFit="1" customWidth="1"/>
    <col min="24" max="24" width="9" bestFit="1" customWidth="1"/>
    <col min="25" max="25" width="10" bestFit="1" customWidth="1"/>
    <col min="26" max="26" width="9" bestFit="1" customWidth="1"/>
    <col min="27" max="27" width="10" bestFit="1" customWidth="1"/>
    <col min="28" max="28" width="11.3984375" bestFit="1" customWidth="1"/>
    <col min="29" max="29" width="10" bestFit="1" customWidth="1"/>
    <col min="30" max="30" width="11" bestFit="1" customWidth="1"/>
  </cols>
  <sheetData>
    <row r="3" spans="1:30" x14ac:dyDescent="0.45">
      <c r="A3" s="21" t="s">
        <v>491</v>
      </c>
      <c r="B3" s="21" t="s">
        <v>492</v>
      </c>
    </row>
    <row r="4" spans="1:30" x14ac:dyDescent="0.45">
      <c r="A4" s="21" t="s">
        <v>493</v>
      </c>
      <c r="B4" t="s">
        <v>114</v>
      </c>
      <c r="C4" t="s">
        <v>14</v>
      </c>
      <c r="D4" t="s">
        <v>18</v>
      </c>
      <c r="E4" t="s">
        <v>8</v>
      </c>
      <c r="F4" t="s">
        <v>179</v>
      </c>
      <c r="G4" t="s">
        <v>204</v>
      </c>
      <c r="H4" t="s">
        <v>166</v>
      </c>
      <c r="I4" t="s">
        <v>58</v>
      </c>
      <c r="J4" t="s">
        <v>52</v>
      </c>
      <c r="K4" t="s">
        <v>64</v>
      </c>
      <c r="L4" t="s">
        <v>60</v>
      </c>
      <c r="M4" t="s">
        <v>83</v>
      </c>
      <c r="N4" t="s">
        <v>284</v>
      </c>
      <c r="O4" t="s">
        <v>105</v>
      </c>
      <c r="P4" t="s">
        <v>85</v>
      </c>
      <c r="Q4" t="s">
        <v>11</v>
      </c>
      <c r="R4" t="s">
        <v>243</v>
      </c>
      <c r="S4" t="s">
        <v>208</v>
      </c>
      <c r="T4" t="s">
        <v>153</v>
      </c>
      <c r="U4" t="s">
        <v>120</v>
      </c>
      <c r="V4" t="s">
        <v>95</v>
      </c>
      <c r="W4" t="s">
        <v>25</v>
      </c>
      <c r="X4" t="s">
        <v>150</v>
      </c>
      <c r="Y4" t="s">
        <v>34</v>
      </c>
      <c r="Z4" t="s">
        <v>122</v>
      </c>
      <c r="AA4" t="s">
        <v>21</v>
      </c>
      <c r="AB4" t="s">
        <v>32</v>
      </c>
      <c r="AC4" t="s">
        <v>30</v>
      </c>
      <c r="AD4" t="s">
        <v>494</v>
      </c>
    </row>
    <row r="5" spans="1:30" x14ac:dyDescent="0.45">
      <c r="A5" s="22">
        <v>1</v>
      </c>
      <c r="B5">
        <v>8599999</v>
      </c>
      <c r="AD5">
        <v>8599999</v>
      </c>
    </row>
    <row r="6" spans="1:30" x14ac:dyDescent="0.45">
      <c r="A6" s="22">
        <v>2</v>
      </c>
      <c r="B6">
        <v>6390000</v>
      </c>
      <c r="AD6">
        <v>6390000</v>
      </c>
    </row>
    <row r="7" spans="1:30" x14ac:dyDescent="0.45">
      <c r="A7" s="22">
        <v>3</v>
      </c>
      <c r="B7">
        <v>5499999</v>
      </c>
      <c r="AD7">
        <v>5499999</v>
      </c>
    </row>
    <row r="8" spans="1:30" x14ac:dyDescent="0.45">
      <c r="A8" s="22">
        <v>4</v>
      </c>
      <c r="B8">
        <v>2750000</v>
      </c>
      <c r="AD8">
        <v>2750000</v>
      </c>
    </row>
    <row r="9" spans="1:30" x14ac:dyDescent="0.45">
      <c r="A9" s="22">
        <v>5</v>
      </c>
      <c r="B9">
        <v>2698000</v>
      </c>
      <c r="AD9">
        <v>2698000</v>
      </c>
    </row>
    <row r="10" spans="1:30" x14ac:dyDescent="0.45">
      <c r="A10" s="22">
        <v>6</v>
      </c>
      <c r="B10">
        <v>2250000</v>
      </c>
      <c r="AD10">
        <v>2250000</v>
      </c>
    </row>
    <row r="11" spans="1:30" x14ac:dyDescent="0.45">
      <c r="A11" s="22">
        <v>7</v>
      </c>
      <c r="B11">
        <v>1999990</v>
      </c>
      <c r="AD11">
        <v>1999990</v>
      </c>
    </row>
    <row r="12" spans="1:30" x14ac:dyDescent="0.45">
      <c r="A12" s="22">
        <v>8</v>
      </c>
      <c r="B12">
        <v>1999990</v>
      </c>
      <c r="AD12">
        <v>1999990</v>
      </c>
    </row>
    <row r="13" spans="1:30" x14ac:dyDescent="0.45">
      <c r="A13" s="22">
        <v>9</v>
      </c>
      <c r="B13">
        <v>1899990</v>
      </c>
      <c r="AD13">
        <v>1899990</v>
      </c>
    </row>
    <row r="14" spans="1:30" x14ac:dyDescent="0.45">
      <c r="A14" s="22">
        <v>10</v>
      </c>
      <c r="B14">
        <v>950000</v>
      </c>
      <c r="AD14">
        <v>950000</v>
      </c>
    </row>
    <row r="15" spans="1:30" x14ac:dyDescent="0.45">
      <c r="A15" s="22">
        <v>11</v>
      </c>
      <c r="B15">
        <v>485000</v>
      </c>
      <c r="AD15">
        <v>485000</v>
      </c>
    </row>
    <row r="16" spans="1:30" x14ac:dyDescent="0.45">
      <c r="A16" s="22">
        <v>12</v>
      </c>
      <c r="C16">
        <v>19890000</v>
      </c>
      <c r="AD16">
        <v>19890000</v>
      </c>
    </row>
    <row r="17" spans="1:30" x14ac:dyDescent="0.45">
      <c r="A17" s="22">
        <v>13</v>
      </c>
      <c r="C17">
        <v>15590000</v>
      </c>
      <c r="AD17">
        <v>15590000</v>
      </c>
    </row>
    <row r="18" spans="1:30" x14ac:dyDescent="0.45">
      <c r="A18" s="22">
        <v>14</v>
      </c>
      <c r="C18">
        <v>14900000</v>
      </c>
      <c r="AD18">
        <v>14900000</v>
      </c>
    </row>
    <row r="19" spans="1:30" x14ac:dyDescent="0.45">
      <c r="A19" s="22">
        <v>15</v>
      </c>
      <c r="C19">
        <v>13799000</v>
      </c>
      <c r="AD19">
        <v>13799000</v>
      </c>
    </row>
    <row r="20" spans="1:30" x14ac:dyDescent="0.45">
      <c r="A20" s="22">
        <v>16</v>
      </c>
      <c r="C20">
        <v>13189000</v>
      </c>
      <c r="AD20">
        <v>13189000</v>
      </c>
    </row>
    <row r="21" spans="1:30" x14ac:dyDescent="0.45">
      <c r="A21" s="22">
        <v>17</v>
      </c>
      <c r="C21">
        <v>12690000</v>
      </c>
      <c r="AD21">
        <v>12690000</v>
      </c>
    </row>
    <row r="22" spans="1:30" x14ac:dyDescent="0.45">
      <c r="A22" s="22">
        <v>18</v>
      </c>
      <c r="C22">
        <v>12599000</v>
      </c>
      <c r="AD22">
        <v>12599000</v>
      </c>
    </row>
    <row r="23" spans="1:30" x14ac:dyDescent="0.45">
      <c r="A23" s="22">
        <v>19</v>
      </c>
      <c r="C23">
        <v>11998000</v>
      </c>
      <c r="AD23">
        <v>11998000</v>
      </c>
    </row>
    <row r="24" spans="1:30" x14ac:dyDescent="0.45">
      <c r="A24" s="22">
        <v>20</v>
      </c>
      <c r="C24">
        <v>11900000</v>
      </c>
      <c r="AD24">
        <v>11900000</v>
      </c>
    </row>
    <row r="25" spans="1:30" x14ac:dyDescent="0.45">
      <c r="A25" s="22">
        <v>21</v>
      </c>
      <c r="C25">
        <v>9990000</v>
      </c>
      <c r="AD25">
        <v>9990000</v>
      </c>
    </row>
    <row r="26" spans="1:30" x14ac:dyDescent="0.45">
      <c r="A26" s="22">
        <v>22</v>
      </c>
      <c r="C26">
        <v>9800000</v>
      </c>
      <c r="AD26">
        <v>9800000</v>
      </c>
    </row>
    <row r="27" spans="1:30" x14ac:dyDescent="0.45">
      <c r="A27" s="22">
        <v>23</v>
      </c>
      <c r="C27">
        <v>8990000</v>
      </c>
      <c r="AD27">
        <v>8990000</v>
      </c>
    </row>
    <row r="28" spans="1:30" x14ac:dyDescent="0.45">
      <c r="A28" s="22">
        <v>24</v>
      </c>
      <c r="C28">
        <v>8899999</v>
      </c>
      <c r="AD28">
        <v>8899999</v>
      </c>
    </row>
    <row r="29" spans="1:30" x14ac:dyDescent="0.45">
      <c r="A29" s="22">
        <v>25</v>
      </c>
      <c r="C29">
        <v>8690000</v>
      </c>
      <c r="AD29">
        <v>8690000</v>
      </c>
    </row>
    <row r="30" spans="1:30" x14ac:dyDescent="0.45">
      <c r="A30" s="22">
        <v>26</v>
      </c>
      <c r="C30">
        <v>8600000</v>
      </c>
      <c r="AD30">
        <v>8600000</v>
      </c>
    </row>
    <row r="31" spans="1:30" x14ac:dyDescent="0.45">
      <c r="A31" s="22">
        <v>27</v>
      </c>
      <c r="C31">
        <v>8200000</v>
      </c>
      <c r="AD31">
        <v>8200000</v>
      </c>
    </row>
    <row r="32" spans="1:30" x14ac:dyDescent="0.45">
      <c r="A32" s="22">
        <v>28</v>
      </c>
      <c r="C32">
        <v>8200000</v>
      </c>
      <c r="AD32">
        <v>8200000</v>
      </c>
    </row>
    <row r="33" spans="1:30" x14ac:dyDescent="0.45">
      <c r="A33" s="22">
        <v>29</v>
      </c>
      <c r="C33">
        <v>7500000</v>
      </c>
      <c r="AD33">
        <v>7500000</v>
      </c>
    </row>
    <row r="34" spans="1:30" x14ac:dyDescent="0.45">
      <c r="A34" s="22">
        <v>30</v>
      </c>
      <c r="C34">
        <v>7450000</v>
      </c>
      <c r="AD34">
        <v>7450000</v>
      </c>
    </row>
    <row r="35" spans="1:30" x14ac:dyDescent="0.45">
      <c r="A35" s="22">
        <v>31</v>
      </c>
      <c r="C35">
        <v>7200000</v>
      </c>
      <c r="AD35">
        <v>7200000</v>
      </c>
    </row>
    <row r="36" spans="1:30" x14ac:dyDescent="0.45">
      <c r="A36" s="22">
        <v>32</v>
      </c>
      <c r="C36">
        <v>6999000</v>
      </c>
      <c r="AD36">
        <v>6999000</v>
      </c>
    </row>
    <row r="37" spans="1:30" x14ac:dyDescent="0.45">
      <c r="A37" s="22">
        <v>33</v>
      </c>
      <c r="C37">
        <v>7999000</v>
      </c>
      <c r="AD37">
        <v>7999000</v>
      </c>
    </row>
    <row r="38" spans="1:30" x14ac:dyDescent="0.45">
      <c r="A38" s="22">
        <v>34</v>
      </c>
      <c r="C38">
        <v>6499999</v>
      </c>
      <c r="AD38">
        <v>6499999</v>
      </c>
    </row>
    <row r="39" spans="1:30" x14ac:dyDescent="0.45">
      <c r="A39" s="22">
        <v>35</v>
      </c>
      <c r="C39">
        <v>6299990</v>
      </c>
      <c r="AD39">
        <v>6299990</v>
      </c>
    </row>
    <row r="40" spans="1:30" x14ac:dyDescent="0.45">
      <c r="A40" s="22">
        <v>36</v>
      </c>
      <c r="C40">
        <v>6299000</v>
      </c>
      <c r="AD40">
        <v>6299000</v>
      </c>
    </row>
    <row r="41" spans="1:30" x14ac:dyDescent="0.45">
      <c r="A41" s="22">
        <v>37</v>
      </c>
      <c r="C41">
        <v>5999999</v>
      </c>
      <c r="AD41">
        <v>5999999</v>
      </c>
    </row>
    <row r="42" spans="1:30" x14ac:dyDescent="0.45">
      <c r="A42" s="22">
        <v>38</v>
      </c>
      <c r="C42">
        <v>5600000</v>
      </c>
      <c r="AD42">
        <v>5600000</v>
      </c>
    </row>
    <row r="43" spans="1:30" x14ac:dyDescent="0.45">
      <c r="A43" s="22">
        <v>39</v>
      </c>
      <c r="C43">
        <v>5100000</v>
      </c>
      <c r="AD43">
        <v>5100000</v>
      </c>
    </row>
    <row r="44" spans="1:30" x14ac:dyDescent="0.45">
      <c r="A44" s="22">
        <v>40</v>
      </c>
      <c r="C44">
        <v>4990000</v>
      </c>
      <c r="AD44">
        <v>4990000</v>
      </c>
    </row>
    <row r="45" spans="1:30" x14ac:dyDescent="0.45">
      <c r="A45" s="22">
        <v>41</v>
      </c>
      <c r="C45">
        <v>4690000</v>
      </c>
      <c r="AD45">
        <v>4690000</v>
      </c>
    </row>
    <row r="46" spans="1:30" x14ac:dyDescent="0.45">
      <c r="A46" s="22">
        <v>42</v>
      </c>
      <c r="C46">
        <v>4499000</v>
      </c>
      <c r="AD46">
        <v>4499000</v>
      </c>
    </row>
    <row r="47" spans="1:30" x14ac:dyDescent="0.45">
      <c r="A47" s="22">
        <v>43</v>
      </c>
      <c r="C47">
        <v>4350000</v>
      </c>
      <c r="AD47">
        <v>4350000</v>
      </c>
    </row>
    <row r="48" spans="1:30" x14ac:dyDescent="0.45">
      <c r="A48" s="22">
        <v>44</v>
      </c>
      <c r="C48">
        <v>3850000</v>
      </c>
      <c r="AD48">
        <v>3850000</v>
      </c>
    </row>
    <row r="49" spans="1:30" x14ac:dyDescent="0.45">
      <c r="A49" s="22">
        <v>45</v>
      </c>
      <c r="C49">
        <v>3730000</v>
      </c>
      <c r="AD49">
        <v>3730000</v>
      </c>
    </row>
    <row r="50" spans="1:30" x14ac:dyDescent="0.45">
      <c r="A50" s="22">
        <v>46</v>
      </c>
      <c r="C50">
        <v>3690000</v>
      </c>
      <c r="AD50">
        <v>3690000</v>
      </c>
    </row>
    <row r="51" spans="1:30" x14ac:dyDescent="0.45">
      <c r="A51" s="22">
        <v>47</v>
      </c>
      <c r="C51">
        <v>3499000</v>
      </c>
      <c r="AD51">
        <v>3499000</v>
      </c>
    </row>
    <row r="52" spans="1:30" x14ac:dyDescent="0.45">
      <c r="A52" s="22">
        <v>48</v>
      </c>
      <c r="C52">
        <v>3333333</v>
      </c>
      <c r="AD52">
        <v>3333333</v>
      </c>
    </row>
    <row r="53" spans="1:30" x14ac:dyDescent="0.45">
      <c r="A53" s="22">
        <v>49</v>
      </c>
      <c r="C53">
        <v>3290000</v>
      </c>
      <c r="AD53">
        <v>3290000</v>
      </c>
    </row>
    <row r="54" spans="1:30" x14ac:dyDescent="0.45">
      <c r="A54" s="22">
        <v>50</v>
      </c>
      <c r="C54">
        <v>52990000</v>
      </c>
      <c r="AD54">
        <v>52990000</v>
      </c>
    </row>
    <row r="55" spans="1:30" x14ac:dyDescent="0.45">
      <c r="A55" s="22">
        <v>51</v>
      </c>
      <c r="C55">
        <v>3290000</v>
      </c>
      <c r="AD55">
        <v>3290000</v>
      </c>
    </row>
    <row r="56" spans="1:30" x14ac:dyDescent="0.45">
      <c r="A56" s="22">
        <v>52</v>
      </c>
      <c r="C56">
        <v>3099999</v>
      </c>
      <c r="AD56">
        <v>3099999</v>
      </c>
    </row>
    <row r="57" spans="1:30" x14ac:dyDescent="0.45">
      <c r="A57" s="22">
        <v>53</v>
      </c>
      <c r="C57">
        <v>2690000</v>
      </c>
      <c r="AD57">
        <v>2690000</v>
      </c>
    </row>
    <row r="58" spans="1:30" x14ac:dyDescent="0.45">
      <c r="A58" s="22">
        <v>54</v>
      </c>
      <c r="C58">
        <v>2500000</v>
      </c>
      <c r="AD58">
        <v>2500000</v>
      </c>
    </row>
    <row r="59" spans="1:30" x14ac:dyDescent="0.45">
      <c r="A59" s="22">
        <v>55</v>
      </c>
      <c r="C59">
        <v>2490000</v>
      </c>
      <c r="AD59">
        <v>2490000</v>
      </c>
    </row>
    <row r="60" spans="1:30" x14ac:dyDescent="0.45">
      <c r="A60" s="22">
        <v>56</v>
      </c>
      <c r="C60">
        <v>2290000</v>
      </c>
      <c r="AD60">
        <v>2290000</v>
      </c>
    </row>
    <row r="61" spans="1:30" x14ac:dyDescent="0.45">
      <c r="A61" s="22">
        <v>57</v>
      </c>
      <c r="C61">
        <v>2150000</v>
      </c>
      <c r="AD61">
        <v>2150000</v>
      </c>
    </row>
    <row r="62" spans="1:30" x14ac:dyDescent="0.45">
      <c r="A62" s="22">
        <v>58</v>
      </c>
      <c r="C62">
        <v>2050000</v>
      </c>
      <c r="AD62">
        <v>2050000</v>
      </c>
    </row>
    <row r="63" spans="1:30" x14ac:dyDescent="0.45">
      <c r="A63" s="22">
        <v>59</v>
      </c>
      <c r="C63">
        <v>1990000</v>
      </c>
      <c r="AD63">
        <v>1990000</v>
      </c>
    </row>
    <row r="64" spans="1:30" x14ac:dyDescent="0.45">
      <c r="A64" s="22">
        <v>60</v>
      </c>
      <c r="C64">
        <v>1799999</v>
      </c>
      <c r="AD64">
        <v>1799999</v>
      </c>
    </row>
    <row r="65" spans="1:30" x14ac:dyDescent="0.45">
      <c r="A65" s="22">
        <v>61</v>
      </c>
      <c r="C65">
        <v>1699000</v>
      </c>
      <c r="AD65">
        <v>1699000</v>
      </c>
    </row>
    <row r="66" spans="1:30" x14ac:dyDescent="0.45">
      <c r="A66" s="22">
        <v>62</v>
      </c>
      <c r="C66">
        <v>1650000</v>
      </c>
      <c r="AD66">
        <v>1650000</v>
      </c>
    </row>
    <row r="67" spans="1:30" x14ac:dyDescent="0.45">
      <c r="A67" s="22">
        <v>63</v>
      </c>
      <c r="C67">
        <v>1599000</v>
      </c>
      <c r="AD67">
        <v>1599000</v>
      </c>
    </row>
    <row r="68" spans="1:30" x14ac:dyDescent="0.45">
      <c r="A68" s="22">
        <v>64</v>
      </c>
      <c r="C68">
        <v>1480000</v>
      </c>
      <c r="AD68">
        <v>1480000</v>
      </c>
    </row>
    <row r="69" spans="1:30" x14ac:dyDescent="0.45">
      <c r="A69" s="22">
        <v>65</v>
      </c>
      <c r="C69">
        <v>1390000</v>
      </c>
      <c r="AD69">
        <v>1390000</v>
      </c>
    </row>
    <row r="70" spans="1:30" x14ac:dyDescent="0.45">
      <c r="A70" s="22">
        <v>66</v>
      </c>
      <c r="C70">
        <v>990000</v>
      </c>
      <c r="AD70">
        <v>990000</v>
      </c>
    </row>
    <row r="71" spans="1:30" x14ac:dyDescent="0.45">
      <c r="A71" s="22">
        <v>67</v>
      </c>
      <c r="C71">
        <v>699000</v>
      </c>
      <c r="AD71">
        <v>699000</v>
      </c>
    </row>
    <row r="72" spans="1:30" x14ac:dyDescent="0.45">
      <c r="A72" s="22">
        <v>68</v>
      </c>
      <c r="C72">
        <v>280000</v>
      </c>
      <c r="AD72">
        <v>280000</v>
      </c>
    </row>
    <row r="73" spans="1:30" x14ac:dyDescent="0.45">
      <c r="A73" s="22">
        <v>69</v>
      </c>
      <c r="C73">
        <v>259000</v>
      </c>
      <c r="AD73">
        <v>259000</v>
      </c>
    </row>
    <row r="74" spans="1:30" x14ac:dyDescent="0.45">
      <c r="A74" s="22">
        <v>70</v>
      </c>
      <c r="D74">
        <v>18720000</v>
      </c>
      <c r="AD74">
        <v>18720000</v>
      </c>
    </row>
    <row r="75" spans="1:30" x14ac:dyDescent="0.45">
      <c r="A75" s="22">
        <v>71</v>
      </c>
      <c r="D75">
        <v>18090000</v>
      </c>
      <c r="AD75">
        <v>18090000</v>
      </c>
    </row>
    <row r="76" spans="1:30" x14ac:dyDescent="0.45">
      <c r="A76" s="22">
        <v>72</v>
      </c>
      <c r="D76">
        <v>16990000</v>
      </c>
      <c r="AD76">
        <v>16990000</v>
      </c>
    </row>
    <row r="77" spans="1:30" x14ac:dyDescent="0.45">
      <c r="A77" s="22">
        <v>73</v>
      </c>
      <c r="D77">
        <v>16590000</v>
      </c>
      <c r="AD77">
        <v>16590000</v>
      </c>
    </row>
    <row r="78" spans="1:30" x14ac:dyDescent="0.45">
      <c r="A78" s="22">
        <v>74</v>
      </c>
      <c r="D78">
        <v>14990000</v>
      </c>
      <c r="AD78">
        <v>14990000</v>
      </c>
    </row>
    <row r="79" spans="1:30" x14ac:dyDescent="0.45">
      <c r="A79" s="22">
        <v>75</v>
      </c>
      <c r="D79">
        <v>14900000</v>
      </c>
      <c r="AD79">
        <v>14900000</v>
      </c>
    </row>
    <row r="80" spans="1:30" x14ac:dyDescent="0.45">
      <c r="A80" s="22">
        <v>76</v>
      </c>
      <c r="D80">
        <v>13999999</v>
      </c>
      <c r="AD80">
        <v>13999999</v>
      </c>
    </row>
    <row r="81" spans="1:30" x14ac:dyDescent="0.45">
      <c r="A81" s="22">
        <v>77</v>
      </c>
      <c r="D81">
        <v>13590000</v>
      </c>
      <c r="AD81">
        <v>13590000</v>
      </c>
    </row>
    <row r="82" spans="1:30" x14ac:dyDescent="0.45">
      <c r="A82" s="22">
        <v>78</v>
      </c>
      <c r="D82">
        <v>12999000</v>
      </c>
      <c r="AD82">
        <v>12999000</v>
      </c>
    </row>
    <row r="83" spans="1:30" x14ac:dyDescent="0.45">
      <c r="A83" s="22">
        <v>79</v>
      </c>
      <c r="D83">
        <v>12990000</v>
      </c>
      <c r="AD83">
        <v>12990000</v>
      </c>
    </row>
    <row r="84" spans="1:30" x14ac:dyDescent="0.45">
      <c r="A84" s="22">
        <v>80</v>
      </c>
      <c r="D84">
        <v>12499999</v>
      </c>
      <c r="AD84">
        <v>12499999</v>
      </c>
    </row>
    <row r="85" spans="1:30" x14ac:dyDescent="0.45">
      <c r="A85" s="22">
        <v>81</v>
      </c>
      <c r="D85">
        <v>12490000</v>
      </c>
      <c r="AD85">
        <v>12490000</v>
      </c>
    </row>
    <row r="86" spans="1:30" x14ac:dyDescent="0.45">
      <c r="A86" s="22">
        <v>82</v>
      </c>
      <c r="D86">
        <v>11999999</v>
      </c>
      <c r="AD86">
        <v>11999999</v>
      </c>
    </row>
    <row r="87" spans="1:30" x14ac:dyDescent="0.45">
      <c r="A87" s="22">
        <v>83</v>
      </c>
      <c r="D87">
        <v>11999000</v>
      </c>
      <c r="AD87">
        <v>11999000</v>
      </c>
    </row>
    <row r="88" spans="1:30" x14ac:dyDescent="0.45">
      <c r="A88" s="22">
        <v>84</v>
      </c>
      <c r="D88">
        <v>11690000</v>
      </c>
      <c r="AD88">
        <v>11690000</v>
      </c>
    </row>
    <row r="89" spans="1:30" x14ac:dyDescent="0.45">
      <c r="A89" s="22">
        <v>85</v>
      </c>
      <c r="D89">
        <v>10952000</v>
      </c>
      <c r="AD89">
        <v>10952000</v>
      </c>
    </row>
    <row r="90" spans="1:30" x14ac:dyDescent="0.45">
      <c r="A90" s="22">
        <v>86</v>
      </c>
      <c r="D90">
        <v>9490000</v>
      </c>
      <c r="AD90">
        <v>9490000</v>
      </c>
    </row>
    <row r="91" spans="1:30" x14ac:dyDescent="0.45">
      <c r="A91" s="22">
        <v>87</v>
      </c>
      <c r="D91">
        <v>9290413</v>
      </c>
      <c r="AD91">
        <v>9290413</v>
      </c>
    </row>
    <row r="92" spans="1:30" x14ac:dyDescent="0.45">
      <c r="A92" s="22">
        <v>88</v>
      </c>
      <c r="D92">
        <v>9290000</v>
      </c>
      <c r="AD92">
        <v>9290000</v>
      </c>
    </row>
    <row r="93" spans="1:30" x14ac:dyDescent="0.45">
      <c r="A93" s="22">
        <v>89</v>
      </c>
      <c r="D93">
        <v>9190000</v>
      </c>
      <c r="AD93">
        <v>9190000</v>
      </c>
    </row>
    <row r="94" spans="1:30" x14ac:dyDescent="0.45">
      <c r="A94" s="22">
        <v>90</v>
      </c>
      <c r="D94">
        <v>8499000</v>
      </c>
      <c r="AD94">
        <v>8499000</v>
      </c>
    </row>
    <row r="95" spans="1:30" x14ac:dyDescent="0.45">
      <c r="A95" s="22">
        <v>91</v>
      </c>
      <c r="D95">
        <v>8499000</v>
      </c>
      <c r="AD95">
        <v>8499000</v>
      </c>
    </row>
    <row r="96" spans="1:30" x14ac:dyDescent="0.45">
      <c r="A96" s="22">
        <v>92</v>
      </c>
      <c r="D96">
        <v>8495000</v>
      </c>
      <c r="AD96">
        <v>8495000</v>
      </c>
    </row>
    <row r="97" spans="1:30" x14ac:dyDescent="0.45">
      <c r="A97" s="22">
        <v>93</v>
      </c>
      <c r="D97">
        <v>6970000</v>
      </c>
      <c r="AD97">
        <v>6970000</v>
      </c>
    </row>
    <row r="98" spans="1:30" x14ac:dyDescent="0.45">
      <c r="A98" s="22">
        <v>94</v>
      </c>
      <c r="D98">
        <v>7990000</v>
      </c>
      <c r="AD98">
        <v>7990000</v>
      </c>
    </row>
    <row r="99" spans="1:30" x14ac:dyDescent="0.45">
      <c r="A99" s="22">
        <v>95</v>
      </c>
      <c r="D99">
        <v>7290000</v>
      </c>
      <c r="AD99">
        <v>7290000</v>
      </c>
    </row>
    <row r="100" spans="1:30" x14ac:dyDescent="0.45">
      <c r="A100" s="22">
        <v>96</v>
      </c>
      <c r="D100">
        <v>6999000</v>
      </c>
      <c r="AD100">
        <v>6999000</v>
      </c>
    </row>
    <row r="101" spans="1:30" x14ac:dyDescent="0.45">
      <c r="A101" s="22">
        <v>97</v>
      </c>
      <c r="D101">
        <v>6490000</v>
      </c>
      <c r="AD101">
        <v>6490000</v>
      </c>
    </row>
    <row r="102" spans="1:30" x14ac:dyDescent="0.45">
      <c r="A102" s="22">
        <v>98</v>
      </c>
      <c r="D102">
        <v>6279998</v>
      </c>
      <c r="AD102">
        <v>6279998</v>
      </c>
    </row>
    <row r="103" spans="1:30" x14ac:dyDescent="0.45">
      <c r="A103" s="22">
        <v>99</v>
      </c>
      <c r="D103">
        <v>5999999</v>
      </c>
      <c r="AD103">
        <v>5999999</v>
      </c>
    </row>
    <row r="104" spans="1:30" x14ac:dyDescent="0.45">
      <c r="A104" s="22">
        <v>100</v>
      </c>
      <c r="D104">
        <v>5990000</v>
      </c>
      <c r="AD104">
        <v>5990000</v>
      </c>
    </row>
    <row r="105" spans="1:30" x14ac:dyDescent="0.45">
      <c r="A105" s="22">
        <v>101</v>
      </c>
      <c r="D105">
        <v>21150000</v>
      </c>
      <c r="AD105">
        <v>21150000</v>
      </c>
    </row>
    <row r="106" spans="1:30" x14ac:dyDescent="0.45">
      <c r="A106" s="22">
        <v>102</v>
      </c>
      <c r="D106">
        <v>21999000</v>
      </c>
      <c r="AD106">
        <v>21999000</v>
      </c>
    </row>
    <row r="107" spans="1:30" x14ac:dyDescent="0.45">
      <c r="A107" s="22">
        <v>103</v>
      </c>
      <c r="D107">
        <v>4500000</v>
      </c>
      <c r="AD107">
        <v>4500000</v>
      </c>
    </row>
    <row r="108" spans="1:30" x14ac:dyDescent="0.45">
      <c r="A108" s="22">
        <v>104</v>
      </c>
      <c r="D108">
        <v>35000000</v>
      </c>
      <c r="AD108">
        <v>35000000</v>
      </c>
    </row>
    <row r="109" spans="1:30" x14ac:dyDescent="0.45">
      <c r="A109" s="22">
        <v>105</v>
      </c>
      <c r="D109">
        <v>4250000</v>
      </c>
      <c r="AD109">
        <v>4250000</v>
      </c>
    </row>
    <row r="110" spans="1:30" x14ac:dyDescent="0.45">
      <c r="A110" s="22">
        <v>106</v>
      </c>
      <c r="D110">
        <v>4200000</v>
      </c>
      <c r="AD110">
        <v>4200000</v>
      </c>
    </row>
    <row r="111" spans="1:30" x14ac:dyDescent="0.45">
      <c r="A111" s="22">
        <v>107</v>
      </c>
      <c r="D111">
        <v>4200000</v>
      </c>
      <c r="AD111">
        <v>4200000</v>
      </c>
    </row>
    <row r="112" spans="1:30" x14ac:dyDescent="0.45">
      <c r="A112" s="22">
        <v>108</v>
      </c>
      <c r="D112">
        <v>3995000</v>
      </c>
      <c r="AD112">
        <v>3995000</v>
      </c>
    </row>
    <row r="113" spans="1:30" x14ac:dyDescent="0.45">
      <c r="A113" s="22">
        <v>109</v>
      </c>
      <c r="D113">
        <v>3990000</v>
      </c>
      <c r="AD113">
        <v>3990000</v>
      </c>
    </row>
    <row r="114" spans="1:30" x14ac:dyDescent="0.45">
      <c r="A114" s="22">
        <v>110</v>
      </c>
      <c r="D114">
        <v>3900000</v>
      </c>
      <c r="AD114">
        <v>3900000</v>
      </c>
    </row>
    <row r="115" spans="1:30" x14ac:dyDescent="0.45">
      <c r="A115" s="22">
        <v>111</v>
      </c>
      <c r="D115">
        <v>3700000</v>
      </c>
      <c r="AD115">
        <v>3700000</v>
      </c>
    </row>
    <row r="116" spans="1:30" x14ac:dyDescent="0.45">
      <c r="A116" s="22">
        <v>112</v>
      </c>
      <c r="D116">
        <v>3490000</v>
      </c>
      <c r="AD116">
        <v>3490000</v>
      </c>
    </row>
    <row r="117" spans="1:30" x14ac:dyDescent="0.45">
      <c r="A117" s="22">
        <v>113</v>
      </c>
      <c r="D117">
        <v>3299000</v>
      </c>
      <c r="AD117">
        <v>3299000</v>
      </c>
    </row>
    <row r="118" spans="1:30" x14ac:dyDescent="0.45">
      <c r="A118" s="22">
        <v>114</v>
      </c>
      <c r="D118">
        <v>3000000</v>
      </c>
      <c r="AD118">
        <v>3000000</v>
      </c>
    </row>
    <row r="119" spans="1:30" x14ac:dyDescent="0.45">
      <c r="A119" s="22">
        <v>115</v>
      </c>
      <c r="D119">
        <v>2800000</v>
      </c>
      <c r="AD119">
        <v>2800000</v>
      </c>
    </row>
    <row r="120" spans="1:30" x14ac:dyDescent="0.45">
      <c r="A120" s="22">
        <v>116</v>
      </c>
      <c r="D120">
        <v>2690000</v>
      </c>
      <c r="AD120">
        <v>2690000</v>
      </c>
    </row>
    <row r="121" spans="1:30" x14ac:dyDescent="0.45">
      <c r="A121" s="22">
        <v>117</v>
      </c>
      <c r="D121">
        <v>2550000</v>
      </c>
      <c r="AD121">
        <v>2550000</v>
      </c>
    </row>
    <row r="122" spans="1:30" x14ac:dyDescent="0.45">
      <c r="A122" s="22">
        <v>118</v>
      </c>
      <c r="D122">
        <v>2550000</v>
      </c>
      <c r="AD122">
        <v>2550000</v>
      </c>
    </row>
    <row r="123" spans="1:30" x14ac:dyDescent="0.45">
      <c r="A123" s="22">
        <v>119</v>
      </c>
      <c r="D123">
        <v>2400000</v>
      </c>
      <c r="AD123">
        <v>2400000</v>
      </c>
    </row>
    <row r="124" spans="1:30" x14ac:dyDescent="0.45">
      <c r="A124" s="22">
        <v>120</v>
      </c>
      <c r="D124">
        <v>2400000</v>
      </c>
      <c r="AD124">
        <v>2400000</v>
      </c>
    </row>
    <row r="125" spans="1:30" x14ac:dyDescent="0.45">
      <c r="A125" s="22">
        <v>121</v>
      </c>
      <c r="D125">
        <v>2399000</v>
      </c>
      <c r="AD125">
        <v>2399000</v>
      </c>
    </row>
    <row r="126" spans="1:30" x14ac:dyDescent="0.45">
      <c r="A126" s="22">
        <v>122</v>
      </c>
      <c r="D126">
        <v>2390000</v>
      </c>
      <c r="AD126">
        <v>2390000</v>
      </c>
    </row>
    <row r="127" spans="1:30" x14ac:dyDescent="0.45">
      <c r="A127" s="22">
        <v>123</v>
      </c>
      <c r="D127">
        <v>2150000</v>
      </c>
      <c r="AD127">
        <v>2150000</v>
      </c>
    </row>
    <row r="128" spans="1:30" x14ac:dyDescent="0.45">
      <c r="A128" s="22">
        <v>124</v>
      </c>
      <c r="D128">
        <v>2099999</v>
      </c>
      <c r="AD128">
        <v>2099999</v>
      </c>
    </row>
    <row r="129" spans="1:30" x14ac:dyDescent="0.45">
      <c r="A129" s="22">
        <v>125</v>
      </c>
      <c r="D129">
        <v>1999000</v>
      </c>
      <c r="AD129">
        <v>1999000</v>
      </c>
    </row>
    <row r="130" spans="1:30" x14ac:dyDescent="0.45">
      <c r="A130" s="22">
        <v>126</v>
      </c>
      <c r="D130">
        <v>1990000</v>
      </c>
      <c r="AD130">
        <v>1990000</v>
      </c>
    </row>
    <row r="131" spans="1:30" x14ac:dyDescent="0.45">
      <c r="A131" s="22">
        <v>127</v>
      </c>
      <c r="D131">
        <v>1947000</v>
      </c>
      <c r="AD131">
        <v>1947000</v>
      </c>
    </row>
    <row r="132" spans="1:30" x14ac:dyDescent="0.45">
      <c r="A132" s="22">
        <v>128</v>
      </c>
      <c r="D132">
        <v>1890000</v>
      </c>
      <c r="AD132">
        <v>1890000</v>
      </c>
    </row>
    <row r="133" spans="1:30" x14ac:dyDescent="0.45">
      <c r="A133" s="22">
        <v>129</v>
      </c>
      <c r="D133">
        <v>1800000</v>
      </c>
      <c r="AD133">
        <v>1800000</v>
      </c>
    </row>
    <row r="134" spans="1:30" x14ac:dyDescent="0.45">
      <c r="A134" s="22">
        <v>130</v>
      </c>
      <c r="D134">
        <v>1699000</v>
      </c>
      <c r="AD134">
        <v>1699000</v>
      </c>
    </row>
    <row r="135" spans="1:30" x14ac:dyDescent="0.45">
      <c r="A135" s="22">
        <v>131</v>
      </c>
      <c r="D135">
        <v>1690000</v>
      </c>
      <c r="AD135">
        <v>1690000</v>
      </c>
    </row>
    <row r="136" spans="1:30" x14ac:dyDescent="0.45">
      <c r="A136" s="22">
        <v>132</v>
      </c>
      <c r="D136">
        <v>1600000</v>
      </c>
      <c r="AD136">
        <v>1600000</v>
      </c>
    </row>
    <row r="137" spans="1:30" x14ac:dyDescent="0.45">
      <c r="A137" s="22">
        <v>133</v>
      </c>
      <c r="D137">
        <v>1550000</v>
      </c>
      <c r="AD137">
        <v>1550000</v>
      </c>
    </row>
    <row r="138" spans="1:30" x14ac:dyDescent="0.45">
      <c r="A138" s="22">
        <v>134</v>
      </c>
      <c r="D138">
        <v>820000</v>
      </c>
      <c r="AD138">
        <v>820000</v>
      </c>
    </row>
    <row r="139" spans="1:30" x14ac:dyDescent="0.45">
      <c r="A139" s="22">
        <v>135</v>
      </c>
      <c r="E139">
        <v>19990000</v>
      </c>
      <c r="AD139">
        <v>19990000</v>
      </c>
    </row>
    <row r="140" spans="1:30" x14ac:dyDescent="0.45">
      <c r="A140" s="22">
        <v>136</v>
      </c>
      <c r="E140">
        <v>13990000</v>
      </c>
      <c r="AD140">
        <v>13990000</v>
      </c>
    </row>
    <row r="141" spans="1:30" x14ac:dyDescent="0.45">
      <c r="A141" s="22">
        <v>137</v>
      </c>
      <c r="E141">
        <v>3999999</v>
      </c>
      <c r="AD141">
        <v>3999999</v>
      </c>
    </row>
    <row r="142" spans="1:30" x14ac:dyDescent="0.45">
      <c r="A142" s="22">
        <v>138</v>
      </c>
      <c r="E142">
        <v>2899000</v>
      </c>
      <c r="AD142">
        <v>2899000</v>
      </c>
    </row>
    <row r="143" spans="1:30" x14ac:dyDescent="0.45">
      <c r="A143" s="22">
        <v>139</v>
      </c>
      <c r="E143">
        <v>2750000</v>
      </c>
      <c r="AD143">
        <v>2750000</v>
      </c>
    </row>
    <row r="144" spans="1:30" x14ac:dyDescent="0.45">
      <c r="A144" s="22">
        <v>140</v>
      </c>
      <c r="E144">
        <v>2099000</v>
      </c>
      <c r="AD144">
        <v>2099000</v>
      </c>
    </row>
    <row r="145" spans="1:30" x14ac:dyDescent="0.45">
      <c r="A145" s="22">
        <v>141</v>
      </c>
      <c r="E145">
        <v>2097000</v>
      </c>
      <c r="AD145">
        <v>2097000</v>
      </c>
    </row>
    <row r="146" spans="1:30" x14ac:dyDescent="0.45">
      <c r="A146" s="22">
        <v>142</v>
      </c>
      <c r="E146">
        <v>1600000</v>
      </c>
      <c r="AD146">
        <v>1600000</v>
      </c>
    </row>
    <row r="147" spans="1:30" x14ac:dyDescent="0.45">
      <c r="A147" s="22">
        <v>143</v>
      </c>
      <c r="E147">
        <v>969000</v>
      </c>
      <c r="AD147">
        <v>969000</v>
      </c>
    </row>
    <row r="148" spans="1:30" x14ac:dyDescent="0.45">
      <c r="A148" s="22">
        <v>144</v>
      </c>
      <c r="F148">
        <v>5900000</v>
      </c>
      <c r="AD148">
        <v>5900000</v>
      </c>
    </row>
    <row r="149" spans="1:30" x14ac:dyDescent="0.45">
      <c r="A149" s="22">
        <v>145</v>
      </c>
      <c r="F149">
        <v>4990000</v>
      </c>
      <c r="AD149">
        <v>4990000</v>
      </c>
    </row>
    <row r="150" spans="1:30" x14ac:dyDescent="0.45">
      <c r="A150" s="22">
        <v>146</v>
      </c>
      <c r="F150">
        <v>3470000</v>
      </c>
      <c r="AD150">
        <v>3470000</v>
      </c>
    </row>
    <row r="151" spans="1:30" x14ac:dyDescent="0.45">
      <c r="A151" s="22">
        <v>147</v>
      </c>
      <c r="F151">
        <v>2190000</v>
      </c>
      <c r="AD151">
        <v>2190000</v>
      </c>
    </row>
    <row r="152" spans="1:30" x14ac:dyDescent="0.45">
      <c r="A152" s="22">
        <v>148</v>
      </c>
      <c r="F152">
        <v>2150000</v>
      </c>
      <c r="AD152">
        <v>2150000</v>
      </c>
    </row>
    <row r="153" spans="1:30" x14ac:dyDescent="0.45">
      <c r="A153" s="22">
        <v>149</v>
      </c>
      <c r="F153">
        <v>1759000</v>
      </c>
      <c r="AD153">
        <v>1759000</v>
      </c>
    </row>
    <row r="154" spans="1:30" x14ac:dyDescent="0.45">
      <c r="A154" s="22">
        <v>150</v>
      </c>
      <c r="F154">
        <v>1750000</v>
      </c>
      <c r="AD154">
        <v>1750000</v>
      </c>
    </row>
    <row r="155" spans="1:30" x14ac:dyDescent="0.45">
      <c r="A155" s="22">
        <v>151</v>
      </c>
      <c r="F155">
        <v>1675000</v>
      </c>
      <c r="AD155">
        <v>1675000</v>
      </c>
    </row>
    <row r="156" spans="1:30" x14ac:dyDescent="0.45">
      <c r="A156" s="22">
        <v>152</v>
      </c>
      <c r="F156">
        <v>1390000</v>
      </c>
      <c r="AD156">
        <v>1390000</v>
      </c>
    </row>
    <row r="157" spans="1:30" x14ac:dyDescent="0.45">
      <c r="A157" s="22">
        <v>153</v>
      </c>
      <c r="F157">
        <v>1249000</v>
      </c>
      <c r="AD157">
        <v>1249000</v>
      </c>
    </row>
    <row r="158" spans="1:30" x14ac:dyDescent="0.45">
      <c r="A158" s="22">
        <v>154</v>
      </c>
      <c r="F158">
        <v>1100000</v>
      </c>
      <c r="AD158">
        <v>1100000</v>
      </c>
    </row>
    <row r="159" spans="1:30" x14ac:dyDescent="0.45">
      <c r="A159" s="22">
        <v>155</v>
      </c>
      <c r="F159">
        <v>890000</v>
      </c>
      <c r="AD159">
        <v>890000</v>
      </c>
    </row>
    <row r="160" spans="1:30" x14ac:dyDescent="0.45">
      <c r="A160" s="22">
        <v>156</v>
      </c>
      <c r="F160">
        <v>749000</v>
      </c>
      <c r="AD160">
        <v>749000</v>
      </c>
    </row>
    <row r="161" spans="1:30" x14ac:dyDescent="0.45">
      <c r="A161" s="22">
        <v>157</v>
      </c>
      <c r="F161">
        <v>550000</v>
      </c>
      <c r="AD161">
        <v>550000</v>
      </c>
    </row>
    <row r="162" spans="1:30" x14ac:dyDescent="0.45">
      <c r="A162" s="22">
        <v>158</v>
      </c>
      <c r="F162">
        <v>489000</v>
      </c>
      <c r="AD162">
        <v>489000</v>
      </c>
    </row>
    <row r="163" spans="1:30" x14ac:dyDescent="0.45">
      <c r="A163" s="22">
        <v>159</v>
      </c>
      <c r="F163">
        <v>399500</v>
      </c>
      <c r="AD163">
        <v>399500</v>
      </c>
    </row>
    <row r="164" spans="1:30" x14ac:dyDescent="0.45">
      <c r="A164" s="22">
        <v>160</v>
      </c>
      <c r="F164">
        <v>399000</v>
      </c>
      <c r="AD164">
        <v>399000</v>
      </c>
    </row>
    <row r="165" spans="1:30" x14ac:dyDescent="0.45">
      <c r="A165" s="22">
        <v>161</v>
      </c>
      <c r="F165">
        <v>399000</v>
      </c>
      <c r="AD165">
        <v>399000</v>
      </c>
    </row>
    <row r="166" spans="1:30" x14ac:dyDescent="0.45">
      <c r="A166" s="22">
        <v>162</v>
      </c>
      <c r="F166">
        <v>360000</v>
      </c>
      <c r="AD166">
        <v>360000</v>
      </c>
    </row>
    <row r="167" spans="1:30" x14ac:dyDescent="0.45">
      <c r="A167" s="22">
        <v>163</v>
      </c>
      <c r="F167">
        <v>330000</v>
      </c>
      <c r="AD167">
        <v>330000</v>
      </c>
    </row>
    <row r="168" spans="1:30" x14ac:dyDescent="0.45">
      <c r="A168" s="22">
        <v>164</v>
      </c>
      <c r="F168">
        <v>160000</v>
      </c>
      <c r="AD168">
        <v>160000</v>
      </c>
    </row>
    <row r="169" spans="1:30" x14ac:dyDescent="0.45">
      <c r="A169" s="22">
        <v>165</v>
      </c>
      <c r="G169">
        <v>4699000</v>
      </c>
      <c r="AD169">
        <v>4699000</v>
      </c>
    </row>
    <row r="170" spans="1:30" x14ac:dyDescent="0.45">
      <c r="A170" s="22">
        <v>166</v>
      </c>
      <c r="G170">
        <v>4290000</v>
      </c>
      <c r="AD170">
        <v>4290000</v>
      </c>
    </row>
    <row r="171" spans="1:30" x14ac:dyDescent="0.45">
      <c r="A171" s="22">
        <v>167</v>
      </c>
      <c r="G171">
        <v>4099999</v>
      </c>
      <c r="AD171">
        <v>4099999</v>
      </c>
    </row>
    <row r="172" spans="1:30" x14ac:dyDescent="0.45">
      <c r="A172" s="22">
        <v>168</v>
      </c>
      <c r="G172">
        <v>3390000</v>
      </c>
      <c r="AD172">
        <v>3390000</v>
      </c>
    </row>
    <row r="173" spans="1:30" x14ac:dyDescent="0.45">
      <c r="A173" s="22">
        <v>169</v>
      </c>
      <c r="G173">
        <v>3290000</v>
      </c>
      <c r="AD173">
        <v>3290000</v>
      </c>
    </row>
    <row r="174" spans="1:30" x14ac:dyDescent="0.45">
      <c r="A174" s="22">
        <v>170</v>
      </c>
      <c r="G174">
        <v>2999999</v>
      </c>
      <c r="AD174">
        <v>2999999</v>
      </c>
    </row>
    <row r="175" spans="1:30" x14ac:dyDescent="0.45">
      <c r="A175" s="22">
        <v>171</v>
      </c>
      <c r="G175">
        <v>2949000</v>
      </c>
      <c r="AD175">
        <v>2949000</v>
      </c>
    </row>
    <row r="176" spans="1:30" x14ac:dyDescent="0.45">
      <c r="A176" s="22">
        <v>172</v>
      </c>
      <c r="G176">
        <v>1790000</v>
      </c>
      <c r="AD176">
        <v>1790000</v>
      </c>
    </row>
    <row r="177" spans="1:30" x14ac:dyDescent="0.45">
      <c r="A177" s="22">
        <v>173</v>
      </c>
      <c r="H177">
        <v>6299000</v>
      </c>
      <c r="AD177">
        <v>6299000</v>
      </c>
    </row>
    <row r="178" spans="1:30" x14ac:dyDescent="0.45">
      <c r="A178" s="22">
        <v>174</v>
      </c>
      <c r="H178">
        <v>3149000</v>
      </c>
      <c r="AD178">
        <v>3149000</v>
      </c>
    </row>
    <row r="179" spans="1:30" x14ac:dyDescent="0.45">
      <c r="A179" s="22">
        <v>175</v>
      </c>
      <c r="H179">
        <v>2499990</v>
      </c>
      <c r="AD179">
        <v>2499990</v>
      </c>
    </row>
    <row r="180" spans="1:30" x14ac:dyDescent="0.45">
      <c r="A180" s="22">
        <v>176</v>
      </c>
      <c r="H180">
        <v>2000000</v>
      </c>
      <c r="AD180">
        <v>2000000</v>
      </c>
    </row>
    <row r="181" spans="1:30" x14ac:dyDescent="0.45">
      <c r="A181" s="22">
        <v>177</v>
      </c>
      <c r="H181">
        <v>1979000</v>
      </c>
      <c r="AD181">
        <v>1979000</v>
      </c>
    </row>
    <row r="182" spans="1:30" x14ac:dyDescent="0.45">
      <c r="A182" s="22">
        <v>178</v>
      </c>
      <c r="H182">
        <v>1879000</v>
      </c>
      <c r="AD182">
        <v>1879000</v>
      </c>
    </row>
    <row r="183" spans="1:30" x14ac:dyDescent="0.45">
      <c r="A183" s="22">
        <v>179</v>
      </c>
      <c r="H183">
        <v>1698000</v>
      </c>
      <c r="AD183">
        <v>1698000</v>
      </c>
    </row>
    <row r="184" spans="1:30" x14ac:dyDescent="0.45">
      <c r="A184" s="22">
        <v>180</v>
      </c>
      <c r="H184">
        <v>1498000</v>
      </c>
      <c r="AD184">
        <v>1498000</v>
      </c>
    </row>
    <row r="185" spans="1:30" x14ac:dyDescent="0.45">
      <c r="A185" s="22">
        <v>181</v>
      </c>
      <c r="H185">
        <v>1399000</v>
      </c>
      <c r="AD185">
        <v>1399000</v>
      </c>
    </row>
    <row r="186" spans="1:30" x14ac:dyDescent="0.45">
      <c r="A186" s="22">
        <v>182</v>
      </c>
      <c r="H186">
        <v>1299000</v>
      </c>
      <c r="AD186">
        <v>1299000</v>
      </c>
    </row>
    <row r="187" spans="1:30" x14ac:dyDescent="0.45">
      <c r="A187" s="22">
        <v>183</v>
      </c>
      <c r="H187">
        <v>1100000</v>
      </c>
      <c r="AD187">
        <v>1100000</v>
      </c>
    </row>
    <row r="188" spans="1:30" x14ac:dyDescent="0.45">
      <c r="A188" s="22">
        <v>184</v>
      </c>
      <c r="H188">
        <v>1097777</v>
      </c>
      <c r="AD188">
        <v>1097777</v>
      </c>
    </row>
    <row r="189" spans="1:30" x14ac:dyDescent="0.45">
      <c r="A189" s="22">
        <v>185</v>
      </c>
      <c r="H189">
        <v>999000</v>
      </c>
      <c r="AD189">
        <v>999000</v>
      </c>
    </row>
    <row r="190" spans="1:30" x14ac:dyDescent="0.45">
      <c r="A190" s="22">
        <v>186</v>
      </c>
      <c r="H190">
        <v>990000</v>
      </c>
      <c r="AD190">
        <v>990000</v>
      </c>
    </row>
    <row r="191" spans="1:30" x14ac:dyDescent="0.45">
      <c r="A191" s="22">
        <v>187</v>
      </c>
      <c r="H191">
        <v>949000</v>
      </c>
      <c r="AD191">
        <v>949000</v>
      </c>
    </row>
    <row r="192" spans="1:30" x14ac:dyDescent="0.45">
      <c r="A192" s="22">
        <v>188</v>
      </c>
      <c r="H192">
        <v>899000</v>
      </c>
      <c r="AD192">
        <v>899000</v>
      </c>
    </row>
    <row r="193" spans="1:30" x14ac:dyDescent="0.45">
      <c r="A193" s="22">
        <v>189</v>
      </c>
      <c r="H193">
        <v>850000</v>
      </c>
      <c r="AD193">
        <v>850000</v>
      </c>
    </row>
    <row r="194" spans="1:30" x14ac:dyDescent="0.45">
      <c r="A194" s="22">
        <v>190</v>
      </c>
      <c r="H194">
        <v>780000</v>
      </c>
      <c r="AD194">
        <v>780000</v>
      </c>
    </row>
    <row r="195" spans="1:30" x14ac:dyDescent="0.45">
      <c r="A195" s="22">
        <v>191</v>
      </c>
      <c r="H195">
        <v>570000</v>
      </c>
      <c r="AD195">
        <v>570000</v>
      </c>
    </row>
    <row r="196" spans="1:30" x14ac:dyDescent="0.45">
      <c r="A196" s="22">
        <v>192</v>
      </c>
      <c r="H196">
        <v>500000</v>
      </c>
      <c r="AD196">
        <v>500000</v>
      </c>
    </row>
    <row r="197" spans="1:30" x14ac:dyDescent="0.45">
      <c r="A197" s="22">
        <v>193</v>
      </c>
      <c r="H197">
        <v>499000</v>
      </c>
      <c r="AD197">
        <v>499000</v>
      </c>
    </row>
    <row r="198" spans="1:30" x14ac:dyDescent="0.45">
      <c r="A198" s="22">
        <v>194</v>
      </c>
      <c r="H198">
        <v>424000</v>
      </c>
      <c r="AD198">
        <v>424000</v>
      </c>
    </row>
    <row r="199" spans="1:30" x14ac:dyDescent="0.45">
      <c r="A199" s="22">
        <v>195</v>
      </c>
      <c r="H199">
        <v>330000</v>
      </c>
      <c r="AD199">
        <v>330000</v>
      </c>
    </row>
    <row r="200" spans="1:30" x14ac:dyDescent="0.45">
      <c r="A200" s="22">
        <v>196</v>
      </c>
      <c r="H200">
        <v>245000</v>
      </c>
      <c r="AD200">
        <v>245000</v>
      </c>
    </row>
    <row r="201" spans="1:30" x14ac:dyDescent="0.45">
      <c r="A201" s="22">
        <v>197</v>
      </c>
      <c r="H201">
        <v>200000</v>
      </c>
      <c r="AD201">
        <v>200000</v>
      </c>
    </row>
    <row r="202" spans="1:30" x14ac:dyDescent="0.45">
      <c r="A202" s="22">
        <v>198</v>
      </c>
      <c r="I202">
        <v>12990000</v>
      </c>
      <c r="AD202">
        <v>12990000</v>
      </c>
    </row>
    <row r="203" spans="1:30" x14ac:dyDescent="0.45">
      <c r="A203" s="22">
        <v>199</v>
      </c>
      <c r="I203">
        <v>12250000</v>
      </c>
      <c r="AD203">
        <v>12250000</v>
      </c>
    </row>
    <row r="204" spans="1:30" x14ac:dyDescent="0.45">
      <c r="A204" s="22">
        <v>200</v>
      </c>
      <c r="I204">
        <v>10300000</v>
      </c>
      <c r="AD204">
        <v>10300000</v>
      </c>
    </row>
    <row r="205" spans="1:30" x14ac:dyDescent="0.45">
      <c r="A205" s="22">
        <v>201</v>
      </c>
      <c r="I205">
        <v>9995000</v>
      </c>
      <c r="AD205">
        <v>9995000</v>
      </c>
    </row>
    <row r="206" spans="1:30" x14ac:dyDescent="0.45">
      <c r="A206" s="22">
        <v>202</v>
      </c>
      <c r="I206">
        <v>9800000</v>
      </c>
      <c r="AD206">
        <v>9800000</v>
      </c>
    </row>
    <row r="207" spans="1:30" x14ac:dyDescent="0.45">
      <c r="A207" s="22">
        <v>203</v>
      </c>
      <c r="I207">
        <v>9490000</v>
      </c>
      <c r="AD207">
        <v>9490000</v>
      </c>
    </row>
    <row r="208" spans="1:30" x14ac:dyDescent="0.45">
      <c r="A208" s="22">
        <v>204</v>
      </c>
      <c r="I208">
        <v>9400000</v>
      </c>
      <c r="AD208">
        <v>9400000</v>
      </c>
    </row>
    <row r="209" spans="1:30" x14ac:dyDescent="0.45">
      <c r="A209" s="22">
        <v>205</v>
      </c>
      <c r="I209">
        <v>9200000</v>
      </c>
      <c r="AD209">
        <v>9200000</v>
      </c>
    </row>
    <row r="210" spans="1:30" x14ac:dyDescent="0.45">
      <c r="A210" s="22">
        <v>206</v>
      </c>
      <c r="I210">
        <v>8900000</v>
      </c>
      <c r="AD210">
        <v>8900000</v>
      </c>
    </row>
    <row r="211" spans="1:30" x14ac:dyDescent="0.45">
      <c r="A211" s="22">
        <v>207</v>
      </c>
      <c r="I211">
        <v>8790000</v>
      </c>
      <c r="AD211">
        <v>8790000</v>
      </c>
    </row>
    <row r="212" spans="1:30" x14ac:dyDescent="0.45">
      <c r="A212" s="22">
        <v>208</v>
      </c>
      <c r="I212">
        <v>7999000</v>
      </c>
      <c r="AD212">
        <v>7999000</v>
      </c>
    </row>
    <row r="213" spans="1:30" x14ac:dyDescent="0.45">
      <c r="A213" s="22">
        <v>209</v>
      </c>
      <c r="I213">
        <v>7990000</v>
      </c>
      <c r="AD213">
        <v>7990000</v>
      </c>
    </row>
    <row r="214" spans="1:30" x14ac:dyDescent="0.45">
      <c r="A214" s="22">
        <v>210</v>
      </c>
      <c r="I214">
        <v>7490000</v>
      </c>
      <c r="AD214">
        <v>7490000</v>
      </c>
    </row>
    <row r="215" spans="1:30" x14ac:dyDescent="0.45">
      <c r="A215" s="22">
        <v>211</v>
      </c>
      <c r="I215">
        <v>6990000</v>
      </c>
      <c r="AD215">
        <v>6990000</v>
      </c>
    </row>
    <row r="216" spans="1:30" x14ac:dyDescent="0.45">
      <c r="A216" s="22">
        <v>212</v>
      </c>
      <c r="I216">
        <v>6799000</v>
      </c>
      <c r="AD216">
        <v>6799000</v>
      </c>
    </row>
    <row r="217" spans="1:30" x14ac:dyDescent="0.45">
      <c r="A217" s="22">
        <v>213</v>
      </c>
      <c r="I217">
        <v>6499000</v>
      </c>
      <c r="AD217">
        <v>6499000</v>
      </c>
    </row>
    <row r="218" spans="1:30" x14ac:dyDescent="0.45">
      <c r="A218" s="22">
        <v>214</v>
      </c>
      <c r="I218">
        <v>6499000</v>
      </c>
      <c r="AD218">
        <v>6499000</v>
      </c>
    </row>
    <row r="219" spans="1:30" x14ac:dyDescent="0.45">
      <c r="A219" s="22">
        <v>215</v>
      </c>
      <c r="I219">
        <v>8499000</v>
      </c>
      <c r="AD219">
        <v>8499000</v>
      </c>
    </row>
    <row r="220" spans="1:30" x14ac:dyDescent="0.45">
      <c r="A220" s="22">
        <v>216</v>
      </c>
      <c r="I220">
        <v>6190000</v>
      </c>
      <c r="AD220">
        <v>6190000</v>
      </c>
    </row>
    <row r="221" spans="1:30" x14ac:dyDescent="0.45">
      <c r="A221" s="22">
        <v>217</v>
      </c>
      <c r="I221">
        <v>5890000</v>
      </c>
      <c r="AD221">
        <v>5890000</v>
      </c>
    </row>
    <row r="222" spans="1:30" x14ac:dyDescent="0.45">
      <c r="A222" s="22">
        <v>218</v>
      </c>
      <c r="I222">
        <v>5497000</v>
      </c>
      <c r="AD222">
        <v>5497000</v>
      </c>
    </row>
    <row r="223" spans="1:30" x14ac:dyDescent="0.45">
      <c r="A223" s="22">
        <v>219</v>
      </c>
      <c r="I223">
        <v>5490000</v>
      </c>
      <c r="AD223">
        <v>5490000</v>
      </c>
    </row>
    <row r="224" spans="1:30" x14ac:dyDescent="0.45">
      <c r="A224" s="22">
        <v>220</v>
      </c>
      <c r="I224">
        <v>5400000</v>
      </c>
      <c r="AD224">
        <v>5400000</v>
      </c>
    </row>
    <row r="225" spans="1:30" x14ac:dyDescent="0.45">
      <c r="A225" s="22">
        <v>221</v>
      </c>
      <c r="I225">
        <v>5290000</v>
      </c>
      <c r="AD225">
        <v>5290000</v>
      </c>
    </row>
    <row r="226" spans="1:30" x14ac:dyDescent="0.45">
      <c r="A226" s="22">
        <v>222</v>
      </c>
      <c r="I226">
        <v>5199000</v>
      </c>
      <c r="AD226">
        <v>5199000</v>
      </c>
    </row>
    <row r="227" spans="1:30" x14ac:dyDescent="0.45">
      <c r="A227" s="22">
        <v>223</v>
      </c>
      <c r="I227">
        <v>4990000</v>
      </c>
      <c r="AD227">
        <v>4990000</v>
      </c>
    </row>
    <row r="228" spans="1:30" x14ac:dyDescent="0.45">
      <c r="A228" s="22">
        <v>224</v>
      </c>
      <c r="I228">
        <v>4990000</v>
      </c>
      <c r="AD228">
        <v>4990000</v>
      </c>
    </row>
    <row r="229" spans="1:30" x14ac:dyDescent="0.45">
      <c r="A229" s="22">
        <v>225</v>
      </c>
      <c r="I229">
        <v>4900000</v>
      </c>
      <c r="AD229">
        <v>4900000</v>
      </c>
    </row>
    <row r="230" spans="1:30" x14ac:dyDescent="0.45">
      <c r="A230" s="22">
        <v>226</v>
      </c>
      <c r="I230">
        <v>4799000</v>
      </c>
      <c r="AD230">
        <v>4799000</v>
      </c>
    </row>
    <row r="231" spans="1:30" x14ac:dyDescent="0.45">
      <c r="A231" s="22">
        <v>227</v>
      </c>
      <c r="I231">
        <v>4599000</v>
      </c>
      <c r="AD231">
        <v>4599000</v>
      </c>
    </row>
    <row r="232" spans="1:30" x14ac:dyDescent="0.45">
      <c r="A232" s="22">
        <v>228</v>
      </c>
      <c r="I232">
        <v>3999999</v>
      </c>
      <c r="AD232">
        <v>3999999</v>
      </c>
    </row>
    <row r="233" spans="1:30" x14ac:dyDescent="0.45">
      <c r="A233" s="22">
        <v>229</v>
      </c>
      <c r="I233">
        <v>3999999</v>
      </c>
      <c r="AD233">
        <v>3999999</v>
      </c>
    </row>
    <row r="234" spans="1:30" x14ac:dyDescent="0.45">
      <c r="A234" s="22">
        <v>230</v>
      </c>
      <c r="I234">
        <v>3999000</v>
      </c>
      <c r="AD234">
        <v>3999000</v>
      </c>
    </row>
    <row r="235" spans="1:30" x14ac:dyDescent="0.45">
      <c r="A235" s="22">
        <v>231</v>
      </c>
      <c r="I235">
        <v>3999000</v>
      </c>
      <c r="AD235">
        <v>3999000</v>
      </c>
    </row>
    <row r="236" spans="1:30" x14ac:dyDescent="0.45">
      <c r="A236" s="22">
        <v>232</v>
      </c>
      <c r="I236">
        <v>3997000</v>
      </c>
      <c r="AD236">
        <v>3997000</v>
      </c>
    </row>
    <row r="237" spans="1:30" x14ac:dyDescent="0.45">
      <c r="A237" s="22">
        <v>233</v>
      </c>
      <c r="I237">
        <v>3599000</v>
      </c>
      <c r="AD237">
        <v>3599000</v>
      </c>
    </row>
    <row r="238" spans="1:30" x14ac:dyDescent="0.45">
      <c r="A238" s="22">
        <v>234</v>
      </c>
      <c r="I238">
        <v>3500000</v>
      </c>
      <c r="AD238">
        <v>3500000</v>
      </c>
    </row>
    <row r="239" spans="1:30" x14ac:dyDescent="0.45">
      <c r="A239" s="22">
        <v>235</v>
      </c>
      <c r="I239">
        <v>3490000</v>
      </c>
      <c r="AD239">
        <v>3490000</v>
      </c>
    </row>
    <row r="240" spans="1:30" x14ac:dyDescent="0.45">
      <c r="A240" s="22">
        <v>236</v>
      </c>
      <c r="I240">
        <v>3399000</v>
      </c>
      <c r="AD240">
        <v>3399000</v>
      </c>
    </row>
    <row r="241" spans="1:30" x14ac:dyDescent="0.45">
      <c r="A241" s="22">
        <v>237</v>
      </c>
      <c r="I241">
        <v>3299000</v>
      </c>
      <c r="AD241">
        <v>3299000</v>
      </c>
    </row>
    <row r="242" spans="1:30" x14ac:dyDescent="0.45">
      <c r="A242" s="22">
        <v>238</v>
      </c>
      <c r="I242">
        <v>3100000</v>
      </c>
      <c r="AD242">
        <v>3100000</v>
      </c>
    </row>
    <row r="243" spans="1:30" x14ac:dyDescent="0.45">
      <c r="A243" s="22">
        <v>239</v>
      </c>
      <c r="I243">
        <v>2799000</v>
      </c>
      <c r="AD243">
        <v>2799000</v>
      </c>
    </row>
    <row r="244" spans="1:30" x14ac:dyDescent="0.45">
      <c r="A244" s="22">
        <v>240</v>
      </c>
      <c r="I244">
        <v>2749000</v>
      </c>
      <c r="AD244">
        <v>2749000</v>
      </c>
    </row>
    <row r="245" spans="1:30" x14ac:dyDescent="0.45">
      <c r="A245" s="22">
        <v>241</v>
      </c>
      <c r="I245">
        <v>2697000</v>
      </c>
      <c r="AD245">
        <v>2697000</v>
      </c>
    </row>
    <row r="246" spans="1:30" x14ac:dyDescent="0.45">
      <c r="A246" s="22">
        <v>242</v>
      </c>
      <c r="I246">
        <v>2690000</v>
      </c>
      <c r="AD246">
        <v>2690000</v>
      </c>
    </row>
    <row r="247" spans="1:30" x14ac:dyDescent="0.45">
      <c r="A247" s="22">
        <v>243</v>
      </c>
      <c r="I247">
        <v>2690000</v>
      </c>
      <c r="AD247">
        <v>2690000</v>
      </c>
    </row>
    <row r="248" spans="1:30" x14ac:dyDescent="0.45">
      <c r="A248" s="22">
        <v>244</v>
      </c>
      <c r="I248">
        <v>2599000</v>
      </c>
      <c r="AD248">
        <v>2599000</v>
      </c>
    </row>
    <row r="249" spans="1:30" x14ac:dyDescent="0.45">
      <c r="A249" s="22">
        <v>245</v>
      </c>
      <c r="I249">
        <v>2390000</v>
      </c>
      <c r="AD249">
        <v>2390000</v>
      </c>
    </row>
    <row r="250" spans="1:30" x14ac:dyDescent="0.45">
      <c r="A250" s="22">
        <v>246</v>
      </c>
      <c r="I250">
        <v>2390000</v>
      </c>
      <c r="AD250">
        <v>2390000</v>
      </c>
    </row>
    <row r="251" spans="1:30" x14ac:dyDescent="0.45">
      <c r="A251" s="22">
        <v>247</v>
      </c>
      <c r="I251">
        <v>2370000</v>
      </c>
      <c r="AD251">
        <v>2370000</v>
      </c>
    </row>
    <row r="252" spans="1:30" x14ac:dyDescent="0.45">
      <c r="A252" s="22">
        <v>248</v>
      </c>
      <c r="I252">
        <v>2299000</v>
      </c>
      <c r="AD252">
        <v>2299000</v>
      </c>
    </row>
    <row r="253" spans="1:30" x14ac:dyDescent="0.45">
      <c r="A253" s="22">
        <v>249</v>
      </c>
      <c r="I253">
        <v>2250000</v>
      </c>
      <c r="AD253">
        <v>2250000</v>
      </c>
    </row>
    <row r="254" spans="1:30" x14ac:dyDescent="0.45">
      <c r="A254" s="22">
        <v>250</v>
      </c>
      <c r="I254">
        <v>2190000</v>
      </c>
      <c r="AD254">
        <v>2190000</v>
      </c>
    </row>
    <row r="255" spans="1:30" x14ac:dyDescent="0.45">
      <c r="A255" s="22">
        <v>251</v>
      </c>
      <c r="I255">
        <v>1999990</v>
      </c>
      <c r="AD255">
        <v>1999990</v>
      </c>
    </row>
    <row r="256" spans="1:30" x14ac:dyDescent="0.45">
      <c r="A256" s="22">
        <v>252</v>
      </c>
      <c r="I256">
        <v>1999950</v>
      </c>
      <c r="AD256">
        <v>1999950</v>
      </c>
    </row>
    <row r="257" spans="1:30" x14ac:dyDescent="0.45">
      <c r="A257" s="22">
        <v>253</v>
      </c>
      <c r="I257">
        <v>1950000</v>
      </c>
      <c r="AD257">
        <v>1950000</v>
      </c>
    </row>
    <row r="258" spans="1:30" x14ac:dyDescent="0.45">
      <c r="A258" s="22">
        <v>254</v>
      </c>
      <c r="I258">
        <v>1900000</v>
      </c>
      <c r="AD258">
        <v>1900000</v>
      </c>
    </row>
    <row r="259" spans="1:30" x14ac:dyDescent="0.45">
      <c r="A259" s="22">
        <v>255</v>
      </c>
      <c r="I259">
        <v>1899000</v>
      </c>
      <c r="AD259">
        <v>1899000</v>
      </c>
    </row>
    <row r="260" spans="1:30" x14ac:dyDescent="0.45">
      <c r="A260" s="22">
        <v>256</v>
      </c>
      <c r="I260">
        <v>1880000</v>
      </c>
      <c r="AD260">
        <v>1880000</v>
      </c>
    </row>
    <row r="261" spans="1:30" x14ac:dyDescent="0.45">
      <c r="A261" s="22">
        <v>257</v>
      </c>
      <c r="I261">
        <v>1879000</v>
      </c>
      <c r="AD261">
        <v>1879000</v>
      </c>
    </row>
    <row r="262" spans="1:30" x14ac:dyDescent="0.45">
      <c r="A262" s="22">
        <v>258</v>
      </c>
      <c r="I262">
        <v>1799000</v>
      </c>
      <c r="AD262">
        <v>1799000</v>
      </c>
    </row>
    <row r="263" spans="1:30" x14ac:dyDescent="0.45">
      <c r="A263" s="22">
        <v>259</v>
      </c>
      <c r="I263">
        <v>1799000</v>
      </c>
      <c r="AD263">
        <v>1799000</v>
      </c>
    </row>
    <row r="264" spans="1:30" x14ac:dyDescent="0.45">
      <c r="A264" s="22">
        <v>260</v>
      </c>
      <c r="I264">
        <v>1788888</v>
      </c>
      <c r="AD264">
        <v>1788888</v>
      </c>
    </row>
    <row r="265" spans="1:30" x14ac:dyDescent="0.45">
      <c r="A265" s="22">
        <v>261</v>
      </c>
      <c r="I265">
        <v>1698000</v>
      </c>
      <c r="AD265">
        <v>1698000</v>
      </c>
    </row>
    <row r="266" spans="1:30" x14ac:dyDescent="0.45">
      <c r="A266" s="22">
        <v>262</v>
      </c>
      <c r="I266">
        <v>1690000</v>
      </c>
      <c r="AD266">
        <v>1690000</v>
      </c>
    </row>
    <row r="267" spans="1:30" x14ac:dyDescent="0.45">
      <c r="A267" s="22">
        <v>263</v>
      </c>
      <c r="I267">
        <v>1580000</v>
      </c>
      <c r="AD267">
        <v>1580000</v>
      </c>
    </row>
    <row r="268" spans="1:30" x14ac:dyDescent="0.45">
      <c r="A268" s="22">
        <v>264</v>
      </c>
      <c r="I268">
        <v>1578000</v>
      </c>
      <c r="AD268">
        <v>1578000</v>
      </c>
    </row>
    <row r="269" spans="1:30" x14ac:dyDescent="0.45">
      <c r="A269" s="22">
        <v>265</v>
      </c>
      <c r="I269">
        <v>1498000</v>
      </c>
      <c r="AD269">
        <v>1498000</v>
      </c>
    </row>
    <row r="270" spans="1:30" x14ac:dyDescent="0.45">
      <c r="A270" s="22">
        <v>266</v>
      </c>
      <c r="I270">
        <v>1490000</v>
      </c>
      <c r="AD270">
        <v>1490000</v>
      </c>
    </row>
    <row r="271" spans="1:30" x14ac:dyDescent="0.45">
      <c r="A271" s="22">
        <v>267</v>
      </c>
      <c r="I271">
        <v>1365000</v>
      </c>
      <c r="AD271">
        <v>1365000</v>
      </c>
    </row>
    <row r="272" spans="1:30" x14ac:dyDescent="0.45">
      <c r="A272" s="22">
        <v>268</v>
      </c>
      <c r="I272">
        <v>1350000</v>
      </c>
      <c r="AD272">
        <v>1350000</v>
      </c>
    </row>
    <row r="273" spans="1:30" x14ac:dyDescent="0.45">
      <c r="A273" s="22">
        <v>269</v>
      </c>
      <c r="I273">
        <v>1300000</v>
      </c>
      <c r="AD273">
        <v>1300000</v>
      </c>
    </row>
    <row r="274" spans="1:30" x14ac:dyDescent="0.45">
      <c r="A274" s="22">
        <v>270</v>
      </c>
      <c r="I274">
        <v>1299000</v>
      </c>
      <c r="AD274">
        <v>1299000</v>
      </c>
    </row>
    <row r="275" spans="1:30" x14ac:dyDescent="0.45">
      <c r="A275" s="22">
        <v>271</v>
      </c>
      <c r="I275">
        <v>1298000</v>
      </c>
      <c r="AD275">
        <v>1298000</v>
      </c>
    </row>
    <row r="276" spans="1:30" x14ac:dyDescent="0.45">
      <c r="A276" s="22">
        <v>272</v>
      </c>
      <c r="I276">
        <v>1279000</v>
      </c>
      <c r="AD276">
        <v>1279000</v>
      </c>
    </row>
    <row r="277" spans="1:30" x14ac:dyDescent="0.45">
      <c r="A277" s="22">
        <v>273</v>
      </c>
      <c r="I277">
        <v>1200000</v>
      </c>
      <c r="AD277">
        <v>1200000</v>
      </c>
    </row>
    <row r="278" spans="1:30" x14ac:dyDescent="0.45">
      <c r="A278" s="22">
        <v>274</v>
      </c>
      <c r="I278">
        <v>1189000</v>
      </c>
      <c r="AD278">
        <v>1189000</v>
      </c>
    </row>
    <row r="279" spans="1:30" x14ac:dyDescent="0.45">
      <c r="A279" s="22">
        <v>275</v>
      </c>
      <c r="I279">
        <v>1175000</v>
      </c>
      <c r="AD279">
        <v>1175000</v>
      </c>
    </row>
    <row r="280" spans="1:30" x14ac:dyDescent="0.45">
      <c r="A280" s="22">
        <v>276</v>
      </c>
      <c r="I280">
        <v>1149000</v>
      </c>
      <c r="AD280">
        <v>1149000</v>
      </c>
    </row>
    <row r="281" spans="1:30" x14ac:dyDescent="0.45">
      <c r="A281" s="22">
        <v>277</v>
      </c>
      <c r="I281">
        <v>1100000</v>
      </c>
      <c r="AD281">
        <v>1100000</v>
      </c>
    </row>
    <row r="282" spans="1:30" x14ac:dyDescent="0.45">
      <c r="A282" s="22">
        <v>278</v>
      </c>
      <c r="I282">
        <v>1099000</v>
      </c>
      <c r="AD282">
        <v>1099000</v>
      </c>
    </row>
    <row r="283" spans="1:30" x14ac:dyDescent="0.45">
      <c r="A283" s="22">
        <v>279</v>
      </c>
      <c r="I283">
        <v>999000</v>
      </c>
      <c r="AD283">
        <v>999000</v>
      </c>
    </row>
    <row r="284" spans="1:30" x14ac:dyDescent="0.45">
      <c r="A284" s="22">
        <v>280</v>
      </c>
      <c r="I284">
        <v>999000</v>
      </c>
      <c r="AD284">
        <v>999000</v>
      </c>
    </row>
    <row r="285" spans="1:30" x14ac:dyDescent="0.45">
      <c r="A285" s="22">
        <v>281</v>
      </c>
      <c r="I285">
        <v>950000</v>
      </c>
      <c r="AD285">
        <v>950000</v>
      </c>
    </row>
    <row r="286" spans="1:30" x14ac:dyDescent="0.45">
      <c r="A286" s="22">
        <v>282</v>
      </c>
      <c r="I286">
        <v>950000</v>
      </c>
      <c r="AD286">
        <v>950000</v>
      </c>
    </row>
    <row r="287" spans="1:30" x14ac:dyDescent="0.45">
      <c r="A287" s="22">
        <v>283</v>
      </c>
      <c r="I287">
        <v>800000</v>
      </c>
      <c r="AD287">
        <v>800000</v>
      </c>
    </row>
    <row r="288" spans="1:30" x14ac:dyDescent="0.45">
      <c r="A288" s="22">
        <v>284</v>
      </c>
      <c r="I288">
        <v>800000</v>
      </c>
      <c r="AD288">
        <v>800000</v>
      </c>
    </row>
    <row r="289" spans="1:30" x14ac:dyDescent="0.45">
      <c r="A289" s="22">
        <v>285</v>
      </c>
      <c r="I289">
        <v>790000</v>
      </c>
      <c r="AD289">
        <v>790000</v>
      </c>
    </row>
    <row r="290" spans="1:30" x14ac:dyDescent="0.45">
      <c r="A290" s="22">
        <v>286</v>
      </c>
      <c r="I290">
        <v>770000</v>
      </c>
      <c r="AD290">
        <v>770000</v>
      </c>
    </row>
    <row r="291" spans="1:30" x14ac:dyDescent="0.45">
      <c r="A291" s="22">
        <v>287</v>
      </c>
      <c r="I291">
        <v>700000</v>
      </c>
      <c r="AD291">
        <v>700000</v>
      </c>
    </row>
    <row r="292" spans="1:30" x14ac:dyDescent="0.45">
      <c r="A292" s="22">
        <v>288</v>
      </c>
      <c r="I292">
        <v>599999</v>
      </c>
      <c r="AD292">
        <v>599999</v>
      </c>
    </row>
    <row r="293" spans="1:30" x14ac:dyDescent="0.45">
      <c r="A293" s="22">
        <v>289</v>
      </c>
      <c r="I293">
        <v>599999</v>
      </c>
      <c r="AD293">
        <v>599999</v>
      </c>
    </row>
    <row r="294" spans="1:30" x14ac:dyDescent="0.45">
      <c r="A294" s="22">
        <v>290</v>
      </c>
      <c r="I294">
        <v>550000</v>
      </c>
      <c r="AD294">
        <v>550000</v>
      </c>
    </row>
    <row r="295" spans="1:30" x14ac:dyDescent="0.45">
      <c r="A295" s="22">
        <v>291</v>
      </c>
      <c r="I295">
        <v>520000</v>
      </c>
      <c r="AD295">
        <v>520000</v>
      </c>
    </row>
    <row r="296" spans="1:30" x14ac:dyDescent="0.45">
      <c r="A296" s="22">
        <v>292</v>
      </c>
      <c r="I296">
        <v>499999</v>
      </c>
      <c r="AD296">
        <v>499999</v>
      </c>
    </row>
    <row r="297" spans="1:30" x14ac:dyDescent="0.45">
      <c r="A297" s="22">
        <v>293</v>
      </c>
      <c r="I297">
        <v>444000</v>
      </c>
      <c r="AD297">
        <v>444000</v>
      </c>
    </row>
    <row r="298" spans="1:30" x14ac:dyDescent="0.45">
      <c r="A298" s="22">
        <v>294</v>
      </c>
      <c r="I298">
        <v>380000</v>
      </c>
      <c r="AD298">
        <v>380000</v>
      </c>
    </row>
    <row r="299" spans="1:30" x14ac:dyDescent="0.45">
      <c r="A299" s="22">
        <v>295</v>
      </c>
      <c r="I299">
        <v>200000</v>
      </c>
      <c r="AD299">
        <v>200000</v>
      </c>
    </row>
    <row r="300" spans="1:30" x14ac:dyDescent="0.45">
      <c r="A300" s="22">
        <v>296</v>
      </c>
      <c r="I300">
        <v>150000</v>
      </c>
      <c r="AD300">
        <v>150000</v>
      </c>
    </row>
    <row r="301" spans="1:30" x14ac:dyDescent="0.45">
      <c r="A301" s="22">
        <v>297</v>
      </c>
      <c r="J301">
        <v>13190000</v>
      </c>
      <c r="AD301">
        <v>13190000</v>
      </c>
    </row>
    <row r="302" spans="1:30" x14ac:dyDescent="0.45">
      <c r="A302" s="22">
        <v>298</v>
      </c>
      <c r="J302">
        <v>6999999</v>
      </c>
      <c r="AD302">
        <v>6999999</v>
      </c>
    </row>
    <row r="303" spans="1:30" x14ac:dyDescent="0.45">
      <c r="A303" s="22">
        <v>299</v>
      </c>
      <c r="J303">
        <v>6799000</v>
      </c>
      <c r="AD303">
        <v>6799000</v>
      </c>
    </row>
    <row r="304" spans="1:30" x14ac:dyDescent="0.45">
      <c r="A304" s="22">
        <v>300</v>
      </c>
      <c r="J304">
        <v>5390000</v>
      </c>
      <c r="AD304">
        <v>5390000</v>
      </c>
    </row>
    <row r="305" spans="1:30" x14ac:dyDescent="0.45">
      <c r="A305" s="22">
        <v>301</v>
      </c>
      <c r="J305">
        <v>4490000</v>
      </c>
      <c r="AD305">
        <v>4490000</v>
      </c>
    </row>
    <row r="306" spans="1:30" x14ac:dyDescent="0.45">
      <c r="A306" s="22">
        <v>302</v>
      </c>
      <c r="J306">
        <v>3990000</v>
      </c>
      <c r="AD306">
        <v>3990000</v>
      </c>
    </row>
    <row r="307" spans="1:30" x14ac:dyDescent="0.45">
      <c r="A307" s="22">
        <v>303</v>
      </c>
      <c r="J307">
        <v>3390000</v>
      </c>
      <c r="AD307">
        <v>3390000</v>
      </c>
    </row>
    <row r="308" spans="1:30" x14ac:dyDescent="0.45">
      <c r="A308" s="22">
        <v>304</v>
      </c>
      <c r="J308">
        <v>3295000</v>
      </c>
      <c r="AD308">
        <v>3295000</v>
      </c>
    </row>
    <row r="309" spans="1:30" x14ac:dyDescent="0.45">
      <c r="A309" s="22">
        <v>305</v>
      </c>
      <c r="J309">
        <v>3099900</v>
      </c>
      <c r="AD309">
        <v>3099900</v>
      </c>
    </row>
    <row r="310" spans="1:30" x14ac:dyDescent="0.45">
      <c r="A310" s="22">
        <v>306</v>
      </c>
      <c r="J310">
        <v>2899000</v>
      </c>
      <c r="AD310">
        <v>2899000</v>
      </c>
    </row>
    <row r="311" spans="1:30" x14ac:dyDescent="0.45">
      <c r="A311" s="22">
        <v>307</v>
      </c>
      <c r="J311">
        <v>2750000</v>
      </c>
      <c r="AD311">
        <v>2750000</v>
      </c>
    </row>
    <row r="312" spans="1:30" x14ac:dyDescent="0.45">
      <c r="A312" s="22">
        <v>308</v>
      </c>
      <c r="J312">
        <v>2699000</v>
      </c>
      <c r="AD312">
        <v>2699000</v>
      </c>
    </row>
    <row r="313" spans="1:30" x14ac:dyDescent="0.45">
      <c r="A313" s="22">
        <v>309</v>
      </c>
      <c r="J313">
        <v>2599000</v>
      </c>
      <c r="AD313">
        <v>2599000</v>
      </c>
    </row>
    <row r="314" spans="1:30" x14ac:dyDescent="0.45">
      <c r="A314" s="22">
        <v>310</v>
      </c>
      <c r="J314">
        <v>2399000</v>
      </c>
      <c r="AD314">
        <v>2399000</v>
      </c>
    </row>
    <row r="315" spans="1:30" x14ac:dyDescent="0.45">
      <c r="A315" s="22">
        <v>311</v>
      </c>
      <c r="J315">
        <v>2250000</v>
      </c>
      <c r="AD315">
        <v>2250000</v>
      </c>
    </row>
    <row r="316" spans="1:30" x14ac:dyDescent="0.45">
      <c r="A316" s="22">
        <v>312</v>
      </c>
      <c r="J316">
        <v>2090000</v>
      </c>
      <c r="AD316">
        <v>2090000</v>
      </c>
    </row>
    <row r="317" spans="1:30" x14ac:dyDescent="0.45">
      <c r="A317" s="22">
        <v>313</v>
      </c>
      <c r="J317">
        <v>1699000</v>
      </c>
      <c r="AD317">
        <v>1699000</v>
      </c>
    </row>
    <row r="318" spans="1:30" x14ac:dyDescent="0.45">
      <c r="A318" s="22">
        <v>314</v>
      </c>
      <c r="J318">
        <v>1390000</v>
      </c>
      <c r="AD318">
        <v>1390000</v>
      </c>
    </row>
    <row r="319" spans="1:30" x14ac:dyDescent="0.45">
      <c r="A319" s="22">
        <v>315</v>
      </c>
      <c r="J319">
        <v>998000</v>
      </c>
      <c r="AD319">
        <v>998000</v>
      </c>
    </row>
    <row r="320" spans="1:30" x14ac:dyDescent="0.45">
      <c r="A320" s="22">
        <v>316</v>
      </c>
      <c r="J320">
        <v>899000</v>
      </c>
      <c r="AD320">
        <v>899000</v>
      </c>
    </row>
    <row r="321" spans="1:30" x14ac:dyDescent="0.45">
      <c r="A321" s="22">
        <v>317</v>
      </c>
      <c r="J321">
        <v>749999</v>
      </c>
      <c r="AD321">
        <v>749999</v>
      </c>
    </row>
    <row r="322" spans="1:30" x14ac:dyDescent="0.45">
      <c r="A322" s="22">
        <v>318</v>
      </c>
      <c r="K322">
        <v>12799000</v>
      </c>
      <c r="AD322">
        <v>12799000</v>
      </c>
    </row>
    <row r="323" spans="1:30" x14ac:dyDescent="0.45">
      <c r="A323" s="22">
        <v>319</v>
      </c>
      <c r="K323">
        <v>7800000</v>
      </c>
      <c r="AD323">
        <v>7800000</v>
      </c>
    </row>
    <row r="324" spans="1:30" x14ac:dyDescent="0.45">
      <c r="A324" s="22">
        <v>320</v>
      </c>
      <c r="K324">
        <v>6090000</v>
      </c>
      <c r="AD324">
        <v>6090000</v>
      </c>
    </row>
    <row r="325" spans="1:30" x14ac:dyDescent="0.45">
      <c r="A325" s="22">
        <v>321</v>
      </c>
      <c r="K325">
        <v>5999000</v>
      </c>
      <c r="AD325">
        <v>5999000</v>
      </c>
    </row>
    <row r="326" spans="1:30" x14ac:dyDescent="0.45">
      <c r="A326" s="22">
        <v>322</v>
      </c>
      <c r="K326">
        <v>4950000</v>
      </c>
      <c r="AD326">
        <v>4950000</v>
      </c>
    </row>
    <row r="327" spans="1:30" x14ac:dyDescent="0.45">
      <c r="A327" s="22">
        <v>323</v>
      </c>
      <c r="K327">
        <v>4895000</v>
      </c>
      <c r="AD327">
        <v>4895000</v>
      </c>
    </row>
    <row r="328" spans="1:30" x14ac:dyDescent="0.45">
      <c r="A328" s="22">
        <v>324</v>
      </c>
      <c r="K328">
        <v>4299000</v>
      </c>
      <c r="AD328">
        <v>4299000</v>
      </c>
    </row>
    <row r="329" spans="1:30" x14ac:dyDescent="0.45">
      <c r="A329" s="22">
        <v>325</v>
      </c>
      <c r="K329">
        <v>3950000</v>
      </c>
      <c r="AD329">
        <v>3950000</v>
      </c>
    </row>
    <row r="330" spans="1:30" x14ac:dyDescent="0.45">
      <c r="A330" s="22">
        <v>326</v>
      </c>
      <c r="K330">
        <v>3390000</v>
      </c>
      <c r="AD330">
        <v>3390000</v>
      </c>
    </row>
    <row r="331" spans="1:30" x14ac:dyDescent="0.45">
      <c r="A331" s="22">
        <v>327</v>
      </c>
      <c r="K331">
        <v>3290000</v>
      </c>
      <c r="AD331">
        <v>3290000</v>
      </c>
    </row>
    <row r="332" spans="1:30" x14ac:dyDescent="0.45">
      <c r="A332" s="22">
        <v>328</v>
      </c>
      <c r="K332">
        <v>3199000</v>
      </c>
      <c r="AD332">
        <v>3199000</v>
      </c>
    </row>
    <row r="333" spans="1:30" x14ac:dyDescent="0.45">
      <c r="A333" s="22">
        <v>329</v>
      </c>
      <c r="K333">
        <v>3199000</v>
      </c>
      <c r="AD333">
        <v>3199000</v>
      </c>
    </row>
    <row r="334" spans="1:30" x14ac:dyDescent="0.45">
      <c r="A334" s="22">
        <v>330</v>
      </c>
      <c r="K334">
        <v>3190000</v>
      </c>
      <c r="AD334">
        <v>3190000</v>
      </c>
    </row>
    <row r="335" spans="1:30" x14ac:dyDescent="0.45">
      <c r="A335" s="22">
        <v>331</v>
      </c>
      <c r="K335">
        <v>2999000</v>
      </c>
      <c r="AD335">
        <v>2999000</v>
      </c>
    </row>
    <row r="336" spans="1:30" x14ac:dyDescent="0.45">
      <c r="A336" s="22">
        <v>332</v>
      </c>
      <c r="K336">
        <v>2799999</v>
      </c>
      <c r="AD336">
        <v>2799999</v>
      </c>
    </row>
    <row r="337" spans="1:30" x14ac:dyDescent="0.45">
      <c r="A337" s="22">
        <v>333</v>
      </c>
      <c r="K337">
        <v>2499000</v>
      </c>
      <c r="AD337">
        <v>2499000</v>
      </c>
    </row>
    <row r="338" spans="1:30" x14ac:dyDescent="0.45">
      <c r="A338" s="22">
        <v>334</v>
      </c>
      <c r="K338">
        <v>2399000</v>
      </c>
      <c r="AD338">
        <v>2399000</v>
      </c>
    </row>
    <row r="339" spans="1:30" x14ac:dyDescent="0.45">
      <c r="A339" s="22">
        <v>335</v>
      </c>
      <c r="K339">
        <v>2179000</v>
      </c>
      <c r="AD339">
        <v>2179000</v>
      </c>
    </row>
    <row r="340" spans="1:30" x14ac:dyDescent="0.45">
      <c r="A340" s="22">
        <v>336</v>
      </c>
      <c r="K340">
        <v>1799000</v>
      </c>
      <c r="AD340">
        <v>1799000</v>
      </c>
    </row>
    <row r="341" spans="1:30" x14ac:dyDescent="0.45">
      <c r="A341" s="22">
        <v>337</v>
      </c>
      <c r="K341">
        <v>1600000</v>
      </c>
      <c r="AD341">
        <v>1600000</v>
      </c>
    </row>
    <row r="342" spans="1:30" x14ac:dyDescent="0.45">
      <c r="A342" s="22">
        <v>338</v>
      </c>
      <c r="K342">
        <v>1450000</v>
      </c>
      <c r="AD342">
        <v>1450000</v>
      </c>
    </row>
    <row r="343" spans="1:30" x14ac:dyDescent="0.45">
      <c r="A343" s="22">
        <v>339</v>
      </c>
      <c r="K343">
        <v>1450000</v>
      </c>
      <c r="AD343">
        <v>1450000</v>
      </c>
    </row>
    <row r="344" spans="1:30" x14ac:dyDescent="0.45">
      <c r="A344" s="22">
        <v>340</v>
      </c>
      <c r="K344">
        <v>1148000</v>
      </c>
      <c r="AD344">
        <v>1148000</v>
      </c>
    </row>
    <row r="345" spans="1:30" x14ac:dyDescent="0.45">
      <c r="A345" s="22">
        <v>341</v>
      </c>
      <c r="K345">
        <v>1099000</v>
      </c>
      <c r="AD345">
        <v>1099000</v>
      </c>
    </row>
    <row r="346" spans="1:30" x14ac:dyDescent="0.45">
      <c r="A346" s="22">
        <v>342</v>
      </c>
      <c r="K346">
        <v>499000</v>
      </c>
      <c r="AD346">
        <v>499000</v>
      </c>
    </row>
    <row r="347" spans="1:30" x14ac:dyDescent="0.45">
      <c r="A347" s="22">
        <v>343</v>
      </c>
      <c r="L347">
        <v>12990000</v>
      </c>
      <c r="AD347">
        <v>12990000</v>
      </c>
    </row>
    <row r="348" spans="1:30" x14ac:dyDescent="0.45">
      <c r="A348" s="22">
        <v>344</v>
      </c>
      <c r="L348">
        <v>9499000</v>
      </c>
      <c r="AD348">
        <v>9499000</v>
      </c>
    </row>
    <row r="349" spans="1:30" x14ac:dyDescent="0.45">
      <c r="A349" s="22">
        <v>345</v>
      </c>
      <c r="L349">
        <v>7500000</v>
      </c>
      <c r="AD349">
        <v>7500000</v>
      </c>
    </row>
    <row r="350" spans="1:30" x14ac:dyDescent="0.45">
      <c r="A350" s="22">
        <v>346</v>
      </c>
      <c r="L350">
        <v>6490000</v>
      </c>
      <c r="AD350">
        <v>6490000</v>
      </c>
    </row>
    <row r="351" spans="1:30" x14ac:dyDescent="0.45">
      <c r="A351" s="22">
        <v>347</v>
      </c>
      <c r="L351">
        <v>39990000</v>
      </c>
      <c r="AD351">
        <v>39990000</v>
      </c>
    </row>
    <row r="352" spans="1:30" x14ac:dyDescent="0.45">
      <c r="A352" s="22">
        <v>348</v>
      </c>
      <c r="L352">
        <v>2100000</v>
      </c>
      <c r="AD352">
        <v>2100000</v>
      </c>
    </row>
    <row r="353" spans="1:30" x14ac:dyDescent="0.45">
      <c r="A353" s="22">
        <v>349</v>
      </c>
      <c r="L353">
        <v>1990000</v>
      </c>
      <c r="AD353">
        <v>1990000</v>
      </c>
    </row>
    <row r="354" spans="1:30" x14ac:dyDescent="0.45">
      <c r="A354" s="22">
        <v>350</v>
      </c>
      <c r="M354">
        <v>10799000</v>
      </c>
      <c r="AD354">
        <v>10799000</v>
      </c>
    </row>
    <row r="355" spans="1:30" x14ac:dyDescent="0.45">
      <c r="A355" s="22">
        <v>351</v>
      </c>
      <c r="M355">
        <v>7500000</v>
      </c>
      <c r="AD355">
        <v>7500000</v>
      </c>
    </row>
    <row r="356" spans="1:30" x14ac:dyDescent="0.45">
      <c r="A356" s="22">
        <v>352</v>
      </c>
      <c r="M356">
        <v>6790000</v>
      </c>
      <c r="AD356">
        <v>6790000</v>
      </c>
    </row>
    <row r="357" spans="1:30" x14ac:dyDescent="0.45">
      <c r="A357" s="22">
        <v>353</v>
      </c>
      <c r="M357">
        <v>5999000</v>
      </c>
      <c r="AD357">
        <v>5999000</v>
      </c>
    </row>
    <row r="358" spans="1:30" x14ac:dyDescent="0.45">
      <c r="A358" s="22">
        <v>354</v>
      </c>
      <c r="M358">
        <v>5890000</v>
      </c>
      <c r="AD358">
        <v>5890000</v>
      </c>
    </row>
    <row r="359" spans="1:30" x14ac:dyDescent="0.45">
      <c r="A359" s="22">
        <v>355</v>
      </c>
      <c r="M359">
        <v>5399000</v>
      </c>
      <c r="AD359">
        <v>5399000</v>
      </c>
    </row>
    <row r="360" spans="1:30" x14ac:dyDescent="0.45">
      <c r="A360" s="22">
        <v>356</v>
      </c>
      <c r="M360">
        <v>4850000</v>
      </c>
      <c r="AD360">
        <v>4850000</v>
      </c>
    </row>
    <row r="361" spans="1:30" x14ac:dyDescent="0.45">
      <c r="A361" s="22">
        <v>357</v>
      </c>
      <c r="M361">
        <v>4798000</v>
      </c>
      <c r="AD361">
        <v>4798000</v>
      </c>
    </row>
    <row r="362" spans="1:30" x14ac:dyDescent="0.45">
      <c r="A362" s="22">
        <v>358</v>
      </c>
      <c r="M362">
        <v>4790000</v>
      </c>
      <c r="AD362">
        <v>4790000</v>
      </c>
    </row>
    <row r="363" spans="1:30" x14ac:dyDescent="0.45">
      <c r="A363" s="22">
        <v>359</v>
      </c>
      <c r="M363">
        <v>4790000</v>
      </c>
      <c r="AD363">
        <v>4790000</v>
      </c>
    </row>
    <row r="364" spans="1:30" x14ac:dyDescent="0.45">
      <c r="A364" s="22">
        <v>360</v>
      </c>
      <c r="M364">
        <v>23480000</v>
      </c>
      <c r="AD364">
        <v>23480000</v>
      </c>
    </row>
    <row r="365" spans="1:30" x14ac:dyDescent="0.45">
      <c r="A365" s="22">
        <v>361</v>
      </c>
      <c r="M365">
        <v>4590000</v>
      </c>
      <c r="AD365">
        <v>4590000</v>
      </c>
    </row>
    <row r="366" spans="1:30" x14ac:dyDescent="0.45">
      <c r="A366" s="22">
        <v>362</v>
      </c>
      <c r="M366">
        <v>4499000</v>
      </c>
      <c r="AD366">
        <v>4499000</v>
      </c>
    </row>
    <row r="367" spans="1:30" x14ac:dyDescent="0.45">
      <c r="A367" s="22">
        <v>363</v>
      </c>
      <c r="M367">
        <v>4300000</v>
      </c>
      <c r="AD367">
        <v>4300000</v>
      </c>
    </row>
    <row r="368" spans="1:30" x14ac:dyDescent="0.45">
      <c r="A368" s="22">
        <v>364</v>
      </c>
      <c r="M368">
        <v>4299000</v>
      </c>
      <c r="AD368">
        <v>4299000</v>
      </c>
    </row>
    <row r="369" spans="1:30" x14ac:dyDescent="0.45">
      <c r="A369" s="22">
        <v>365</v>
      </c>
      <c r="M369">
        <v>3898000</v>
      </c>
      <c r="AD369">
        <v>3898000</v>
      </c>
    </row>
    <row r="370" spans="1:30" x14ac:dyDescent="0.45">
      <c r="A370" s="22">
        <v>366</v>
      </c>
      <c r="M370">
        <v>3790000</v>
      </c>
      <c r="AD370">
        <v>3790000</v>
      </c>
    </row>
    <row r="371" spans="1:30" x14ac:dyDescent="0.45">
      <c r="A371" s="22">
        <v>367</v>
      </c>
      <c r="M371">
        <v>3485000</v>
      </c>
      <c r="AD371">
        <v>3485000</v>
      </c>
    </row>
    <row r="372" spans="1:30" x14ac:dyDescent="0.45">
      <c r="A372" s="22">
        <v>368</v>
      </c>
      <c r="M372">
        <v>2599000</v>
      </c>
      <c r="AD372">
        <v>2599000</v>
      </c>
    </row>
    <row r="373" spans="1:30" x14ac:dyDescent="0.45">
      <c r="A373" s="22">
        <v>369</v>
      </c>
      <c r="M373">
        <v>2399000</v>
      </c>
      <c r="AD373">
        <v>2399000</v>
      </c>
    </row>
    <row r="374" spans="1:30" x14ac:dyDescent="0.45">
      <c r="A374" s="22">
        <v>370</v>
      </c>
      <c r="M374">
        <v>2350000</v>
      </c>
      <c r="AD374">
        <v>2350000</v>
      </c>
    </row>
    <row r="375" spans="1:30" x14ac:dyDescent="0.45">
      <c r="A375" s="22">
        <v>371</v>
      </c>
      <c r="M375">
        <v>2349000</v>
      </c>
      <c r="AD375">
        <v>2349000</v>
      </c>
    </row>
    <row r="376" spans="1:30" x14ac:dyDescent="0.45">
      <c r="A376" s="22">
        <v>372</v>
      </c>
      <c r="M376">
        <v>2250000</v>
      </c>
      <c r="AD376">
        <v>2250000</v>
      </c>
    </row>
    <row r="377" spans="1:30" x14ac:dyDescent="0.45">
      <c r="A377" s="22">
        <v>373</v>
      </c>
      <c r="M377">
        <v>1799000</v>
      </c>
      <c r="AD377">
        <v>1799000</v>
      </c>
    </row>
    <row r="378" spans="1:30" x14ac:dyDescent="0.45">
      <c r="A378" s="22">
        <v>374</v>
      </c>
      <c r="M378">
        <v>1790000</v>
      </c>
      <c r="AD378">
        <v>1790000</v>
      </c>
    </row>
    <row r="379" spans="1:30" x14ac:dyDescent="0.45">
      <c r="A379" s="22">
        <v>375</v>
      </c>
      <c r="M379">
        <v>1650000</v>
      </c>
      <c r="AD379">
        <v>1650000</v>
      </c>
    </row>
    <row r="380" spans="1:30" x14ac:dyDescent="0.45">
      <c r="A380" s="22">
        <v>376</v>
      </c>
      <c r="M380">
        <v>1650000</v>
      </c>
      <c r="AD380">
        <v>1650000</v>
      </c>
    </row>
    <row r="381" spans="1:30" x14ac:dyDescent="0.45">
      <c r="A381" s="22">
        <v>377</v>
      </c>
      <c r="M381">
        <v>1330000</v>
      </c>
      <c r="AD381">
        <v>1330000</v>
      </c>
    </row>
    <row r="382" spans="1:30" x14ac:dyDescent="0.45">
      <c r="A382" s="22">
        <v>378</v>
      </c>
      <c r="M382">
        <v>1300000</v>
      </c>
      <c r="AD382">
        <v>1300000</v>
      </c>
    </row>
    <row r="383" spans="1:30" x14ac:dyDescent="0.45">
      <c r="A383" s="22">
        <v>379</v>
      </c>
      <c r="M383">
        <v>549999</v>
      </c>
      <c r="AD383">
        <v>549999</v>
      </c>
    </row>
    <row r="384" spans="1:30" x14ac:dyDescent="0.45">
      <c r="A384" s="22">
        <v>380</v>
      </c>
      <c r="M384">
        <v>370000</v>
      </c>
      <c r="AD384">
        <v>370000</v>
      </c>
    </row>
    <row r="385" spans="1:30" x14ac:dyDescent="0.45">
      <c r="A385" s="22">
        <v>381</v>
      </c>
      <c r="N385">
        <v>2550000</v>
      </c>
      <c r="AD385">
        <v>2550000</v>
      </c>
    </row>
    <row r="386" spans="1:30" x14ac:dyDescent="0.45">
      <c r="A386" s="22">
        <v>382</v>
      </c>
      <c r="N386">
        <v>1750000</v>
      </c>
      <c r="AD386">
        <v>1750000</v>
      </c>
    </row>
    <row r="387" spans="1:30" x14ac:dyDescent="0.45">
      <c r="A387" s="22">
        <v>383</v>
      </c>
      <c r="N387">
        <v>1550000</v>
      </c>
      <c r="AD387">
        <v>1550000</v>
      </c>
    </row>
    <row r="388" spans="1:30" x14ac:dyDescent="0.45">
      <c r="A388" s="22">
        <v>384</v>
      </c>
      <c r="N388">
        <v>990000</v>
      </c>
      <c r="AD388">
        <v>990000</v>
      </c>
    </row>
    <row r="389" spans="1:30" x14ac:dyDescent="0.45">
      <c r="A389" s="22">
        <v>385</v>
      </c>
      <c r="N389">
        <v>950000</v>
      </c>
      <c r="AD389">
        <v>950000</v>
      </c>
    </row>
    <row r="390" spans="1:30" x14ac:dyDescent="0.45">
      <c r="A390" s="22">
        <v>386</v>
      </c>
      <c r="N390">
        <v>500000</v>
      </c>
      <c r="AD390">
        <v>500000</v>
      </c>
    </row>
    <row r="391" spans="1:30" x14ac:dyDescent="0.45">
      <c r="A391" s="22">
        <v>387</v>
      </c>
      <c r="O391">
        <v>9200000</v>
      </c>
      <c r="AD391">
        <v>9200000</v>
      </c>
    </row>
    <row r="392" spans="1:30" x14ac:dyDescent="0.45">
      <c r="A392" s="22">
        <v>388</v>
      </c>
      <c r="O392">
        <v>7230000</v>
      </c>
      <c r="AD392">
        <v>7230000</v>
      </c>
    </row>
    <row r="393" spans="1:30" x14ac:dyDescent="0.45">
      <c r="A393" s="22">
        <v>389</v>
      </c>
      <c r="O393">
        <v>2999999</v>
      </c>
      <c r="AD393">
        <v>2999999</v>
      </c>
    </row>
    <row r="394" spans="1:30" x14ac:dyDescent="0.45">
      <c r="A394" s="22">
        <v>390</v>
      </c>
      <c r="O394">
        <v>2999000</v>
      </c>
      <c r="AD394">
        <v>2999000</v>
      </c>
    </row>
    <row r="395" spans="1:30" x14ac:dyDescent="0.45">
      <c r="A395" s="22">
        <v>391</v>
      </c>
      <c r="O395">
        <v>1689990</v>
      </c>
      <c r="AD395">
        <v>1689990</v>
      </c>
    </row>
    <row r="396" spans="1:30" x14ac:dyDescent="0.45">
      <c r="A396" s="22">
        <v>392</v>
      </c>
      <c r="P396">
        <v>10790000</v>
      </c>
      <c r="AD396">
        <v>10790000</v>
      </c>
    </row>
    <row r="397" spans="1:30" x14ac:dyDescent="0.45">
      <c r="A397" s="22">
        <v>393</v>
      </c>
      <c r="P397">
        <v>7899000</v>
      </c>
      <c r="AD397">
        <v>7899000</v>
      </c>
    </row>
    <row r="398" spans="1:30" x14ac:dyDescent="0.45">
      <c r="A398" s="22">
        <v>394</v>
      </c>
      <c r="P398">
        <v>6399000</v>
      </c>
      <c r="AD398">
        <v>6399000</v>
      </c>
    </row>
    <row r="399" spans="1:30" x14ac:dyDescent="0.45">
      <c r="A399" s="22">
        <v>395</v>
      </c>
      <c r="P399">
        <v>5198000</v>
      </c>
      <c r="AD399">
        <v>5198000</v>
      </c>
    </row>
    <row r="400" spans="1:30" x14ac:dyDescent="0.45">
      <c r="A400" s="22">
        <v>396</v>
      </c>
      <c r="P400">
        <v>4999000</v>
      </c>
      <c r="AD400">
        <v>4999000</v>
      </c>
    </row>
    <row r="401" spans="1:30" x14ac:dyDescent="0.45">
      <c r="A401" s="22">
        <v>397</v>
      </c>
      <c r="P401">
        <v>4990000</v>
      </c>
      <c r="AD401">
        <v>4990000</v>
      </c>
    </row>
    <row r="402" spans="1:30" x14ac:dyDescent="0.45">
      <c r="A402" s="22">
        <v>398</v>
      </c>
      <c r="P402">
        <v>3199000</v>
      </c>
      <c r="AD402">
        <v>3199000</v>
      </c>
    </row>
    <row r="403" spans="1:30" x14ac:dyDescent="0.45">
      <c r="A403" s="22">
        <v>399</v>
      </c>
      <c r="P403">
        <v>2998000</v>
      </c>
      <c r="AD403">
        <v>2998000</v>
      </c>
    </row>
    <row r="404" spans="1:30" x14ac:dyDescent="0.45">
      <c r="A404" s="22">
        <v>400</v>
      </c>
      <c r="P404">
        <v>2990000</v>
      </c>
      <c r="AD404">
        <v>2990000</v>
      </c>
    </row>
    <row r="405" spans="1:30" x14ac:dyDescent="0.45">
      <c r="A405" s="22">
        <v>401</v>
      </c>
      <c r="P405">
        <v>2499999</v>
      </c>
      <c r="AD405">
        <v>2499999</v>
      </c>
    </row>
    <row r="406" spans="1:30" x14ac:dyDescent="0.45">
      <c r="A406" s="22">
        <v>402</v>
      </c>
      <c r="P406">
        <v>2299000</v>
      </c>
      <c r="AD406">
        <v>2299000</v>
      </c>
    </row>
    <row r="407" spans="1:30" x14ac:dyDescent="0.45">
      <c r="A407" s="22">
        <v>403</v>
      </c>
      <c r="P407">
        <v>1980000</v>
      </c>
      <c r="AD407">
        <v>1980000</v>
      </c>
    </row>
    <row r="408" spans="1:30" x14ac:dyDescent="0.45">
      <c r="A408" s="22">
        <v>404</v>
      </c>
      <c r="P408">
        <v>1240000</v>
      </c>
      <c r="AD408">
        <v>1240000</v>
      </c>
    </row>
    <row r="409" spans="1:30" x14ac:dyDescent="0.45">
      <c r="A409" s="22">
        <v>405</v>
      </c>
      <c r="P409">
        <v>1150000</v>
      </c>
      <c r="AD409">
        <v>1150000</v>
      </c>
    </row>
    <row r="410" spans="1:30" x14ac:dyDescent="0.45">
      <c r="A410" s="22">
        <v>406</v>
      </c>
      <c r="P410">
        <v>799000</v>
      </c>
      <c r="AD410">
        <v>799000</v>
      </c>
    </row>
    <row r="411" spans="1:30" x14ac:dyDescent="0.45">
      <c r="A411" s="22">
        <v>407</v>
      </c>
      <c r="P411">
        <v>425000</v>
      </c>
      <c r="AD411">
        <v>425000</v>
      </c>
    </row>
    <row r="412" spans="1:30" x14ac:dyDescent="0.45">
      <c r="A412" s="22">
        <v>408</v>
      </c>
      <c r="P412">
        <v>359000</v>
      </c>
      <c r="AD412">
        <v>359000</v>
      </c>
    </row>
    <row r="413" spans="1:30" x14ac:dyDescent="0.45">
      <c r="A413" s="22">
        <v>409</v>
      </c>
      <c r="P413">
        <v>330000</v>
      </c>
      <c r="AD413">
        <v>330000</v>
      </c>
    </row>
    <row r="414" spans="1:30" x14ac:dyDescent="0.45">
      <c r="A414" s="22">
        <v>410</v>
      </c>
      <c r="P414">
        <v>170000</v>
      </c>
      <c r="AD414">
        <v>170000</v>
      </c>
    </row>
    <row r="415" spans="1:30" x14ac:dyDescent="0.45">
      <c r="A415" s="22">
        <v>411</v>
      </c>
      <c r="Q415">
        <v>19990000</v>
      </c>
      <c r="AD415">
        <v>19990000</v>
      </c>
    </row>
    <row r="416" spans="1:30" x14ac:dyDescent="0.45">
      <c r="A416" s="22">
        <v>412</v>
      </c>
      <c r="Q416">
        <v>18999999</v>
      </c>
      <c r="AD416">
        <v>18999999</v>
      </c>
    </row>
    <row r="417" spans="1:30" x14ac:dyDescent="0.45">
      <c r="A417" s="22">
        <v>413</v>
      </c>
      <c r="Q417">
        <v>18999000</v>
      </c>
      <c r="AD417">
        <v>18999000</v>
      </c>
    </row>
    <row r="418" spans="1:30" x14ac:dyDescent="0.45">
      <c r="A418" s="22">
        <v>414</v>
      </c>
      <c r="Q418">
        <v>17590000</v>
      </c>
      <c r="AD418">
        <v>17590000</v>
      </c>
    </row>
    <row r="419" spans="1:30" x14ac:dyDescent="0.45">
      <c r="A419" s="22">
        <v>415</v>
      </c>
      <c r="Q419">
        <v>17499000</v>
      </c>
      <c r="AD419">
        <v>17499000</v>
      </c>
    </row>
    <row r="420" spans="1:30" x14ac:dyDescent="0.45">
      <c r="A420" s="22">
        <v>416</v>
      </c>
      <c r="Q420">
        <v>16900000</v>
      </c>
      <c r="AD420">
        <v>16900000</v>
      </c>
    </row>
    <row r="421" spans="1:30" x14ac:dyDescent="0.45">
      <c r="A421" s="22">
        <v>417</v>
      </c>
      <c r="Q421">
        <v>16850000</v>
      </c>
      <c r="AD421">
        <v>16850000</v>
      </c>
    </row>
    <row r="422" spans="1:30" x14ac:dyDescent="0.45">
      <c r="A422" s="22">
        <v>418</v>
      </c>
      <c r="Q422">
        <v>14499000</v>
      </c>
      <c r="AD422">
        <v>14499000</v>
      </c>
    </row>
    <row r="423" spans="1:30" x14ac:dyDescent="0.45">
      <c r="A423" s="22">
        <v>419</v>
      </c>
      <c r="Q423">
        <v>14490000</v>
      </c>
      <c r="AD423">
        <v>14490000</v>
      </c>
    </row>
    <row r="424" spans="1:30" x14ac:dyDescent="0.45">
      <c r="A424" s="22">
        <v>420</v>
      </c>
      <c r="Q424">
        <v>13999999</v>
      </c>
      <c r="AD424">
        <v>13999999</v>
      </c>
    </row>
    <row r="425" spans="1:30" x14ac:dyDescent="0.45">
      <c r="A425" s="22">
        <v>421</v>
      </c>
      <c r="Q425">
        <v>13990000</v>
      </c>
      <c r="AD425">
        <v>13990000</v>
      </c>
    </row>
    <row r="426" spans="1:30" x14ac:dyDescent="0.45">
      <c r="A426" s="22">
        <v>422</v>
      </c>
      <c r="Q426">
        <v>13990000</v>
      </c>
      <c r="AD426">
        <v>13990000</v>
      </c>
    </row>
    <row r="427" spans="1:30" x14ac:dyDescent="0.45">
      <c r="A427" s="22">
        <v>423</v>
      </c>
      <c r="Q427">
        <v>13749000</v>
      </c>
      <c r="AD427">
        <v>13749000</v>
      </c>
    </row>
    <row r="428" spans="1:30" x14ac:dyDescent="0.45">
      <c r="A428" s="22">
        <v>424</v>
      </c>
      <c r="Q428">
        <v>13499000</v>
      </c>
      <c r="AD428">
        <v>13499000</v>
      </c>
    </row>
    <row r="429" spans="1:30" x14ac:dyDescent="0.45">
      <c r="A429" s="22">
        <v>425</v>
      </c>
      <c r="Q429">
        <v>12999999</v>
      </c>
      <c r="AD429">
        <v>12999999</v>
      </c>
    </row>
    <row r="430" spans="1:30" x14ac:dyDescent="0.45">
      <c r="A430" s="22">
        <v>426</v>
      </c>
      <c r="Q430">
        <v>12790000</v>
      </c>
      <c r="AD430">
        <v>12790000</v>
      </c>
    </row>
    <row r="431" spans="1:30" x14ac:dyDescent="0.45">
      <c r="A431" s="22">
        <v>427</v>
      </c>
      <c r="Q431">
        <v>11999000</v>
      </c>
      <c r="AD431">
        <v>11999000</v>
      </c>
    </row>
    <row r="432" spans="1:30" x14ac:dyDescent="0.45">
      <c r="A432" s="22">
        <v>428</v>
      </c>
      <c r="Q432">
        <v>11450000</v>
      </c>
      <c r="AD432">
        <v>11450000</v>
      </c>
    </row>
    <row r="433" spans="1:30" x14ac:dyDescent="0.45">
      <c r="A433" s="22">
        <v>429</v>
      </c>
      <c r="Q433">
        <v>10999000</v>
      </c>
      <c r="AD433">
        <v>10999000</v>
      </c>
    </row>
    <row r="434" spans="1:30" x14ac:dyDescent="0.45">
      <c r="A434" s="22">
        <v>430</v>
      </c>
      <c r="Q434">
        <v>10800000</v>
      </c>
      <c r="AD434">
        <v>10800000</v>
      </c>
    </row>
    <row r="435" spans="1:30" x14ac:dyDescent="0.45">
      <c r="A435" s="22">
        <v>431</v>
      </c>
      <c r="Q435">
        <v>10490000</v>
      </c>
      <c r="AD435">
        <v>10490000</v>
      </c>
    </row>
    <row r="436" spans="1:30" x14ac:dyDescent="0.45">
      <c r="A436" s="22">
        <v>432</v>
      </c>
      <c r="Q436">
        <v>10490000</v>
      </c>
      <c r="AD436">
        <v>10490000</v>
      </c>
    </row>
    <row r="437" spans="1:30" x14ac:dyDescent="0.45">
      <c r="A437" s="22">
        <v>433</v>
      </c>
      <c r="Q437">
        <v>9750000</v>
      </c>
      <c r="AD437">
        <v>9750000</v>
      </c>
    </row>
    <row r="438" spans="1:30" x14ac:dyDescent="0.45">
      <c r="A438" s="22">
        <v>434</v>
      </c>
      <c r="Q438">
        <v>9550000</v>
      </c>
      <c r="AD438">
        <v>9550000</v>
      </c>
    </row>
    <row r="439" spans="1:30" x14ac:dyDescent="0.45">
      <c r="A439" s="22">
        <v>435</v>
      </c>
      <c r="Q439">
        <v>8990000</v>
      </c>
      <c r="AD439">
        <v>8990000</v>
      </c>
    </row>
    <row r="440" spans="1:30" x14ac:dyDescent="0.45">
      <c r="A440" s="22">
        <v>436</v>
      </c>
      <c r="Q440">
        <v>8490000</v>
      </c>
      <c r="AD440">
        <v>8490000</v>
      </c>
    </row>
    <row r="441" spans="1:30" x14ac:dyDescent="0.45">
      <c r="A441" s="22">
        <v>437</v>
      </c>
      <c r="Q441">
        <v>8120000</v>
      </c>
      <c r="AD441">
        <v>8120000</v>
      </c>
    </row>
    <row r="442" spans="1:30" x14ac:dyDescent="0.45">
      <c r="A442" s="22">
        <v>438</v>
      </c>
      <c r="Q442">
        <v>7990000</v>
      </c>
      <c r="AD442">
        <v>7990000</v>
      </c>
    </row>
    <row r="443" spans="1:30" x14ac:dyDescent="0.45">
      <c r="A443" s="22">
        <v>439</v>
      </c>
      <c r="Q443">
        <v>7449999</v>
      </c>
      <c r="AD443">
        <v>7449999</v>
      </c>
    </row>
    <row r="444" spans="1:30" x14ac:dyDescent="0.45">
      <c r="A444" s="22">
        <v>440</v>
      </c>
      <c r="Q444">
        <v>7299000</v>
      </c>
      <c r="AD444">
        <v>7299000</v>
      </c>
    </row>
    <row r="445" spans="1:30" x14ac:dyDescent="0.45">
      <c r="A445" s="22">
        <v>441</v>
      </c>
      <c r="Q445">
        <v>5999999</v>
      </c>
      <c r="AD445">
        <v>5999999</v>
      </c>
    </row>
    <row r="446" spans="1:30" x14ac:dyDescent="0.45">
      <c r="A446" s="22">
        <v>442</v>
      </c>
      <c r="Q446">
        <v>5150000</v>
      </c>
      <c r="AD446">
        <v>5150000</v>
      </c>
    </row>
    <row r="447" spans="1:30" x14ac:dyDescent="0.45">
      <c r="A447" s="22">
        <v>443</v>
      </c>
      <c r="Q447">
        <v>4499000</v>
      </c>
      <c r="AD447">
        <v>4499000</v>
      </c>
    </row>
    <row r="448" spans="1:30" x14ac:dyDescent="0.45">
      <c r="A448" s="22">
        <v>444</v>
      </c>
      <c r="Q448">
        <v>3999999</v>
      </c>
      <c r="AD448">
        <v>3999999</v>
      </c>
    </row>
    <row r="449" spans="1:30" x14ac:dyDescent="0.45">
      <c r="A449" s="22">
        <v>445</v>
      </c>
      <c r="Q449">
        <v>3999999</v>
      </c>
      <c r="AD449">
        <v>3999999</v>
      </c>
    </row>
    <row r="450" spans="1:30" x14ac:dyDescent="0.45">
      <c r="A450" s="22">
        <v>446</v>
      </c>
      <c r="Q450">
        <v>3999000</v>
      </c>
      <c r="AD450">
        <v>3999000</v>
      </c>
    </row>
    <row r="451" spans="1:30" x14ac:dyDescent="0.45">
      <c r="A451" s="22">
        <v>447</v>
      </c>
      <c r="Q451">
        <v>3900000</v>
      </c>
      <c r="AD451">
        <v>3900000</v>
      </c>
    </row>
    <row r="452" spans="1:30" x14ac:dyDescent="0.45">
      <c r="A452" s="22">
        <v>448</v>
      </c>
      <c r="Q452">
        <v>3800000</v>
      </c>
      <c r="AD452">
        <v>3800000</v>
      </c>
    </row>
    <row r="453" spans="1:30" x14ac:dyDescent="0.45">
      <c r="A453" s="22">
        <v>449</v>
      </c>
      <c r="Q453">
        <v>3500000</v>
      </c>
      <c r="AD453">
        <v>3500000</v>
      </c>
    </row>
    <row r="454" spans="1:30" x14ac:dyDescent="0.45">
      <c r="A454" s="22">
        <v>450</v>
      </c>
      <c r="Q454">
        <v>3499000</v>
      </c>
      <c r="AD454">
        <v>3499000</v>
      </c>
    </row>
    <row r="455" spans="1:30" x14ac:dyDescent="0.45">
      <c r="A455" s="22">
        <v>451</v>
      </c>
      <c r="Q455">
        <v>3499000</v>
      </c>
      <c r="AD455">
        <v>3499000</v>
      </c>
    </row>
    <row r="456" spans="1:30" x14ac:dyDescent="0.45">
      <c r="A456" s="22">
        <v>452</v>
      </c>
      <c r="Q456">
        <v>2990000</v>
      </c>
      <c r="AD456">
        <v>2990000</v>
      </c>
    </row>
    <row r="457" spans="1:30" x14ac:dyDescent="0.45">
      <c r="A457" s="22">
        <v>453</v>
      </c>
      <c r="Q457">
        <v>2990000</v>
      </c>
      <c r="AD457">
        <v>2990000</v>
      </c>
    </row>
    <row r="458" spans="1:30" x14ac:dyDescent="0.45">
      <c r="A458" s="22">
        <v>454</v>
      </c>
      <c r="Q458">
        <v>2990000</v>
      </c>
      <c r="AD458">
        <v>2990000</v>
      </c>
    </row>
    <row r="459" spans="1:30" x14ac:dyDescent="0.45">
      <c r="A459" s="22">
        <v>455</v>
      </c>
      <c r="Q459">
        <v>2790000</v>
      </c>
      <c r="AD459">
        <v>2790000</v>
      </c>
    </row>
    <row r="460" spans="1:30" x14ac:dyDescent="0.45">
      <c r="A460" s="22">
        <v>456</v>
      </c>
      <c r="Q460">
        <v>2599999</v>
      </c>
      <c r="AD460">
        <v>2599999</v>
      </c>
    </row>
    <row r="461" spans="1:30" x14ac:dyDescent="0.45">
      <c r="A461" s="22">
        <v>457</v>
      </c>
      <c r="Q461">
        <v>2599000</v>
      </c>
      <c r="AD461">
        <v>2599000</v>
      </c>
    </row>
    <row r="462" spans="1:30" x14ac:dyDescent="0.45">
      <c r="A462" s="22">
        <v>458</v>
      </c>
      <c r="Q462">
        <v>2590000</v>
      </c>
      <c r="AD462">
        <v>2590000</v>
      </c>
    </row>
    <row r="463" spans="1:30" x14ac:dyDescent="0.45">
      <c r="A463" s="22">
        <v>459</v>
      </c>
      <c r="Q463">
        <v>2285000</v>
      </c>
      <c r="AD463">
        <v>2285000</v>
      </c>
    </row>
    <row r="464" spans="1:30" x14ac:dyDescent="0.45">
      <c r="A464" s="22">
        <v>460</v>
      </c>
      <c r="Q464">
        <v>1999990</v>
      </c>
      <c r="AD464">
        <v>1999990</v>
      </c>
    </row>
    <row r="465" spans="1:30" x14ac:dyDescent="0.45">
      <c r="A465" s="22">
        <v>461</v>
      </c>
      <c r="Q465">
        <v>1980000</v>
      </c>
      <c r="AD465">
        <v>1980000</v>
      </c>
    </row>
    <row r="466" spans="1:30" x14ac:dyDescent="0.45">
      <c r="A466" s="22">
        <v>462</v>
      </c>
      <c r="Q466">
        <v>1898000</v>
      </c>
      <c r="AD466">
        <v>1898000</v>
      </c>
    </row>
    <row r="467" spans="1:30" x14ac:dyDescent="0.45">
      <c r="A467" s="22">
        <v>463</v>
      </c>
      <c r="Q467">
        <v>1699000</v>
      </c>
      <c r="AD467">
        <v>1699000</v>
      </c>
    </row>
    <row r="468" spans="1:30" x14ac:dyDescent="0.45">
      <c r="A468" s="22">
        <v>464</v>
      </c>
      <c r="Q468">
        <v>1499999</v>
      </c>
      <c r="AD468">
        <v>1499999</v>
      </c>
    </row>
    <row r="469" spans="1:30" x14ac:dyDescent="0.45">
      <c r="A469" s="22">
        <v>465</v>
      </c>
      <c r="Q469">
        <v>1499000</v>
      </c>
      <c r="AD469">
        <v>1499000</v>
      </c>
    </row>
    <row r="470" spans="1:30" x14ac:dyDescent="0.45">
      <c r="A470" s="22">
        <v>466</v>
      </c>
      <c r="Q470">
        <v>1380000</v>
      </c>
      <c r="AD470">
        <v>1380000</v>
      </c>
    </row>
    <row r="471" spans="1:30" x14ac:dyDescent="0.45">
      <c r="A471" s="22">
        <v>467</v>
      </c>
      <c r="Q471">
        <v>1195000</v>
      </c>
      <c r="AD471">
        <v>1195000</v>
      </c>
    </row>
    <row r="472" spans="1:30" x14ac:dyDescent="0.45">
      <c r="A472" s="22">
        <v>468</v>
      </c>
      <c r="Q472">
        <v>1099000</v>
      </c>
      <c r="AD472">
        <v>1099000</v>
      </c>
    </row>
    <row r="473" spans="1:30" x14ac:dyDescent="0.45">
      <c r="A473" s="22">
        <v>469</v>
      </c>
      <c r="Q473">
        <v>990000</v>
      </c>
      <c r="AD473">
        <v>990000</v>
      </c>
    </row>
    <row r="474" spans="1:30" x14ac:dyDescent="0.45">
      <c r="A474" s="22">
        <v>470</v>
      </c>
      <c r="Q474">
        <v>990000</v>
      </c>
      <c r="AD474">
        <v>990000</v>
      </c>
    </row>
    <row r="475" spans="1:30" x14ac:dyDescent="0.45">
      <c r="A475" s="22">
        <v>471</v>
      </c>
      <c r="Q475">
        <v>800000</v>
      </c>
      <c r="AD475">
        <v>800000</v>
      </c>
    </row>
    <row r="476" spans="1:30" x14ac:dyDescent="0.45">
      <c r="A476" s="22">
        <v>472</v>
      </c>
      <c r="Q476">
        <v>600000</v>
      </c>
      <c r="AD476">
        <v>600000</v>
      </c>
    </row>
    <row r="477" spans="1:30" x14ac:dyDescent="0.45">
      <c r="A477" s="22">
        <v>473</v>
      </c>
      <c r="Q477">
        <v>330000</v>
      </c>
      <c r="AD477">
        <v>330000</v>
      </c>
    </row>
    <row r="478" spans="1:30" x14ac:dyDescent="0.45">
      <c r="A478" s="22">
        <v>474</v>
      </c>
      <c r="R478">
        <v>3600000</v>
      </c>
      <c r="AD478">
        <v>3600000</v>
      </c>
    </row>
    <row r="479" spans="1:30" x14ac:dyDescent="0.45">
      <c r="A479" s="22">
        <v>475</v>
      </c>
      <c r="R479">
        <v>1600000</v>
      </c>
      <c r="AD479">
        <v>1600000</v>
      </c>
    </row>
    <row r="480" spans="1:30" x14ac:dyDescent="0.45">
      <c r="A480" s="22">
        <v>476</v>
      </c>
      <c r="R480">
        <v>1370000</v>
      </c>
      <c r="AD480">
        <v>1370000</v>
      </c>
    </row>
    <row r="481" spans="1:30" x14ac:dyDescent="0.45">
      <c r="A481" s="22">
        <v>477</v>
      </c>
      <c r="R481">
        <v>1290000</v>
      </c>
      <c r="AD481">
        <v>1290000</v>
      </c>
    </row>
    <row r="482" spans="1:30" x14ac:dyDescent="0.45">
      <c r="A482" s="22">
        <v>478</v>
      </c>
      <c r="R482">
        <v>1190000</v>
      </c>
      <c r="AD482">
        <v>1190000</v>
      </c>
    </row>
    <row r="483" spans="1:30" x14ac:dyDescent="0.45">
      <c r="A483" s="22">
        <v>479</v>
      </c>
      <c r="R483">
        <v>990000</v>
      </c>
      <c r="AD483">
        <v>990000</v>
      </c>
    </row>
    <row r="484" spans="1:30" x14ac:dyDescent="0.45">
      <c r="A484" s="22">
        <v>480</v>
      </c>
      <c r="R484">
        <v>800000</v>
      </c>
      <c r="AD484">
        <v>800000</v>
      </c>
    </row>
    <row r="485" spans="1:30" x14ac:dyDescent="0.45">
      <c r="A485" s="22">
        <v>481</v>
      </c>
      <c r="S485">
        <v>4499999</v>
      </c>
      <c r="AD485">
        <v>4499999</v>
      </c>
    </row>
    <row r="486" spans="1:30" x14ac:dyDescent="0.45">
      <c r="A486" s="22">
        <v>482</v>
      </c>
      <c r="S486">
        <v>3299000</v>
      </c>
      <c r="AD486">
        <v>3299000</v>
      </c>
    </row>
    <row r="487" spans="1:30" x14ac:dyDescent="0.45">
      <c r="A487" s="22">
        <v>483</v>
      </c>
      <c r="S487">
        <v>3240000</v>
      </c>
      <c r="AD487">
        <v>3240000</v>
      </c>
    </row>
    <row r="488" spans="1:30" x14ac:dyDescent="0.45">
      <c r="A488" s="22">
        <v>484</v>
      </c>
      <c r="S488">
        <v>2390000</v>
      </c>
      <c r="AD488">
        <v>2390000</v>
      </c>
    </row>
    <row r="489" spans="1:30" x14ac:dyDescent="0.45">
      <c r="A489" s="22">
        <v>485</v>
      </c>
      <c r="S489">
        <v>2199888</v>
      </c>
      <c r="AD489">
        <v>2199888</v>
      </c>
    </row>
    <row r="490" spans="1:30" x14ac:dyDescent="0.45">
      <c r="A490" s="22">
        <v>486</v>
      </c>
      <c r="S490">
        <v>1299999</v>
      </c>
      <c r="AD490">
        <v>1299999</v>
      </c>
    </row>
    <row r="491" spans="1:30" x14ac:dyDescent="0.45">
      <c r="A491" s="22">
        <v>487</v>
      </c>
      <c r="S491">
        <v>250000</v>
      </c>
      <c r="AD491">
        <v>250000</v>
      </c>
    </row>
    <row r="492" spans="1:30" x14ac:dyDescent="0.45">
      <c r="A492" s="22">
        <v>488</v>
      </c>
      <c r="T492">
        <v>6999000</v>
      </c>
      <c r="AD492">
        <v>6999000</v>
      </c>
    </row>
    <row r="493" spans="1:30" x14ac:dyDescent="0.45">
      <c r="A493" s="22">
        <v>489</v>
      </c>
      <c r="T493">
        <v>6680000</v>
      </c>
      <c r="AD493">
        <v>6680000</v>
      </c>
    </row>
    <row r="494" spans="1:30" x14ac:dyDescent="0.45">
      <c r="A494" s="22">
        <v>490</v>
      </c>
      <c r="T494">
        <v>6199990</v>
      </c>
      <c r="AD494">
        <v>6199990</v>
      </c>
    </row>
    <row r="495" spans="1:30" x14ac:dyDescent="0.45">
      <c r="A495" s="22">
        <v>491</v>
      </c>
      <c r="T495">
        <v>4699000</v>
      </c>
      <c r="AD495">
        <v>4699000</v>
      </c>
    </row>
    <row r="496" spans="1:30" x14ac:dyDescent="0.45">
      <c r="A496" s="22">
        <v>492</v>
      </c>
      <c r="T496">
        <v>4490000</v>
      </c>
      <c r="AD496">
        <v>4490000</v>
      </c>
    </row>
    <row r="497" spans="1:30" x14ac:dyDescent="0.45">
      <c r="A497" s="22">
        <v>493</v>
      </c>
      <c r="T497">
        <v>4490000</v>
      </c>
      <c r="AD497">
        <v>4490000</v>
      </c>
    </row>
    <row r="498" spans="1:30" x14ac:dyDescent="0.45">
      <c r="A498" s="22">
        <v>494</v>
      </c>
      <c r="T498">
        <v>4190000</v>
      </c>
      <c r="AD498">
        <v>4190000</v>
      </c>
    </row>
    <row r="499" spans="1:30" x14ac:dyDescent="0.45">
      <c r="A499" s="22">
        <v>495</v>
      </c>
      <c r="T499">
        <v>3999999</v>
      </c>
      <c r="AD499">
        <v>3999999</v>
      </c>
    </row>
    <row r="500" spans="1:30" x14ac:dyDescent="0.45">
      <c r="A500" s="22">
        <v>496</v>
      </c>
      <c r="T500">
        <v>3999999</v>
      </c>
      <c r="AD500">
        <v>3999999</v>
      </c>
    </row>
    <row r="501" spans="1:30" x14ac:dyDescent="0.45">
      <c r="A501" s="22">
        <v>497</v>
      </c>
      <c r="T501">
        <v>3690000</v>
      </c>
      <c r="AD501">
        <v>3690000</v>
      </c>
    </row>
    <row r="502" spans="1:30" x14ac:dyDescent="0.45">
      <c r="A502" s="22">
        <v>498</v>
      </c>
      <c r="T502">
        <v>3498000</v>
      </c>
      <c r="AD502">
        <v>3498000</v>
      </c>
    </row>
    <row r="503" spans="1:30" x14ac:dyDescent="0.45">
      <c r="A503" s="22">
        <v>499</v>
      </c>
      <c r="T503">
        <v>3199000</v>
      </c>
      <c r="AD503">
        <v>3199000</v>
      </c>
    </row>
    <row r="504" spans="1:30" x14ac:dyDescent="0.45">
      <c r="A504" s="22">
        <v>500</v>
      </c>
      <c r="T504">
        <v>2799000</v>
      </c>
      <c r="AD504">
        <v>2799000</v>
      </c>
    </row>
    <row r="505" spans="1:30" x14ac:dyDescent="0.45">
      <c r="A505" s="22">
        <v>501</v>
      </c>
      <c r="T505">
        <v>2399999</v>
      </c>
      <c r="AD505">
        <v>2399999</v>
      </c>
    </row>
    <row r="506" spans="1:30" x14ac:dyDescent="0.45">
      <c r="A506" s="22">
        <v>502</v>
      </c>
      <c r="T506">
        <v>1999900</v>
      </c>
      <c r="AD506">
        <v>1999900</v>
      </c>
    </row>
    <row r="507" spans="1:30" x14ac:dyDescent="0.45">
      <c r="A507" s="22">
        <v>503</v>
      </c>
      <c r="T507">
        <v>1100000</v>
      </c>
      <c r="AD507">
        <v>1100000</v>
      </c>
    </row>
    <row r="508" spans="1:30" x14ac:dyDescent="0.45">
      <c r="A508" s="22">
        <v>504</v>
      </c>
      <c r="T508">
        <v>750000</v>
      </c>
      <c r="AD508">
        <v>750000</v>
      </c>
    </row>
    <row r="509" spans="1:30" x14ac:dyDescent="0.45">
      <c r="A509" s="22">
        <v>505</v>
      </c>
      <c r="T509">
        <v>580000</v>
      </c>
      <c r="AD509">
        <v>580000</v>
      </c>
    </row>
    <row r="510" spans="1:30" x14ac:dyDescent="0.45">
      <c r="A510" s="22">
        <v>506</v>
      </c>
      <c r="T510">
        <v>295000</v>
      </c>
      <c r="AD510">
        <v>295000</v>
      </c>
    </row>
    <row r="511" spans="1:30" x14ac:dyDescent="0.45">
      <c r="A511" s="22">
        <v>507</v>
      </c>
      <c r="T511">
        <v>200000</v>
      </c>
      <c r="AD511">
        <v>200000</v>
      </c>
    </row>
    <row r="512" spans="1:30" x14ac:dyDescent="0.45">
      <c r="A512" s="22">
        <v>508</v>
      </c>
      <c r="U512">
        <v>8299000</v>
      </c>
      <c r="AD512">
        <v>8299000</v>
      </c>
    </row>
    <row r="513" spans="1:30" x14ac:dyDescent="0.45">
      <c r="A513" s="22">
        <v>509</v>
      </c>
      <c r="U513">
        <v>6990000</v>
      </c>
      <c r="AD513">
        <v>6990000</v>
      </c>
    </row>
    <row r="514" spans="1:30" x14ac:dyDescent="0.45">
      <c r="A514" s="22">
        <v>510</v>
      </c>
      <c r="U514">
        <v>6399000</v>
      </c>
      <c r="AD514">
        <v>6399000</v>
      </c>
    </row>
    <row r="515" spans="1:30" x14ac:dyDescent="0.45">
      <c r="A515" s="22">
        <v>511</v>
      </c>
      <c r="U515">
        <v>5990000</v>
      </c>
      <c r="AD515">
        <v>5990000</v>
      </c>
    </row>
    <row r="516" spans="1:30" x14ac:dyDescent="0.45">
      <c r="A516" s="22">
        <v>512</v>
      </c>
      <c r="U516">
        <v>5980000</v>
      </c>
      <c r="AD516">
        <v>5980000</v>
      </c>
    </row>
    <row r="517" spans="1:30" x14ac:dyDescent="0.45">
      <c r="A517" s="22">
        <v>513</v>
      </c>
      <c r="U517">
        <v>5590000</v>
      </c>
      <c r="AD517">
        <v>5590000</v>
      </c>
    </row>
    <row r="518" spans="1:30" x14ac:dyDescent="0.45">
      <c r="A518" s="22">
        <v>514</v>
      </c>
      <c r="U518">
        <v>5189000</v>
      </c>
      <c r="AD518">
        <v>5189000</v>
      </c>
    </row>
    <row r="519" spans="1:30" x14ac:dyDescent="0.45">
      <c r="A519" s="22">
        <v>515</v>
      </c>
      <c r="U519">
        <v>4999000</v>
      </c>
      <c r="AD519">
        <v>4999000</v>
      </c>
    </row>
    <row r="520" spans="1:30" x14ac:dyDescent="0.45">
      <c r="A520" s="22">
        <v>516</v>
      </c>
      <c r="U520">
        <v>4899000</v>
      </c>
      <c r="AD520">
        <v>4899000</v>
      </c>
    </row>
    <row r="521" spans="1:30" x14ac:dyDescent="0.45">
      <c r="A521" s="22">
        <v>517</v>
      </c>
      <c r="U521">
        <v>4599000</v>
      </c>
      <c r="AD521">
        <v>4599000</v>
      </c>
    </row>
    <row r="522" spans="1:30" x14ac:dyDescent="0.45">
      <c r="A522" s="22">
        <v>518</v>
      </c>
      <c r="U522">
        <v>4588000</v>
      </c>
      <c r="AD522">
        <v>4588000</v>
      </c>
    </row>
    <row r="523" spans="1:30" x14ac:dyDescent="0.45">
      <c r="A523" s="22">
        <v>519</v>
      </c>
      <c r="U523">
        <v>4499000</v>
      </c>
      <c r="AD523">
        <v>4499000</v>
      </c>
    </row>
    <row r="524" spans="1:30" x14ac:dyDescent="0.45">
      <c r="A524" s="22">
        <v>520</v>
      </c>
      <c r="U524">
        <v>4490000</v>
      </c>
      <c r="AD524">
        <v>4490000</v>
      </c>
    </row>
    <row r="525" spans="1:30" x14ac:dyDescent="0.45">
      <c r="A525" s="22">
        <v>521</v>
      </c>
      <c r="U525">
        <v>4390000</v>
      </c>
      <c r="AD525">
        <v>4390000</v>
      </c>
    </row>
    <row r="526" spans="1:30" x14ac:dyDescent="0.45">
      <c r="A526" s="22">
        <v>522</v>
      </c>
      <c r="U526">
        <v>4347000</v>
      </c>
      <c r="AD526">
        <v>4347000</v>
      </c>
    </row>
    <row r="527" spans="1:30" x14ac:dyDescent="0.45">
      <c r="A527" s="22">
        <v>523</v>
      </c>
      <c r="U527">
        <v>4290000</v>
      </c>
      <c r="AD527">
        <v>4290000</v>
      </c>
    </row>
    <row r="528" spans="1:30" x14ac:dyDescent="0.45">
      <c r="A528" s="22">
        <v>524</v>
      </c>
      <c r="U528">
        <v>4195000</v>
      </c>
      <c r="AD528">
        <v>4195000</v>
      </c>
    </row>
    <row r="529" spans="1:30" x14ac:dyDescent="0.45">
      <c r="A529" s="22">
        <v>525</v>
      </c>
      <c r="U529">
        <v>4190000</v>
      </c>
      <c r="AD529">
        <v>4190000</v>
      </c>
    </row>
    <row r="530" spans="1:30" x14ac:dyDescent="0.45">
      <c r="A530" s="22">
        <v>526</v>
      </c>
      <c r="U530">
        <v>3799999</v>
      </c>
      <c r="AD530">
        <v>3799999</v>
      </c>
    </row>
    <row r="531" spans="1:30" x14ac:dyDescent="0.45">
      <c r="A531" s="22">
        <v>527</v>
      </c>
      <c r="U531">
        <v>3500000</v>
      </c>
      <c r="AD531">
        <v>3500000</v>
      </c>
    </row>
    <row r="532" spans="1:30" x14ac:dyDescent="0.45">
      <c r="A532" s="22">
        <v>528</v>
      </c>
      <c r="U532">
        <v>3247000</v>
      </c>
      <c r="AD532">
        <v>3247000</v>
      </c>
    </row>
    <row r="533" spans="1:30" x14ac:dyDescent="0.45">
      <c r="A533" s="22">
        <v>529</v>
      </c>
      <c r="U533">
        <v>3149000</v>
      </c>
      <c r="AD533">
        <v>3149000</v>
      </c>
    </row>
    <row r="534" spans="1:30" x14ac:dyDescent="0.45">
      <c r="A534" s="22">
        <v>530</v>
      </c>
      <c r="U534">
        <v>3100000</v>
      </c>
      <c r="AD534">
        <v>3100000</v>
      </c>
    </row>
    <row r="535" spans="1:30" x14ac:dyDescent="0.45">
      <c r="A535" s="22">
        <v>531</v>
      </c>
      <c r="U535">
        <v>2990000</v>
      </c>
      <c r="AD535">
        <v>2990000</v>
      </c>
    </row>
    <row r="536" spans="1:30" x14ac:dyDescent="0.45">
      <c r="A536" s="22">
        <v>532</v>
      </c>
      <c r="U536">
        <v>2849000</v>
      </c>
      <c r="AD536">
        <v>2849000</v>
      </c>
    </row>
    <row r="537" spans="1:30" x14ac:dyDescent="0.45">
      <c r="A537" s="22">
        <v>533</v>
      </c>
      <c r="U537">
        <v>2840000</v>
      </c>
      <c r="AD537">
        <v>2840000</v>
      </c>
    </row>
    <row r="538" spans="1:30" x14ac:dyDescent="0.45">
      <c r="A538" s="22">
        <v>534</v>
      </c>
      <c r="U538">
        <v>2650000</v>
      </c>
      <c r="AD538">
        <v>2650000</v>
      </c>
    </row>
    <row r="539" spans="1:30" x14ac:dyDescent="0.45">
      <c r="A539" s="22">
        <v>535</v>
      </c>
      <c r="U539">
        <v>2649000</v>
      </c>
      <c r="AD539">
        <v>2649000</v>
      </c>
    </row>
    <row r="540" spans="1:30" x14ac:dyDescent="0.45">
      <c r="A540" s="22">
        <v>536</v>
      </c>
      <c r="U540">
        <v>2499000</v>
      </c>
      <c r="AD540">
        <v>2499000</v>
      </c>
    </row>
    <row r="541" spans="1:30" x14ac:dyDescent="0.45">
      <c r="A541" s="22">
        <v>537</v>
      </c>
      <c r="U541">
        <v>2490000</v>
      </c>
      <c r="AD541">
        <v>2490000</v>
      </c>
    </row>
    <row r="542" spans="1:30" x14ac:dyDescent="0.45">
      <c r="A542" s="22">
        <v>538</v>
      </c>
      <c r="U542">
        <v>2450000</v>
      </c>
      <c r="AD542">
        <v>2450000</v>
      </c>
    </row>
    <row r="543" spans="1:30" x14ac:dyDescent="0.45">
      <c r="A543" s="22">
        <v>539</v>
      </c>
      <c r="U543">
        <v>2340000</v>
      </c>
      <c r="AD543">
        <v>2340000</v>
      </c>
    </row>
    <row r="544" spans="1:30" x14ac:dyDescent="0.45">
      <c r="A544" s="22">
        <v>540</v>
      </c>
      <c r="U544">
        <v>2299000</v>
      </c>
      <c r="AD544">
        <v>2299000</v>
      </c>
    </row>
    <row r="545" spans="1:30" x14ac:dyDescent="0.45">
      <c r="A545" s="22">
        <v>541</v>
      </c>
      <c r="U545">
        <v>2288000</v>
      </c>
      <c r="AD545">
        <v>2288000</v>
      </c>
    </row>
    <row r="546" spans="1:30" x14ac:dyDescent="0.45">
      <c r="A546" s="22">
        <v>542</v>
      </c>
      <c r="U546">
        <v>2180000</v>
      </c>
      <c r="AD546">
        <v>2180000</v>
      </c>
    </row>
    <row r="547" spans="1:30" x14ac:dyDescent="0.45">
      <c r="A547" s="22">
        <v>543</v>
      </c>
      <c r="U547">
        <v>1999999</v>
      </c>
      <c r="AD547">
        <v>1999999</v>
      </c>
    </row>
    <row r="548" spans="1:30" x14ac:dyDescent="0.45">
      <c r="A548" s="22">
        <v>544</v>
      </c>
      <c r="U548">
        <v>1999000</v>
      </c>
      <c r="AD548">
        <v>1999000</v>
      </c>
    </row>
    <row r="549" spans="1:30" x14ac:dyDescent="0.45">
      <c r="A549" s="22">
        <v>545</v>
      </c>
      <c r="U549">
        <v>1899000</v>
      </c>
      <c r="AD549">
        <v>1899000</v>
      </c>
    </row>
    <row r="550" spans="1:30" x14ac:dyDescent="0.45">
      <c r="A550" s="22">
        <v>546</v>
      </c>
      <c r="U550">
        <v>1890000</v>
      </c>
      <c r="AD550">
        <v>1890000</v>
      </c>
    </row>
    <row r="551" spans="1:30" x14ac:dyDescent="0.45">
      <c r="A551" s="22">
        <v>547</v>
      </c>
      <c r="U551">
        <v>1780000</v>
      </c>
      <c r="AD551">
        <v>1780000</v>
      </c>
    </row>
    <row r="552" spans="1:30" x14ac:dyDescent="0.45">
      <c r="A552" s="22">
        <v>548</v>
      </c>
      <c r="U552">
        <v>1780000</v>
      </c>
      <c r="AD552">
        <v>1780000</v>
      </c>
    </row>
    <row r="553" spans="1:30" x14ac:dyDescent="0.45">
      <c r="A553" s="22">
        <v>549</v>
      </c>
      <c r="U553">
        <v>1695000</v>
      </c>
      <c r="AD553">
        <v>1695000</v>
      </c>
    </row>
    <row r="554" spans="1:30" x14ac:dyDescent="0.45">
      <c r="A554" s="22">
        <v>550</v>
      </c>
      <c r="U554">
        <v>1650000</v>
      </c>
      <c r="AD554">
        <v>1650000</v>
      </c>
    </row>
    <row r="555" spans="1:30" x14ac:dyDescent="0.45">
      <c r="A555" s="22">
        <v>551</v>
      </c>
      <c r="U555">
        <v>1650000</v>
      </c>
      <c r="AD555">
        <v>1650000</v>
      </c>
    </row>
    <row r="556" spans="1:30" x14ac:dyDescent="0.45">
      <c r="A556" s="22">
        <v>552</v>
      </c>
      <c r="U556">
        <v>1599000</v>
      </c>
      <c r="AD556">
        <v>1599000</v>
      </c>
    </row>
    <row r="557" spans="1:30" x14ac:dyDescent="0.45">
      <c r="A557" s="22">
        <v>553</v>
      </c>
      <c r="U557">
        <v>1599000</v>
      </c>
      <c r="AD557">
        <v>1599000</v>
      </c>
    </row>
    <row r="558" spans="1:30" x14ac:dyDescent="0.45">
      <c r="A558" s="22">
        <v>554</v>
      </c>
      <c r="U558">
        <v>1590000</v>
      </c>
      <c r="AD558">
        <v>1590000</v>
      </c>
    </row>
    <row r="559" spans="1:30" x14ac:dyDescent="0.45">
      <c r="A559" s="22">
        <v>555</v>
      </c>
      <c r="U559">
        <v>1585000</v>
      </c>
      <c r="AD559">
        <v>1585000</v>
      </c>
    </row>
    <row r="560" spans="1:30" x14ac:dyDescent="0.45">
      <c r="A560" s="22">
        <v>556</v>
      </c>
      <c r="U560">
        <v>1580000</v>
      </c>
      <c r="AD560">
        <v>1580000</v>
      </c>
    </row>
    <row r="561" spans="1:30" x14ac:dyDescent="0.45">
      <c r="A561" s="22">
        <v>557</v>
      </c>
      <c r="U561">
        <v>1495000</v>
      </c>
      <c r="AD561">
        <v>1495000</v>
      </c>
    </row>
    <row r="562" spans="1:30" x14ac:dyDescent="0.45">
      <c r="A562" s="22">
        <v>558</v>
      </c>
      <c r="U562">
        <v>1449000</v>
      </c>
      <c r="AD562">
        <v>1449000</v>
      </c>
    </row>
    <row r="563" spans="1:30" x14ac:dyDescent="0.45">
      <c r="A563" s="22">
        <v>559</v>
      </c>
      <c r="U563">
        <v>1449000</v>
      </c>
      <c r="AD563">
        <v>1449000</v>
      </c>
    </row>
    <row r="564" spans="1:30" x14ac:dyDescent="0.45">
      <c r="A564" s="22">
        <v>560</v>
      </c>
      <c r="U564">
        <v>1448000</v>
      </c>
      <c r="AD564">
        <v>1448000</v>
      </c>
    </row>
    <row r="565" spans="1:30" x14ac:dyDescent="0.45">
      <c r="A565" s="22">
        <v>561</v>
      </c>
      <c r="U565">
        <v>1399999</v>
      </c>
      <c r="AD565">
        <v>1399999</v>
      </c>
    </row>
    <row r="566" spans="1:30" x14ac:dyDescent="0.45">
      <c r="A566" s="22">
        <v>562</v>
      </c>
      <c r="U566">
        <v>1397700</v>
      </c>
      <c r="AD566">
        <v>1397700</v>
      </c>
    </row>
    <row r="567" spans="1:30" x14ac:dyDescent="0.45">
      <c r="A567" s="22">
        <v>563</v>
      </c>
      <c r="U567">
        <v>1390000</v>
      </c>
      <c r="AD567">
        <v>1390000</v>
      </c>
    </row>
    <row r="568" spans="1:30" x14ac:dyDescent="0.45">
      <c r="A568" s="22">
        <v>564</v>
      </c>
      <c r="U568">
        <v>1375000</v>
      </c>
      <c r="AD568">
        <v>1375000</v>
      </c>
    </row>
    <row r="569" spans="1:30" x14ac:dyDescent="0.45">
      <c r="A569" s="22">
        <v>565</v>
      </c>
      <c r="U569">
        <v>1339000</v>
      </c>
      <c r="AD569">
        <v>1339000</v>
      </c>
    </row>
    <row r="570" spans="1:30" x14ac:dyDescent="0.45">
      <c r="A570" s="22">
        <v>566</v>
      </c>
      <c r="U570">
        <v>1199000</v>
      </c>
      <c r="AD570">
        <v>1199000</v>
      </c>
    </row>
    <row r="571" spans="1:30" x14ac:dyDescent="0.45">
      <c r="A571" s="22">
        <v>567</v>
      </c>
      <c r="U571">
        <v>1100000</v>
      </c>
      <c r="AD571">
        <v>1100000</v>
      </c>
    </row>
    <row r="572" spans="1:30" x14ac:dyDescent="0.45">
      <c r="A572" s="22">
        <v>568</v>
      </c>
      <c r="U572">
        <v>1099000</v>
      </c>
      <c r="AD572">
        <v>1099000</v>
      </c>
    </row>
    <row r="573" spans="1:30" x14ac:dyDescent="0.45">
      <c r="A573" s="22">
        <v>569</v>
      </c>
      <c r="U573">
        <v>1090000</v>
      </c>
      <c r="AD573">
        <v>1090000</v>
      </c>
    </row>
    <row r="574" spans="1:30" x14ac:dyDescent="0.45">
      <c r="A574" s="22">
        <v>570</v>
      </c>
      <c r="U574">
        <v>1050000</v>
      </c>
      <c r="AD574">
        <v>1050000</v>
      </c>
    </row>
    <row r="575" spans="1:30" x14ac:dyDescent="0.45">
      <c r="A575" s="22">
        <v>571</v>
      </c>
      <c r="U575">
        <v>999999</v>
      </c>
      <c r="AD575">
        <v>999999</v>
      </c>
    </row>
    <row r="576" spans="1:30" x14ac:dyDescent="0.45">
      <c r="A576" s="22">
        <v>572</v>
      </c>
      <c r="U576">
        <v>997000</v>
      </c>
      <c r="AD576">
        <v>997000</v>
      </c>
    </row>
    <row r="577" spans="1:30" x14ac:dyDescent="0.45">
      <c r="A577" s="22">
        <v>573</v>
      </c>
      <c r="U577">
        <v>995000</v>
      </c>
      <c r="AD577">
        <v>995000</v>
      </c>
    </row>
    <row r="578" spans="1:30" x14ac:dyDescent="0.45">
      <c r="A578" s="22">
        <v>574</v>
      </c>
      <c r="U578">
        <v>920000</v>
      </c>
      <c r="AD578">
        <v>920000</v>
      </c>
    </row>
    <row r="579" spans="1:30" x14ac:dyDescent="0.45">
      <c r="A579" s="22">
        <v>575</v>
      </c>
      <c r="U579">
        <v>899999</v>
      </c>
      <c r="AD579">
        <v>899999</v>
      </c>
    </row>
    <row r="580" spans="1:30" x14ac:dyDescent="0.45">
      <c r="A580" s="22">
        <v>576</v>
      </c>
      <c r="U580">
        <v>800000</v>
      </c>
      <c r="AD580">
        <v>800000</v>
      </c>
    </row>
    <row r="581" spans="1:30" x14ac:dyDescent="0.45">
      <c r="A581" s="22">
        <v>577</v>
      </c>
      <c r="U581">
        <v>699000</v>
      </c>
      <c r="AD581">
        <v>699000</v>
      </c>
    </row>
    <row r="582" spans="1:30" x14ac:dyDescent="0.45">
      <c r="A582" s="22">
        <v>578</v>
      </c>
      <c r="U582">
        <v>600000</v>
      </c>
      <c r="AD582">
        <v>600000</v>
      </c>
    </row>
    <row r="583" spans="1:30" x14ac:dyDescent="0.45">
      <c r="A583" s="22">
        <v>579</v>
      </c>
      <c r="U583">
        <v>599000</v>
      </c>
      <c r="AD583">
        <v>599000</v>
      </c>
    </row>
    <row r="584" spans="1:30" x14ac:dyDescent="0.45">
      <c r="A584" s="22">
        <v>580</v>
      </c>
      <c r="U584">
        <v>450000</v>
      </c>
      <c r="AD584">
        <v>450000</v>
      </c>
    </row>
    <row r="585" spans="1:30" x14ac:dyDescent="0.45">
      <c r="A585" s="22">
        <v>581</v>
      </c>
      <c r="U585">
        <v>230000</v>
      </c>
      <c r="AD585">
        <v>230000</v>
      </c>
    </row>
    <row r="586" spans="1:30" x14ac:dyDescent="0.45">
      <c r="A586" s="22">
        <v>582</v>
      </c>
      <c r="V586">
        <v>9790000</v>
      </c>
      <c r="AD586">
        <v>9790000</v>
      </c>
    </row>
    <row r="587" spans="1:30" x14ac:dyDescent="0.45">
      <c r="A587" s="22">
        <v>583</v>
      </c>
      <c r="V587">
        <v>7490000</v>
      </c>
      <c r="AD587">
        <v>7490000</v>
      </c>
    </row>
    <row r="588" spans="1:30" x14ac:dyDescent="0.45">
      <c r="A588" s="22">
        <v>584</v>
      </c>
      <c r="V588">
        <v>5500000</v>
      </c>
      <c r="AD588">
        <v>5500000</v>
      </c>
    </row>
    <row r="589" spans="1:30" x14ac:dyDescent="0.45">
      <c r="A589" s="22">
        <v>585</v>
      </c>
      <c r="V589">
        <v>5100000</v>
      </c>
      <c r="AD589">
        <v>5100000</v>
      </c>
    </row>
    <row r="590" spans="1:30" x14ac:dyDescent="0.45">
      <c r="A590" s="22">
        <v>586</v>
      </c>
      <c r="V590">
        <v>4150000</v>
      </c>
      <c r="AD590">
        <v>4150000</v>
      </c>
    </row>
    <row r="591" spans="1:30" x14ac:dyDescent="0.45">
      <c r="A591" s="22">
        <v>587</v>
      </c>
      <c r="V591">
        <v>3600000</v>
      </c>
      <c r="AD591">
        <v>3600000</v>
      </c>
    </row>
    <row r="592" spans="1:30" x14ac:dyDescent="0.45">
      <c r="A592" s="22">
        <v>588</v>
      </c>
      <c r="V592">
        <v>3490000</v>
      </c>
      <c r="AD592">
        <v>3490000</v>
      </c>
    </row>
    <row r="593" spans="1:30" x14ac:dyDescent="0.45">
      <c r="A593" s="22">
        <v>589</v>
      </c>
      <c r="V593">
        <v>3299999</v>
      </c>
      <c r="AD593">
        <v>3299999</v>
      </c>
    </row>
    <row r="594" spans="1:30" x14ac:dyDescent="0.45">
      <c r="A594" s="22">
        <v>590</v>
      </c>
      <c r="V594">
        <v>2899000</v>
      </c>
      <c r="AD594">
        <v>2899000</v>
      </c>
    </row>
    <row r="595" spans="1:30" x14ac:dyDescent="0.45">
      <c r="A595" s="22">
        <v>591</v>
      </c>
      <c r="V595">
        <v>2590000</v>
      </c>
      <c r="AD595">
        <v>2590000</v>
      </c>
    </row>
    <row r="596" spans="1:30" x14ac:dyDescent="0.45">
      <c r="A596" s="22">
        <v>592</v>
      </c>
      <c r="V596">
        <v>2490000</v>
      </c>
      <c r="AD596">
        <v>2490000</v>
      </c>
    </row>
    <row r="597" spans="1:30" x14ac:dyDescent="0.45">
      <c r="A597" s="22">
        <v>593</v>
      </c>
      <c r="V597">
        <v>2400000</v>
      </c>
      <c r="AD597">
        <v>2400000</v>
      </c>
    </row>
    <row r="598" spans="1:30" x14ac:dyDescent="0.45">
      <c r="A598" s="22">
        <v>594</v>
      </c>
      <c r="V598">
        <v>2390000</v>
      </c>
      <c r="AD598">
        <v>2390000</v>
      </c>
    </row>
    <row r="599" spans="1:30" x14ac:dyDescent="0.45">
      <c r="A599" s="22">
        <v>595</v>
      </c>
      <c r="V599">
        <v>2290000</v>
      </c>
      <c r="AD599">
        <v>2290000</v>
      </c>
    </row>
    <row r="600" spans="1:30" x14ac:dyDescent="0.45">
      <c r="A600" s="22">
        <v>596</v>
      </c>
      <c r="V600">
        <v>2190000</v>
      </c>
      <c r="AD600">
        <v>2190000</v>
      </c>
    </row>
    <row r="601" spans="1:30" x14ac:dyDescent="0.45">
      <c r="A601" s="22">
        <v>597</v>
      </c>
      <c r="V601">
        <v>1698000</v>
      </c>
      <c r="AD601">
        <v>1698000</v>
      </c>
    </row>
    <row r="602" spans="1:30" x14ac:dyDescent="0.45">
      <c r="A602" s="22">
        <v>598</v>
      </c>
      <c r="V602">
        <v>1689000</v>
      </c>
      <c r="AD602">
        <v>1689000</v>
      </c>
    </row>
    <row r="603" spans="1:30" x14ac:dyDescent="0.45">
      <c r="A603" s="22">
        <v>599</v>
      </c>
      <c r="V603">
        <v>1668000</v>
      </c>
      <c r="AD603">
        <v>1668000</v>
      </c>
    </row>
    <row r="604" spans="1:30" x14ac:dyDescent="0.45">
      <c r="A604" s="22">
        <v>600</v>
      </c>
      <c r="V604">
        <v>1300000</v>
      </c>
      <c r="AD604">
        <v>1300000</v>
      </c>
    </row>
    <row r="605" spans="1:30" x14ac:dyDescent="0.45">
      <c r="A605" s="22">
        <v>601</v>
      </c>
      <c r="V605">
        <v>1200000</v>
      </c>
      <c r="AD605">
        <v>1200000</v>
      </c>
    </row>
    <row r="606" spans="1:30" x14ac:dyDescent="0.45">
      <c r="A606" s="22">
        <v>602</v>
      </c>
      <c r="V606">
        <v>1149000</v>
      </c>
      <c r="AD606">
        <v>1149000</v>
      </c>
    </row>
    <row r="607" spans="1:30" x14ac:dyDescent="0.45">
      <c r="A607" s="22">
        <v>603</v>
      </c>
      <c r="V607">
        <v>1089000</v>
      </c>
      <c r="AD607">
        <v>1089000</v>
      </c>
    </row>
    <row r="608" spans="1:30" x14ac:dyDescent="0.45">
      <c r="A608" s="22">
        <v>604</v>
      </c>
      <c r="V608">
        <v>1079000</v>
      </c>
      <c r="AD608">
        <v>1079000</v>
      </c>
    </row>
    <row r="609" spans="1:30" x14ac:dyDescent="0.45">
      <c r="A609" s="22">
        <v>605</v>
      </c>
      <c r="V609">
        <v>989000</v>
      </c>
      <c r="AD609">
        <v>989000</v>
      </c>
    </row>
    <row r="610" spans="1:30" x14ac:dyDescent="0.45">
      <c r="A610" s="22">
        <v>606</v>
      </c>
      <c r="V610">
        <v>950000</v>
      </c>
      <c r="AD610">
        <v>950000</v>
      </c>
    </row>
    <row r="611" spans="1:30" x14ac:dyDescent="0.45">
      <c r="A611" s="22">
        <v>607</v>
      </c>
      <c r="V611">
        <v>890000</v>
      </c>
      <c r="AD611">
        <v>890000</v>
      </c>
    </row>
    <row r="612" spans="1:30" x14ac:dyDescent="0.45">
      <c r="A612" s="22">
        <v>608</v>
      </c>
      <c r="V612">
        <v>859000</v>
      </c>
      <c r="AD612">
        <v>859000</v>
      </c>
    </row>
    <row r="613" spans="1:30" x14ac:dyDescent="0.45">
      <c r="A613" s="22">
        <v>609</v>
      </c>
      <c r="V613">
        <v>850000</v>
      </c>
      <c r="AD613">
        <v>850000</v>
      </c>
    </row>
    <row r="614" spans="1:30" x14ac:dyDescent="0.45">
      <c r="A614" s="22">
        <v>610</v>
      </c>
      <c r="V614">
        <v>849000</v>
      </c>
      <c r="AD614">
        <v>849000</v>
      </c>
    </row>
    <row r="615" spans="1:30" x14ac:dyDescent="0.45">
      <c r="A615" s="22">
        <v>611</v>
      </c>
      <c r="V615">
        <v>800000</v>
      </c>
      <c r="AD615">
        <v>800000</v>
      </c>
    </row>
    <row r="616" spans="1:30" x14ac:dyDescent="0.45">
      <c r="A616" s="22">
        <v>612</v>
      </c>
      <c r="V616">
        <v>799000</v>
      </c>
      <c r="AD616">
        <v>799000</v>
      </c>
    </row>
    <row r="617" spans="1:30" x14ac:dyDescent="0.45">
      <c r="A617" s="22">
        <v>613</v>
      </c>
      <c r="V617">
        <v>790000</v>
      </c>
      <c r="AD617">
        <v>790000</v>
      </c>
    </row>
    <row r="618" spans="1:30" x14ac:dyDescent="0.45">
      <c r="A618" s="22">
        <v>614</v>
      </c>
      <c r="V618">
        <v>749000</v>
      </c>
      <c r="AD618">
        <v>749000</v>
      </c>
    </row>
    <row r="619" spans="1:30" x14ac:dyDescent="0.45">
      <c r="A619" s="22">
        <v>615</v>
      </c>
      <c r="V619">
        <v>700000</v>
      </c>
      <c r="AD619">
        <v>700000</v>
      </c>
    </row>
    <row r="620" spans="1:30" x14ac:dyDescent="0.45">
      <c r="A620" s="22">
        <v>616</v>
      </c>
      <c r="V620">
        <v>699000</v>
      </c>
      <c r="AD620">
        <v>699000</v>
      </c>
    </row>
    <row r="621" spans="1:30" x14ac:dyDescent="0.45">
      <c r="A621" s="22">
        <v>617</v>
      </c>
      <c r="V621">
        <v>600000</v>
      </c>
      <c r="AD621">
        <v>600000</v>
      </c>
    </row>
    <row r="622" spans="1:30" x14ac:dyDescent="0.45">
      <c r="A622" s="22">
        <v>618</v>
      </c>
      <c r="V622">
        <v>245000</v>
      </c>
      <c r="AD622">
        <v>245000</v>
      </c>
    </row>
    <row r="623" spans="1:30" x14ac:dyDescent="0.45">
      <c r="A623" s="22">
        <v>619</v>
      </c>
      <c r="W623">
        <v>16990000</v>
      </c>
      <c r="AD623">
        <v>16990000</v>
      </c>
    </row>
    <row r="624" spans="1:30" x14ac:dyDescent="0.45">
      <c r="A624" s="22">
        <v>620</v>
      </c>
      <c r="W624">
        <v>7990000</v>
      </c>
      <c r="AD624">
        <v>7990000</v>
      </c>
    </row>
    <row r="625" spans="1:30" x14ac:dyDescent="0.45">
      <c r="A625" s="22">
        <v>621</v>
      </c>
      <c r="W625">
        <v>7690000</v>
      </c>
      <c r="AD625">
        <v>7690000</v>
      </c>
    </row>
    <row r="626" spans="1:30" x14ac:dyDescent="0.45">
      <c r="A626" s="22">
        <v>622</v>
      </c>
      <c r="W626">
        <v>7490000</v>
      </c>
      <c r="AD626">
        <v>7490000</v>
      </c>
    </row>
    <row r="627" spans="1:30" x14ac:dyDescent="0.45">
      <c r="A627" s="22">
        <v>623</v>
      </c>
      <c r="W627">
        <v>6500000</v>
      </c>
      <c r="AD627">
        <v>6500000</v>
      </c>
    </row>
    <row r="628" spans="1:30" x14ac:dyDescent="0.45">
      <c r="A628" s="22">
        <v>624</v>
      </c>
      <c r="W628">
        <v>6490000</v>
      </c>
      <c r="AD628">
        <v>6490000</v>
      </c>
    </row>
    <row r="629" spans="1:30" x14ac:dyDescent="0.45">
      <c r="A629" s="22">
        <v>625</v>
      </c>
      <c r="W629">
        <v>6390000</v>
      </c>
      <c r="AD629">
        <v>6390000</v>
      </c>
    </row>
    <row r="630" spans="1:30" x14ac:dyDescent="0.45">
      <c r="A630" s="22">
        <v>626</v>
      </c>
      <c r="W630">
        <v>5999000</v>
      </c>
      <c r="AD630">
        <v>5999000</v>
      </c>
    </row>
    <row r="631" spans="1:30" x14ac:dyDescent="0.45">
      <c r="A631" s="22">
        <v>627</v>
      </c>
      <c r="W631">
        <v>5790000</v>
      </c>
      <c r="AD631">
        <v>5790000</v>
      </c>
    </row>
    <row r="632" spans="1:30" x14ac:dyDescent="0.45">
      <c r="A632" s="22">
        <v>628</v>
      </c>
      <c r="W632">
        <v>5699000</v>
      </c>
      <c r="AD632">
        <v>5699000</v>
      </c>
    </row>
    <row r="633" spans="1:30" x14ac:dyDescent="0.45">
      <c r="A633" s="22">
        <v>629</v>
      </c>
      <c r="W633">
        <v>4790000</v>
      </c>
      <c r="AD633">
        <v>4790000</v>
      </c>
    </row>
    <row r="634" spans="1:30" x14ac:dyDescent="0.45">
      <c r="A634" s="22">
        <v>630</v>
      </c>
      <c r="W634">
        <v>4790000</v>
      </c>
      <c r="AD634">
        <v>4790000</v>
      </c>
    </row>
    <row r="635" spans="1:30" x14ac:dyDescent="0.45">
      <c r="A635" s="22">
        <v>631</v>
      </c>
      <c r="W635">
        <v>3999000</v>
      </c>
      <c r="AD635">
        <v>3999000</v>
      </c>
    </row>
    <row r="636" spans="1:30" x14ac:dyDescent="0.45">
      <c r="A636" s="22">
        <v>632</v>
      </c>
      <c r="W636">
        <v>3990000</v>
      </c>
      <c r="AD636">
        <v>3990000</v>
      </c>
    </row>
    <row r="637" spans="1:30" x14ac:dyDescent="0.45">
      <c r="A637" s="22">
        <v>633</v>
      </c>
      <c r="W637">
        <v>3799000</v>
      </c>
      <c r="AD637">
        <v>3799000</v>
      </c>
    </row>
    <row r="638" spans="1:30" x14ac:dyDescent="0.45">
      <c r="A638" s="22">
        <v>634</v>
      </c>
      <c r="W638">
        <v>3590000</v>
      </c>
      <c r="AD638">
        <v>3590000</v>
      </c>
    </row>
    <row r="639" spans="1:30" x14ac:dyDescent="0.45">
      <c r="A639" s="22">
        <v>635</v>
      </c>
      <c r="W639">
        <v>3499000</v>
      </c>
      <c r="AD639">
        <v>3499000</v>
      </c>
    </row>
    <row r="640" spans="1:30" x14ac:dyDescent="0.45">
      <c r="A640" s="22">
        <v>636</v>
      </c>
      <c r="W640">
        <v>3199000</v>
      </c>
      <c r="AD640">
        <v>3199000</v>
      </c>
    </row>
    <row r="641" spans="1:30" x14ac:dyDescent="0.45">
      <c r="A641" s="22">
        <v>637</v>
      </c>
      <c r="W641">
        <v>3130000</v>
      </c>
      <c r="AD641">
        <v>3130000</v>
      </c>
    </row>
    <row r="642" spans="1:30" x14ac:dyDescent="0.45">
      <c r="A642" s="22">
        <v>638</v>
      </c>
      <c r="W642">
        <v>2990000</v>
      </c>
      <c r="AD642">
        <v>2990000</v>
      </c>
    </row>
    <row r="643" spans="1:30" x14ac:dyDescent="0.45">
      <c r="A643" s="22">
        <v>639</v>
      </c>
      <c r="W643">
        <v>2699000</v>
      </c>
      <c r="AD643">
        <v>2699000</v>
      </c>
    </row>
    <row r="644" spans="1:30" x14ac:dyDescent="0.45">
      <c r="A644" s="22">
        <v>640</v>
      </c>
      <c r="W644">
        <v>2590000</v>
      </c>
      <c r="AD644">
        <v>2590000</v>
      </c>
    </row>
    <row r="645" spans="1:30" x14ac:dyDescent="0.45">
      <c r="A645" s="22">
        <v>641</v>
      </c>
      <c r="W645">
        <v>2549000</v>
      </c>
      <c r="AD645">
        <v>2549000</v>
      </c>
    </row>
    <row r="646" spans="1:30" x14ac:dyDescent="0.45">
      <c r="A646" s="22">
        <v>642</v>
      </c>
      <c r="W646">
        <v>2490000</v>
      </c>
      <c r="AD646">
        <v>2490000</v>
      </c>
    </row>
    <row r="647" spans="1:30" x14ac:dyDescent="0.45">
      <c r="A647" s="22">
        <v>643</v>
      </c>
      <c r="W647">
        <v>2140000</v>
      </c>
      <c r="AD647">
        <v>2140000</v>
      </c>
    </row>
    <row r="648" spans="1:30" x14ac:dyDescent="0.45">
      <c r="A648" s="22">
        <v>644</v>
      </c>
      <c r="W648">
        <v>2050000</v>
      </c>
      <c r="AD648">
        <v>2050000</v>
      </c>
    </row>
    <row r="649" spans="1:30" x14ac:dyDescent="0.45">
      <c r="A649" s="22">
        <v>645</v>
      </c>
      <c r="W649">
        <v>2000000</v>
      </c>
      <c r="AD649">
        <v>2000000</v>
      </c>
    </row>
    <row r="650" spans="1:30" x14ac:dyDescent="0.45">
      <c r="A650" s="22">
        <v>646</v>
      </c>
      <c r="W650">
        <v>1999000</v>
      </c>
      <c r="AD650">
        <v>1999000</v>
      </c>
    </row>
    <row r="651" spans="1:30" x14ac:dyDescent="0.45">
      <c r="A651" s="22">
        <v>647</v>
      </c>
      <c r="W651">
        <v>1998000</v>
      </c>
      <c r="AD651">
        <v>1998000</v>
      </c>
    </row>
    <row r="652" spans="1:30" x14ac:dyDescent="0.45">
      <c r="A652" s="22">
        <v>648</v>
      </c>
      <c r="W652">
        <v>1849000</v>
      </c>
      <c r="AD652">
        <v>1849000</v>
      </c>
    </row>
    <row r="653" spans="1:30" x14ac:dyDescent="0.45">
      <c r="A653" s="22">
        <v>649</v>
      </c>
      <c r="W653">
        <v>1790000</v>
      </c>
      <c r="AD653">
        <v>1790000</v>
      </c>
    </row>
    <row r="654" spans="1:30" x14ac:dyDescent="0.45">
      <c r="A654" s="22">
        <v>650</v>
      </c>
      <c r="W654">
        <v>1599000</v>
      </c>
      <c r="AD654">
        <v>1599000</v>
      </c>
    </row>
    <row r="655" spans="1:30" x14ac:dyDescent="0.45">
      <c r="A655" s="22">
        <v>651</v>
      </c>
      <c r="W655">
        <v>1599000</v>
      </c>
      <c r="AD655">
        <v>1599000</v>
      </c>
    </row>
    <row r="656" spans="1:30" x14ac:dyDescent="0.45">
      <c r="A656" s="22">
        <v>652</v>
      </c>
      <c r="W656">
        <v>1450000</v>
      </c>
      <c r="AD656">
        <v>1450000</v>
      </c>
    </row>
    <row r="657" spans="1:30" x14ac:dyDescent="0.45">
      <c r="A657" s="22">
        <v>653</v>
      </c>
      <c r="W657">
        <v>1299000</v>
      </c>
      <c r="AD657">
        <v>1299000</v>
      </c>
    </row>
    <row r="658" spans="1:30" x14ac:dyDescent="0.45">
      <c r="A658" s="22">
        <v>654</v>
      </c>
      <c r="W658">
        <v>1200000</v>
      </c>
      <c r="AD658">
        <v>1200000</v>
      </c>
    </row>
    <row r="659" spans="1:30" x14ac:dyDescent="0.45">
      <c r="A659" s="22">
        <v>655</v>
      </c>
      <c r="W659">
        <v>1189000</v>
      </c>
      <c r="AD659">
        <v>1189000</v>
      </c>
    </row>
    <row r="660" spans="1:30" x14ac:dyDescent="0.45">
      <c r="A660" s="22">
        <v>656</v>
      </c>
      <c r="W660">
        <v>1100000</v>
      </c>
      <c r="AD660">
        <v>1100000</v>
      </c>
    </row>
    <row r="661" spans="1:30" x14ac:dyDescent="0.45">
      <c r="A661" s="22">
        <v>657</v>
      </c>
      <c r="W661">
        <v>990000</v>
      </c>
      <c r="AD661">
        <v>990000</v>
      </c>
    </row>
    <row r="662" spans="1:30" x14ac:dyDescent="0.45">
      <c r="A662" s="22">
        <v>658</v>
      </c>
      <c r="W662">
        <v>990000</v>
      </c>
      <c r="AD662">
        <v>990000</v>
      </c>
    </row>
    <row r="663" spans="1:30" x14ac:dyDescent="0.45">
      <c r="A663" s="22">
        <v>659</v>
      </c>
      <c r="W663">
        <v>980000</v>
      </c>
      <c r="AD663">
        <v>980000</v>
      </c>
    </row>
    <row r="664" spans="1:30" x14ac:dyDescent="0.45">
      <c r="A664" s="22">
        <v>660</v>
      </c>
      <c r="W664">
        <v>847000</v>
      </c>
      <c r="AD664">
        <v>847000</v>
      </c>
    </row>
    <row r="665" spans="1:30" x14ac:dyDescent="0.45">
      <c r="A665" s="22">
        <v>661</v>
      </c>
      <c r="W665">
        <v>750000</v>
      </c>
      <c r="AD665">
        <v>750000</v>
      </c>
    </row>
    <row r="666" spans="1:30" x14ac:dyDescent="0.45">
      <c r="A666" s="22">
        <v>662</v>
      </c>
      <c r="W666">
        <v>600000</v>
      </c>
      <c r="AD666">
        <v>600000</v>
      </c>
    </row>
    <row r="667" spans="1:30" x14ac:dyDescent="0.45">
      <c r="A667" s="22">
        <v>663</v>
      </c>
      <c r="W667">
        <v>499999</v>
      </c>
      <c r="AD667">
        <v>499999</v>
      </c>
    </row>
    <row r="668" spans="1:30" x14ac:dyDescent="0.45">
      <c r="A668" s="22">
        <v>664</v>
      </c>
      <c r="W668">
        <v>450000</v>
      </c>
      <c r="AD668">
        <v>450000</v>
      </c>
    </row>
    <row r="669" spans="1:30" x14ac:dyDescent="0.45">
      <c r="A669" s="22">
        <v>665</v>
      </c>
      <c r="W669">
        <v>450000</v>
      </c>
      <c r="AD669">
        <v>450000</v>
      </c>
    </row>
    <row r="670" spans="1:30" x14ac:dyDescent="0.45">
      <c r="A670" s="22">
        <v>666</v>
      </c>
      <c r="X670">
        <v>7150000</v>
      </c>
      <c r="AD670">
        <v>7150000</v>
      </c>
    </row>
    <row r="671" spans="1:30" x14ac:dyDescent="0.45">
      <c r="A671" s="22">
        <v>667</v>
      </c>
      <c r="X671">
        <v>5890000</v>
      </c>
      <c r="AD671">
        <v>5890000</v>
      </c>
    </row>
    <row r="672" spans="1:30" x14ac:dyDescent="0.45">
      <c r="A672" s="22">
        <v>668</v>
      </c>
      <c r="X672">
        <v>3799000</v>
      </c>
      <c r="AD672">
        <v>3799000</v>
      </c>
    </row>
    <row r="673" spans="1:30" x14ac:dyDescent="0.45">
      <c r="A673" s="22">
        <v>669</v>
      </c>
      <c r="X673">
        <v>3499000</v>
      </c>
      <c r="AD673">
        <v>3499000</v>
      </c>
    </row>
    <row r="674" spans="1:30" x14ac:dyDescent="0.45">
      <c r="A674" s="22">
        <v>670</v>
      </c>
      <c r="X674">
        <v>3490000</v>
      </c>
      <c r="AD674">
        <v>3490000</v>
      </c>
    </row>
    <row r="675" spans="1:30" x14ac:dyDescent="0.45">
      <c r="A675" s="22">
        <v>671</v>
      </c>
      <c r="X675">
        <v>3290000</v>
      </c>
      <c r="AD675">
        <v>3290000</v>
      </c>
    </row>
    <row r="676" spans="1:30" x14ac:dyDescent="0.45">
      <c r="A676" s="22">
        <v>672</v>
      </c>
      <c r="X676">
        <v>2890000</v>
      </c>
      <c r="AD676">
        <v>2890000</v>
      </c>
    </row>
    <row r="677" spans="1:30" x14ac:dyDescent="0.45">
      <c r="A677" s="22">
        <v>673</v>
      </c>
      <c r="X677">
        <v>2450000</v>
      </c>
      <c r="AD677">
        <v>2450000</v>
      </c>
    </row>
    <row r="678" spans="1:30" x14ac:dyDescent="0.45">
      <c r="A678" s="22">
        <v>674</v>
      </c>
      <c r="X678">
        <v>2250000</v>
      </c>
      <c r="AD678">
        <v>2250000</v>
      </c>
    </row>
    <row r="679" spans="1:30" x14ac:dyDescent="0.45">
      <c r="A679" s="22">
        <v>675</v>
      </c>
      <c r="X679">
        <v>1849000</v>
      </c>
      <c r="AD679">
        <v>1849000</v>
      </c>
    </row>
    <row r="680" spans="1:30" x14ac:dyDescent="0.45">
      <c r="A680" s="22">
        <v>676</v>
      </c>
      <c r="X680">
        <v>1797000</v>
      </c>
      <c r="AD680">
        <v>1797000</v>
      </c>
    </row>
    <row r="681" spans="1:30" x14ac:dyDescent="0.45">
      <c r="A681" s="22">
        <v>677</v>
      </c>
      <c r="X681">
        <v>1790000</v>
      </c>
      <c r="AD681">
        <v>1790000</v>
      </c>
    </row>
    <row r="682" spans="1:30" x14ac:dyDescent="0.45">
      <c r="A682" s="22">
        <v>678</v>
      </c>
      <c r="X682">
        <v>1749000</v>
      </c>
      <c r="AD682">
        <v>1749000</v>
      </c>
    </row>
    <row r="683" spans="1:30" x14ac:dyDescent="0.45">
      <c r="A683" s="22">
        <v>679</v>
      </c>
      <c r="X683">
        <v>1650000</v>
      </c>
      <c r="AD683">
        <v>1650000</v>
      </c>
    </row>
    <row r="684" spans="1:30" x14ac:dyDescent="0.45">
      <c r="A684" s="22">
        <v>680</v>
      </c>
      <c r="X684">
        <v>1550000</v>
      </c>
      <c r="AD684">
        <v>1550000</v>
      </c>
    </row>
    <row r="685" spans="1:30" x14ac:dyDescent="0.45">
      <c r="A685" s="22">
        <v>681</v>
      </c>
      <c r="X685">
        <v>1489000</v>
      </c>
      <c r="AD685">
        <v>1489000</v>
      </c>
    </row>
    <row r="686" spans="1:30" x14ac:dyDescent="0.45">
      <c r="A686" s="22">
        <v>682</v>
      </c>
      <c r="X686">
        <v>1470000</v>
      </c>
      <c r="AD686">
        <v>1470000</v>
      </c>
    </row>
    <row r="687" spans="1:30" x14ac:dyDescent="0.45">
      <c r="A687" s="22">
        <v>683</v>
      </c>
      <c r="X687">
        <v>345000</v>
      </c>
      <c r="AD687">
        <v>345000</v>
      </c>
    </row>
    <row r="688" spans="1:30" x14ac:dyDescent="0.45">
      <c r="A688" s="22">
        <v>684</v>
      </c>
      <c r="X688">
        <v>250000</v>
      </c>
      <c r="AD688">
        <v>250000</v>
      </c>
    </row>
    <row r="689" spans="1:30" x14ac:dyDescent="0.45">
      <c r="A689" s="22">
        <v>685</v>
      </c>
      <c r="Y689">
        <v>15990000</v>
      </c>
      <c r="AD689">
        <v>15990000</v>
      </c>
    </row>
    <row r="690" spans="1:30" x14ac:dyDescent="0.45">
      <c r="A690" s="22">
        <v>686</v>
      </c>
      <c r="Y690">
        <v>12490000</v>
      </c>
      <c r="AD690">
        <v>12490000</v>
      </c>
    </row>
    <row r="691" spans="1:30" x14ac:dyDescent="0.45">
      <c r="A691" s="22">
        <v>687</v>
      </c>
      <c r="Y691">
        <v>9990000</v>
      </c>
      <c r="AD691">
        <v>9990000</v>
      </c>
    </row>
    <row r="692" spans="1:30" x14ac:dyDescent="0.45">
      <c r="A692" s="22">
        <v>688</v>
      </c>
      <c r="Y692">
        <v>9990000</v>
      </c>
      <c r="AD692">
        <v>9990000</v>
      </c>
    </row>
    <row r="693" spans="1:30" x14ac:dyDescent="0.45">
      <c r="A693" s="22">
        <v>689</v>
      </c>
      <c r="Y693">
        <v>8980000</v>
      </c>
      <c r="AD693">
        <v>8980000</v>
      </c>
    </row>
    <row r="694" spans="1:30" x14ac:dyDescent="0.45">
      <c r="A694" s="22">
        <v>690</v>
      </c>
      <c r="Y694">
        <v>8699000</v>
      </c>
      <c r="AD694">
        <v>8699000</v>
      </c>
    </row>
    <row r="695" spans="1:30" x14ac:dyDescent="0.45">
      <c r="A695" s="22">
        <v>691</v>
      </c>
      <c r="Y695">
        <v>7549000</v>
      </c>
      <c r="AD695">
        <v>7549000</v>
      </c>
    </row>
    <row r="696" spans="1:30" x14ac:dyDescent="0.45">
      <c r="A696" s="22">
        <v>692</v>
      </c>
      <c r="Y696">
        <v>7350000</v>
      </c>
      <c r="AD696">
        <v>7350000</v>
      </c>
    </row>
    <row r="697" spans="1:30" x14ac:dyDescent="0.45">
      <c r="A697" s="22">
        <v>693</v>
      </c>
      <c r="Y697">
        <v>7300000</v>
      </c>
      <c r="AD697">
        <v>7300000</v>
      </c>
    </row>
    <row r="698" spans="1:30" x14ac:dyDescent="0.45">
      <c r="A698" s="22">
        <v>694</v>
      </c>
      <c r="Y698">
        <v>7290000</v>
      </c>
      <c r="AD698">
        <v>7290000</v>
      </c>
    </row>
    <row r="699" spans="1:30" x14ac:dyDescent="0.45">
      <c r="A699" s="22">
        <v>695</v>
      </c>
      <c r="Y699">
        <v>6999000</v>
      </c>
      <c r="AD699">
        <v>6999000</v>
      </c>
    </row>
    <row r="700" spans="1:30" x14ac:dyDescent="0.45">
      <c r="A700" s="22">
        <v>696</v>
      </c>
      <c r="Y700">
        <v>6499899</v>
      </c>
      <c r="AD700">
        <v>6499899</v>
      </c>
    </row>
    <row r="701" spans="1:30" x14ac:dyDescent="0.45">
      <c r="A701" s="22">
        <v>697</v>
      </c>
      <c r="Y701">
        <v>6390000</v>
      </c>
      <c r="AD701">
        <v>6390000</v>
      </c>
    </row>
    <row r="702" spans="1:30" x14ac:dyDescent="0.45">
      <c r="A702" s="22">
        <v>698</v>
      </c>
      <c r="Y702">
        <v>5999000</v>
      </c>
      <c r="AD702">
        <v>5999000</v>
      </c>
    </row>
    <row r="703" spans="1:30" x14ac:dyDescent="0.45">
      <c r="A703" s="22">
        <v>699</v>
      </c>
      <c r="Y703">
        <v>5790000</v>
      </c>
      <c r="AD703">
        <v>5790000</v>
      </c>
    </row>
    <row r="704" spans="1:30" x14ac:dyDescent="0.45">
      <c r="A704" s="22">
        <v>700</v>
      </c>
      <c r="Y704">
        <v>5590000</v>
      </c>
      <c r="AD704">
        <v>5590000</v>
      </c>
    </row>
    <row r="705" spans="1:30" x14ac:dyDescent="0.45">
      <c r="A705" s="22">
        <v>701</v>
      </c>
      <c r="Y705">
        <v>5290000</v>
      </c>
      <c r="AD705">
        <v>5290000</v>
      </c>
    </row>
    <row r="706" spans="1:30" x14ac:dyDescent="0.45">
      <c r="A706" s="22">
        <v>702</v>
      </c>
      <c r="Y706">
        <v>5199000</v>
      </c>
      <c r="AD706">
        <v>5199000</v>
      </c>
    </row>
    <row r="707" spans="1:30" x14ac:dyDescent="0.45">
      <c r="A707" s="22">
        <v>703</v>
      </c>
      <c r="Y707">
        <v>4998000</v>
      </c>
      <c r="AD707">
        <v>4998000</v>
      </c>
    </row>
    <row r="708" spans="1:30" x14ac:dyDescent="0.45">
      <c r="A708" s="22">
        <v>704</v>
      </c>
      <c r="Y708">
        <v>4800000</v>
      </c>
      <c r="AD708">
        <v>4800000</v>
      </c>
    </row>
    <row r="709" spans="1:30" x14ac:dyDescent="0.45">
      <c r="A709" s="22">
        <v>705</v>
      </c>
      <c r="Y709">
        <v>4690000</v>
      </c>
      <c r="AD709">
        <v>4690000</v>
      </c>
    </row>
    <row r="710" spans="1:30" x14ac:dyDescent="0.45">
      <c r="A710" s="22">
        <v>706</v>
      </c>
      <c r="Y710">
        <v>4490000</v>
      </c>
      <c r="AD710">
        <v>4490000</v>
      </c>
    </row>
    <row r="711" spans="1:30" x14ac:dyDescent="0.45">
      <c r="A711" s="22">
        <v>707</v>
      </c>
      <c r="Y711">
        <v>4299000</v>
      </c>
      <c r="AD711">
        <v>4299000</v>
      </c>
    </row>
    <row r="712" spans="1:30" x14ac:dyDescent="0.45">
      <c r="A712" s="22">
        <v>708</v>
      </c>
      <c r="Y712">
        <v>4199000</v>
      </c>
      <c r="AD712">
        <v>4199000</v>
      </c>
    </row>
    <row r="713" spans="1:30" x14ac:dyDescent="0.45">
      <c r="A713" s="22">
        <v>709</v>
      </c>
      <c r="Y713">
        <v>3999999</v>
      </c>
      <c r="AD713">
        <v>3999999</v>
      </c>
    </row>
    <row r="714" spans="1:30" x14ac:dyDescent="0.45">
      <c r="A714" s="22">
        <v>710</v>
      </c>
      <c r="Y714">
        <v>3450000</v>
      </c>
      <c r="AD714">
        <v>3450000</v>
      </c>
    </row>
    <row r="715" spans="1:30" x14ac:dyDescent="0.45">
      <c r="A715" s="22">
        <v>711</v>
      </c>
      <c r="Y715">
        <v>3299000</v>
      </c>
      <c r="AD715">
        <v>3299000</v>
      </c>
    </row>
    <row r="716" spans="1:30" x14ac:dyDescent="0.45">
      <c r="A716" s="22">
        <v>712</v>
      </c>
      <c r="Y716">
        <v>2490000</v>
      </c>
      <c r="AD716">
        <v>2490000</v>
      </c>
    </row>
    <row r="717" spans="1:30" x14ac:dyDescent="0.45">
      <c r="A717" s="22">
        <v>713</v>
      </c>
      <c r="Y717">
        <v>2250000</v>
      </c>
      <c r="AD717">
        <v>2250000</v>
      </c>
    </row>
    <row r="718" spans="1:30" x14ac:dyDescent="0.45">
      <c r="A718" s="22">
        <v>714</v>
      </c>
      <c r="Y718">
        <v>2150000</v>
      </c>
      <c r="AD718">
        <v>2150000</v>
      </c>
    </row>
    <row r="719" spans="1:30" x14ac:dyDescent="0.45">
      <c r="A719" s="22">
        <v>715</v>
      </c>
      <c r="Y719">
        <v>1999999</v>
      </c>
      <c r="AD719">
        <v>1999999</v>
      </c>
    </row>
    <row r="720" spans="1:30" x14ac:dyDescent="0.45">
      <c r="A720" s="22">
        <v>716</v>
      </c>
      <c r="Y720">
        <v>1999999</v>
      </c>
      <c r="AD720">
        <v>1999999</v>
      </c>
    </row>
    <row r="721" spans="1:30" x14ac:dyDescent="0.45">
      <c r="A721" s="22">
        <v>717</v>
      </c>
      <c r="Y721">
        <v>1899000</v>
      </c>
      <c r="AD721">
        <v>1899000</v>
      </c>
    </row>
    <row r="722" spans="1:30" x14ac:dyDescent="0.45">
      <c r="A722" s="22">
        <v>718</v>
      </c>
      <c r="Y722">
        <v>1850000</v>
      </c>
      <c r="AD722">
        <v>1850000</v>
      </c>
    </row>
    <row r="723" spans="1:30" x14ac:dyDescent="0.45">
      <c r="A723" s="22">
        <v>719</v>
      </c>
      <c r="Y723">
        <v>1790000</v>
      </c>
      <c r="AD723">
        <v>1790000</v>
      </c>
    </row>
    <row r="724" spans="1:30" x14ac:dyDescent="0.45">
      <c r="A724" s="22">
        <v>720</v>
      </c>
      <c r="Y724">
        <v>1599000</v>
      </c>
      <c r="AD724">
        <v>1599000</v>
      </c>
    </row>
    <row r="725" spans="1:30" x14ac:dyDescent="0.45">
      <c r="A725" s="22">
        <v>721</v>
      </c>
      <c r="Y725">
        <v>1299000</v>
      </c>
      <c r="AD725">
        <v>1299000</v>
      </c>
    </row>
    <row r="726" spans="1:30" x14ac:dyDescent="0.45">
      <c r="A726" s="22">
        <v>722</v>
      </c>
      <c r="Y726">
        <v>1290000</v>
      </c>
      <c r="AD726">
        <v>1290000</v>
      </c>
    </row>
    <row r="727" spans="1:30" x14ac:dyDescent="0.45">
      <c r="A727" s="22">
        <v>723</v>
      </c>
      <c r="Y727">
        <v>1199000</v>
      </c>
      <c r="AD727">
        <v>1199000</v>
      </c>
    </row>
    <row r="728" spans="1:30" x14ac:dyDescent="0.45">
      <c r="A728" s="22">
        <v>724</v>
      </c>
      <c r="Y728">
        <v>1000000</v>
      </c>
      <c r="AD728">
        <v>1000000</v>
      </c>
    </row>
    <row r="729" spans="1:30" x14ac:dyDescent="0.45">
      <c r="A729" s="22">
        <v>725</v>
      </c>
      <c r="Y729">
        <v>999999</v>
      </c>
      <c r="AD729">
        <v>999999</v>
      </c>
    </row>
    <row r="730" spans="1:30" x14ac:dyDescent="0.45">
      <c r="A730" s="22">
        <v>726</v>
      </c>
      <c r="Y730">
        <v>990000</v>
      </c>
      <c r="AD730">
        <v>990000</v>
      </c>
    </row>
    <row r="731" spans="1:30" x14ac:dyDescent="0.45">
      <c r="A731" s="22">
        <v>727</v>
      </c>
      <c r="Y731">
        <v>969000</v>
      </c>
      <c r="AD731">
        <v>969000</v>
      </c>
    </row>
    <row r="732" spans="1:30" x14ac:dyDescent="0.45">
      <c r="A732" s="22">
        <v>728</v>
      </c>
      <c r="Y732">
        <v>849999</v>
      </c>
      <c r="AD732">
        <v>849999</v>
      </c>
    </row>
    <row r="733" spans="1:30" x14ac:dyDescent="0.45">
      <c r="A733" s="22">
        <v>729</v>
      </c>
      <c r="Y733">
        <v>460000</v>
      </c>
      <c r="AD733">
        <v>460000</v>
      </c>
    </row>
    <row r="734" spans="1:30" x14ac:dyDescent="0.45">
      <c r="A734" s="22">
        <v>730</v>
      </c>
      <c r="Y734">
        <v>160000</v>
      </c>
      <c r="AD734">
        <v>160000</v>
      </c>
    </row>
    <row r="735" spans="1:30" x14ac:dyDescent="0.45">
      <c r="A735" s="22">
        <v>731</v>
      </c>
      <c r="Y735">
        <v>160000</v>
      </c>
      <c r="AD735">
        <v>160000</v>
      </c>
    </row>
    <row r="736" spans="1:30" x14ac:dyDescent="0.45">
      <c r="A736" s="22">
        <v>732</v>
      </c>
      <c r="Z736">
        <v>8200000</v>
      </c>
      <c r="AD736">
        <v>8200000</v>
      </c>
    </row>
    <row r="737" spans="1:30" x14ac:dyDescent="0.45">
      <c r="A737" s="22">
        <v>733</v>
      </c>
      <c r="Z737">
        <v>7440000</v>
      </c>
      <c r="AD737">
        <v>7440000</v>
      </c>
    </row>
    <row r="738" spans="1:30" x14ac:dyDescent="0.45">
      <c r="A738" s="22">
        <v>734</v>
      </c>
      <c r="Z738">
        <v>5690000</v>
      </c>
      <c r="AD738">
        <v>5690000</v>
      </c>
    </row>
    <row r="739" spans="1:30" x14ac:dyDescent="0.45">
      <c r="A739" s="22">
        <v>735</v>
      </c>
      <c r="Z739">
        <v>5590000</v>
      </c>
      <c r="AD739">
        <v>5590000</v>
      </c>
    </row>
    <row r="740" spans="1:30" x14ac:dyDescent="0.45">
      <c r="A740" s="22">
        <v>736</v>
      </c>
      <c r="Z740">
        <v>5550000</v>
      </c>
      <c r="AD740">
        <v>5550000</v>
      </c>
    </row>
    <row r="741" spans="1:30" x14ac:dyDescent="0.45">
      <c r="A741" s="22">
        <v>737</v>
      </c>
      <c r="Z741">
        <v>5490000</v>
      </c>
      <c r="AD741">
        <v>5490000</v>
      </c>
    </row>
    <row r="742" spans="1:30" x14ac:dyDescent="0.45">
      <c r="A742" s="22">
        <v>738</v>
      </c>
      <c r="Z742">
        <v>4999000</v>
      </c>
      <c r="AD742">
        <v>4999000</v>
      </c>
    </row>
    <row r="743" spans="1:30" x14ac:dyDescent="0.45">
      <c r="A743" s="22">
        <v>739</v>
      </c>
      <c r="Z743">
        <v>4495000</v>
      </c>
      <c r="AD743">
        <v>4495000</v>
      </c>
    </row>
    <row r="744" spans="1:30" x14ac:dyDescent="0.45">
      <c r="A744" s="22">
        <v>740</v>
      </c>
      <c r="Z744">
        <v>4199000</v>
      </c>
      <c r="AD744">
        <v>4199000</v>
      </c>
    </row>
    <row r="745" spans="1:30" x14ac:dyDescent="0.45">
      <c r="A745" s="22">
        <v>741</v>
      </c>
      <c r="Z745">
        <v>2590000</v>
      </c>
      <c r="AD745">
        <v>2590000</v>
      </c>
    </row>
    <row r="746" spans="1:30" x14ac:dyDescent="0.45">
      <c r="A746" s="22">
        <v>742</v>
      </c>
      <c r="Z746">
        <v>1990000</v>
      </c>
      <c r="AD746">
        <v>1990000</v>
      </c>
    </row>
    <row r="747" spans="1:30" x14ac:dyDescent="0.45">
      <c r="A747" s="22">
        <v>743</v>
      </c>
      <c r="Z747">
        <v>1599000</v>
      </c>
      <c r="AD747">
        <v>1599000</v>
      </c>
    </row>
    <row r="748" spans="1:30" x14ac:dyDescent="0.45">
      <c r="A748" s="22">
        <v>744</v>
      </c>
      <c r="Z748">
        <v>1500000</v>
      </c>
      <c r="AD748">
        <v>1500000</v>
      </c>
    </row>
    <row r="749" spans="1:30" x14ac:dyDescent="0.45">
      <c r="A749" s="22">
        <v>745</v>
      </c>
      <c r="Z749">
        <v>1499000</v>
      </c>
      <c r="AD749">
        <v>1499000</v>
      </c>
    </row>
    <row r="750" spans="1:30" x14ac:dyDescent="0.45">
      <c r="A750" s="22">
        <v>746</v>
      </c>
      <c r="Z750">
        <v>1390000</v>
      </c>
      <c r="AD750">
        <v>1390000</v>
      </c>
    </row>
    <row r="751" spans="1:30" x14ac:dyDescent="0.45">
      <c r="A751" s="22">
        <v>747</v>
      </c>
      <c r="Z751">
        <v>1368000</v>
      </c>
      <c r="AD751">
        <v>1368000</v>
      </c>
    </row>
    <row r="752" spans="1:30" x14ac:dyDescent="0.45">
      <c r="A752" s="22">
        <v>748</v>
      </c>
      <c r="Z752">
        <v>1269000</v>
      </c>
      <c r="AD752">
        <v>1269000</v>
      </c>
    </row>
    <row r="753" spans="1:30" x14ac:dyDescent="0.45">
      <c r="A753" s="22">
        <v>749</v>
      </c>
      <c r="Z753">
        <v>1050000</v>
      </c>
      <c r="AD753">
        <v>1050000</v>
      </c>
    </row>
    <row r="754" spans="1:30" x14ac:dyDescent="0.45">
      <c r="A754" s="22">
        <v>750</v>
      </c>
      <c r="Z754">
        <v>960000</v>
      </c>
      <c r="AD754">
        <v>960000</v>
      </c>
    </row>
    <row r="755" spans="1:30" x14ac:dyDescent="0.45">
      <c r="A755" s="22">
        <v>751</v>
      </c>
      <c r="Z755">
        <v>950000</v>
      </c>
      <c r="AD755">
        <v>950000</v>
      </c>
    </row>
    <row r="756" spans="1:30" x14ac:dyDescent="0.45">
      <c r="A756" s="22">
        <v>752</v>
      </c>
      <c r="Z756">
        <v>900000</v>
      </c>
      <c r="AD756">
        <v>900000</v>
      </c>
    </row>
    <row r="757" spans="1:30" x14ac:dyDescent="0.45">
      <c r="A757" s="22">
        <v>753</v>
      </c>
      <c r="Z757">
        <v>700000</v>
      </c>
      <c r="AD757">
        <v>700000</v>
      </c>
    </row>
    <row r="758" spans="1:30" x14ac:dyDescent="0.45">
      <c r="A758" s="22">
        <v>754</v>
      </c>
      <c r="Z758">
        <v>599900</v>
      </c>
      <c r="AD758">
        <v>599900</v>
      </c>
    </row>
    <row r="759" spans="1:30" x14ac:dyDescent="0.45">
      <c r="A759" s="22">
        <v>755</v>
      </c>
      <c r="Z759">
        <v>599000</v>
      </c>
      <c r="AD759">
        <v>599000</v>
      </c>
    </row>
    <row r="760" spans="1:30" x14ac:dyDescent="0.45">
      <c r="A760" s="22">
        <v>756</v>
      </c>
      <c r="Z760">
        <v>499000</v>
      </c>
      <c r="AD760">
        <v>499000</v>
      </c>
    </row>
    <row r="761" spans="1:30" x14ac:dyDescent="0.45">
      <c r="A761" s="22">
        <v>757</v>
      </c>
      <c r="Z761">
        <v>250000</v>
      </c>
      <c r="AD761">
        <v>250000</v>
      </c>
    </row>
    <row r="762" spans="1:30" x14ac:dyDescent="0.45">
      <c r="A762" s="22">
        <v>758</v>
      </c>
      <c r="AA762">
        <v>5750000</v>
      </c>
      <c r="AD762">
        <v>5750000</v>
      </c>
    </row>
    <row r="763" spans="1:30" x14ac:dyDescent="0.45">
      <c r="A763" s="22">
        <v>759</v>
      </c>
      <c r="AA763">
        <v>5790000</v>
      </c>
      <c r="AD763">
        <v>5790000</v>
      </c>
    </row>
    <row r="764" spans="1:30" x14ac:dyDescent="0.45">
      <c r="A764" s="22">
        <v>760</v>
      </c>
      <c r="AA764">
        <v>11290000</v>
      </c>
      <c r="AD764">
        <v>11290000</v>
      </c>
    </row>
    <row r="765" spans="1:30" x14ac:dyDescent="0.45">
      <c r="A765" s="22">
        <v>761</v>
      </c>
      <c r="AA765">
        <v>6199000</v>
      </c>
      <c r="AD765">
        <v>6199000</v>
      </c>
    </row>
    <row r="766" spans="1:30" x14ac:dyDescent="0.45">
      <c r="A766" s="22">
        <v>762</v>
      </c>
      <c r="AA766">
        <v>6280000</v>
      </c>
      <c r="AD766">
        <v>6280000</v>
      </c>
    </row>
    <row r="767" spans="1:30" x14ac:dyDescent="0.45">
      <c r="A767" s="22">
        <v>763</v>
      </c>
      <c r="AA767">
        <v>8900000</v>
      </c>
      <c r="AD767">
        <v>8900000</v>
      </c>
    </row>
    <row r="768" spans="1:30" x14ac:dyDescent="0.45">
      <c r="A768" s="22">
        <v>764</v>
      </c>
      <c r="AA768">
        <v>6399000</v>
      </c>
      <c r="AD768">
        <v>6399000</v>
      </c>
    </row>
    <row r="769" spans="1:30" x14ac:dyDescent="0.45">
      <c r="A769" s="22">
        <v>765</v>
      </c>
      <c r="AA769">
        <v>7499000</v>
      </c>
      <c r="AD769">
        <v>7499000</v>
      </c>
    </row>
    <row r="770" spans="1:30" x14ac:dyDescent="0.45">
      <c r="A770" s="22">
        <v>766</v>
      </c>
      <c r="AA770">
        <v>7700000</v>
      </c>
      <c r="AD770">
        <v>7700000</v>
      </c>
    </row>
    <row r="771" spans="1:30" x14ac:dyDescent="0.45">
      <c r="A771" s="22">
        <v>767</v>
      </c>
      <c r="AA771">
        <v>7950000</v>
      </c>
      <c r="AD771">
        <v>7950000</v>
      </c>
    </row>
    <row r="772" spans="1:30" x14ac:dyDescent="0.45">
      <c r="A772" s="22">
        <v>768</v>
      </c>
      <c r="AA772">
        <v>7990000</v>
      </c>
      <c r="AD772">
        <v>7990000</v>
      </c>
    </row>
    <row r="773" spans="1:30" x14ac:dyDescent="0.45">
      <c r="A773" s="22">
        <v>769</v>
      </c>
      <c r="AA773">
        <v>6299000</v>
      </c>
      <c r="AD773">
        <v>6299000</v>
      </c>
    </row>
    <row r="774" spans="1:30" x14ac:dyDescent="0.45">
      <c r="A774" s="22">
        <v>770</v>
      </c>
      <c r="AA774">
        <v>6199999</v>
      </c>
      <c r="AD774">
        <v>6199999</v>
      </c>
    </row>
    <row r="775" spans="1:30" x14ac:dyDescent="0.45">
      <c r="A775" s="22">
        <v>771</v>
      </c>
      <c r="AA775">
        <v>10990000</v>
      </c>
      <c r="AD775">
        <v>10990000</v>
      </c>
    </row>
    <row r="776" spans="1:30" x14ac:dyDescent="0.45">
      <c r="A776" s="22">
        <v>772</v>
      </c>
      <c r="AA776">
        <v>5570000</v>
      </c>
      <c r="AD776">
        <v>5570000</v>
      </c>
    </row>
    <row r="777" spans="1:30" x14ac:dyDescent="0.45">
      <c r="A777" s="22">
        <v>773</v>
      </c>
      <c r="AA777">
        <v>5180000</v>
      </c>
      <c r="AD777">
        <v>5180000</v>
      </c>
    </row>
    <row r="778" spans="1:30" x14ac:dyDescent="0.45">
      <c r="A778" s="22">
        <v>774</v>
      </c>
      <c r="AA778">
        <v>4499000</v>
      </c>
      <c r="AD778">
        <v>4499000</v>
      </c>
    </row>
    <row r="779" spans="1:30" x14ac:dyDescent="0.45">
      <c r="A779" s="22">
        <v>775</v>
      </c>
      <c r="AA779">
        <v>4499000</v>
      </c>
      <c r="AD779">
        <v>4499000</v>
      </c>
    </row>
    <row r="780" spans="1:30" x14ac:dyDescent="0.45">
      <c r="A780" s="22">
        <v>776</v>
      </c>
      <c r="AA780">
        <v>4350000</v>
      </c>
      <c r="AD780">
        <v>4350000</v>
      </c>
    </row>
    <row r="781" spans="1:30" x14ac:dyDescent="0.45">
      <c r="A781" s="22">
        <v>777</v>
      </c>
      <c r="AA781">
        <v>3999000</v>
      </c>
      <c r="AD781">
        <v>3999000</v>
      </c>
    </row>
    <row r="782" spans="1:30" x14ac:dyDescent="0.45">
      <c r="A782" s="22">
        <v>778</v>
      </c>
      <c r="AA782">
        <v>3990000</v>
      </c>
      <c r="AD782">
        <v>3990000</v>
      </c>
    </row>
    <row r="783" spans="1:30" x14ac:dyDescent="0.45">
      <c r="A783" s="22">
        <v>779</v>
      </c>
      <c r="AA783">
        <v>2990000</v>
      </c>
      <c r="AD783">
        <v>2990000</v>
      </c>
    </row>
    <row r="784" spans="1:30" x14ac:dyDescent="0.45">
      <c r="A784" s="22">
        <v>780</v>
      </c>
      <c r="AA784">
        <v>2895000</v>
      </c>
      <c r="AD784">
        <v>2895000</v>
      </c>
    </row>
    <row r="785" spans="1:30" x14ac:dyDescent="0.45">
      <c r="A785" s="22">
        <v>781</v>
      </c>
      <c r="AA785">
        <v>2599000</v>
      </c>
      <c r="AD785">
        <v>2599000</v>
      </c>
    </row>
    <row r="786" spans="1:30" x14ac:dyDescent="0.45">
      <c r="A786" s="22">
        <v>782</v>
      </c>
      <c r="AA786">
        <v>2590000</v>
      </c>
      <c r="AD786">
        <v>2590000</v>
      </c>
    </row>
    <row r="787" spans="1:30" x14ac:dyDescent="0.45">
      <c r="A787" s="22">
        <v>783</v>
      </c>
      <c r="AA787">
        <v>2300000</v>
      </c>
      <c r="AD787">
        <v>2300000</v>
      </c>
    </row>
    <row r="788" spans="1:30" x14ac:dyDescent="0.45">
      <c r="A788" s="22">
        <v>784</v>
      </c>
      <c r="AA788">
        <v>2000000</v>
      </c>
      <c r="AD788">
        <v>2000000</v>
      </c>
    </row>
    <row r="789" spans="1:30" x14ac:dyDescent="0.45">
      <c r="A789" s="22">
        <v>785</v>
      </c>
      <c r="AA789">
        <v>1990000</v>
      </c>
      <c r="AD789">
        <v>1990000</v>
      </c>
    </row>
    <row r="790" spans="1:30" x14ac:dyDescent="0.45">
      <c r="A790" s="22">
        <v>786</v>
      </c>
      <c r="AA790">
        <v>1900000</v>
      </c>
      <c r="AD790">
        <v>1900000</v>
      </c>
    </row>
    <row r="791" spans="1:30" x14ac:dyDescent="0.45">
      <c r="A791" s="22">
        <v>787</v>
      </c>
      <c r="AA791">
        <v>1850000</v>
      </c>
      <c r="AD791">
        <v>1850000</v>
      </c>
    </row>
    <row r="792" spans="1:30" x14ac:dyDescent="0.45">
      <c r="A792" s="22">
        <v>788</v>
      </c>
      <c r="AA792">
        <v>1699000</v>
      </c>
      <c r="AD792">
        <v>1699000</v>
      </c>
    </row>
    <row r="793" spans="1:30" x14ac:dyDescent="0.45">
      <c r="A793" s="22">
        <v>789</v>
      </c>
      <c r="AA793">
        <v>1698000</v>
      </c>
      <c r="AD793">
        <v>1698000</v>
      </c>
    </row>
    <row r="794" spans="1:30" x14ac:dyDescent="0.45">
      <c r="A794" s="22">
        <v>790</v>
      </c>
      <c r="AA794">
        <v>1690000</v>
      </c>
      <c r="AD794">
        <v>1690000</v>
      </c>
    </row>
    <row r="795" spans="1:30" x14ac:dyDescent="0.45">
      <c r="A795" s="22">
        <v>791</v>
      </c>
      <c r="AA795">
        <v>1675000</v>
      </c>
      <c r="AD795">
        <v>1675000</v>
      </c>
    </row>
    <row r="796" spans="1:30" x14ac:dyDescent="0.45">
      <c r="A796" s="22">
        <v>792</v>
      </c>
      <c r="AA796">
        <v>1650000</v>
      </c>
      <c r="AD796">
        <v>1650000</v>
      </c>
    </row>
    <row r="797" spans="1:30" x14ac:dyDescent="0.45">
      <c r="A797" s="22">
        <v>793</v>
      </c>
      <c r="AA797">
        <v>1649999</v>
      </c>
      <c r="AD797">
        <v>1649999</v>
      </c>
    </row>
    <row r="798" spans="1:30" x14ac:dyDescent="0.45">
      <c r="A798" s="22">
        <v>794</v>
      </c>
      <c r="AA798">
        <v>1599000</v>
      </c>
      <c r="AD798">
        <v>1599000</v>
      </c>
    </row>
    <row r="799" spans="1:30" x14ac:dyDescent="0.45">
      <c r="A799" s="22">
        <v>795</v>
      </c>
      <c r="AA799">
        <v>1560000</v>
      </c>
      <c r="AD799">
        <v>1560000</v>
      </c>
    </row>
    <row r="800" spans="1:30" x14ac:dyDescent="0.45">
      <c r="A800" s="22">
        <v>796</v>
      </c>
      <c r="AA800">
        <v>1499000</v>
      </c>
      <c r="AD800">
        <v>1499000</v>
      </c>
    </row>
    <row r="801" spans="1:30" x14ac:dyDescent="0.45">
      <c r="A801" s="22">
        <v>797</v>
      </c>
      <c r="AA801">
        <v>1399000</v>
      </c>
      <c r="AD801">
        <v>1399000</v>
      </c>
    </row>
    <row r="802" spans="1:30" x14ac:dyDescent="0.45">
      <c r="A802" s="22">
        <v>798</v>
      </c>
      <c r="AA802">
        <v>1049999</v>
      </c>
      <c r="AD802">
        <v>1049999</v>
      </c>
    </row>
    <row r="803" spans="1:30" x14ac:dyDescent="0.45">
      <c r="A803" s="22">
        <v>799</v>
      </c>
      <c r="AA803">
        <v>999999</v>
      </c>
      <c r="AD803">
        <v>999999</v>
      </c>
    </row>
    <row r="804" spans="1:30" x14ac:dyDescent="0.45">
      <c r="A804" s="22">
        <v>800</v>
      </c>
      <c r="AA804">
        <v>990000</v>
      </c>
      <c r="AD804">
        <v>990000</v>
      </c>
    </row>
    <row r="805" spans="1:30" x14ac:dyDescent="0.45">
      <c r="A805" s="22">
        <v>801</v>
      </c>
      <c r="AA805">
        <v>679000</v>
      </c>
      <c r="AD805">
        <v>679000</v>
      </c>
    </row>
    <row r="806" spans="1:30" x14ac:dyDescent="0.45">
      <c r="A806" s="22">
        <v>802</v>
      </c>
      <c r="AA806">
        <v>500000</v>
      </c>
      <c r="AD806">
        <v>500000</v>
      </c>
    </row>
    <row r="807" spans="1:30" x14ac:dyDescent="0.45">
      <c r="A807" s="22">
        <v>803</v>
      </c>
      <c r="AA807">
        <v>499000</v>
      </c>
      <c r="AD807">
        <v>499000</v>
      </c>
    </row>
    <row r="808" spans="1:30" x14ac:dyDescent="0.45">
      <c r="A808" s="22">
        <v>804</v>
      </c>
      <c r="AA808">
        <v>450000</v>
      </c>
      <c r="AD808">
        <v>450000</v>
      </c>
    </row>
    <row r="809" spans="1:30" x14ac:dyDescent="0.45">
      <c r="A809" s="22">
        <v>805</v>
      </c>
      <c r="AA809">
        <v>399000</v>
      </c>
      <c r="AD809">
        <v>399000</v>
      </c>
    </row>
    <row r="810" spans="1:30" x14ac:dyDescent="0.45">
      <c r="A810" s="22">
        <v>806</v>
      </c>
      <c r="AB810">
        <v>15990000</v>
      </c>
      <c r="AD810">
        <v>15990000</v>
      </c>
    </row>
    <row r="811" spans="1:30" x14ac:dyDescent="0.45">
      <c r="A811" s="22">
        <v>807</v>
      </c>
      <c r="AB811">
        <v>13980000</v>
      </c>
      <c r="AD811">
        <v>13980000</v>
      </c>
    </row>
    <row r="812" spans="1:30" x14ac:dyDescent="0.45">
      <c r="A812" s="22">
        <v>808</v>
      </c>
      <c r="AB812">
        <v>13000000</v>
      </c>
      <c r="AD812">
        <v>13000000</v>
      </c>
    </row>
    <row r="813" spans="1:30" x14ac:dyDescent="0.45">
      <c r="A813" s="22">
        <v>809</v>
      </c>
      <c r="AB813">
        <v>11690000</v>
      </c>
      <c r="AD813">
        <v>11690000</v>
      </c>
    </row>
    <row r="814" spans="1:30" x14ac:dyDescent="0.45">
      <c r="A814" s="22">
        <v>810</v>
      </c>
      <c r="AB814">
        <v>10150000</v>
      </c>
      <c r="AD814">
        <v>10150000</v>
      </c>
    </row>
    <row r="815" spans="1:30" x14ac:dyDescent="0.45">
      <c r="A815" s="22">
        <v>811</v>
      </c>
      <c r="AB815">
        <v>9999999</v>
      </c>
      <c r="AD815">
        <v>9999999</v>
      </c>
    </row>
    <row r="816" spans="1:30" x14ac:dyDescent="0.45">
      <c r="A816" s="22">
        <v>812</v>
      </c>
      <c r="AB816">
        <v>9900000</v>
      </c>
      <c r="AD816">
        <v>9900000</v>
      </c>
    </row>
    <row r="817" spans="1:30" x14ac:dyDescent="0.45">
      <c r="A817" s="22">
        <v>813</v>
      </c>
      <c r="AB817">
        <v>9290000</v>
      </c>
      <c r="AD817">
        <v>9290000</v>
      </c>
    </row>
    <row r="818" spans="1:30" x14ac:dyDescent="0.45">
      <c r="A818" s="22">
        <v>814</v>
      </c>
      <c r="AB818">
        <v>9199000</v>
      </c>
      <c r="AD818">
        <v>9199000</v>
      </c>
    </row>
    <row r="819" spans="1:30" x14ac:dyDescent="0.45">
      <c r="A819" s="22">
        <v>815</v>
      </c>
      <c r="AB819">
        <v>8999000</v>
      </c>
      <c r="AD819">
        <v>8999000</v>
      </c>
    </row>
    <row r="820" spans="1:30" x14ac:dyDescent="0.45">
      <c r="A820" s="22">
        <v>816</v>
      </c>
      <c r="AB820">
        <v>8890000</v>
      </c>
      <c r="AD820">
        <v>8890000</v>
      </c>
    </row>
    <row r="821" spans="1:30" x14ac:dyDescent="0.45">
      <c r="A821" s="22">
        <v>817</v>
      </c>
      <c r="AB821">
        <v>8499000</v>
      </c>
      <c r="AD821">
        <v>8499000</v>
      </c>
    </row>
    <row r="822" spans="1:30" x14ac:dyDescent="0.45">
      <c r="A822" s="22">
        <v>818</v>
      </c>
      <c r="AB822">
        <v>8490000</v>
      </c>
      <c r="AD822">
        <v>8490000</v>
      </c>
    </row>
    <row r="823" spans="1:30" x14ac:dyDescent="0.45">
      <c r="A823" s="22">
        <v>819</v>
      </c>
      <c r="AB823">
        <v>7750000</v>
      </c>
      <c r="AD823">
        <v>7750000</v>
      </c>
    </row>
    <row r="824" spans="1:30" x14ac:dyDescent="0.45">
      <c r="A824" s="22">
        <v>820</v>
      </c>
      <c r="AB824">
        <v>7590000</v>
      </c>
      <c r="AD824">
        <v>7590000</v>
      </c>
    </row>
    <row r="825" spans="1:30" x14ac:dyDescent="0.45">
      <c r="A825" s="22">
        <v>821</v>
      </c>
      <c r="AB825">
        <v>7300000</v>
      </c>
      <c r="AD825">
        <v>7300000</v>
      </c>
    </row>
    <row r="826" spans="1:30" x14ac:dyDescent="0.45">
      <c r="A826" s="22">
        <v>822</v>
      </c>
      <c r="AB826">
        <v>7200000</v>
      </c>
      <c r="AD826">
        <v>7200000</v>
      </c>
    </row>
    <row r="827" spans="1:30" x14ac:dyDescent="0.45">
      <c r="A827" s="22">
        <v>823</v>
      </c>
      <c r="AB827">
        <v>6999000</v>
      </c>
      <c r="AD827">
        <v>6999000</v>
      </c>
    </row>
    <row r="828" spans="1:30" x14ac:dyDescent="0.45">
      <c r="A828" s="22">
        <v>824</v>
      </c>
      <c r="AB828">
        <v>6699000</v>
      </c>
      <c r="AD828">
        <v>6699000</v>
      </c>
    </row>
    <row r="829" spans="1:30" x14ac:dyDescent="0.45">
      <c r="A829" s="22">
        <v>825</v>
      </c>
      <c r="AB829">
        <v>6300000</v>
      </c>
      <c r="AD829">
        <v>6300000</v>
      </c>
    </row>
    <row r="830" spans="1:30" x14ac:dyDescent="0.45">
      <c r="A830" s="22">
        <v>826</v>
      </c>
      <c r="AB830">
        <v>5890000</v>
      </c>
      <c r="AD830">
        <v>5890000</v>
      </c>
    </row>
    <row r="831" spans="1:30" x14ac:dyDescent="0.45">
      <c r="A831" s="22">
        <v>827</v>
      </c>
      <c r="AB831">
        <v>5790000</v>
      </c>
      <c r="AD831">
        <v>5790000</v>
      </c>
    </row>
    <row r="832" spans="1:30" x14ac:dyDescent="0.45">
      <c r="A832" s="22">
        <v>828</v>
      </c>
      <c r="AB832">
        <v>5599000</v>
      </c>
      <c r="AD832">
        <v>5599000</v>
      </c>
    </row>
    <row r="833" spans="1:30" x14ac:dyDescent="0.45">
      <c r="A833" s="22">
        <v>829</v>
      </c>
      <c r="AB833">
        <v>5499999</v>
      </c>
      <c r="AD833">
        <v>5499999</v>
      </c>
    </row>
    <row r="834" spans="1:30" x14ac:dyDescent="0.45">
      <c r="A834" s="22">
        <v>830</v>
      </c>
      <c r="AB834">
        <v>5499000</v>
      </c>
      <c r="AD834">
        <v>5499000</v>
      </c>
    </row>
    <row r="835" spans="1:30" x14ac:dyDescent="0.45">
      <c r="A835" s="22">
        <v>831</v>
      </c>
      <c r="AB835">
        <v>5498000</v>
      </c>
      <c r="AD835">
        <v>5498000</v>
      </c>
    </row>
    <row r="836" spans="1:30" x14ac:dyDescent="0.45">
      <c r="A836" s="22">
        <v>832</v>
      </c>
      <c r="AB836">
        <v>5490000</v>
      </c>
      <c r="AD836">
        <v>5490000</v>
      </c>
    </row>
    <row r="837" spans="1:30" x14ac:dyDescent="0.45">
      <c r="A837" s="22">
        <v>833</v>
      </c>
      <c r="AB837">
        <v>5490000</v>
      </c>
      <c r="AD837">
        <v>5490000</v>
      </c>
    </row>
    <row r="838" spans="1:30" x14ac:dyDescent="0.45">
      <c r="A838" s="22">
        <v>834</v>
      </c>
      <c r="AB838">
        <v>5450000</v>
      </c>
      <c r="AD838">
        <v>5450000</v>
      </c>
    </row>
    <row r="839" spans="1:30" x14ac:dyDescent="0.45">
      <c r="A839" s="22">
        <v>835</v>
      </c>
      <c r="AB839">
        <v>22696000</v>
      </c>
      <c r="AD839">
        <v>22696000</v>
      </c>
    </row>
    <row r="840" spans="1:30" x14ac:dyDescent="0.45">
      <c r="A840" s="22">
        <v>836</v>
      </c>
      <c r="AB840">
        <v>4990000</v>
      </c>
      <c r="AD840">
        <v>4990000</v>
      </c>
    </row>
    <row r="841" spans="1:30" x14ac:dyDescent="0.45">
      <c r="A841" s="22">
        <v>837</v>
      </c>
      <c r="AB841">
        <v>4990000</v>
      </c>
      <c r="AD841">
        <v>4990000</v>
      </c>
    </row>
    <row r="842" spans="1:30" x14ac:dyDescent="0.45">
      <c r="A842" s="22">
        <v>838</v>
      </c>
      <c r="AB842">
        <v>4650000</v>
      </c>
      <c r="AD842">
        <v>4650000</v>
      </c>
    </row>
    <row r="843" spans="1:30" x14ac:dyDescent="0.45">
      <c r="A843" s="22">
        <v>839</v>
      </c>
      <c r="AB843">
        <v>4599000</v>
      </c>
      <c r="AD843">
        <v>4599000</v>
      </c>
    </row>
    <row r="844" spans="1:30" x14ac:dyDescent="0.45">
      <c r="A844" s="22">
        <v>840</v>
      </c>
      <c r="AB844">
        <v>4550000</v>
      </c>
      <c r="AD844">
        <v>4550000</v>
      </c>
    </row>
    <row r="845" spans="1:30" x14ac:dyDescent="0.45">
      <c r="A845" s="22">
        <v>841</v>
      </c>
      <c r="AB845">
        <v>4490000</v>
      </c>
      <c r="AD845">
        <v>4490000</v>
      </c>
    </row>
    <row r="846" spans="1:30" x14ac:dyDescent="0.45">
      <c r="A846" s="22">
        <v>842</v>
      </c>
      <c r="AB846">
        <v>4300000</v>
      </c>
      <c r="AD846">
        <v>4300000</v>
      </c>
    </row>
    <row r="847" spans="1:30" x14ac:dyDescent="0.45">
      <c r="A847" s="22">
        <v>843</v>
      </c>
      <c r="AB847">
        <v>4259000</v>
      </c>
      <c r="AD847">
        <v>4259000</v>
      </c>
    </row>
    <row r="848" spans="1:30" x14ac:dyDescent="0.45">
      <c r="A848" s="22">
        <v>844</v>
      </c>
      <c r="AB848">
        <v>4199000</v>
      </c>
      <c r="AD848">
        <v>4199000</v>
      </c>
    </row>
    <row r="849" spans="1:30" x14ac:dyDescent="0.45">
      <c r="A849" s="22">
        <v>845</v>
      </c>
      <c r="AB849">
        <v>4199000</v>
      </c>
      <c r="AD849">
        <v>4199000</v>
      </c>
    </row>
    <row r="850" spans="1:30" x14ac:dyDescent="0.45">
      <c r="A850" s="22">
        <v>846</v>
      </c>
      <c r="AB850">
        <v>4190000</v>
      </c>
      <c r="AD850">
        <v>4190000</v>
      </c>
    </row>
    <row r="851" spans="1:30" x14ac:dyDescent="0.45">
      <c r="A851" s="22">
        <v>847</v>
      </c>
      <c r="AB851">
        <v>3790000</v>
      </c>
      <c r="AD851">
        <v>3790000</v>
      </c>
    </row>
    <row r="852" spans="1:30" x14ac:dyDescent="0.45">
      <c r="A852" s="22">
        <v>848</v>
      </c>
      <c r="AB852">
        <v>3490000</v>
      </c>
      <c r="AD852">
        <v>3490000</v>
      </c>
    </row>
    <row r="853" spans="1:30" x14ac:dyDescent="0.45">
      <c r="A853" s="22">
        <v>849</v>
      </c>
      <c r="AB853">
        <v>3398000</v>
      </c>
      <c r="AD853">
        <v>3398000</v>
      </c>
    </row>
    <row r="854" spans="1:30" x14ac:dyDescent="0.45">
      <c r="A854" s="22">
        <v>850</v>
      </c>
      <c r="AB854">
        <v>3200000</v>
      </c>
      <c r="AD854">
        <v>3200000</v>
      </c>
    </row>
    <row r="855" spans="1:30" x14ac:dyDescent="0.45">
      <c r="A855" s="22">
        <v>851</v>
      </c>
      <c r="AB855">
        <v>3100000</v>
      </c>
      <c r="AD855">
        <v>3100000</v>
      </c>
    </row>
    <row r="856" spans="1:30" x14ac:dyDescent="0.45">
      <c r="A856" s="22">
        <v>852</v>
      </c>
      <c r="AB856">
        <v>3090000</v>
      </c>
      <c r="AD856">
        <v>3090000</v>
      </c>
    </row>
    <row r="857" spans="1:30" x14ac:dyDescent="0.45">
      <c r="A857" s="22">
        <v>853</v>
      </c>
      <c r="AB857">
        <v>2999000</v>
      </c>
      <c r="AD857">
        <v>2999000</v>
      </c>
    </row>
    <row r="858" spans="1:30" x14ac:dyDescent="0.45">
      <c r="A858" s="22">
        <v>854</v>
      </c>
      <c r="AB858">
        <v>2990000</v>
      </c>
      <c r="AD858">
        <v>2990000</v>
      </c>
    </row>
    <row r="859" spans="1:30" x14ac:dyDescent="0.45">
      <c r="A859" s="22">
        <v>855</v>
      </c>
      <c r="AB859">
        <v>2888888</v>
      </c>
      <c r="AD859">
        <v>2888888</v>
      </c>
    </row>
    <row r="860" spans="1:30" x14ac:dyDescent="0.45">
      <c r="A860" s="22">
        <v>856</v>
      </c>
      <c r="AB860">
        <v>2888888</v>
      </c>
      <c r="AD860">
        <v>2888888</v>
      </c>
    </row>
    <row r="861" spans="1:30" x14ac:dyDescent="0.45">
      <c r="A861" s="22">
        <v>857</v>
      </c>
      <c r="AB861">
        <v>2790000</v>
      </c>
      <c r="AD861">
        <v>2790000</v>
      </c>
    </row>
    <row r="862" spans="1:30" x14ac:dyDescent="0.45">
      <c r="A862" s="22">
        <v>858</v>
      </c>
      <c r="AB862">
        <v>2790000</v>
      </c>
      <c r="AD862">
        <v>2790000</v>
      </c>
    </row>
    <row r="863" spans="1:30" x14ac:dyDescent="0.45">
      <c r="A863" s="22">
        <v>859</v>
      </c>
      <c r="AB863">
        <v>2690000</v>
      </c>
      <c r="AD863">
        <v>2690000</v>
      </c>
    </row>
    <row r="864" spans="1:30" x14ac:dyDescent="0.45">
      <c r="A864" s="22">
        <v>860</v>
      </c>
      <c r="AB864">
        <v>2690000</v>
      </c>
      <c r="AD864">
        <v>2690000</v>
      </c>
    </row>
    <row r="865" spans="1:30" x14ac:dyDescent="0.45">
      <c r="A865" s="22">
        <v>861</v>
      </c>
      <c r="AB865">
        <v>2598000</v>
      </c>
      <c r="AD865">
        <v>2598000</v>
      </c>
    </row>
    <row r="866" spans="1:30" x14ac:dyDescent="0.45">
      <c r="A866" s="22">
        <v>862</v>
      </c>
      <c r="AB866">
        <v>2550000</v>
      </c>
      <c r="AD866">
        <v>2550000</v>
      </c>
    </row>
    <row r="867" spans="1:30" x14ac:dyDescent="0.45">
      <c r="A867" s="22">
        <v>863</v>
      </c>
      <c r="AB867">
        <v>2500000</v>
      </c>
      <c r="AD867">
        <v>2500000</v>
      </c>
    </row>
    <row r="868" spans="1:30" x14ac:dyDescent="0.45">
      <c r="A868" s="22">
        <v>864</v>
      </c>
      <c r="AB868">
        <v>2499000</v>
      </c>
      <c r="AD868">
        <v>2499000</v>
      </c>
    </row>
    <row r="869" spans="1:30" x14ac:dyDescent="0.45">
      <c r="A869" s="22">
        <v>865</v>
      </c>
      <c r="AB869">
        <v>2450000</v>
      </c>
      <c r="AD869">
        <v>2450000</v>
      </c>
    </row>
    <row r="870" spans="1:30" x14ac:dyDescent="0.45">
      <c r="A870" s="22">
        <v>866</v>
      </c>
      <c r="AB870">
        <v>2350000</v>
      </c>
      <c r="AD870">
        <v>2350000</v>
      </c>
    </row>
    <row r="871" spans="1:30" x14ac:dyDescent="0.45">
      <c r="A871" s="22">
        <v>867</v>
      </c>
      <c r="AB871">
        <v>2200000</v>
      </c>
      <c r="AD871">
        <v>2200000</v>
      </c>
    </row>
    <row r="872" spans="1:30" x14ac:dyDescent="0.45">
      <c r="A872" s="22">
        <v>868</v>
      </c>
      <c r="AB872">
        <v>2149000</v>
      </c>
      <c r="AD872">
        <v>2149000</v>
      </c>
    </row>
    <row r="873" spans="1:30" x14ac:dyDescent="0.45">
      <c r="A873" s="22">
        <v>869</v>
      </c>
      <c r="AB873">
        <v>2099999</v>
      </c>
      <c r="AD873">
        <v>2099999</v>
      </c>
    </row>
    <row r="874" spans="1:30" x14ac:dyDescent="0.45">
      <c r="A874" s="22">
        <v>870</v>
      </c>
      <c r="AB874">
        <v>2090000</v>
      </c>
      <c r="AD874">
        <v>2090000</v>
      </c>
    </row>
    <row r="875" spans="1:30" x14ac:dyDescent="0.45">
      <c r="A875" s="22">
        <v>871</v>
      </c>
      <c r="AB875">
        <v>1890000</v>
      </c>
      <c r="AD875">
        <v>1890000</v>
      </c>
    </row>
    <row r="876" spans="1:30" x14ac:dyDescent="0.45">
      <c r="A876" s="22">
        <v>872</v>
      </c>
      <c r="AB876">
        <v>1780000</v>
      </c>
      <c r="AD876">
        <v>1780000</v>
      </c>
    </row>
    <row r="877" spans="1:30" x14ac:dyDescent="0.45">
      <c r="A877" s="22">
        <v>873</v>
      </c>
      <c r="AB877">
        <v>1750000</v>
      </c>
      <c r="AD877">
        <v>1750000</v>
      </c>
    </row>
    <row r="878" spans="1:30" x14ac:dyDescent="0.45">
      <c r="A878" s="22">
        <v>874</v>
      </c>
      <c r="AB878">
        <v>1690000</v>
      </c>
      <c r="AD878">
        <v>1690000</v>
      </c>
    </row>
    <row r="879" spans="1:30" x14ac:dyDescent="0.45">
      <c r="A879" s="22">
        <v>875</v>
      </c>
      <c r="AB879">
        <v>1650000</v>
      </c>
      <c r="AD879">
        <v>1650000</v>
      </c>
    </row>
    <row r="880" spans="1:30" x14ac:dyDescent="0.45">
      <c r="A880" s="22">
        <v>876</v>
      </c>
      <c r="AB880">
        <v>1499000</v>
      </c>
      <c r="AD880">
        <v>1499000</v>
      </c>
    </row>
    <row r="881" spans="1:30" x14ac:dyDescent="0.45">
      <c r="A881" s="22">
        <v>877</v>
      </c>
      <c r="AB881">
        <v>1490000</v>
      </c>
      <c r="AD881">
        <v>1490000</v>
      </c>
    </row>
    <row r="882" spans="1:30" x14ac:dyDescent="0.45">
      <c r="A882" s="22">
        <v>878</v>
      </c>
      <c r="AB882">
        <v>1450000</v>
      </c>
      <c r="AD882">
        <v>1450000</v>
      </c>
    </row>
    <row r="883" spans="1:30" x14ac:dyDescent="0.45">
      <c r="A883" s="22">
        <v>879</v>
      </c>
      <c r="AB883">
        <v>1449000</v>
      </c>
      <c r="AD883">
        <v>1449000</v>
      </c>
    </row>
    <row r="884" spans="1:30" x14ac:dyDescent="0.45">
      <c r="A884" s="22">
        <v>880</v>
      </c>
      <c r="AB884">
        <v>1400000</v>
      </c>
      <c r="AD884">
        <v>1400000</v>
      </c>
    </row>
    <row r="885" spans="1:30" x14ac:dyDescent="0.45">
      <c r="A885" s="22">
        <v>881</v>
      </c>
      <c r="AB885">
        <v>1390000</v>
      </c>
      <c r="AD885">
        <v>1390000</v>
      </c>
    </row>
    <row r="886" spans="1:30" x14ac:dyDescent="0.45">
      <c r="A886" s="22">
        <v>882</v>
      </c>
      <c r="AB886">
        <v>1220000</v>
      </c>
      <c r="AD886">
        <v>1220000</v>
      </c>
    </row>
    <row r="887" spans="1:30" x14ac:dyDescent="0.45">
      <c r="A887" s="22">
        <v>883</v>
      </c>
      <c r="AB887">
        <v>1199000</v>
      </c>
      <c r="AD887">
        <v>1199000</v>
      </c>
    </row>
    <row r="888" spans="1:30" x14ac:dyDescent="0.45">
      <c r="A888" s="22">
        <v>884</v>
      </c>
      <c r="AB888">
        <v>1149000</v>
      </c>
      <c r="AD888">
        <v>1149000</v>
      </c>
    </row>
    <row r="889" spans="1:30" x14ac:dyDescent="0.45">
      <c r="A889" s="22">
        <v>885</v>
      </c>
      <c r="AB889">
        <v>1130000</v>
      </c>
      <c r="AD889">
        <v>1130000</v>
      </c>
    </row>
    <row r="890" spans="1:30" x14ac:dyDescent="0.45">
      <c r="A890" s="22">
        <v>886</v>
      </c>
      <c r="AB890">
        <v>999000</v>
      </c>
      <c r="AD890">
        <v>999000</v>
      </c>
    </row>
    <row r="891" spans="1:30" x14ac:dyDescent="0.45">
      <c r="A891" s="22">
        <v>887</v>
      </c>
      <c r="AB891">
        <v>890000</v>
      </c>
      <c r="AD891">
        <v>890000</v>
      </c>
    </row>
    <row r="892" spans="1:30" x14ac:dyDescent="0.45">
      <c r="A892" s="22">
        <v>888</v>
      </c>
      <c r="AB892">
        <v>890000</v>
      </c>
      <c r="AD892">
        <v>890000</v>
      </c>
    </row>
    <row r="893" spans="1:30" x14ac:dyDescent="0.45">
      <c r="A893" s="22">
        <v>889</v>
      </c>
      <c r="AB893">
        <v>875000</v>
      </c>
      <c r="AD893">
        <v>875000</v>
      </c>
    </row>
    <row r="894" spans="1:30" x14ac:dyDescent="0.45">
      <c r="A894" s="22">
        <v>890</v>
      </c>
      <c r="AB894">
        <v>739999</v>
      </c>
      <c r="AD894">
        <v>739999</v>
      </c>
    </row>
    <row r="895" spans="1:30" x14ac:dyDescent="0.45">
      <c r="A895" s="22">
        <v>891</v>
      </c>
      <c r="AB895">
        <v>700000</v>
      </c>
      <c r="AD895">
        <v>700000</v>
      </c>
    </row>
    <row r="896" spans="1:30" x14ac:dyDescent="0.45">
      <c r="A896" s="22">
        <v>892</v>
      </c>
      <c r="AB896">
        <v>670000</v>
      </c>
      <c r="AD896">
        <v>670000</v>
      </c>
    </row>
    <row r="897" spans="1:30" x14ac:dyDescent="0.45">
      <c r="A897" s="22">
        <v>893</v>
      </c>
      <c r="AB897">
        <v>650000</v>
      </c>
      <c r="AD897">
        <v>650000</v>
      </c>
    </row>
    <row r="898" spans="1:30" x14ac:dyDescent="0.45">
      <c r="A898" s="22">
        <v>894</v>
      </c>
      <c r="AB898">
        <v>645000</v>
      </c>
      <c r="AD898">
        <v>645000</v>
      </c>
    </row>
    <row r="899" spans="1:30" x14ac:dyDescent="0.45">
      <c r="A899" s="22">
        <v>895</v>
      </c>
      <c r="AB899">
        <v>599000</v>
      </c>
      <c r="AD899">
        <v>599000</v>
      </c>
    </row>
    <row r="900" spans="1:30" x14ac:dyDescent="0.45">
      <c r="A900" s="22">
        <v>896</v>
      </c>
      <c r="AB900">
        <v>569000</v>
      </c>
      <c r="AD900">
        <v>569000</v>
      </c>
    </row>
    <row r="901" spans="1:30" x14ac:dyDescent="0.45">
      <c r="A901" s="22">
        <v>897</v>
      </c>
      <c r="AB901">
        <v>400000</v>
      </c>
      <c r="AD901">
        <v>400000</v>
      </c>
    </row>
    <row r="902" spans="1:30" x14ac:dyDescent="0.45">
      <c r="A902" s="22">
        <v>898</v>
      </c>
      <c r="AB902">
        <v>320000</v>
      </c>
      <c r="AD902">
        <v>320000</v>
      </c>
    </row>
    <row r="903" spans="1:30" x14ac:dyDescent="0.45">
      <c r="A903" s="22">
        <v>899</v>
      </c>
      <c r="AB903">
        <v>300000</v>
      </c>
      <c r="AD903">
        <v>300000</v>
      </c>
    </row>
    <row r="904" spans="1:30" x14ac:dyDescent="0.45">
      <c r="A904" s="22">
        <v>900</v>
      </c>
      <c r="AB904">
        <v>249000</v>
      </c>
      <c r="AD904">
        <v>249000</v>
      </c>
    </row>
    <row r="905" spans="1:30" x14ac:dyDescent="0.45">
      <c r="A905" s="22">
        <v>901</v>
      </c>
      <c r="AC905">
        <v>16500000</v>
      </c>
      <c r="AD905">
        <v>16500000</v>
      </c>
    </row>
    <row r="906" spans="1:30" x14ac:dyDescent="0.45">
      <c r="A906" s="22">
        <v>902</v>
      </c>
      <c r="AC906">
        <v>15380000</v>
      </c>
      <c r="AD906">
        <v>15380000</v>
      </c>
    </row>
    <row r="907" spans="1:30" x14ac:dyDescent="0.45">
      <c r="A907" s="22">
        <v>903</v>
      </c>
      <c r="AC907">
        <v>14850000</v>
      </c>
      <c r="AD907">
        <v>14850000</v>
      </c>
    </row>
    <row r="908" spans="1:30" x14ac:dyDescent="0.45">
      <c r="A908" s="22">
        <v>904</v>
      </c>
      <c r="AC908">
        <v>12850000</v>
      </c>
      <c r="AD908">
        <v>12850000</v>
      </c>
    </row>
    <row r="909" spans="1:30" x14ac:dyDescent="0.45">
      <c r="A909" s="22">
        <v>905</v>
      </c>
      <c r="AC909">
        <v>12790000</v>
      </c>
      <c r="AD909">
        <v>12790000</v>
      </c>
    </row>
    <row r="910" spans="1:30" x14ac:dyDescent="0.45">
      <c r="A910" s="22">
        <v>906</v>
      </c>
      <c r="AC910">
        <v>9499999</v>
      </c>
      <c r="AD910">
        <v>9499999</v>
      </c>
    </row>
    <row r="911" spans="1:30" x14ac:dyDescent="0.45">
      <c r="A911" s="22">
        <v>907</v>
      </c>
      <c r="AC911">
        <v>8599999</v>
      </c>
      <c r="AD911">
        <v>8599999</v>
      </c>
    </row>
    <row r="912" spans="1:30" x14ac:dyDescent="0.45">
      <c r="A912" s="22">
        <v>908</v>
      </c>
      <c r="AC912">
        <v>8499000</v>
      </c>
      <c r="AD912">
        <v>8499000</v>
      </c>
    </row>
    <row r="913" spans="1:30" x14ac:dyDescent="0.45">
      <c r="A913" s="22">
        <v>909</v>
      </c>
      <c r="AC913">
        <v>6899000</v>
      </c>
      <c r="AD913">
        <v>6899000</v>
      </c>
    </row>
    <row r="914" spans="1:30" x14ac:dyDescent="0.45">
      <c r="A914" s="22">
        <v>910</v>
      </c>
      <c r="AC914">
        <v>5990000</v>
      </c>
      <c r="AD914">
        <v>5990000</v>
      </c>
    </row>
    <row r="915" spans="1:30" x14ac:dyDescent="0.45">
      <c r="A915" s="22">
        <v>911</v>
      </c>
      <c r="AC915">
        <v>5790000</v>
      </c>
      <c r="AD915">
        <v>5790000</v>
      </c>
    </row>
    <row r="916" spans="1:30" x14ac:dyDescent="0.45">
      <c r="A916" s="22">
        <v>912</v>
      </c>
      <c r="AC916">
        <v>17989000</v>
      </c>
      <c r="AD916">
        <v>17989000</v>
      </c>
    </row>
    <row r="917" spans="1:30" x14ac:dyDescent="0.45">
      <c r="A917" s="22">
        <v>913</v>
      </c>
      <c r="AC917">
        <v>5600000</v>
      </c>
      <c r="AD917">
        <v>5600000</v>
      </c>
    </row>
    <row r="918" spans="1:30" x14ac:dyDescent="0.45">
      <c r="A918" s="22">
        <v>914</v>
      </c>
      <c r="AC918">
        <v>4999999</v>
      </c>
      <c r="AD918">
        <v>4999999</v>
      </c>
    </row>
    <row r="919" spans="1:30" x14ac:dyDescent="0.45">
      <c r="A919" s="22">
        <v>915</v>
      </c>
      <c r="AC919">
        <v>4890000</v>
      </c>
      <c r="AD919">
        <v>4890000</v>
      </c>
    </row>
    <row r="920" spans="1:30" x14ac:dyDescent="0.45">
      <c r="A920" s="22">
        <v>916</v>
      </c>
      <c r="AC920">
        <v>27890000</v>
      </c>
      <c r="AD920">
        <v>27890000</v>
      </c>
    </row>
    <row r="921" spans="1:30" x14ac:dyDescent="0.45">
      <c r="A921" s="22">
        <v>917</v>
      </c>
      <c r="AC921">
        <v>2199999</v>
      </c>
      <c r="AD921">
        <v>2199999</v>
      </c>
    </row>
    <row r="922" spans="1:30" x14ac:dyDescent="0.45">
      <c r="A922" s="22">
        <v>918</v>
      </c>
      <c r="AC922">
        <v>1899000</v>
      </c>
      <c r="AD922">
        <v>1899000</v>
      </c>
    </row>
    <row r="923" spans="1:30" x14ac:dyDescent="0.45">
      <c r="A923" s="22">
        <v>919</v>
      </c>
      <c r="AC923">
        <v>1750000</v>
      </c>
      <c r="AD923">
        <v>1750000</v>
      </c>
    </row>
    <row r="924" spans="1:30" x14ac:dyDescent="0.45">
      <c r="A924" s="22">
        <v>920</v>
      </c>
      <c r="AC924">
        <v>1550000</v>
      </c>
      <c r="AD924">
        <v>1550000</v>
      </c>
    </row>
    <row r="925" spans="1:30" x14ac:dyDescent="0.45">
      <c r="A925" s="22">
        <v>921</v>
      </c>
      <c r="AC925">
        <v>1250000</v>
      </c>
      <c r="AD925">
        <v>1250000</v>
      </c>
    </row>
    <row r="926" spans="1:30" x14ac:dyDescent="0.45">
      <c r="A926" s="22">
        <v>922</v>
      </c>
      <c r="AC926">
        <v>850000</v>
      </c>
      <c r="AD926">
        <v>850000</v>
      </c>
    </row>
    <row r="927" spans="1:30" x14ac:dyDescent="0.45">
      <c r="A927" s="22">
        <v>923</v>
      </c>
      <c r="AC927">
        <v>750000</v>
      </c>
      <c r="AD927">
        <v>750000</v>
      </c>
    </row>
    <row r="928" spans="1:30" x14ac:dyDescent="0.45">
      <c r="A928" s="22" t="s">
        <v>494</v>
      </c>
      <c r="B928">
        <v>35522968</v>
      </c>
      <c r="C928">
        <v>398179318</v>
      </c>
      <c r="D928">
        <v>504339406</v>
      </c>
      <c r="E928">
        <v>50393999</v>
      </c>
      <c r="F928">
        <v>32348500</v>
      </c>
      <c r="G928">
        <v>27507998</v>
      </c>
      <c r="H928">
        <v>34132767</v>
      </c>
      <c r="I928">
        <v>348542823</v>
      </c>
      <c r="J928">
        <v>74065898</v>
      </c>
      <c r="K928">
        <v>88970999</v>
      </c>
      <c r="L928">
        <v>80559000</v>
      </c>
      <c r="M928">
        <v>136331999</v>
      </c>
      <c r="N928">
        <v>8290000</v>
      </c>
      <c r="O928">
        <v>24118989</v>
      </c>
      <c r="P928">
        <v>60713999</v>
      </c>
      <c r="Q928">
        <v>470341981</v>
      </c>
      <c r="R928">
        <v>10840000</v>
      </c>
      <c r="S928">
        <v>17178886</v>
      </c>
      <c r="T928">
        <v>66258887</v>
      </c>
      <c r="U928">
        <v>192009695</v>
      </c>
      <c r="V928">
        <v>81309999</v>
      </c>
      <c r="W928">
        <v>154950999</v>
      </c>
      <c r="X928">
        <v>48647000</v>
      </c>
      <c r="Y928">
        <v>209014894</v>
      </c>
      <c r="Z928">
        <v>71365900</v>
      </c>
      <c r="AA928">
        <v>180122996</v>
      </c>
      <c r="AB928">
        <v>408145772</v>
      </c>
      <c r="AC928">
        <v>189265996</v>
      </c>
      <c r="AD928">
        <v>4003471668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A75-6752-4BF2-8FBD-C881BC7D3EA4}">
  <dimension ref="A1:Y46"/>
  <sheetViews>
    <sheetView topLeftCell="M1" workbookViewId="0">
      <selection activeCell="P24" sqref="P24"/>
    </sheetView>
  </sheetViews>
  <sheetFormatPr defaultColWidth="8.86328125" defaultRowHeight="14.25" x14ac:dyDescent="0.45"/>
  <cols>
    <col min="1" max="1" width="9.86328125" bestFit="1" customWidth="1"/>
    <col min="2" max="2" width="16.3984375" bestFit="1" customWidth="1"/>
    <col min="3" max="3" width="12.73046875" bestFit="1" customWidth="1"/>
    <col min="4" max="4" width="18" bestFit="1" customWidth="1"/>
    <col min="5" max="5" width="4" bestFit="1" customWidth="1"/>
    <col min="6" max="7" width="9" bestFit="1" customWidth="1"/>
    <col min="8" max="8" width="10.1328125" bestFit="1" customWidth="1"/>
    <col min="9" max="9" width="9" bestFit="1" customWidth="1"/>
    <col min="10" max="10" width="11.1328125" bestFit="1" customWidth="1"/>
    <col min="11" max="11" width="9" bestFit="1" customWidth="1"/>
    <col min="14" max="14" width="25" bestFit="1" customWidth="1"/>
  </cols>
  <sheetData>
    <row r="1" spans="1:25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5" x14ac:dyDescent="0.45">
      <c r="A2" s="4"/>
      <c r="B2" s="4" t="s">
        <v>495</v>
      </c>
      <c r="C2" s="4" t="s">
        <v>496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t="s">
        <v>465</v>
      </c>
      <c r="S2" s="29" t="s">
        <v>497</v>
      </c>
      <c r="T2" s="29"/>
      <c r="U2" s="29"/>
      <c r="V2" s="29"/>
      <c r="W2" s="29"/>
      <c r="X2" s="29"/>
      <c r="Y2" s="29"/>
    </row>
    <row r="3" spans="1:25" x14ac:dyDescent="0.45">
      <c r="A3" s="4"/>
      <c r="B3" s="4" t="s">
        <v>498</v>
      </c>
      <c r="C3" s="4" t="s">
        <v>499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11" t="s">
        <v>467</v>
      </c>
      <c r="S3" s="34" t="s">
        <v>500</v>
      </c>
      <c r="T3" s="34"/>
      <c r="U3" s="34"/>
      <c r="V3" s="34"/>
      <c r="W3" s="34"/>
      <c r="X3" s="34"/>
      <c r="Y3" s="34"/>
    </row>
    <row r="4" spans="1:25" x14ac:dyDescent="0.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5" x14ac:dyDescent="0.45">
      <c r="A5" s="4" t="s">
        <v>501</v>
      </c>
      <c r="B5" s="4" t="s">
        <v>502</v>
      </c>
      <c r="C5" s="4" t="s">
        <v>503</v>
      </c>
      <c r="D5" s="4" t="s">
        <v>504</v>
      </c>
      <c r="E5" s="4" t="s">
        <v>505</v>
      </c>
      <c r="F5" s="4" t="s">
        <v>506</v>
      </c>
      <c r="G5" s="4" t="s">
        <v>507</v>
      </c>
      <c r="H5" s="4" t="s">
        <v>508</v>
      </c>
      <c r="I5" s="4" t="s">
        <v>509</v>
      </c>
      <c r="J5" s="4" t="s">
        <v>510</v>
      </c>
      <c r="K5" s="4" t="s">
        <v>511</v>
      </c>
      <c r="L5" s="4"/>
      <c r="M5" s="4"/>
      <c r="N5" s="4" t="s">
        <v>512</v>
      </c>
      <c r="O5" s="4">
        <v>635</v>
      </c>
      <c r="P5" s="4"/>
      <c r="R5" t="s">
        <v>476</v>
      </c>
      <c r="S5" t="s">
        <v>513</v>
      </c>
    </row>
    <row r="6" spans="1:25" x14ac:dyDescent="0.45">
      <c r="A6" s="4">
        <v>150000</v>
      </c>
      <c r="B6" s="4">
        <v>649999</v>
      </c>
      <c r="C6" s="4">
        <v>400000</v>
      </c>
      <c r="D6" s="4" t="s">
        <v>514</v>
      </c>
      <c r="E6" s="4">
        <v>77</v>
      </c>
      <c r="F6" s="4">
        <v>0.180779</v>
      </c>
      <c r="G6" s="4">
        <v>0.180779</v>
      </c>
      <c r="H6" s="4">
        <v>0.180779</v>
      </c>
      <c r="I6" s="4">
        <v>173.18620000000001</v>
      </c>
      <c r="J6" s="4">
        <v>77</v>
      </c>
      <c r="K6" s="4">
        <v>53.421039999999998</v>
      </c>
      <c r="L6" s="4"/>
      <c r="M6" s="4"/>
      <c r="N6" s="4" t="s">
        <v>452</v>
      </c>
      <c r="O6" s="5">
        <v>0</v>
      </c>
      <c r="P6" s="4"/>
    </row>
    <row r="7" spans="1:25" x14ac:dyDescent="0.45">
      <c r="A7" s="4">
        <v>650000</v>
      </c>
      <c r="B7" s="4">
        <v>1149999</v>
      </c>
      <c r="C7" s="4">
        <v>900000</v>
      </c>
      <c r="D7" s="4" t="s">
        <v>515</v>
      </c>
      <c r="E7" s="4">
        <v>105</v>
      </c>
      <c r="F7" s="4">
        <v>0.21732000000000001</v>
      </c>
      <c r="G7" s="4">
        <v>3.6540999999999997E-2</v>
      </c>
      <c r="H7" s="4">
        <v>3.6540999999999997E-2</v>
      </c>
      <c r="I7" s="4">
        <v>35.006549999999997</v>
      </c>
      <c r="J7" s="4">
        <v>105</v>
      </c>
      <c r="K7" s="4">
        <v>139.94759999999999</v>
      </c>
      <c r="L7" s="4"/>
      <c r="M7" s="4"/>
      <c r="N7" s="4"/>
      <c r="O7" s="4"/>
      <c r="P7" s="4"/>
    </row>
    <row r="8" spans="1:25" x14ac:dyDescent="0.45">
      <c r="A8" s="4">
        <v>1150000</v>
      </c>
      <c r="B8" s="4">
        <v>1649999</v>
      </c>
      <c r="C8" s="4">
        <v>1400000</v>
      </c>
      <c r="D8" s="4" t="s">
        <v>516</v>
      </c>
      <c r="E8" s="4">
        <v>96</v>
      </c>
      <c r="F8" s="4">
        <v>0.257797</v>
      </c>
      <c r="G8" s="4">
        <v>4.0476999999999999E-2</v>
      </c>
      <c r="H8" s="4">
        <v>4.0476999999999999E-2</v>
      </c>
      <c r="I8" s="4">
        <v>38.777230000000003</v>
      </c>
      <c r="J8" s="4">
        <v>96</v>
      </c>
      <c r="K8" s="4">
        <v>84.442459999999997</v>
      </c>
      <c r="L8" s="4"/>
      <c r="M8" s="4"/>
      <c r="N8" s="4"/>
      <c r="O8" s="4"/>
      <c r="P8" s="4"/>
      <c r="R8" t="s">
        <v>517</v>
      </c>
      <c r="S8" t="s">
        <v>518</v>
      </c>
    </row>
    <row r="9" spans="1:25" x14ac:dyDescent="0.45">
      <c r="A9" s="4">
        <v>1650000</v>
      </c>
      <c r="B9" s="4">
        <v>2149999</v>
      </c>
      <c r="C9" s="4">
        <v>1900000</v>
      </c>
      <c r="D9" s="4" t="s">
        <v>519</v>
      </c>
      <c r="E9" s="4">
        <v>110</v>
      </c>
      <c r="F9" s="4">
        <v>0.301871</v>
      </c>
      <c r="G9" s="4">
        <v>4.4074000000000002E-2</v>
      </c>
      <c r="H9" s="4">
        <v>4.4074000000000002E-2</v>
      </c>
      <c r="I9" s="4">
        <v>42.222880000000004</v>
      </c>
      <c r="J9" s="4">
        <v>110</v>
      </c>
      <c r="K9" s="4">
        <v>108.7974</v>
      </c>
      <c r="L9" s="4"/>
      <c r="M9" s="4"/>
      <c r="N9" s="4"/>
      <c r="O9" s="4"/>
      <c r="P9" s="4"/>
      <c r="R9" s="4" t="s">
        <v>520</v>
      </c>
      <c r="S9" s="4">
        <v>77</v>
      </c>
    </row>
    <row r="10" spans="1:25" x14ac:dyDescent="0.45">
      <c r="A10" s="4">
        <v>2150000</v>
      </c>
      <c r="B10" s="4">
        <v>2649999</v>
      </c>
      <c r="C10" s="4">
        <v>2400000</v>
      </c>
      <c r="D10" s="4" t="s">
        <v>521</v>
      </c>
      <c r="E10" s="4">
        <v>78</v>
      </c>
      <c r="F10" s="4">
        <v>0.34904499999999999</v>
      </c>
      <c r="G10" s="4">
        <v>4.7173E-2</v>
      </c>
      <c r="H10" s="4">
        <v>4.7173E-2</v>
      </c>
      <c r="I10" s="4">
        <v>45.19209</v>
      </c>
      <c r="J10" s="4">
        <v>78</v>
      </c>
      <c r="K10" s="4">
        <v>23.817419999999998</v>
      </c>
      <c r="L10" s="4"/>
      <c r="M10" s="4"/>
      <c r="N10" s="4"/>
      <c r="O10" s="4"/>
      <c r="P10" s="4"/>
      <c r="R10" s="4" t="s">
        <v>522</v>
      </c>
      <c r="S10" s="4">
        <v>105</v>
      </c>
    </row>
    <row r="11" spans="1:25" x14ac:dyDescent="0.45">
      <c r="A11" s="4">
        <v>2650000</v>
      </c>
      <c r="B11" s="4">
        <v>3149999</v>
      </c>
      <c r="C11" s="4">
        <v>2900000</v>
      </c>
      <c r="D11" s="4" t="s">
        <v>523</v>
      </c>
      <c r="E11" s="4">
        <v>57</v>
      </c>
      <c r="F11" s="4">
        <v>0.39867599999999997</v>
      </c>
      <c r="G11" s="4">
        <v>4.9631000000000002E-2</v>
      </c>
      <c r="H11" s="4">
        <v>4.9631000000000002E-2</v>
      </c>
      <c r="I11" s="4">
        <v>47.546720000000001</v>
      </c>
      <c r="J11" s="4">
        <v>57</v>
      </c>
      <c r="K11" s="4">
        <v>1.8795109999999999</v>
      </c>
      <c r="L11" s="4"/>
      <c r="M11" s="4"/>
      <c r="N11" s="4"/>
      <c r="O11" s="4"/>
      <c r="P11" s="4"/>
      <c r="R11" s="4" t="s">
        <v>524</v>
      </c>
      <c r="S11" s="4">
        <v>96</v>
      </c>
    </row>
    <row r="12" spans="1:25" x14ac:dyDescent="0.45">
      <c r="A12" s="4">
        <v>3150000</v>
      </c>
      <c r="B12" s="4">
        <v>3649999</v>
      </c>
      <c r="C12" s="4">
        <v>3400000</v>
      </c>
      <c r="D12" s="4" t="s">
        <v>525</v>
      </c>
      <c r="E12" s="4">
        <v>50</v>
      </c>
      <c r="F12" s="4">
        <v>0.45000400000000002</v>
      </c>
      <c r="G12" s="4">
        <v>5.1327999999999999E-2</v>
      </c>
      <c r="H12" s="4">
        <v>5.1327999999999999E-2</v>
      </c>
      <c r="I12" s="4">
        <v>49.17248</v>
      </c>
      <c r="J12" s="4">
        <v>50</v>
      </c>
      <c r="K12" s="4">
        <v>1.3925999999999999E-2</v>
      </c>
      <c r="L12" s="4"/>
      <c r="M12" s="4"/>
      <c r="N12" s="4"/>
      <c r="O12" s="4"/>
      <c r="P12" s="4"/>
      <c r="R12" s="4" t="s">
        <v>526</v>
      </c>
      <c r="S12" s="4">
        <v>110</v>
      </c>
    </row>
    <row r="13" spans="1:25" x14ac:dyDescent="0.45">
      <c r="A13" s="4">
        <v>3650000</v>
      </c>
      <c r="B13" s="4">
        <v>4149999</v>
      </c>
      <c r="C13" s="4">
        <v>3900000</v>
      </c>
      <c r="D13" s="4" t="s">
        <v>527</v>
      </c>
      <c r="E13" s="4">
        <v>35</v>
      </c>
      <c r="F13" s="4">
        <v>0.50218399999999996</v>
      </c>
      <c r="G13" s="4">
        <v>5.2179999999999997E-2</v>
      </c>
      <c r="H13" s="4">
        <v>5.2179999999999997E-2</v>
      </c>
      <c r="I13" s="4">
        <v>49.98818</v>
      </c>
      <c r="J13" s="4">
        <v>35</v>
      </c>
      <c r="K13" s="4">
        <v>4.4939710000000002</v>
      </c>
      <c r="L13" s="4"/>
      <c r="M13" s="4"/>
      <c r="N13" s="4"/>
      <c r="O13" s="4"/>
      <c r="P13" s="4"/>
      <c r="R13" s="4" t="s">
        <v>528</v>
      </c>
      <c r="S13" s="4">
        <v>78</v>
      </c>
    </row>
    <row r="14" spans="1:25" x14ac:dyDescent="0.45">
      <c r="A14" s="4">
        <v>4150000</v>
      </c>
      <c r="B14" s="4">
        <v>4649999</v>
      </c>
      <c r="C14" s="4">
        <v>4400000</v>
      </c>
      <c r="D14" s="4" t="s">
        <v>529</v>
      </c>
      <c r="E14" s="4">
        <v>48</v>
      </c>
      <c r="F14" s="4">
        <v>0.55432599999999999</v>
      </c>
      <c r="G14" s="4">
        <v>5.2142000000000001E-2</v>
      </c>
      <c r="H14" s="4">
        <v>5.2142000000000001E-2</v>
      </c>
      <c r="I14" s="4">
        <v>49.952359999999999</v>
      </c>
      <c r="J14" s="4">
        <v>48</v>
      </c>
      <c r="K14" s="4">
        <v>7.6307E-2</v>
      </c>
      <c r="L14" s="4"/>
      <c r="M14" s="4"/>
      <c r="N14" s="4"/>
      <c r="O14" s="4"/>
      <c r="P14" s="4"/>
      <c r="R14" s="4" t="s">
        <v>530</v>
      </c>
      <c r="S14" s="4">
        <v>57</v>
      </c>
    </row>
    <row r="15" spans="1:25" x14ac:dyDescent="0.45">
      <c r="A15" s="4">
        <v>4650000</v>
      </c>
      <c r="B15" s="4">
        <v>5149999</v>
      </c>
      <c r="C15" s="4">
        <v>4900000</v>
      </c>
      <c r="D15" s="4" t="s">
        <v>531</v>
      </c>
      <c r="E15" s="4">
        <v>34</v>
      </c>
      <c r="F15" s="4">
        <v>0.60554399999999997</v>
      </c>
      <c r="G15" s="4">
        <v>5.1218E-2</v>
      </c>
      <c r="H15" s="4">
        <v>5.1218E-2</v>
      </c>
      <c r="I15" s="4">
        <v>49.066850000000002</v>
      </c>
      <c r="J15" s="4">
        <v>34</v>
      </c>
      <c r="K15" s="4">
        <v>4.6265450000000001</v>
      </c>
      <c r="L15" s="4"/>
      <c r="M15" s="4"/>
      <c r="N15" s="4"/>
      <c r="O15" s="4"/>
      <c r="P15" s="4"/>
      <c r="R15" s="4" t="s">
        <v>532</v>
      </c>
      <c r="S15" s="4">
        <v>50</v>
      </c>
    </row>
    <row r="16" spans="1:25" x14ac:dyDescent="0.45">
      <c r="A16" s="4">
        <v>5150000</v>
      </c>
      <c r="B16" s="4">
        <v>5649999</v>
      </c>
      <c r="C16" s="4">
        <v>5400000</v>
      </c>
      <c r="D16" s="4" t="s">
        <v>533</v>
      </c>
      <c r="E16" s="4">
        <v>33</v>
      </c>
      <c r="F16" s="4">
        <v>0.65499799999999997</v>
      </c>
      <c r="G16" s="4">
        <v>4.9453999999999998E-2</v>
      </c>
      <c r="H16" s="4">
        <v>4.9453999999999998E-2</v>
      </c>
      <c r="I16" s="4">
        <v>47.376600000000003</v>
      </c>
      <c r="J16" s="4">
        <v>33</v>
      </c>
      <c r="K16" s="4">
        <v>4.3626329999999998</v>
      </c>
      <c r="L16" s="4"/>
      <c r="M16" s="4"/>
      <c r="N16" s="4"/>
      <c r="O16" s="4"/>
      <c r="P16" s="4"/>
      <c r="R16" s="4" t="s">
        <v>534</v>
      </c>
      <c r="S16" s="4">
        <v>35</v>
      </c>
    </row>
    <row r="17" spans="1:19" x14ac:dyDescent="0.45">
      <c r="A17" s="4">
        <v>5650000</v>
      </c>
      <c r="B17" s="4">
        <v>6149999</v>
      </c>
      <c r="C17" s="4">
        <v>5900000</v>
      </c>
      <c r="D17" s="4" t="s">
        <v>535</v>
      </c>
      <c r="E17" s="4">
        <v>27</v>
      </c>
      <c r="F17" s="4">
        <v>0.70193499999999998</v>
      </c>
      <c r="G17" s="4">
        <v>4.6937E-2</v>
      </c>
      <c r="H17" s="4">
        <v>4.6937E-2</v>
      </c>
      <c r="I17" s="4">
        <v>44.965890000000002</v>
      </c>
      <c r="J17" s="4">
        <v>27</v>
      </c>
      <c r="K17" s="4">
        <v>7.1781790000000001</v>
      </c>
      <c r="L17" s="4"/>
      <c r="M17" s="4"/>
      <c r="N17" s="4"/>
      <c r="O17" s="4"/>
      <c r="P17" s="4"/>
      <c r="R17" s="4" t="s">
        <v>536</v>
      </c>
      <c r="S17" s="4">
        <v>48</v>
      </c>
    </row>
    <row r="18" spans="1:19" x14ac:dyDescent="0.45">
      <c r="A18" s="4">
        <v>6150000</v>
      </c>
      <c r="B18" s="4">
        <v>6649999</v>
      </c>
      <c r="C18" s="4">
        <v>6400000</v>
      </c>
      <c r="D18" s="4" t="s">
        <v>537</v>
      </c>
      <c r="E18" s="4">
        <v>25</v>
      </c>
      <c r="F18" s="4">
        <v>0.745726</v>
      </c>
      <c r="G18" s="4">
        <v>4.3790999999999997E-2</v>
      </c>
      <c r="H18" s="4">
        <v>4.3790999999999997E-2</v>
      </c>
      <c r="I18" s="4">
        <v>41.951349999999998</v>
      </c>
      <c r="J18" s="4">
        <v>25</v>
      </c>
      <c r="K18" s="4">
        <v>6.8495619999999997</v>
      </c>
      <c r="L18" s="4"/>
      <c r="M18" s="4"/>
      <c r="N18" s="4"/>
      <c r="O18" s="4"/>
      <c r="P18" s="4"/>
      <c r="R18" s="4" t="s">
        <v>538</v>
      </c>
      <c r="S18" s="4">
        <v>34</v>
      </c>
    </row>
    <row r="19" spans="1:19" x14ac:dyDescent="0.45">
      <c r="A19" s="4">
        <v>6650000</v>
      </c>
      <c r="B19" s="4">
        <v>7149999</v>
      </c>
      <c r="C19" s="4">
        <v>6900000</v>
      </c>
      <c r="D19" s="4" t="s">
        <v>539</v>
      </c>
      <c r="E19" s="4">
        <v>15</v>
      </c>
      <c r="F19" s="4">
        <v>0.78588499999999994</v>
      </c>
      <c r="G19" s="4">
        <v>4.0159E-2</v>
      </c>
      <c r="H19" s="4">
        <v>4.0159E-2</v>
      </c>
      <c r="I19" s="4">
        <v>38.472670000000001</v>
      </c>
      <c r="J19" s="4">
        <v>15</v>
      </c>
      <c r="K19" s="4">
        <v>14.32098</v>
      </c>
      <c r="L19" s="4"/>
      <c r="M19" s="4"/>
      <c r="N19" s="4"/>
      <c r="O19" s="4"/>
      <c r="P19" s="4"/>
      <c r="R19" s="4" t="s">
        <v>540</v>
      </c>
      <c r="S19" s="4">
        <v>33</v>
      </c>
    </row>
    <row r="20" spans="1:19" x14ac:dyDescent="0.45">
      <c r="A20" s="4">
        <v>7150000</v>
      </c>
      <c r="B20" s="4">
        <v>7649999</v>
      </c>
      <c r="C20" s="4">
        <v>7400000</v>
      </c>
      <c r="D20" s="4" t="s">
        <v>541</v>
      </c>
      <c r="E20" s="4">
        <v>22</v>
      </c>
      <c r="F20" s="4">
        <v>0.82208800000000004</v>
      </c>
      <c r="G20" s="4">
        <v>3.6201999999999998E-2</v>
      </c>
      <c r="H20" s="4">
        <v>3.6201999999999998E-2</v>
      </c>
      <c r="I20" s="4">
        <v>34.681840000000001</v>
      </c>
      <c r="J20" s="4">
        <v>22</v>
      </c>
      <c r="K20" s="4">
        <v>4.6372720000000003</v>
      </c>
      <c r="L20" s="4"/>
      <c r="M20" s="4"/>
      <c r="N20" s="4"/>
      <c r="O20" s="4"/>
      <c r="P20" s="4"/>
      <c r="R20" s="4" t="s">
        <v>542</v>
      </c>
      <c r="S20" s="4">
        <v>27</v>
      </c>
    </row>
    <row r="21" spans="1:19" x14ac:dyDescent="0.45">
      <c r="A21" s="4">
        <v>7650000</v>
      </c>
      <c r="B21" s="4">
        <v>8149999</v>
      </c>
      <c r="C21" s="4">
        <v>7900000</v>
      </c>
      <c r="D21" s="4" t="s">
        <v>543</v>
      </c>
      <c r="E21" s="4">
        <v>17</v>
      </c>
      <c r="F21" s="4">
        <v>0.85416700000000001</v>
      </c>
      <c r="G21" s="4">
        <v>3.2079999999999997E-2</v>
      </c>
      <c r="H21" s="4">
        <v>3.2079999999999997E-2</v>
      </c>
      <c r="I21" s="4">
        <v>30.732330000000001</v>
      </c>
      <c r="J21" s="4">
        <v>17</v>
      </c>
      <c r="K21" s="4">
        <v>6.1361100000000004</v>
      </c>
      <c r="L21" s="4"/>
      <c r="M21" s="4"/>
      <c r="N21" s="4"/>
      <c r="O21" s="4"/>
      <c r="P21" s="4"/>
      <c r="R21" s="4" t="s">
        <v>544</v>
      </c>
      <c r="S21" s="4">
        <v>25</v>
      </c>
    </row>
    <row r="22" spans="1:19" x14ac:dyDescent="0.45">
      <c r="A22" s="4">
        <v>8150000</v>
      </c>
      <c r="B22" s="4">
        <v>8649999</v>
      </c>
      <c r="C22" s="4">
        <v>8400000</v>
      </c>
      <c r="D22" s="4" t="s">
        <v>545</v>
      </c>
      <c r="E22" s="4">
        <v>15</v>
      </c>
      <c r="F22" s="4">
        <v>0.88210999999999995</v>
      </c>
      <c r="G22" s="4">
        <v>2.7942999999999999E-2</v>
      </c>
      <c r="H22" s="4">
        <v>2.7942999999999999E-2</v>
      </c>
      <c r="I22" s="4">
        <v>26.769020000000001</v>
      </c>
      <c r="J22" s="4">
        <v>15</v>
      </c>
      <c r="K22" s="4">
        <v>5.1742569999999999</v>
      </c>
      <c r="L22" s="4"/>
      <c r="M22" s="4"/>
      <c r="N22" s="4"/>
      <c r="O22" s="4"/>
      <c r="P22" s="4"/>
      <c r="R22" s="4" t="s">
        <v>546</v>
      </c>
      <c r="S22" s="4">
        <v>15</v>
      </c>
    </row>
    <row r="23" spans="1:19" x14ac:dyDescent="0.45">
      <c r="A23" s="4">
        <v>8650000</v>
      </c>
      <c r="B23" s="4">
        <v>9149999</v>
      </c>
      <c r="C23" s="4">
        <v>8900000</v>
      </c>
      <c r="D23" s="4" t="s">
        <v>547</v>
      </c>
      <c r="E23" s="4">
        <v>11</v>
      </c>
      <c r="F23" s="4">
        <v>0.90603500000000003</v>
      </c>
      <c r="G23" s="4">
        <v>2.3924999999999998E-2</v>
      </c>
      <c r="H23" s="4">
        <v>2.3924999999999998E-2</v>
      </c>
      <c r="I23" s="4">
        <v>22.919910000000002</v>
      </c>
      <c r="J23" s="4">
        <v>11</v>
      </c>
      <c r="K23" s="4">
        <v>6.19916</v>
      </c>
      <c r="L23" s="4"/>
      <c r="M23" s="4"/>
      <c r="N23" s="4"/>
      <c r="O23" s="4"/>
      <c r="P23" s="4"/>
      <c r="R23" s="4" t="s">
        <v>548</v>
      </c>
      <c r="S23" s="4">
        <v>22</v>
      </c>
    </row>
    <row r="24" spans="1:19" x14ac:dyDescent="0.45">
      <c r="A24" s="4">
        <v>9150000</v>
      </c>
      <c r="B24" s="4">
        <v>9649999</v>
      </c>
      <c r="C24" s="4">
        <v>9400000</v>
      </c>
      <c r="D24" s="4" t="s">
        <v>549</v>
      </c>
      <c r="E24" s="4">
        <v>14</v>
      </c>
      <c r="F24" s="4">
        <v>0.92617099999999997</v>
      </c>
      <c r="G24" s="4">
        <v>2.0136000000000001E-2</v>
      </c>
      <c r="H24" s="4">
        <v>2.0136000000000001E-2</v>
      </c>
      <c r="I24" s="4">
        <v>19.290199999999999</v>
      </c>
      <c r="J24" s="4">
        <v>14</v>
      </c>
      <c r="K24" s="4">
        <v>1.4508000000000001</v>
      </c>
      <c r="L24" s="4"/>
      <c r="M24" s="4"/>
      <c r="N24" s="4"/>
      <c r="O24" s="4"/>
      <c r="P24" s="4"/>
      <c r="R24" s="4" t="s">
        <v>550</v>
      </c>
      <c r="S24" s="4">
        <v>17</v>
      </c>
    </row>
    <row r="25" spans="1:19" x14ac:dyDescent="0.45">
      <c r="A25" s="4">
        <v>9650000</v>
      </c>
      <c r="B25" s="4">
        <v>10149999</v>
      </c>
      <c r="C25" s="4">
        <v>9900000</v>
      </c>
      <c r="D25" s="4" t="s">
        <v>551</v>
      </c>
      <c r="E25" s="4">
        <v>10</v>
      </c>
      <c r="F25" s="4">
        <v>0.94282900000000003</v>
      </c>
      <c r="G25" s="4">
        <v>1.6659E-2</v>
      </c>
      <c r="H25" s="4">
        <v>1.6659E-2</v>
      </c>
      <c r="I25" s="4">
        <v>15.95895</v>
      </c>
      <c r="J25" s="4">
        <v>10</v>
      </c>
      <c r="K25" s="4">
        <v>2.2250239999999999</v>
      </c>
      <c r="L25" s="4"/>
      <c r="M25" s="4"/>
      <c r="N25" s="4"/>
      <c r="O25" s="4"/>
      <c r="P25" s="4"/>
      <c r="R25" s="4" t="s">
        <v>552</v>
      </c>
      <c r="S25" s="4">
        <v>15</v>
      </c>
    </row>
    <row r="26" spans="1:19" x14ac:dyDescent="0.45">
      <c r="A26" s="4">
        <v>10150000</v>
      </c>
      <c r="B26" s="4">
        <v>10649999</v>
      </c>
      <c r="C26" s="4">
        <v>10400000</v>
      </c>
      <c r="D26" s="4" t="s">
        <v>553</v>
      </c>
      <c r="E26" s="6">
        <v>4</v>
      </c>
      <c r="F26" s="6">
        <v>0.956376</v>
      </c>
      <c r="G26" s="6">
        <v>1.3547E-2</v>
      </c>
      <c r="H26" s="4">
        <v>2.4376999999999999E-2</v>
      </c>
      <c r="I26" s="4">
        <v>23.352779999999999</v>
      </c>
      <c r="J26" s="4">
        <v>11</v>
      </c>
      <c r="K26" s="4">
        <v>6.5341750000000003</v>
      </c>
      <c r="L26" s="4"/>
      <c r="M26" s="4"/>
      <c r="N26" s="4"/>
      <c r="O26" s="4"/>
      <c r="P26" s="4"/>
      <c r="R26" s="4" t="s">
        <v>554</v>
      </c>
      <c r="S26" s="4">
        <v>11</v>
      </c>
    </row>
    <row r="27" spans="1:19" x14ac:dyDescent="0.45">
      <c r="A27" s="4">
        <v>10650000</v>
      </c>
      <c r="B27" s="4">
        <v>11149999</v>
      </c>
      <c r="C27" s="4">
        <v>10900000</v>
      </c>
      <c r="D27" s="4" t="s">
        <v>555</v>
      </c>
      <c r="E27" s="6">
        <v>7</v>
      </c>
      <c r="F27" s="6">
        <v>0.96720600000000001</v>
      </c>
      <c r="G27" s="6">
        <v>1.0829E-2</v>
      </c>
      <c r="H27" s="4"/>
      <c r="I27" s="4"/>
      <c r="J27" s="4"/>
      <c r="K27" s="4"/>
      <c r="L27" s="4"/>
      <c r="M27" s="4"/>
      <c r="N27" s="4"/>
      <c r="O27" s="4"/>
      <c r="P27" s="4"/>
      <c r="R27" s="4" t="s">
        <v>556</v>
      </c>
      <c r="S27" s="4">
        <v>14</v>
      </c>
    </row>
    <row r="28" spans="1:19" x14ac:dyDescent="0.45">
      <c r="A28" s="4">
        <v>11150000</v>
      </c>
      <c r="B28" s="4">
        <v>11649999</v>
      </c>
      <c r="C28" s="4">
        <v>11400000</v>
      </c>
      <c r="D28" s="4" t="s">
        <v>557</v>
      </c>
      <c r="E28" s="7">
        <v>3</v>
      </c>
      <c r="F28" s="7">
        <v>0.975715</v>
      </c>
      <c r="G28" s="7">
        <v>8.5089999999999992E-3</v>
      </c>
      <c r="H28" s="4">
        <v>1.5082E-2</v>
      </c>
      <c r="I28" s="4">
        <v>14.44871</v>
      </c>
      <c r="J28" s="4">
        <v>11</v>
      </c>
      <c r="K28" s="4">
        <v>0.82315799999999995</v>
      </c>
      <c r="L28" s="4"/>
      <c r="M28" s="4"/>
      <c r="N28" s="4"/>
      <c r="O28" s="4"/>
      <c r="P28" s="4"/>
      <c r="R28" s="4" t="s">
        <v>558</v>
      </c>
      <c r="S28" s="4">
        <v>10</v>
      </c>
    </row>
    <row r="29" spans="1:19" x14ac:dyDescent="0.45">
      <c r="A29" s="4">
        <v>11650000</v>
      </c>
      <c r="B29" s="4">
        <v>12149999</v>
      </c>
      <c r="C29" s="4">
        <v>11900000</v>
      </c>
      <c r="D29" s="4" t="s">
        <v>559</v>
      </c>
      <c r="E29" s="7">
        <v>8</v>
      </c>
      <c r="F29" s="7">
        <v>0.98228800000000005</v>
      </c>
      <c r="G29" s="7">
        <v>6.5729999999999998E-3</v>
      </c>
      <c r="H29" s="4"/>
      <c r="I29" s="4"/>
      <c r="J29" s="4"/>
      <c r="K29" s="4"/>
      <c r="L29" s="4"/>
      <c r="M29" s="4"/>
      <c r="N29" s="4"/>
      <c r="O29" s="4"/>
      <c r="P29" s="4"/>
      <c r="R29" s="4" t="s">
        <v>560</v>
      </c>
      <c r="S29" s="4">
        <v>4</v>
      </c>
    </row>
    <row r="30" spans="1:19" x14ac:dyDescent="0.45">
      <c r="A30" s="4">
        <v>12150000</v>
      </c>
      <c r="B30" s="4">
        <v>12649999</v>
      </c>
      <c r="C30" s="4">
        <v>12400000</v>
      </c>
      <c r="D30" s="4" t="s">
        <v>561</v>
      </c>
      <c r="E30" s="4">
        <v>5</v>
      </c>
      <c r="F30" s="4">
        <v>0.98727799999999999</v>
      </c>
      <c r="G30" s="4">
        <v>4.9899999999999996E-3</v>
      </c>
      <c r="H30" s="4"/>
      <c r="I30" s="4"/>
      <c r="J30" s="4"/>
      <c r="K30" s="4"/>
      <c r="L30" s="4"/>
      <c r="M30" s="4"/>
      <c r="N30" s="4"/>
      <c r="O30" s="4"/>
      <c r="P30" s="4"/>
      <c r="R30" s="4" t="s">
        <v>562</v>
      </c>
      <c r="S30" s="4">
        <v>7</v>
      </c>
    </row>
    <row r="31" spans="1:19" x14ac:dyDescent="0.45">
      <c r="A31" s="4">
        <v>12650000</v>
      </c>
      <c r="B31" s="4">
        <v>13149999</v>
      </c>
      <c r="C31" s="4">
        <v>12900000</v>
      </c>
      <c r="D31" s="4" t="s">
        <v>563</v>
      </c>
      <c r="E31" s="4">
        <v>11</v>
      </c>
      <c r="F31" s="4">
        <v>0.99100299999999997</v>
      </c>
      <c r="G31" s="4">
        <v>3.7239999999999999E-3</v>
      </c>
      <c r="H31" s="4"/>
      <c r="I31" s="4"/>
      <c r="J31" s="4"/>
      <c r="K31" s="4"/>
      <c r="L31" s="4"/>
      <c r="M31" s="4"/>
      <c r="N31" s="4"/>
      <c r="O31" s="4"/>
      <c r="P31" s="4"/>
      <c r="R31" s="4" t="s">
        <v>564</v>
      </c>
      <c r="S31" s="4">
        <v>3</v>
      </c>
    </row>
    <row r="32" spans="1:19" x14ac:dyDescent="0.45">
      <c r="A32" s="4">
        <v>13150000</v>
      </c>
      <c r="B32" s="4">
        <v>13649999</v>
      </c>
      <c r="C32" s="4">
        <v>13400000</v>
      </c>
      <c r="D32" s="4" t="s">
        <v>565</v>
      </c>
      <c r="E32" s="8">
        <v>4</v>
      </c>
      <c r="F32" s="8">
        <v>0.99373500000000003</v>
      </c>
      <c r="G32" s="8">
        <v>2.7320000000000001E-3</v>
      </c>
      <c r="H32" s="4">
        <v>4.7029999999999997E-3</v>
      </c>
      <c r="I32" s="4">
        <v>4.5051449999999997</v>
      </c>
      <c r="J32" s="4">
        <v>14</v>
      </c>
      <c r="K32" s="4">
        <v>20.010960000000001</v>
      </c>
      <c r="L32" s="4"/>
      <c r="M32" s="4"/>
      <c r="N32" s="4"/>
      <c r="O32" s="4"/>
      <c r="P32" s="4"/>
      <c r="R32" s="4" t="s">
        <v>566</v>
      </c>
      <c r="S32" s="4">
        <v>8</v>
      </c>
    </row>
    <row r="33" spans="1:19" x14ac:dyDescent="0.45">
      <c r="A33" s="4">
        <v>13650000</v>
      </c>
      <c r="B33" s="4">
        <v>14149999</v>
      </c>
      <c r="C33" s="4">
        <v>13900000</v>
      </c>
      <c r="D33" s="4" t="s">
        <v>567</v>
      </c>
      <c r="E33" s="8">
        <v>10</v>
      </c>
      <c r="F33" s="8">
        <v>0.99570499999999995</v>
      </c>
      <c r="G33" s="8">
        <v>1.97E-3</v>
      </c>
      <c r="H33" s="4"/>
      <c r="I33" s="4"/>
      <c r="J33" s="4"/>
      <c r="K33" s="4"/>
      <c r="L33" s="4"/>
      <c r="M33" s="4"/>
      <c r="N33" s="4"/>
      <c r="O33" s="4"/>
      <c r="P33" s="4"/>
      <c r="R33" s="4" t="s">
        <v>568</v>
      </c>
      <c r="S33" s="4">
        <v>5</v>
      </c>
    </row>
    <row r="34" spans="1:19" x14ac:dyDescent="0.45">
      <c r="A34" s="4">
        <v>14150000</v>
      </c>
      <c r="B34" s="4">
        <v>14649999</v>
      </c>
      <c r="C34" s="4">
        <v>14400000</v>
      </c>
      <c r="D34" s="4" t="s">
        <v>569</v>
      </c>
      <c r="E34" s="9">
        <v>2</v>
      </c>
      <c r="F34" s="9">
        <v>0.99710200000000004</v>
      </c>
      <c r="G34" s="9">
        <v>1.397E-3</v>
      </c>
      <c r="H34" s="4">
        <v>4.2950000000000002E-3</v>
      </c>
      <c r="I34" s="4">
        <v>4.1143549999999998</v>
      </c>
      <c r="J34" s="4">
        <v>27</v>
      </c>
      <c r="K34" s="4">
        <v>127.2989</v>
      </c>
      <c r="L34" s="4"/>
      <c r="M34" s="4"/>
      <c r="N34" s="4"/>
      <c r="O34" s="4"/>
      <c r="P34" s="4"/>
      <c r="R34" s="4" t="s">
        <v>570</v>
      </c>
      <c r="S34" s="4">
        <v>11</v>
      </c>
    </row>
    <row r="35" spans="1:19" x14ac:dyDescent="0.45">
      <c r="A35" s="4">
        <v>14650000</v>
      </c>
      <c r="B35" s="4">
        <v>15149999</v>
      </c>
      <c r="C35" s="4">
        <v>14900000</v>
      </c>
      <c r="D35" s="4" t="s">
        <v>571</v>
      </c>
      <c r="E35" s="9">
        <v>4</v>
      </c>
      <c r="F35" s="9">
        <v>0.99807500000000005</v>
      </c>
      <c r="G35" s="9">
        <v>9.7300000000000002E-4</v>
      </c>
      <c r="H35" s="4"/>
      <c r="I35" s="4"/>
      <c r="J35" s="4"/>
      <c r="K35" s="4"/>
      <c r="L35" s="4"/>
      <c r="M35" s="4"/>
      <c r="N35" s="4"/>
      <c r="O35" s="4"/>
      <c r="P35" s="4"/>
      <c r="R35" s="4" t="s">
        <v>572</v>
      </c>
      <c r="S35" s="4">
        <v>4</v>
      </c>
    </row>
    <row r="36" spans="1:19" x14ac:dyDescent="0.45">
      <c r="A36" s="4">
        <v>15150000</v>
      </c>
      <c r="B36" s="4">
        <v>15649999</v>
      </c>
      <c r="C36" s="4">
        <v>15400000</v>
      </c>
      <c r="D36" s="4" t="s">
        <v>573</v>
      </c>
      <c r="E36" s="9">
        <v>3</v>
      </c>
      <c r="F36" s="9">
        <v>0.99874200000000002</v>
      </c>
      <c r="G36" s="9">
        <v>6.6699999999999995E-4</v>
      </c>
      <c r="H36" s="4"/>
      <c r="I36" s="4"/>
      <c r="J36" s="4"/>
      <c r="K36" s="4"/>
      <c r="L36" s="4"/>
      <c r="M36" s="4"/>
      <c r="N36" s="4"/>
      <c r="O36" s="4"/>
      <c r="P36" s="4"/>
      <c r="R36" s="4" t="s">
        <v>574</v>
      </c>
      <c r="S36" s="4">
        <v>10</v>
      </c>
    </row>
    <row r="37" spans="1:19" x14ac:dyDescent="0.45">
      <c r="A37" s="4">
        <v>15650000</v>
      </c>
      <c r="B37" s="4">
        <v>16149999</v>
      </c>
      <c r="C37" s="4">
        <v>15900000</v>
      </c>
      <c r="D37" s="4" t="s">
        <v>575</v>
      </c>
      <c r="E37" s="9">
        <v>2</v>
      </c>
      <c r="F37" s="9">
        <v>0.99919100000000005</v>
      </c>
      <c r="G37" s="9">
        <v>4.4900000000000002E-4</v>
      </c>
      <c r="H37" s="4"/>
      <c r="I37" s="4"/>
      <c r="J37" s="4"/>
      <c r="K37" s="4"/>
      <c r="L37" s="4"/>
      <c r="M37" s="4"/>
      <c r="N37" s="4"/>
      <c r="O37" s="4"/>
      <c r="P37" s="4"/>
      <c r="R37" s="4" t="s">
        <v>576</v>
      </c>
      <c r="S37" s="4">
        <v>2</v>
      </c>
    </row>
    <row r="38" spans="1:19" x14ac:dyDescent="0.45">
      <c r="A38" s="4">
        <v>16150000</v>
      </c>
      <c r="B38" s="4">
        <v>16649999</v>
      </c>
      <c r="C38" s="4">
        <v>16400000</v>
      </c>
      <c r="D38" s="4" t="s">
        <v>577</v>
      </c>
      <c r="E38" s="9">
        <v>2</v>
      </c>
      <c r="F38" s="9">
        <v>0.99948800000000004</v>
      </c>
      <c r="G38" s="9">
        <v>2.9700000000000001E-4</v>
      </c>
      <c r="H38" s="4"/>
      <c r="I38" s="4"/>
      <c r="J38" s="4"/>
      <c r="K38" s="4"/>
      <c r="L38" s="4"/>
      <c r="M38" s="4"/>
      <c r="N38" s="4"/>
      <c r="O38" s="4"/>
      <c r="P38" s="4"/>
      <c r="R38" s="4" t="s">
        <v>578</v>
      </c>
      <c r="S38" s="4">
        <v>4</v>
      </c>
    </row>
    <row r="39" spans="1:19" x14ac:dyDescent="0.45">
      <c r="A39" s="4">
        <v>16650000</v>
      </c>
      <c r="B39" s="4">
        <v>17149999</v>
      </c>
      <c r="C39" s="4">
        <v>16900000</v>
      </c>
      <c r="D39" s="4" t="s">
        <v>579</v>
      </c>
      <c r="E39" s="9">
        <v>4</v>
      </c>
      <c r="F39" s="9">
        <v>0.99968100000000004</v>
      </c>
      <c r="G39" s="9">
        <v>1.93E-4</v>
      </c>
      <c r="H39" s="4"/>
      <c r="I39" s="4"/>
      <c r="J39" s="4"/>
      <c r="K39" s="4"/>
      <c r="L39" s="4"/>
      <c r="M39" s="4"/>
      <c r="N39" s="4"/>
      <c r="O39" s="4"/>
      <c r="P39" s="4"/>
      <c r="R39" s="4" t="s">
        <v>580</v>
      </c>
      <c r="S39" s="4">
        <v>3</v>
      </c>
    </row>
    <row r="40" spans="1:19" x14ac:dyDescent="0.45">
      <c r="A40" s="4">
        <v>17150000</v>
      </c>
      <c r="B40" s="4">
        <v>17649999</v>
      </c>
      <c r="C40" s="4">
        <v>17400000</v>
      </c>
      <c r="D40" s="4" t="s">
        <v>581</v>
      </c>
      <c r="E40" s="9">
        <v>2</v>
      </c>
      <c r="F40" s="9">
        <v>0.99980400000000003</v>
      </c>
      <c r="G40" s="9">
        <v>1.2400000000000001E-4</v>
      </c>
      <c r="H40" s="4"/>
      <c r="I40" s="4"/>
      <c r="J40" s="4"/>
      <c r="K40" s="4"/>
      <c r="L40" s="4"/>
      <c r="M40" s="4"/>
      <c r="N40" s="4"/>
      <c r="O40" s="4"/>
      <c r="P40" s="4"/>
      <c r="R40" s="4" t="s">
        <v>582</v>
      </c>
      <c r="S40" s="4">
        <v>2</v>
      </c>
    </row>
    <row r="41" spans="1:19" x14ac:dyDescent="0.45">
      <c r="A41" s="4">
        <v>17650000</v>
      </c>
      <c r="B41" s="4">
        <v>18149999</v>
      </c>
      <c r="C41" s="4">
        <v>17900000</v>
      </c>
      <c r="D41" s="4" t="s">
        <v>583</v>
      </c>
      <c r="E41" s="9">
        <v>2</v>
      </c>
      <c r="F41" s="9">
        <v>0.99988200000000005</v>
      </c>
      <c r="G41" s="10">
        <v>7.7700000000000005E-5</v>
      </c>
      <c r="H41" s="4"/>
      <c r="I41" s="4"/>
      <c r="J41" s="4"/>
      <c r="K41" s="4"/>
      <c r="L41" s="4"/>
      <c r="M41" s="4"/>
      <c r="N41" s="4"/>
      <c r="O41" s="4"/>
      <c r="P41" s="4"/>
      <c r="R41" s="4" t="s">
        <v>584</v>
      </c>
      <c r="S41" s="4">
        <v>2</v>
      </c>
    </row>
    <row r="42" spans="1:19" x14ac:dyDescent="0.45">
      <c r="A42" s="4">
        <v>18650000</v>
      </c>
      <c r="B42" s="4">
        <v>19149999</v>
      </c>
      <c r="C42" s="4">
        <v>18900000</v>
      </c>
      <c r="D42" s="4" t="s">
        <v>585</v>
      </c>
      <c r="E42" s="9">
        <v>3</v>
      </c>
      <c r="F42" s="9">
        <v>0.99995900000000004</v>
      </c>
      <c r="G42" s="10">
        <v>7.7100000000000004E-5</v>
      </c>
      <c r="H42" s="4"/>
      <c r="I42" s="4"/>
      <c r="J42" s="4"/>
      <c r="K42" s="4"/>
      <c r="L42" s="4"/>
      <c r="M42" s="4"/>
      <c r="N42" s="4"/>
      <c r="O42" s="4"/>
      <c r="P42" s="4"/>
      <c r="R42" s="4" t="s">
        <v>586</v>
      </c>
      <c r="S42" s="4">
        <v>4</v>
      </c>
    </row>
    <row r="43" spans="1:19" x14ac:dyDescent="0.45">
      <c r="A43" s="4">
        <v>19650000</v>
      </c>
      <c r="B43" s="4">
        <v>20149999</v>
      </c>
      <c r="C43" s="4">
        <v>19900000</v>
      </c>
      <c r="D43" s="4" t="s">
        <v>587</v>
      </c>
      <c r="E43" s="9">
        <v>3</v>
      </c>
      <c r="F43" s="9">
        <v>1</v>
      </c>
      <c r="G43" s="10">
        <v>4.0899999999999998E-5</v>
      </c>
      <c r="H43" s="4"/>
      <c r="I43" s="4"/>
      <c r="J43" s="4"/>
      <c r="K43" s="4"/>
      <c r="L43" s="4"/>
      <c r="M43" s="4"/>
      <c r="N43" s="4"/>
      <c r="O43" s="4"/>
      <c r="P43" s="4"/>
      <c r="R43" s="4" t="s">
        <v>588</v>
      </c>
      <c r="S43" s="4">
        <v>2</v>
      </c>
    </row>
    <row r="44" spans="1:19" x14ac:dyDescent="0.45">
      <c r="A44" s="4"/>
      <c r="B44" s="4"/>
      <c r="C44" s="4"/>
      <c r="D44" s="4"/>
      <c r="E44" s="4">
        <v>958</v>
      </c>
      <c r="F44" s="4"/>
      <c r="G44" s="4">
        <v>1</v>
      </c>
      <c r="H44" s="4"/>
      <c r="I44" s="4"/>
      <c r="J44" s="4"/>
      <c r="K44" s="4"/>
      <c r="L44" s="4"/>
      <c r="M44" s="4"/>
      <c r="N44" s="4"/>
      <c r="O44" s="4"/>
      <c r="P44" s="4"/>
      <c r="R44" s="4" t="s">
        <v>589</v>
      </c>
      <c r="S44" s="4">
        <v>2</v>
      </c>
    </row>
    <row r="45" spans="1:19" x14ac:dyDescent="0.45">
      <c r="R45" s="4" t="s">
        <v>590</v>
      </c>
      <c r="S45" s="4">
        <v>3</v>
      </c>
    </row>
    <row r="46" spans="1:19" x14ac:dyDescent="0.45">
      <c r="R46" s="4" t="s">
        <v>591</v>
      </c>
      <c r="S46" s="4">
        <v>3</v>
      </c>
    </row>
  </sheetData>
  <mergeCells count="2">
    <mergeCell ref="S2:Y2"/>
    <mergeCell ref="S3:Y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adatok</vt:lpstr>
      <vt:lpstr>kérdések</vt:lpstr>
      <vt:lpstr>kétmintás</vt:lpstr>
      <vt:lpstr>variancianalízis</vt:lpstr>
      <vt:lpstr>kimutatás_var.anal</vt:lpstr>
      <vt:lpstr>Normalitás tesztelés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Kovács Márton Attila</cp:lastModifiedBy>
  <cp:revision/>
  <dcterms:created xsi:type="dcterms:W3CDTF">2023-05-10T11:05:02Z</dcterms:created>
  <dcterms:modified xsi:type="dcterms:W3CDTF">2023-07-16T13:14:19Z</dcterms:modified>
  <cp:category/>
  <cp:contentStatus/>
</cp:coreProperties>
</file>