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TinyGP\results\"/>
    </mc:Choice>
  </mc:AlternateContent>
  <xr:revisionPtr revIDLastSave="0" documentId="13_ncr:1_{C0CB16F1-CCA1-4E10-98F4-C2396BA0C4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02" i="1" l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P102" i="1"/>
  <c r="O102" i="1"/>
  <c r="N102" i="1"/>
  <c r="L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P101" i="1"/>
  <c r="O101" i="1"/>
  <c r="N101" i="1"/>
  <c r="L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P100" i="1"/>
  <c r="O100" i="1"/>
  <c r="N100" i="1"/>
  <c r="L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P99" i="1"/>
  <c r="O99" i="1"/>
  <c r="N99" i="1"/>
  <c r="L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P98" i="1"/>
  <c r="O98" i="1"/>
  <c r="N98" i="1"/>
  <c r="L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P97" i="1"/>
  <c r="O97" i="1"/>
  <c r="N97" i="1"/>
  <c r="L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O96" i="1"/>
  <c r="N96" i="1"/>
  <c r="L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P95" i="1"/>
  <c r="O95" i="1"/>
  <c r="N95" i="1"/>
  <c r="L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P94" i="1"/>
  <c r="O94" i="1"/>
  <c r="N94" i="1"/>
  <c r="L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P93" i="1"/>
  <c r="O93" i="1"/>
  <c r="N93" i="1"/>
  <c r="L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P92" i="1"/>
  <c r="O92" i="1"/>
  <c r="N92" i="1"/>
  <c r="L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P91" i="1"/>
  <c r="O91" i="1"/>
  <c r="N91" i="1"/>
  <c r="L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P90" i="1"/>
  <c r="O90" i="1"/>
  <c r="N90" i="1"/>
  <c r="L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O89" i="1"/>
  <c r="N89" i="1"/>
  <c r="L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P88" i="1"/>
  <c r="O88" i="1"/>
  <c r="N88" i="1"/>
  <c r="L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P87" i="1"/>
  <c r="O87" i="1"/>
  <c r="N87" i="1"/>
  <c r="L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P86" i="1"/>
  <c r="O86" i="1"/>
  <c r="N86" i="1"/>
  <c r="L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P85" i="1"/>
  <c r="O85" i="1"/>
  <c r="N85" i="1"/>
  <c r="L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P84" i="1"/>
  <c r="O84" i="1"/>
  <c r="N84" i="1"/>
  <c r="L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P83" i="1"/>
  <c r="O83" i="1"/>
  <c r="N83" i="1"/>
  <c r="L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P82" i="1"/>
  <c r="O82" i="1"/>
  <c r="N82" i="1"/>
  <c r="L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P81" i="1"/>
  <c r="O81" i="1"/>
  <c r="N81" i="1"/>
  <c r="L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P80" i="1"/>
  <c r="O80" i="1"/>
  <c r="N80" i="1"/>
  <c r="L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O79" i="1"/>
  <c r="N79" i="1"/>
  <c r="L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P78" i="1"/>
  <c r="O78" i="1"/>
  <c r="N78" i="1"/>
  <c r="L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P77" i="1"/>
  <c r="O77" i="1"/>
  <c r="N77" i="1"/>
  <c r="L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P76" i="1"/>
  <c r="O76" i="1"/>
  <c r="N76" i="1"/>
  <c r="L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P75" i="1"/>
  <c r="O75" i="1"/>
  <c r="N75" i="1"/>
  <c r="L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P74" i="1"/>
  <c r="O74" i="1"/>
  <c r="N74" i="1"/>
  <c r="L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P73" i="1"/>
  <c r="O73" i="1"/>
  <c r="N73" i="1"/>
  <c r="L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P72" i="1"/>
  <c r="O72" i="1"/>
  <c r="N72" i="1"/>
  <c r="L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P71" i="1"/>
  <c r="O71" i="1"/>
  <c r="N71" i="1"/>
  <c r="L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P70" i="1"/>
  <c r="O70" i="1"/>
  <c r="N70" i="1"/>
  <c r="L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P69" i="1"/>
  <c r="O69" i="1"/>
  <c r="N69" i="1"/>
  <c r="L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P68" i="1"/>
  <c r="O68" i="1"/>
  <c r="N68" i="1"/>
  <c r="L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P67" i="1"/>
  <c r="O67" i="1"/>
  <c r="N67" i="1"/>
  <c r="L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P66" i="1"/>
  <c r="O66" i="1"/>
  <c r="N66" i="1"/>
  <c r="L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P65" i="1"/>
  <c r="O65" i="1"/>
  <c r="N65" i="1"/>
  <c r="L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P64" i="1"/>
  <c r="O64" i="1"/>
  <c r="N64" i="1"/>
  <c r="L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P63" i="1"/>
  <c r="O63" i="1"/>
  <c r="N63" i="1"/>
  <c r="L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P62" i="1"/>
  <c r="O62" i="1"/>
  <c r="N62" i="1"/>
  <c r="L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P61" i="1"/>
  <c r="O61" i="1"/>
  <c r="N61" i="1"/>
  <c r="L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O60" i="1"/>
  <c r="N60" i="1"/>
  <c r="L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P59" i="1"/>
  <c r="O59" i="1"/>
  <c r="N59" i="1"/>
  <c r="L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O58" i="1"/>
  <c r="N58" i="1"/>
  <c r="L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P57" i="1"/>
  <c r="O57" i="1"/>
  <c r="N57" i="1"/>
  <c r="L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O56" i="1"/>
  <c r="N56" i="1"/>
  <c r="L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P55" i="1"/>
  <c r="O55" i="1"/>
  <c r="N55" i="1"/>
  <c r="L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P54" i="1"/>
  <c r="O54" i="1"/>
  <c r="N54" i="1"/>
  <c r="L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O53" i="1"/>
  <c r="N53" i="1"/>
  <c r="L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P52" i="1"/>
  <c r="O52" i="1"/>
  <c r="N52" i="1"/>
  <c r="L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P51" i="1"/>
  <c r="O51" i="1"/>
  <c r="N51" i="1"/>
  <c r="L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O50" i="1"/>
  <c r="N50" i="1"/>
  <c r="L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O49" i="1"/>
  <c r="N49" i="1"/>
  <c r="L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P48" i="1"/>
  <c r="O48" i="1"/>
  <c r="N48" i="1"/>
  <c r="L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P47" i="1"/>
  <c r="O47" i="1"/>
  <c r="N47" i="1"/>
  <c r="L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P46" i="1"/>
  <c r="O46" i="1"/>
  <c r="N46" i="1"/>
  <c r="L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P45" i="1"/>
  <c r="O45" i="1"/>
  <c r="N45" i="1"/>
  <c r="L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O44" i="1"/>
  <c r="N44" i="1"/>
  <c r="L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L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O42" i="1"/>
  <c r="N42" i="1"/>
  <c r="L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O41" i="1"/>
  <c r="N41" i="1"/>
  <c r="L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L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L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O38" i="1"/>
  <c r="N38" i="1"/>
  <c r="L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L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L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L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O34" i="1"/>
  <c r="N34" i="1"/>
  <c r="L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L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L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L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O30" i="1"/>
  <c r="N30" i="1"/>
  <c r="L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O29" i="1"/>
  <c r="N29" i="1"/>
  <c r="L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O28" i="1"/>
  <c r="N28" i="1"/>
  <c r="L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L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L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O25" i="1"/>
  <c r="N25" i="1"/>
  <c r="L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L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P23" i="1"/>
  <c r="O23" i="1"/>
  <c r="N23" i="1"/>
  <c r="L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O22" i="1"/>
  <c r="N22" i="1"/>
  <c r="L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P21" i="1"/>
  <c r="O21" i="1"/>
  <c r="N21" i="1"/>
  <c r="L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O20" i="1"/>
  <c r="N20" i="1"/>
  <c r="L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P19" i="1"/>
  <c r="O19" i="1"/>
  <c r="N19" i="1"/>
  <c r="L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O18" i="1"/>
  <c r="N18" i="1"/>
  <c r="L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L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O16" i="1"/>
  <c r="N16" i="1"/>
  <c r="L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P15" i="1"/>
  <c r="O15" i="1"/>
  <c r="N15" i="1"/>
  <c r="L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P14" i="1"/>
  <c r="O14" i="1"/>
  <c r="N14" i="1"/>
  <c r="L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L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P12" i="1"/>
  <c r="O12" i="1"/>
  <c r="N12" i="1"/>
  <c r="L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P11" i="1"/>
  <c r="O11" i="1"/>
  <c r="N11" i="1"/>
  <c r="L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P10" i="1"/>
  <c r="O10" i="1"/>
  <c r="N10" i="1"/>
  <c r="L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P9" i="1"/>
  <c r="O9" i="1"/>
  <c r="N9" i="1"/>
  <c r="L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P8" i="1"/>
  <c r="O8" i="1"/>
  <c r="N8" i="1"/>
  <c r="L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P7" i="1"/>
  <c r="O7" i="1"/>
  <c r="N7" i="1"/>
  <c r="L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P6" i="1"/>
  <c r="O6" i="1"/>
  <c r="N6" i="1"/>
  <c r="L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P5" i="1"/>
  <c r="O5" i="1"/>
  <c r="N5" i="1"/>
  <c r="L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L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P3" i="1"/>
  <c r="O3" i="1"/>
  <c r="N3" i="1"/>
  <c r="L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L2" i="1"/>
  <c r="Q102" i="1"/>
  <c r="M102" i="1"/>
  <c r="K102" i="1"/>
  <c r="J102" i="1"/>
  <c r="I102" i="1"/>
  <c r="H102" i="1"/>
  <c r="G102" i="1"/>
  <c r="F102" i="1"/>
  <c r="E102" i="1"/>
  <c r="D102" i="1"/>
  <c r="C102" i="1"/>
  <c r="Q101" i="1"/>
  <c r="M101" i="1"/>
  <c r="K101" i="1"/>
  <c r="J101" i="1"/>
  <c r="I101" i="1"/>
  <c r="H101" i="1"/>
  <c r="G101" i="1"/>
  <c r="F101" i="1"/>
  <c r="E101" i="1"/>
  <c r="D101" i="1"/>
  <c r="C101" i="1"/>
  <c r="Q100" i="1"/>
  <c r="M100" i="1"/>
  <c r="K100" i="1"/>
  <c r="J100" i="1"/>
  <c r="I100" i="1"/>
  <c r="H100" i="1"/>
  <c r="G100" i="1"/>
  <c r="F100" i="1"/>
  <c r="E100" i="1"/>
  <c r="D100" i="1"/>
  <c r="C100" i="1"/>
  <c r="Q99" i="1"/>
  <c r="M99" i="1"/>
  <c r="K99" i="1"/>
  <c r="J99" i="1"/>
  <c r="I99" i="1"/>
  <c r="H99" i="1"/>
  <c r="G99" i="1"/>
  <c r="F99" i="1"/>
  <c r="E99" i="1"/>
  <c r="D99" i="1"/>
  <c r="C99" i="1"/>
  <c r="Q98" i="1"/>
  <c r="M98" i="1"/>
  <c r="K98" i="1"/>
  <c r="J98" i="1"/>
  <c r="I98" i="1"/>
  <c r="H98" i="1"/>
  <c r="G98" i="1"/>
  <c r="F98" i="1"/>
  <c r="E98" i="1"/>
  <c r="D98" i="1"/>
  <c r="C98" i="1"/>
  <c r="Q97" i="1"/>
  <c r="M97" i="1"/>
  <c r="K97" i="1"/>
  <c r="J97" i="1"/>
  <c r="I97" i="1"/>
  <c r="H97" i="1"/>
  <c r="G97" i="1"/>
  <c r="F97" i="1"/>
  <c r="E97" i="1"/>
  <c r="D97" i="1"/>
  <c r="C97" i="1"/>
  <c r="Q96" i="1"/>
  <c r="M96" i="1"/>
  <c r="K96" i="1"/>
  <c r="J96" i="1"/>
  <c r="I96" i="1"/>
  <c r="H96" i="1"/>
  <c r="G96" i="1"/>
  <c r="F96" i="1"/>
  <c r="E96" i="1"/>
  <c r="D96" i="1"/>
  <c r="C96" i="1"/>
  <c r="Q95" i="1"/>
  <c r="M95" i="1"/>
  <c r="K95" i="1"/>
  <c r="J95" i="1"/>
  <c r="I95" i="1"/>
  <c r="H95" i="1"/>
  <c r="G95" i="1"/>
  <c r="F95" i="1"/>
  <c r="E95" i="1"/>
  <c r="D95" i="1"/>
  <c r="C95" i="1"/>
  <c r="Q94" i="1"/>
  <c r="M94" i="1"/>
  <c r="K94" i="1"/>
  <c r="J94" i="1"/>
  <c r="I94" i="1"/>
  <c r="H94" i="1"/>
  <c r="G94" i="1"/>
  <c r="F94" i="1"/>
  <c r="E94" i="1"/>
  <c r="D94" i="1"/>
  <c r="C94" i="1"/>
  <c r="Q93" i="1"/>
  <c r="M93" i="1"/>
  <c r="K93" i="1"/>
  <c r="J93" i="1"/>
  <c r="I93" i="1"/>
  <c r="H93" i="1"/>
  <c r="G93" i="1"/>
  <c r="F93" i="1"/>
  <c r="E93" i="1"/>
  <c r="D93" i="1"/>
  <c r="C93" i="1"/>
  <c r="Q92" i="1"/>
  <c r="M92" i="1"/>
  <c r="K92" i="1"/>
  <c r="J92" i="1"/>
  <c r="I92" i="1"/>
  <c r="H92" i="1"/>
  <c r="G92" i="1"/>
  <c r="F92" i="1"/>
  <c r="E92" i="1"/>
  <c r="D92" i="1"/>
  <c r="C92" i="1"/>
  <c r="Q91" i="1"/>
  <c r="M91" i="1"/>
  <c r="K91" i="1"/>
  <c r="J91" i="1"/>
  <c r="I91" i="1"/>
  <c r="H91" i="1"/>
  <c r="G91" i="1"/>
  <c r="F91" i="1"/>
  <c r="E91" i="1"/>
  <c r="D91" i="1"/>
  <c r="C91" i="1"/>
  <c r="Q90" i="1"/>
  <c r="M90" i="1"/>
  <c r="K90" i="1"/>
  <c r="J90" i="1"/>
  <c r="I90" i="1"/>
  <c r="H90" i="1"/>
  <c r="G90" i="1"/>
  <c r="F90" i="1"/>
  <c r="E90" i="1"/>
  <c r="D90" i="1"/>
  <c r="C90" i="1"/>
  <c r="Q89" i="1"/>
  <c r="M89" i="1"/>
  <c r="K89" i="1"/>
  <c r="J89" i="1"/>
  <c r="I89" i="1"/>
  <c r="H89" i="1"/>
  <c r="G89" i="1"/>
  <c r="F89" i="1"/>
  <c r="E89" i="1"/>
  <c r="D89" i="1"/>
  <c r="C89" i="1"/>
  <c r="Q88" i="1"/>
  <c r="M88" i="1"/>
  <c r="K88" i="1"/>
  <c r="J88" i="1"/>
  <c r="I88" i="1"/>
  <c r="H88" i="1"/>
  <c r="G88" i="1"/>
  <c r="F88" i="1"/>
  <c r="E88" i="1"/>
  <c r="D88" i="1"/>
  <c r="C88" i="1"/>
  <c r="Q87" i="1"/>
  <c r="M87" i="1"/>
  <c r="K87" i="1"/>
  <c r="J87" i="1"/>
  <c r="I87" i="1"/>
  <c r="H87" i="1"/>
  <c r="G87" i="1"/>
  <c r="F87" i="1"/>
  <c r="E87" i="1"/>
  <c r="D87" i="1"/>
  <c r="C87" i="1"/>
  <c r="Q86" i="1"/>
  <c r="M86" i="1"/>
  <c r="K86" i="1"/>
  <c r="J86" i="1"/>
  <c r="I86" i="1"/>
  <c r="H86" i="1"/>
  <c r="G86" i="1"/>
  <c r="F86" i="1"/>
  <c r="E86" i="1"/>
  <c r="D86" i="1"/>
  <c r="C86" i="1"/>
  <c r="Q85" i="1"/>
  <c r="M85" i="1"/>
  <c r="K85" i="1"/>
  <c r="J85" i="1"/>
  <c r="I85" i="1"/>
  <c r="H85" i="1"/>
  <c r="G85" i="1"/>
  <c r="F85" i="1"/>
  <c r="E85" i="1"/>
  <c r="D85" i="1"/>
  <c r="C85" i="1"/>
  <c r="Q84" i="1"/>
  <c r="M84" i="1"/>
  <c r="K84" i="1"/>
  <c r="J84" i="1"/>
  <c r="I84" i="1"/>
  <c r="H84" i="1"/>
  <c r="G84" i="1"/>
  <c r="F84" i="1"/>
  <c r="E84" i="1"/>
  <c r="D84" i="1"/>
  <c r="C84" i="1"/>
  <c r="Q83" i="1"/>
  <c r="M83" i="1"/>
  <c r="K83" i="1"/>
  <c r="J83" i="1"/>
  <c r="I83" i="1"/>
  <c r="H83" i="1"/>
  <c r="G83" i="1"/>
  <c r="F83" i="1"/>
  <c r="E83" i="1"/>
  <c r="D83" i="1"/>
  <c r="C83" i="1"/>
  <c r="Q82" i="1"/>
  <c r="M82" i="1"/>
  <c r="K82" i="1"/>
  <c r="J82" i="1"/>
  <c r="I82" i="1"/>
  <c r="H82" i="1"/>
  <c r="G82" i="1"/>
  <c r="F82" i="1"/>
  <c r="E82" i="1"/>
  <c r="D82" i="1"/>
  <c r="C82" i="1"/>
  <c r="Q81" i="1"/>
  <c r="M81" i="1"/>
  <c r="K81" i="1"/>
  <c r="J81" i="1"/>
  <c r="I81" i="1"/>
  <c r="H81" i="1"/>
  <c r="G81" i="1"/>
  <c r="F81" i="1"/>
  <c r="E81" i="1"/>
  <c r="D81" i="1"/>
  <c r="C81" i="1"/>
  <c r="Q80" i="1"/>
  <c r="M80" i="1"/>
  <c r="K80" i="1"/>
  <c r="J80" i="1"/>
  <c r="I80" i="1"/>
  <c r="H80" i="1"/>
  <c r="G80" i="1"/>
  <c r="F80" i="1"/>
  <c r="E80" i="1"/>
  <c r="D80" i="1"/>
  <c r="C80" i="1"/>
  <c r="Q79" i="1"/>
  <c r="M79" i="1"/>
  <c r="K79" i="1"/>
  <c r="J79" i="1"/>
  <c r="I79" i="1"/>
  <c r="H79" i="1"/>
  <c r="G79" i="1"/>
  <c r="F79" i="1"/>
  <c r="E79" i="1"/>
  <c r="D79" i="1"/>
  <c r="C79" i="1"/>
  <c r="Q78" i="1"/>
  <c r="M78" i="1"/>
  <c r="K78" i="1"/>
  <c r="J78" i="1"/>
  <c r="I78" i="1"/>
  <c r="H78" i="1"/>
  <c r="G78" i="1"/>
  <c r="F78" i="1"/>
  <c r="E78" i="1"/>
  <c r="D78" i="1"/>
  <c r="C78" i="1"/>
  <c r="Q77" i="1"/>
  <c r="M77" i="1"/>
  <c r="K77" i="1"/>
  <c r="J77" i="1"/>
  <c r="I77" i="1"/>
  <c r="H77" i="1"/>
  <c r="G77" i="1"/>
  <c r="F77" i="1"/>
  <c r="E77" i="1"/>
  <c r="D77" i="1"/>
  <c r="C77" i="1"/>
  <c r="Q76" i="1"/>
  <c r="M76" i="1"/>
  <c r="K76" i="1"/>
  <c r="J76" i="1"/>
  <c r="I76" i="1"/>
  <c r="H76" i="1"/>
  <c r="G76" i="1"/>
  <c r="F76" i="1"/>
  <c r="E76" i="1"/>
  <c r="D76" i="1"/>
  <c r="C76" i="1"/>
  <c r="Q75" i="1"/>
  <c r="M75" i="1"/>
  <c r="K75" i="1"/>
  <c r="J75" i="1"/>
  <c r="I75" i="1"/>
  <c r="H75" i="1"/>
  <c r="G75" i="1"/>
  <c r="F75" i="1"/>
  <c r="E75" i="1"/>
  <c r="D75" i="1"/>
  <c r="C75" i="1"/>
  <c r="Q74" i="1"/>
  <c r="M74" i="1"/>
  <c r="K74" i="1"/>
  <c r="J74" i="1"/>
  <c r="I74" i="1"/>
  <c r="H74" i="1"/>
  <c r="G74" i="1"/>
  <c r="F74" i="1"/>
  <c r="E74" i="1"/>
  <c r="D74" i="1"/>
  <c r="C74" i="1"/>
  <c r="Q73" i="1"/>
  <c r="M73" i="1"/>
  <c r="K73" i="1"/>
  <c r="J73" i="1"/>
  <c r="I73" i="1"/>
  <c r="H73" i="1"/>
  <c r="G73" i="1"/>
  <c r="F73" i="1"/>
  <c r="E73" i="1"/>
  <c r="D73" i="1"/>
  <c r="C73" i="1"/>
  <c r="Q72" i="1"/>
  <c r="M72" i="1"/>
  <c r="K72" i="1"/>
  <c r="J72" i="1"/>
  <c r="I72" i="1"/>
  <c r="H72" i="1"/>
  <c r="G72" i="1"/>
  <c r="F72" i="1"/>
  <c r="E72" i="1"/>
  <c r="D72" i="1"/>
  <c r="C72" i="1"/>
  <c r="Q71" i="1"/>
  <c r="M71" i="1"/>
  <c r="K71" i="1"/>
  <c r="J71" i="1"/>
  <c r="I71" i="1"/>
  <c r="H71" i="1"/>
  <c r="G71" i="1"/>
  <c r="F71" i="1"/>
  <c r="E71" i="1"/>
  <c r="D71" i="1"/>
  <c r="C71" i="1"/>
  <c r="Q70" i="1"/>
  <c r="M70" i="1"/>
  <c r="K70" i="1"/>
  <c r="J70" i="1"/>
  <c r="I70" i="1"/>
  <c r="H70" i="1"/>
  <c r="G70" i="1"/>
  <c r="F70" i="1"/>
  <c r="E70" i="1"/>
  <c r="D70" i="1"/>
  <c r="C70" i="1"/>
  <c r="Q69" i="1"/>
  <c r="M69" i="1"/>
  <c r="K69" i="1"/>
  <c r="J69" i="1"/>
  <c r="I69" i="1"/>
  <c r="H69" i="1"/>
  <c r="G69" i="1"/>
  <c r="F69" i="1"/>
  <c r="E69" i="1"/>
  <c r="D69" i="1"/>
  <c r="C69" i="1"/>
  <c r="Q68" i="1"/>
  <c r="M68" i="1"/>
  <c r="K68" i="1"/>
  <c r="J68" i="1"/>
  <c r="I68" i="1"/>
  <c r="H68" i="1"/>
  <c r="G68" i="1"/>
  <c r="F68" i="1"/>
  <c r="E68" i="1"/>
  <c r="D68" i="1"/>
  <c r="C68" i="1"/>
  <c r="Q67" i="1"/>
  <c r="M67" i="1"/>
  <c r="K67" i="1"/>
  <c r="J67" i="1"/>
  <c r="I67" i="1"/>
  <c r="H67" i="1"/>
  <c r="G67" i="1"/>
  <c r="F67" i="1"/>
  <c r="E67" i="1"/>
  <c r="D67" i="1"/>
  <c r="C67" i="1"/>
  <c r="Q66" i="1"/>
  <c r="M66" i="1"/>
  <c r="K66" i="1"/>
  <c r="J66" i="1"/>
  <c r="I66" i="1"/>
  <c r="H66" i="1"/>
  <c r="G66" i="1"/>
  <c r="F66" i="1"/>
  <c r="E66" i="1"/>
  <c r="D66" i="1"/>
  <c r="C66" i="1"/>
  <c r="Q65" i="1"/>
  <c r="M65" i="1"/>
  <c r="K65" i="1"/>
  <c r="J65" i="1"/>
  <c r="I65" i="1"/>
  <c r="H65" i="1"/>
  <c r="G65" i="1"/>
  <c r="F65" i="1"/>
  <c r="E65" i="1"/>
  <c r="D65" i="1"/>
  <c r="C65" i="1"/>
  <c r="Q64" i="1"/>
  <c r="M64" i="1"/>
  <c r="K64" i="1"/>
  <c r="J64" i="1"/>
  <c r="I64" i="1"/>
  <c r="H64" i="1"/>
  <c r="G64" i="1"/>
  <c r="F64" i="1"/>
  <c r="E64" i="1"/>
  <c r="D64" i="1"/>
  <c r="C64" i="1"/>
  <c r="Q63" i="1"/>
  <c r="M63" i="1"/>
  <c r="K63" i="1"/>
  <c r="J63" i="1"/>
  <c r="I63" i="1"/>
  <c r="H63" i="1"/>
  <c r="G63" i="1"/>
  <c r="F63" i="1"/>
  <c r="E63" i="1"/>
  <c r="D63" i="1"/>
  <c r="C63" i="1"/>
  <c r="Q62" i="1"/>
  <c r="M62" i="1"/>
  <c r="K62" i="1"/>
  <c r="J62" i="1"/>
  <c r="I62" i="1"/>
  <c r="H62" i="1"/>
  <c r="G62" i="1"/>
  <c r="F62" i="1"/>
  <c r="E62" i="1"/>
  <c r="D62" i="1"/>
  <c r="C62" i="1"/>
  <c r="Q61" i="1"/>
  <c r="M61" i="1"/>
  <c r="K61" i="1"/>
  <c r="J61" i="1"/>
  <c r="I61" i="1"/>
  <c r="H61" i="1"/>
  <c r="G61" i="1"/>
  <c r="F61" i="1"/>
  <c r="E61" i="1"/>
  <c r="D61" i="1"/>
  <c r="C61" i="1"/>
  <c r="Q60" i="1"/>
  <c r="M60" i="1"/>
  <c r="K60" i="1"/>
  <c r="J60" i="1"/>
  <c r="I60" i="1"/>
  <c r="H60" i="1"/>
  <c r="G60" i="1"/>
  <c r="F60" i="1"/>
  <c r="E60" i="1"/>
  <c r="D60" i="1"/>
  <c r="C60" i="1"/>
  <c r="Q59" i="1"/>
  <c r="M59" i="1"/>
  <c r="K59" i="1"/>
  <c r="J59" i="1"/>
  <c r="I59" i="1"/>
  <c r="H59" i="1"/>
  <c r="G59" i="1"/>
  <c r="F59" i="1"/>
  <c r="E59" i="1"/>
  <c r="D59" i="1"/>
  <c r="C59" i="1"/>
  <c r="Q58" i="1"/>
  <c r="M58" i="1"/>
  <c r="K58" i="1"/>
  <c r="J58" i="1"/>
  <c r="I58" i="1"/>
  <c r="H58" i="1"/>
  <c r="G58" i="1"/>
  <c r="F58" i="1"/>
  <c r="E58" i="1"/>
  <c r="D58" i="1"/>
  <c r="C58" i="1"/>
  <c r="Q57" i="1"/>
  <c r="M57" i="1"/>
  <c r="K57" i="1"/>
  <c r="J57" i="1"/>
  <c r="I57" i="1"/>
  <c r="H57" i="1"/>
  <c r="G57" i="1"/>
  <c r="F57" i="1"/>
  <c r="E57" i="1"/>
  <c r="D57" i="1"/>
  <c r="C57" i="1"/>
  <c r="Q56" i="1"/>
  <c r="M56" i="1"/>
  <c r="K56" i="1"/>
  <c r="J56" i="1"/>
  <c r="I56" i="1"/>
  <c r="H56" i="1"/>
  <c r="G56" i="1"/>
  <c r="F56" i="1"/>
  <c r="E56" i="1"/>
  <c r="D56" i="1"/>
  <c r="C56" i="1"/>
  <c r="Q55" i="1"/>
  <c r="M55" i="1"/>
  <c r="K55" i="1"/>
  <c r="J55" i="1"/>
  <c r="I55" i="1"/>
  <c r="H55" i="1"/>
  <c r="G55" i="1"/>
  <c r="F55" i="1"/>
  <c r="E55" i="1"/>
  <c r="D55" i="1"/>
  <c r="C55" i="1"/>
  <c r="Q54" i="1"/>
  <c r="M54" i="1"/>
  <c r="K54" i="1"/>
  <c r="J54" i="1"/>
  <c r="I54" i="1"/>
  <c r="H54" i="1"/>
  <c r="G54" i="1"/>
  <c r="F54" i="1"/>
  <c r="E54" i="1"/>
  <c r="D54" i="1"/>
  <c r="C54" i="1"/>
  <c r="Q53" i="1"/>
  <c r="M53" i="1"/>
  <c r="K53" i="1"/>
  <c r="J53" i="1"/>
  <c r="I53" i="1"/>
  <c r="H53" i="1"/>
  <c r="G53" i="1"/>
  <c r="F53" i="1"/>
  <c r="E53" i="1"/>
  <c r="D53" i="1"/>
  <c r="C53" i="1"/>
  <c r="Q52" i="1"/>
  <c r="M52" i="1"/>
  <c r="K52" i="1"/>
  <c r="J52" i="1"/>
  <c r="I52" i="1"/>
  <c r="H52" i="1"/>
  <c r="G52" i="1"/>
  <c r="F52" i="1"/>
  <c r="E52" i="1"/>
  <c r="D52" i="1"/>
  <c r="C52" i="1"/>
  <c r="Q51" i="1"/>
  <c r="M51" i="1"/>
  <c r="K51" i="1"/>
  <c r="J51" i="1"/>
  <c r="I51" i="1"/>
  <c r="H51" i="1"/>
  <c r="G51" i="1"/>
  <c r="F51" i="1"/>
  <c r="E51" i="1"/>
  <c r="D51" i="1"/>
  <c r="C51" i="1"/>
  <c r="Q50" i="1"/>
  <c r="M50" i="1"/>
  <c r="K50" i="1"/>
  <c r="J50" i="1"/>
  <c r="I50" i="1"/>
  <c r="H50" i="1"/>
  <c r="G50" i="1"/>
  <c r="F50" i="1"/>
  <c r="E50" i="1"/>
  <c r="D50" i="1"/>
  <c r="C50" i="1"/>
  <c r="Q49" i="1"/>
  <c r="M49" i="1"/>
  <c r="K49" i="1"/>
  <c r="J49" i="1"/>
  <c r="I49" i="1"/>
  <c r="H49" i="1"/>
  <c r="G49" i="1"/>
  <c r="F49" i="1"/>
  <c r="E49" i="1"/>
  <c r="D49" i="1"/>
  <c r="C49" i="1"/>
  <c r="Q48" i="1"/>
  <c r="M48" i="1"/>
  <c r="K48" i="1"/>
  <c r="J48" i="1"/>
  <c r="I48" i="1"/>
  <c r="H48" i="1"/>
  <c r="G48" i="1"/>
  <c r="F48" i="1"/>
  <c r="E48" i="1"/>
  <c r="D48" i="1"/>
  <c r="C48" i="1"/>
  <c r="Q47" i="1"/>
  <c r="M47" i="1"/>
  <c r="K47" i="1"/>
  <c r="J47" i="1"/>
  <c r="I47" i="1"/>
  <c r="H47" i="1"/>
  <c r="G47" i="1"/>
  <c r="F47" i="1"/>
  <c r="E47" i="1"/>
  <c r="D47" i="1"/>
  <c r="C47" i="1"/>
  <c r="Q46" i="1"/>
  <c r="M46" i="1"/>
  <c r="K46" i="1"/>
  <c r="J46" i="1"/>
  <c r="I46" i="1"/>
  <c r="H46" i="1"/>
  <c r="G46" i="1"/>
  <c r="F46" i="1"/>
  <c r="E46" i="1"/>
  <c r="D46" i="1"/>
  <c r="C46" i="1"/>
  <c r="Q45" i="1"/>
  <c r="M45" i="1"/>
  <c r="K45" i="1"/>
  <c r="J45" i="1"/>
  <c r="I45" i="1"/>
  <c r="H45" i="1"/>
  <c r="G45" i="1"/>
  <c r="F45" i="1"/>
  <c r="E45" i="1"/>
  <c r="D45" i="1"/>
  <c r="C45" i="1"/>
  <c r="Q44" i="1"/>
  <c r="M44" i="1"/>
  <c r="K44" i="1"/>
  <c r="J44" i="1"/>
  <c r="I44" i="1"/>
  <c r="H44" i="1"/>
  <c r="G44" i="1"/>
  <c r="F44" i="1"/>
  <c r="E44" i="1"/>
  <c r="D44" i="1"/>
  <c r="C44" i="1"/>
  <c r="Q43" i="1"/>
  <c r="M43" i="1"/>
  <c r="K43" i="1"/>
  <c r="J43" i="1"/>
  <c r="I43" i="1"/>
  <c r="H43" i="1"/>
  <c r="G43" i="1"/>
  <c r="F43" i="1"/>
  <c r="E43" i="1"/>
  <c r="D43" i="1"/>
  <c r="C43" i="1"/>
  <c r="Q42" i="1"/>
  <c r="M42" i="1"/>
  <c r="K42" i="1"/>
  <c r="J42" i="1"/>
  <c r="I42" i="1"/>
  <c r="H42" i="1"/>
  <c r="G42" i="1"/>
  <c r="F42" i="1"/>
  <c r="E42" i="1"/>
  <c r="D42" i="1"/>
  <c r="C42" i="1"/>
  <c r="Q41" i="1"/>
  <c r="M41" i="1"/>
  <c r="K41" i="1"/>
  <c r="J41" i="1"/>
  <c r="I41" i="1"/>
  <c r="H41" i="1"/>
  <c r="G41" i="1"/>
  <c r="F41" i="1"/>
  <c r="E41" i="1"/>
  <c r="D41" i="1"/>
  <c r="C41" i="1"/>
  <c r="Q40" i="1"/>
  <c r="M40" i="1"/>
  <c r="K40" i="1"/>
  <c r="J40" i="1"/>
  <c r="I40" i="1"/>
  <c r="H40" i="1"/>
  <c r="G40" i="1"/>
  <c r="F40" i="1"/>
  <c r="E40" i="1"/>
  <c r="D40" i="1"/>
  <c r="C40" i="1"/>
  <c r="Q39" i="1"/>
  <c r="M39" i="1"/>
  <c r="K39" i="1"/>
  <c r="J39" i="1"/>
  <c r="I39" i="1"/>
  <c r="H39" i="1"/>
  <c r="G39" i="1"/>
  <c r="F39" i="1"/>
  <c r="E39" i="1"/>
  <c r="D39" i="1"/>
  <c r="C39" i="1"/>
  <c r="Q38" i="1"/>
  <c r="M38" i="1"/>
  <c r="K38" i="1"/>
  <c r="J38" i="1"/>
  <c r="I38" i="1"/>
  <c r="H38" i="1"/>
  <c r="G38" i="1"/>
  <c r="F38" i="1"/>
  <c r="E38" i="1"/>
  <c r="D38" i="1"/>
  <c r="C38" i="1"/>
  <c r="Q37" i="1"/>
  <c r="M37" i="1"/>
  <c r="K37" i="1"/>
  <c r="J37" i="1"/>
  <c r="I37" i="1"/>
  <c r="H37" i="1"/>
  <c r="G37" i="1"/>
  <c r="F37" i="1"/>
  <c r="E37" i="1"/>
  <c r="D37" i="1"/>
  <c r="C37" i="1"/>
  <c r="Q36" i="1"/>
  <c r="M36" i="1"/>
  <c r="K36" i="1"/>
  <c r="J36" i="1"/>
  <c r="I36" i="1"/>
  <c r="H36" i="1"/>
  <c r="G36" i="1"/>
  <c r="F36" i="1"/>
  <c r="E36" i="1"/>
  <c r="D36" i="1"/>
  <c r="C36" i="1"/>
  <c r="Q35" i="1"/>
  <c r="M35" i="1"/>
  <c r="K35" i="1"/>
  <c r="J35" i="1"/>
  <c r="I35" i="1"/>
  <c r="H35" i="1"/>
  <c r="G35" i="1"/>
  <c r="F35" i="1"/>
  <c r="E35" i="1"/>
  <c r="D35" i="1"/>
  <c r="C35" i="1"/>
  <c r="Q34" i="1"/>
  <c r="M34" i="1"/>
  <c r="K34" i="1"/>
  <c r="J34" i="1"/>
  <c r="I34" i="1"/>
  <c r="H34" i="1"/>
  <c r="G34" i="1"/>
  <c r="F34" i="1"/>
  <c r="E34" i="1"/>
  <c r="D34" i="1"/>
  <c r="C34" i="1"/>
  <c r="Q33" i="1"/>
  <c r="M33" i="1"/>
  <c r="K33" i="1"/>
  <c r="J33" i="1"/>
  <c r="I33" i="1"/>
  <c r="H33" i="1"/>
  <c r="G33" i="1"/>
  <c r="F33" i="1"/>
  <c r="E33" i="1"/>
  <c r="D33" i="1"/>
  <c r="C33" i="1"/>
  <c r="Q32" i="1"/>
  <c r="M32" i="1"/>
  <c r="K32" i="1"/>
  <c r="J32" i="1"/>
  <c r="I32" i="1"/>
  <c r="H32" i="1"/>
  <c r="G32" i="1"/>
  <c r="F32" i="1"/>
  <c r="E32" i="1"/>
  <c r="D32" i="1"/>
  <c r="C32" i="1"/>
  <c r="Q31" i="1"/>
  <c r="M31" i="1"/>
  <c r="K31" i="1"/>
  <c r="J31" i="1"/>
  <c r="I31" i="1"/>
  <c r="H31" i="1"/>
  <c r="G31" i="1"/>
  <c r="F31" i="1"/>
  <c r="E31" i="1"/>
  <c r="D31" i="1"/>
  <c r="C31" i="1"/>
  <c r="Q30" i="1"/>
  <c r="M30" i="1"/>
  <c r="K30" i="1"/>
  <c r="J30" i="1"/>
  <c r="I30" i="1"/>
  <c r="H30" i="1"/>
  <c r="G30" i="1"/>
  <c r="F30" i="1"/>
  <c r="E30" i="1"/>
  <c r="D30" i="1"/>
  <c r="C30" i="1"/>
  <c r="Q29" i="1"/>
  <c r="M29" i="1"/>
  <c r="K29" i="1"/>
  <c r="J29" i="1"/>
  <c r="I29" i="1"/>
  <c r="H29" i="1"/>
  <c r="G29" i="1"/>
  <c r="F29" i="1"/>
  <c r="E29" i="1"/>
  <c r="D29" i="1"/>
  <c r="C29" i="1"/>
  <c r="Q28" i="1"/>
  <c r="M28" i="1"/>
  <c r="K28" i="1"/>
  <c r="J28" i="1"/>
  <c r="I28" i="1"/>
  <c r="H28" i="1"/>
  <c r="G28" i="1"/>
  <c r="F28" i="1"/>
  <c r="E28" i="1"/>
  <c r="D28" i="1"/>
  <c r="C28" i="1"/>
  <c r="Q27" i="1"/>
  <c r="M27" i="1"/>
  <c r="K27" i="1"/>
  <c r="J27" i="1"/>
  <c r="I27" i="1"/>
  <c r="H27" i="1"/>
  <c r="G27" i="1"/>
  <c r="F27" i="1"/>
  <c r="E27" i="1"/>
  <c r="D27" i="1"/>
  <c r="C27" i="1"/>
  <c r="Q26" i="1"/>
  <c r="M26" i="1"/>
  <c r="K26" i="1"/>
  <c r="J26" i="1"/>
  <c r="I26" i="1"/>
  <c r="H26" i="1"/>
  <c r="G26" i="1"/>
  <c r="F26" i="1"/>
  <c r="E26" i="1"/>
  <c r="D26" i="1"/>
  <c r="C26" i="1"/>
  <c r="Q25" i="1"/>
  <c r="M25" i="1"/>
  <c r="K25" i="1"/>
  <c r="J25" i="1"/>
  <c r="I25" i="1"/>
  <c r="H25" i="1"/>
  <c r="G25" i="1"/>
  <c r="F25" i="1"/>
  <c r="E25" i="1"/>
  <c r="D25" i="1"/>
  <c r="C25" i="1"/>
  <c r="Q24" i="1"/>
  <c r="M24" i="1"/>
  <c r="K24" i="1"/>
  <c r="J24" i="1"/>
  <c r="I24" i="1"/>
  <c r="H24" i="1"/>
  <c r="G24" i="1"/>
  <c r="F24" i="1"/>
  <c r="E24" i="1"/>
  <c r="D24" i="1"/>
  <c r="C24" i="1"/>
  <c r="Q23" i="1"/>
  <c r="M23" i="1"/>
  <c r="K23" i="1"/>
  <c r="J23" i="1"/>
  <c r="I23" i="1"/>
  <c r="H23" i="1"/>
  <c r="G23" i="1"/>
  <c r="F23" i="1"/>
  <c r="E23" i="1"/>
  <c r="D23" i="1"/>
  <c r="C23" i="1"/>
  <c r="Q22" i="1"/>
  <c r="M22" i="1"/>
  <c r="K22" i="1"/>
  <c r="J22" i="1"/>
  <c r="I22" i="1"/>
  <c r="H22" i="1"/>
  <c r="G22" i="1"/>
  <c r="F22" i="1"/>
  <c r="E22" i="1"/>
  <c r="D22" i="1"/>
  <c r="C22" i="1"/>
  <c r="Q21" i="1"/>
  <c r="M21" i="1"/>
  <c r="K21" i="1"/>
  <c r="J21" i="1"/>
  <c r="I21" i="1"/>
  <c r="H21" i="1"/>
  <c r="G21" i="1"/>
  <c r="F21" i="1"/>
  <c r="E21" i="1"/>
  <c r="D21" i="1"/>
  <c r="C21" i="1"/>
  <c r="Q20" i="1"/>
  <c r="M20" i="1"/>
  <c r="K20" i="1"/>
  <c r="J20" i="1"/>
  <c r="I20" i="1"/>
  <c r="H20" i="1"/>
  <c r="G20" i="1"/>
  <c r="F20" i="1"/>
  <c r="E20" i="1"/>
  <c r="D20" i="1"/>
  <c r="C20" i="1"/>
  <c r="Q19" i="1"/>
  <c r="M19" i="1"/>
  <c r="K19" i="1"/>
  <c r="J19" i="1"/>
  <c r="I19" i="1"/>
  <c r="H19" i="1"/>
  <c r="G19" i="1"/>
  <c r="F19" i="1"/>
  <c r="E19" i="1"/>
  <c r="D19" i="1"/>
  <c r="C19" i="1"/>
  <c r="Q18" i="1"/>
  <c r="M18" i="1"/>
  <c r="K18" i="1"/>
  <c r="J18" i="1"/>
  <c r="I18" i="1"/>
  <c r="H18" i="1"/>
  <c r="G18" i="1"/>
  <c r="F18" i="1"/>
  <c r="E18" i="1"/>
  <c r="D18" i="1"/>
  <c r="C18" i="1"/>
  <c r="Q17" i="1"/>
  <c r="M17" i="1"/>
  <c r="K17" i="1"/>
  <c r="J17" i="1"/>
  <c r="I17" i="1"/>
  <c r="H17" i="1"/>
  <c r="G17" i="1"/>
  <c r="F17" i="1"/>
  <c r="E17" i="1"/>
  <c r="D17" i="1"/>
  <c r="C17" i="1"/>
  <c r="Q16" i="1"/>
  <c r="M16" i="1"/>
  <c r="K16" i="1"/>
  <c r="J16" i="1"/>
  <c r="I16" i="1"/>
  <c r="H16" i="1"/>
  <c r="G16" i="1"/>
  <c r="F16" i="1"/>
  <c r="E16" i="1"/>
  <c r="D16" i="1"/>
  <c r="C16" i="1"/>
  <c r="Q15" i="1"/>
  <c r="M15" i="1"/>
  <c r="K15" i="1"/>
  <c r="J15" i="1"/>
  <c r="I15" i="1"/>
  <c r="H15" i="1"/>
  <c r="G15" i="1"/>
  <c r="F15" i="1"/>
  <c r="E15" i="1"/>
  <c r="D15" i="1"/>
  <c r="C15" i="1"/>
  <c r="Q14" i="1"/>
  <c r="M14" i="1"/>
  <c r="K14" i="1"/>
  <c r="J14" i="1"/>
  <c r="I14" i="1"/>
  <c r="H14" i="1"/>
  <c r="G14" i="1"/>
  <c r="F14" i="1"/>
  <c r="E14" i="1"/>
  <c r="D14" i="1"/>
  <c r="C14" i="1"/>
  <c r="Q13" i="1"/>
  <c r="M13" i="1"/>
  <c r="K13" i="1"/>
  <c r="J13" i="1"/>
  <c r="I13" i="1"/>
  <c r="H13" i="1"/>
  <c r="G13" i="1"/>
  <c r="F13" i="1"/>
  <c r="E13" i="1"/>
  <c r="D13" i="1"/>
  <c r="C13" i="1"/>
  <c r="Q12" i="1"/>
  <c r="M12" i="1"/>
  <c r="K12" i="1"/>
  <c r="J12" i="1"/>
  <c r="I12" i="1"/>
  <c r="H12" i="1"/>
  <c r="G12" i="1"/>
  <c r="F12" i="1"/>
  <c r="E12" i="1"/>
  <c r="D12" i="1"/>
  <c r="C12" i="1"/>
  <c r="Q11" i="1"/>
  <c r="M11" i="1"/>
  <c r="K11" i="1"/>
  <c r="J11" i="1"/>
  <c r="I11" i="1"/>
  <c r="H11" i="1"/>
  <c r="G11" i="1"/>
  <c r="F11" i="1"/>
  <c r="E11" i="1"/>
  <c r="D11" i="1"/>
  <c r="C11" i="1"/>
  <c r="Q10" i="1"/>
  <c r="M10" i="1"/>
  <c r="K10" i="1"/>
  <c r="J10" i="1"/>
  <c r="I10" i="1"/>
  <c r="H10" i="1"/>
  <c r="G10" i="1"/>
  <c r="F10" i="1"/>
  <c r="E10" i="1"/>
  <c r="D10" i="1"/>
  <c r="C10" i="1"/>
  <c r="Q9" i="1"/>
  <c r="M9" i="1"/>
  <c r="K9" i="1"/>
  <c r="J9" i="1"/>
  <c r="I9" i="1"/>
  <c r="H9" i="1"/>
  <c r="G9" i="1"/>
  <c r="F9" i="1"/>
  <c r="E9" i="1"/>
  <c r="D9" i="1"/>
  <c r="C9" i="1"/>
  <c r="Q8" i="1"/>
  <c r="M8" i="1"/>
  <c r="K8" i="1"/>
  <c r="J8" i="1"/>
  <c r="I8" i="1"/>
  <c r="H8" i="1"/>
  <c r="G8" i="1"/>
  <c r="F8" i="1"/>
  <c r="E8" i="1"/>
  <c r="D8" i="1"/>
  <c r="C8" i="1"/>
  <c r="Q7" i="1"/>
  <c r="M7" i="1"/>
  <c r="K7" i="1"/>
  <c r="J7" i="1"/>
  <c r="I7" i="1"/>
  <c r="H7" i="1"/>
  <c r="G7" i="1"/>
  <c r="F7" i="1"/>
  <c r="E7" i="1"/>
  <c r="D7" i="1"/>
  <c r="C7" i="1"/>
  <c r="Q6" i="1"/>
  <c r="M6" i="1"/>
  <c r="K6" i="1"/>
  <c r="J6" i="1"/>
  <c r="I6" i="1"/>
  <c r="H6" i="1"/>
  <c r="G6" i="1"/>
  <c r="F6" i="1"/>
  <c r="E6" i="1"/>
  <c r="D6" i="1"/>
  <c r="C6" i="1"/>
  <c r="Q5" i="1"/>
  <c r="M5" i="1"/>
  <c r="K5" i="1"/>
  <c r="J5" i="1"/>
  <c r="I5" i="1"/>
  <c r="H5" i="1"/>
  <c r="G5" i="1"/>
  <c r="F5" i="1"/>
  <c r="E5" i="1"/>
  <c r="D5" i="1"/>
  <c r="C5" i="1"/>
  <c r="Q4" i="1"/>
  <c r="M4" i="1"/>
  <c r="K4" i="1"/>
  <c r="J4" i="1"/>
  <c r="I4" i="1"/>
  <c r="H4" i="1"/>
  <c r="G4" i="1"/>
  <c r="F4" i="1"/>
  <c r="E4" i="1"/>
  <c r="D4" i="1"/>
  <c r="C4" i="1"/>
  <c r="Q3" i="1"/>
  <c r="M3" i="1"/>
  <c r="K3" i="1"/>
  <c r="J3" i="1"/>
  <c r="I3" i="1"/>
  <c r="H3" i="1"/>
  <c r="G3" i="1"/>
  <c r="F3" i="1"/>
  <c r="E3" i="1"/>
  <c r="D3" i="1"/>
  <c r="C3" i="1"/>
  <c r="Q2" i="1"/>
  <c r="M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<sst xmlns="http://schemas.openxmlformats.org/spreadsheetml/2006/main" count="102" uniqueCount="102">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</sst>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-1.0015913846440263</c:v>
                </c:pt>
                <c:pt idx="1">
                  <c:v>-1.06169498409005</c:v>
                </c:pt>
                <c:pt idx="2">
                  <c:v>-1.1176952541444032</c:v>
                </c:pt>
                <c:pt idx="3">
                  <c:v>-1.1693757601836774</c:v>
                </c:pt>
                <c:pt idx="4">
                  <c:v>-1.2165367629771286</c:v>
                </c:pt>
                <c:pt idx="5">
                  <c:v>-1.2589959906559027</c:v>
                </c:pt>
                <c:pt idx="6">
                  <c:v>-1.2965893431729119</c:v>
                </c:pt>
                <c:pt idx="7">
                  <c:v>-1.3291715265307027</c:v>
                </c:pt>
                <c:pt idx="8">
                  <c:v>-1.3566166143260994</c:v>
                </c:pt>
                <c:pt idx="9">
                  <c:v>-1.3788185344413133</c:v>
                </c:pt>
                <c:pt idx="10">
                  <c:v>-1.3956914790005177</c:v>
                </c:pt>
                <c:pt idx="11">
                  <c:v>-1.4071702360074507</c:v>
                </c:pt>
                <c:pt idx="12">
                  <c:v>-1.4132104413823043</c:v>
                </c:pt>
                <c:pt idx="13">
                  <c:v>-1.4137887504238056</c:v>
                </c:pt>
                <c:pt idx="14">
                  <c:v>-1.408902928033811</c:v>
                </c:pt>
                <c:pt idx="15">
                  <c:v>-1.3985718573557055</c:v>
                </c:pt>
                <c:pt idx="16">
                  <c:v>-1.3828354667932177</c:v>
                </c:pt>
                <c:pt idx="17">
                  <c:v>-1.361754575691716</c:v>
                </c:pt>
                <c:pt idx="18">
                  <c:v>-1.3354106592784132</c:v>
                </c:pt>
                <c:pt idx="19">
                  <c:v>-1.3039055337699539</c:v>
                </c:pt>
                <c:pt idx="20">
                  <c:v>-1.26736096286441</c:v>
                </c:pt>
                <c:pt idx="21">
                  <c:v>-1.2259181871385476</c:v>
                </c:pt>
                <c:pt idx="22">
                  <c:v>-1.1797373781691913</c:v>
                </c:pt>
                <c:pt idx="23">
                  <c:v>-1.1289970194884429</c:v>
                </c:pt>
                <c:pt idx="24">
                  <c:v>-1.0738932167652924</c:v>
                </c:pt>
                <c:pt idx="25">
                  <c:v>-1.0146389398796916</c:v>
                </c:pt>
                <c:pt idx="26">
                  <c:v>-0.95146319981838356</c:v>
                </c:pt>
                <c:pt idx="27">
                  <c:v>-0.88461016357369582</c:v>
                </c:pt>
                <c:pt idx="28">
                  <c:v>-0.81433821046610699</c:v>
                </c:pt>
                <c:pt idx="29">
                  <c:v>-0.7409189335377977</c:v>
                </c:pt>
                <c:pt idx="30">
                  <c:v>-0.66463608987667877</c:v>
                </c:pt>
                <c:pt idx="31">
                  <c:v>-0.58578450392777992</c:v>
                </c:pt>
                <c:pt idx="32">
                  <c:v>-0.50466892803056984</c:v>
                </c:pt>
                <c:pt idx="33">
                  <c:v>-0.42160286458610458</c:v>
                </c:pt>
                <c:pt idx="34">
                  <c:v>-0.3369073544061898</c:v>
                </c:pt>
                <c:pt idx="35">
                  <c:v>-0.25090973592744947</c:v>
                </c:pt>
                <c:pt idx="36">
                  <c:v>-0.1639423800857982</c:v>
                </c:pt>
                <c:pt idx="37">
                  <c:v>-7.6341405740878443E-2</c:v>
                </c:pt>
                <c:pt idx="38">
                  <c:v>1.155461938479474E-2</c:v>
                </c:pt>
                <c:pt idx="39">
                  <c:v>9.940598723126659E-2</c:v>
                </c:pt>
                <c:pt idx="40">
                  <c:v>0.18687316233384632</c:v>
                </c:pt>
                <c:pt idx="41">
                  <c:v>0.27361809408875115</c:v>
                </c:pt>
                <c:pt idx="42">
                  <c:v>0.3593055232799327</c:v>
                </c:pt>
                <c:pt idx="43">
                  <c:v>0.44360427781751022</c:v>
                </c:pt>
                <c:pt idx="44">
                  <c:v>0.52618855267992992</c:v>
                </c:pt>
                <c:pt idx="45">
                  <c:v>0.60673916911301928</c:v>
                </c:pt>
                <c:pt idx="46">
                  <c:v>0.68494480821927972</c:v>
                </c:pt>
                <c:pt idx="47">
                  <c:v>0.76050321416973177</c:v>
                </c:pt>
                <c:pt idx="48">
                  <c:v>0.83312236238804205</c:v>
                </c:pt>
                <c:pt idx="49">
                  <c:v>0.9025215881920301</c:v>
                </c:pt>
                <c:pt idx="50">
                  <c:v>0.96843267153048718</c:v>
                </c:pt>
                <c:pt idx="51">
                  <c:v>1.0306008736229231</c:v>
                </c:pt>
                <c:pt idx="52">
                  <c:v>1.0887859214957476</c:v>
                </c:pt>
                <c:pt idx="53">
                  <c:v>1.142762936609766</c:v>
                </c:pt>
                <c:pt idx="54">
                  <c:v>1.1923233039899519</c:v>
                </c:pt>
                <c:pt idx="55">
                  <c:v>1.2372754784984068</c:v>
                </c:pt>
                <c:pt idx="56">
                  <c:v>1.2774457251343596</c:v>
                </c:pt>
                <c:pt idx="57">
                  <c:v>1.3126787905000243</c:v>
                </c:pt>
                <c:pt idx="58">
                  <c:v>1.3428385028371843</c:v>
                </c:pt>
                <c:pt idx="59">
                  <c:v>1.3678082983154249</c:v>
                </c:pt>
                <c:pt idx="60">
                  <c:v>1.3874916715379746</c:v>
                </c:pt>
                <c:pt idx="61">
                  <c:v>1.4018125485239994</c:v>
                </c:pt>
                <c:pt idx="62">
                  <c:v>1.4107155807258169</c:v>
                </c:pt>
                <c:pt idx="63">
                  <c:v>1.4141663589446867</c:v>
                </c:pt>
                <c:pt idx="64">
                  <c:v>1.4121515463184204</c:v>
                </c:pt>
                <c:pt idx="65">
                  <c:v>1.4046789298668225</c:v>
                </c:pt>
                <c:pt idx="66">
                  <c:v>1.3917773903957538</c:v>
                </c:pt>
                <c:pt idx="67">
                  <c:v>1.3734967908761266</c:v>
                </c:pt>
                <c:pt idx="68">
                  <c:v>1.3499077837292388</c:v>
                </c:pt>
                <c:pt idx="69">
                  <c:v>1.3211015377632673</c:v>
                </c:pt>
                <c:pt idx="70">
                  <c:v>1.2871893858162746</c:v>
                </c:pt>
                <c:pt idx="71">
                  <c:v>1.2483023944675553</c:v>
                </c:pt>
                <c:pt idx="72">
                  <c:v>1.2045908574803332</c:v>
                </c:pt>
                <c:pt idx="73">
                  <c:v>1.1562237149335979</c:v>
                </c:pt>
                <c:pt idx="74">
                  <c:v>1.1033879002880675</c:v>
                </c:pt>
                <c:pt idx="75">
                  <c:v>1.0462876179097953</c:v>
                </c:pt>
                <c:pt idx="76">
                  <c:v>0.985143553843706</c:v>
                </c:pt>
                <c:pt idx="77">
                  <c:v>0.92019202288733415</c:v>
                </c:pt>
                <c:pt idx="78">
                  <c:v>0.85168405526122426</c:v>
                </c:pt>
                <c:pt idx="79">
                  <c:v>0.77988442640590938</c:v>
                </c:pt>
                <c:pt idx="80">
                  <c:v>0.70507063365518863</c:v>
                </c:pt>
                <c:pt idx="81">
                  <c:v>0.62753182374074745</c:v>
                </c:pt>
                <c:pt idx="82">
                  <c:v>0.5475676752731895</c:v>
                </c:pt>
                <c:pt idx="83">
                  <c:v>0.46548724051856477</c:v>
                </c:pt>
                <c:pt idx="84">
                  <c:v>0.38160775094679356</c:v>
                </c:pt>
                <c:pt idx="85">
                  <c:v>0.29625339116840499</c:v>
                </c:pt>
                <c:pt idx="86">
                  <c:v>0.20975404599818537</c:v>
                </c:pt>
                <c:pt idx="87">
                  <c:v>0.12244402548818922</c:v>
                </c:pt>
                <c:pt idx="88">
                  <c:v>3.4660772857716515E-2</c:v>
                </c:pt>
                <c:pt idx="89">
                  <c:v>-5.3256439686042323E-2</c:v>
                </c:pt>
                <c:pt idx="90">
                  <c:v>-0.14096782219619053</c:v>
                </c:pt>
                <c:pt idx="91">
                  <c:v>-0.22813438023531307</c:v>
                </c:pt>
                <c:pt idx="92">
                  <c:v>-0.31441922505011211</c:v>
                </c:pt>
                <c:pt idx="93">
                  <c:v>-0.39948887560781449</c:v>
                </c:pt>
                <c:pt idx="94">
                  <c:v>-0.48301454746213063</c:v>
                </c:pt>
                <c:pt idx="95">
                  <c:v>-0.56467342346744442</c:v>
                </c:pt>
                <c:pt idx="96">
                  <c:v>-0.64414990143007056</c:v>
                </c:pt>
                <c:pt idx="97">
                  <c:v>-0.72113681387455009</c:v>
                </c:pt>
                <c:pt idx="98">
                  <c:v>-0.79533661521072618</c:v>
                </c:pt>
                <c:pt idx="99">
                  <c:v>-0.86646253171333776</c:v>
                </c:pt>
                <c:pt idx="100">
                  <c:v>-0.93423966986958806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2-4AC8-95C0-1F16E3CCFC7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Summary!$BA$2:$BA$102</c:f>
              <c:numCache>
                <c:formatCode>General</c:formatCode>
                <c:ptCount val="101"/>
                <c:pt idx="0">
                  <c:v>-1462.7450557283778</c:v>
                </c:pt>
                <c:pt idx="1">
                  <c:v>-16.570247160176752</c:v>
                </c:pt>
                <c:pt idx="2">
                  <c:v>-11.447232671101771</c:v>
                </c:pt>
                <c:pt idx="3">
                  <c:v>1.306425505215951</c:v>
                </c:pt>
                <c:pt idx="4">
                  <c:v>-1.2276867224046704</c:v>
                </c:pt>
                <c:pt idx="5">
                  <c:v>-0.65752108433414158</c:v>
                </c:pt>
                <c:pt idx="6">
                  <c:v>0.91804174335031252</c:v>
                </c:pt>
                <c:pt idx="7">
                  <c:v>0.58517519701752063</c:v>
                </c:pt>
                <c:pt idx="8">
                  <c:v>1.3870111593821997</c:v>
                </c:pt>
                <c:pt idx="9">
                  <c:v>-3.2652592917752994</c:v>
                </c:pt>
                <c:pt idx="10">
                  <c:v>2.8787080822297897</c:v>
                </c:pt>
                <c:pt idx="11">
                  <c:v>3.8940223886659715</c:v>
                </c:pt>
                <c:pt idx="12">
                  <c:v>1.2112938089501486</c:v>
                </c:pt>
                <c:pt idx="13">
                  <c:v>5.1944081331150311</c:v>
                </c:pt>
                <c:pt idx="14">
                  <c:v>5.5279616668729412</c:v>
                </c:pt>
                <c:pt idx="15">
                  <c:v>3.2254370562430261</c:v>
                </c:pt>
                <c:pt idx="16">
                  <c:v>6.2760828409342633</c:v>
                </c:pt>
                <c:pt idx="17">
                  <c:v>3.1450557976457549</c:v>
                </c:pt>
                <c:pt idx="18">
                  <c:v>3.3678655334509795</c:v>
                </c:pt>
                <c:pt idx="19">
                  <c:v>7.0800258096954307</c:v>
                </c:pt>
                <c:pt idx="20">
                  <c:v>3.2608803322613973</c:v>
                </c:pt>
                <c:pt idx="21">
                  <c:v>5.0517128983542134</c:v>
                </c:pt>
                <c:pt idx="22">
                  <c:v>1.4500312407924072</c:v>
                </c:pt>
                <c:pt idx="23">
                  <c:v>3.8912723530807183</c:v>
                </c:pt>
                <c:pt idx="24">
                  <c:v>8.3382242381314668</c:v>
                </c:pt>
                <c:pt idx="25">
                  <c:v>12.829069287085302</c:v>
                </c:pt>
                <c:pt idx="26">
                  <c:v>0.11041957504163825</c:v>
                </c:pt>
                <c:pt idx="27">
                  <c:v>7.7239805437719307</c:v>
                </c:pt>
                <c:pt idx="28">
                  <c:v>3.4957290103750012</c:v>
                </c:pt>
                <c:pt idx="29">
                  <c:v>-0.81202276317698741</c:v>
                </c:pt>
                <c:pt idx="30">
                  <c:v>-118.37208616095334</c:v>
                </c:pt>
                <c:pt idx="31">
                  <c:v>-33.74638295648414</c:v>
                </c:pt>
                <c:pt idx="32">
                  <c:v>7.8594836780257147</c:v>
                </c:pt>
                <c:pt idx="33">
                  <c:v>3.6881616318635166</c:v>
                </c:pt>
                <c:pt idx="34">
                  <c:v>1.7349408479787776</c:v>
                </c:pt>
                <c:pt idx="35">
                  <c:v>54.600473243458133</c:v>
                </c:pt>
                <c:pt idx="36">
                  <c:v>2.1465988189306411</c:v>
                </c:pt>
                <c:pt idx="37">
                  <c:v>6.0702318421486066</c:v>
                </c:pt>
                <c:pt idx="38">
                  <c:v>6.6461274884636232</c:v>
                </c:pt>
                <c:pt idx="39">
                  <c:v>-3.6485371222997998</c:v>
                </c:pt>
                <c:pt idx="40">
                  <c:v>5.1568524212470548</c:v>
                </c:pt>
                <c:pt idx="41">
                  <c:v>5.1166068003347771</c:v>
                </c:pt>
                <c:pt idx="42">
                  <c:v>-9.4114733463078828</c:v>
                </c:pt>
                <c:pt idx="43">
                  <c:v>-17.396440082710214</c:v>
                </c:pt>
                <c:pt idx="44">
                  <c:v>-14.843897725535289</c:v>
                </c:pt>
                <c:pt idx="45">
                  <c:v>-12.722090621924659</c:v>
                </c:pt>
                <c:pt idx="46">
                  <c:v>26.665927001798014</c:v>
                </c:pt>
                <c:pt idx="47">
                  <c:v>14.40839747066102</c:v>
                </c:pt>
                <c:pt idx="48">
                  <c:v>67.708394394668474</c:v>
                </c:pt>
                <c:pt idx="49">
                  <c:v>318.71083398922576</c:v>
                </c:pt>
                <c:pt idx="50">
                  <c:v>14474.17600403221</c:v>
                </c:pt>
                <c:pt idx="51">
                  <c:v>-8872.6648397686895</c:v>
                </c:pt>
                <c:pt idx="52">
                  <c:v>-443.72684382359711</c:v>
                </c:pt>
                <c:pt idx="53">
                  <c:v>-117.50525532721807</c:v>
                </c:pt>
                <c:pt idx="54">
                  <c:v>-56.011944507703213</c:v>
                </c:pt>
                <c:pt idx="55">
                  <c:v>5.4074110832617865</c:v>
                </c:pt>
                <c:pt idx="56">
                  <c:v>3.6651743998750033</c:v>
                </c:pt>
                <c:pt idx="57">
                  <c:v>137.29584960113488</c:v>
                </c:pt>
                <c:pt idx="58">
                  <c:v>-14.695691841882962</c:v>
                </c:pt>
                <c:pt idx="59">
                  <c:v>-35.544296392652626</c:v>
                </c:pt>
                <c:pt idx="60">
                  <c:v>-4.9803336106740517</c:v>
                </c:pt>
                <c:pt idx="61">
                  <c:v>0.81612379531593326</c:v>
                </c:pt>
                <c:pt idx="62">
                  <c:v>7.4371677180632867</c:v>
                </c:pt>
                <c:pt idx="63">
                  <c:v>-5.5321198430167655</c:v>
                </c:pt>
                <c:pt idx="64">
                  <c:v>4.5130967420456383</c:v>
                </c:pt>
                <c:pt idx="65">
                  <c:v>3.8694023887713134</c:v>
                </c:pt>
                <c:pt idx="66">
                  <c:v>-12.635984635875854</c:v>
                </c:pt>
                <c:pt idx="67">
                  <c:v>-0.99668962237336201</c:v>
                </c:pt>
                <c:pt idx="68">
                  <c:v>-99.374201922935995</c:v>
                </c:pt>
                <c:pt idx="69">
                  <c:v>8.4112162766342564</c:v>
                </c:pt>
                <c:pt idx="70">
                  <c:v>5.7119818419259039</c:v>
                </c:pt>
                <c:pt idx="71">
                  <c:v>6.3568188343400882</c:v>
                </c:pt>
                <c:pt idx="72">
                  <c:v>5.8542437257226956</c:v>
                </c:pt>
                <c:pt idx="73">
                  <c:v>6.8994985804997908</c:v>
                </c:pt>
                <c:pt idx="74">
                  <c:v>6.4882122567104163</c:v>
                </c:pt>
                <c:pt idx="75">
                  <c:v>1.8046723343264011</c:v>
                </c:pt>
                <c:pt idx="76">
                  <c:v>1.6501598360728948</c:v>
                </c:pt>
                <c:pt idx="77">
                  <c:v>6.0347138407426932</c:v>
                </c:pt>
                <c:pt idx="78">
                  <c:v>6.8708224574750609</c:v>
                </c:pt>
                <c:pt idx="79">
                  <c:v>5.7397648231533154</c:v>
                </c:pt>
                <c:pt idx="80">
                  <c:v>6.4197178849891454</c:v>
                </c:pt>
                <c:pt idx="81">
                  <c:v>7.9105102609001943</c:v>
                </c:pt>
                <c:pt idx="82">
                  <c:v>4.8864646372229563</c:v>
                </c:pt>
                <c:pt idx="83">
                  <c:v>6.9931816353764713</c:v>
                </c:pt>
                <c:pt idx="84">
                  <c:v>4.4384740329329544</c:v>
                </c:pt>
                <c:pt idx="85">
                  <c:v>3.6131791466410776</c:v>
                </c:pt>
                <c:pt idx="86">
                  <c:v>3.0126567702304756</c:v>
                </c:pt>
                <c:pt idx="87">
                  <c:v>-1.822455638725248</c:v>
                </c:pt>
                <c:pt idx="88">
                  <c:v>-3.0312527224488619</c:v>
                </c:pt>
                <c:pt idx="89">
                  <c:v>1.1631103641693556</c:v>
                </c:pt>
                <c:pt idx="90">
                  <c:v>-4.040903456412491</c:v>
                </c:pt>
                <c:pt idx="91">
                  <c:v>1.1339204620405543</c:v>
                </c:pt>
                <c:pt idx="92">
                  <c:v>-0.99253578750259397</c:v>
                </c:pt>
                <c:pt idx="93">
                  <c:v>-7.1749788179147993</c:v>
                </c:pt>
                <c:pt idx="94">
                  <c:v>-2.2604991376054486</c:v>
                </c:pt>
                <c:pt idx="95">
                  <c:v>-2.6697960094720448</c:v>
                </c:pt>
                <c:pt idx="96">
                  <c:v>-2.8790787476025241</c:v>
                </c:pt>
                <c:pt idx="97">
                  <c:v>-2.4554597197991135</c:v>
                </c:pt>
                <c:pt idx="98">
                  <c:v>0.33663486568026219</c:v>
                </c:pt>
                <c:pt idx="99">
                  <c:v>-12.413355774307819</c:v>
                </c:pt>
                <c:pt idx="100">
                  <c:v>-17.954264656120127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2-4AC8-95C0-1F16E3CC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318135</xdr:colOff>
      <xdr:row>2</xdr:row>
      <xdr:rowOff>40005</xdr:rowOff>
    </xdr:from>
    <xdr:to>
      <xdr:col>19</xdr:col>
      <xdr:colOff>546735</xdr:colOff>
      <xdr:row>26</xdr:row>
      <xdr:rowOff>78105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BFF80F-AED1-4CDF-87FC-F0ED9768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2"/>
  <sheetViews>
    <sheetView tabSelected="1" workbookViewId="0">
      <selection activeCell="F9" sqref="F9"/>
    </sheetView>
  </sheetViews>
  <sheetFormatPr defaultRowHeight="14.4" x14ac:dyDescent="0.3"/>
  <cols>
    <col min="24" max="25" width="9.88671875" bestFit="1" customWidth="1"/>
  </cols>
  <sheetData>
    <row r="1" spans="1:10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3">
      <c r="A2">
        <v>-3.14</v>
      </c>
      <c r="B2">
        <v>-1.0015913846440263</v>
      </c>
      <c r="C2">
        <f t="shared" ref="C2:C33" si="0">-0.457307186091666*SIN(5.1002074251324-13.2193954381689*A2)</f>
        <v>-0.22515244213764457</v>
      </c>
      <c r="D2">
        <f t="shared" ref="D2:D33" si="1">-0.457307186091666*SIN(5.1002074251324+570.67156495819*A2)</f>
        <v>0.3142899420876808</v>
      </c>
      <c r="E2">
        <f t="shared" ref="E2:E33" si="2">3.63307303521443*COS(2.11685655803077*(1.40952738320267+13.2228674599872*(-5.46263708812944-A2)))</f>
        <v>2.5236541331413669</v>
      </c>
      <c r="F2">
        <f t="shared" ref="F2:F33" si="3">3.63307303521443*COS(2.11685655803077*(1.40952738320267+13.2228674599872*(-5.46263708812944-A2)))</f>
        <v>2.5236541331413669</v>
      </c>
      <c r="G2">
        <f t="shared" ref="G2:G33" si="4">3.63307303521443*COS(2.11685655803077*(1.40952738320267+13.2228674599872*(-5.46263708812944-A2)))</f>
        <v>2.5236541331413669</v>
      </c>
      <c r="H2">
        <f t="shared" ref="H2:H33" si="5">3.63307303521443*COS(2.11685655803077*(1.40952738320267+13.2228674599872*(-5.46263708812944-A2)))</f>
        <v>2.5236541331413669</v>
      </c>
      <c r="I2">
        <f t="shared" ref="I2:I33" si="6">3.63307303521443*COS(2.11685655803077*(2.32489162814323-26.385298340812*(0.900130545092676-A2)*SIN(A2)))</f>
        <v>1.9558295733285611</v>
      </c>
      <c r="J2">
        <f t="shared" ref="J2:J33" si="7">3.63307303521443*COS(2.11685655803077*(2.32489162814323-26.385298340812*(0.900130545092676-A2)*SIN(A2)))</f>
        <v>1.9558295733285611</v>
      </c>
      <c r="K2">
        <f t="shared" ref="K2:K33" si="8">3.63307303521443*COS(2.11685655803077*(2.32489162814323-26.385298340812*(0.900130545092676-A2)*SIN(A2)))</f>
        <v>1.9558295733285611</v>
      </c>
      <c r="L2">
        <f t="shared" ref="L2:L33" si="9">0.457307186091666*SIN(0.0000408450813994682+(-2.74760368338617*(-5.45511664559068+A2)*_xlfn.CSC(1.76503367896646-1.19114962085622*(2.37150898228328+13.714242915395*(-1.82204361037625+SIN(A2)))*SIN(A2)))/A2)</f>
        <v>-0.44352743474018919</v>
      </c>
      <c r="M2">
        <f t="shared" ref="M2:M33" si="10">-0.457307186091666*SIN(1.62954258245379+(-2.74760368338617*(-5.45511664559068+A2)*A2)/(-1.26371787692614+(1.19114962085622*A2)/(2.37150898228328+13.714242915395*(-1.82204361037625+SIN(A2)))))</f>
        <v>-8.8355818019861775E-3</v>
      </c>
      <c r="N2">
        <f t="shared" ref="N2:N33" si="11">3.63307303521443*SIN(0.107495858208883*A2*_xlfn.CSC(0.494259680829262/(0.765403476381733+A2)))</f>
        <v>3.625952599207154</v>
      </c>
      <c r="O2">
        <f t="shared" ref="O2:O33" si="12">3.63307303521443*SIN(0.107495858208883*A2*_xlfn.CSC(0.494259680829262/(0.765403476381733+A2)))</f>
        <v>3.625952599207154</v>
      </c>
      <c r="P2">
        <f t="shared" ref="P2:P33" si="13">3.63307303521443*SIN(0.107495858208883*A2*_xlfn.CSC(0.494259680829262/(0.765403476381733+A2)))</f>
        <v>3.625952599207154</v>
      </c>
      <c r="Q2">
        <f t="shared" ref="Q2:Q33" si="14">4.67299176385617*COS(2.11685655803077*(2.32489162814323+13.6510546346834*(-5.46263708812944-0.965701837692557*A2)))</f>
        <v>-3.677897949079076</v>
      </c>
      <c r="R2">
        <f t="shared" ref="R2:R33" si="15">-2.16998659475424-SIN(0.0732057862822429*_xlfn.CSC(0.494259680829262/(0.835209293994039+A2)-0.0377646514092712*A2*SIN(6.88137466572167*A2*COS(0.748419149715947+SIN(3.49609295852366*(-0.267443259845278-3.88655071541769*A2+9.80184704286866*SIN(A2))))*SIN(A2)*SIN(4.37327964512239+1.31019309325755*(-2.79786374122039+A2)*_xlfn.SINGLE(_xlfn.SEC(0.256902278188729/(0.502327260058762+A2-0.572531644187807*A2*_xlfn.CSC(0.0126616080292166*A2))))*SIN((0.502327260058762*_xlfn.CSC(0.234466938752086/(0.765403476381733+A2)+8.27285413701283*SIN((0.589382905749262+A2)*COS(0.182090235892201*(1.82204361037625+A2)))))/(-5.06321829813283+SIN(A2)))))))</f>
        <v>-1.8378835055704454</v>
      </c>
      <c r="S2">
        <f t="shared" ref="S2:S33" si="16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(0.494259680829262/(0.835209293994039+A2)+0.247188422422918*(-3.89402627991997+A2))))*(-2.06950264585492+2.43037427971885*SIN(A2))))*(-6.66564962049813-0.792704387932941*SIN(1.47528003363073*COS(0.93264618802338*A2)))))))))/(1.05035191479544+(1.19114962085622*A2)/(2.37150898228328-13.141181093262*(-4.69972703402067+A2))))</f>
        <v>-4.4817072092753518</v>
      </c>
      <c r="T2">
        <f t="shared" ref="T2:T33" si="17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(3.18858597175753-0.494259680829262/(0.835209293994039+A2))))*(-2.06950264585492+2.43037427971885*SIN(A2))))*(-6.66564962049813-0.792704387932941*SIN(1.47528003363073*COS(0.93264618802338*A2)))))))))/(1.05035191479544+(1.19114962085622*A2)/(2.37150898228328-13.141181093262*(-4.69972703402067+A2))))</f>
        <v>-4.1674888995610866</v>
      </c>
      <c r="U2">
        <f t="shared" ref="U2:U33" si="18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(3.18858597175753-0.494259680829262/(0.835209293994039+A2))))*(-2.06950264585492+2.43037427971885*SIN(A2))))*(-6.66564962049813-0.792704387932941*SIN(1.47528003363073*COS(0.93264618802338*A2)))))))))/(1.05035191479544-3.5150280400992/(2.37150898228328-13.141181093262*(-4.69972703402067+A2))))</f>
        <v>-4.2101633324827192</v>
      </c>
      <c r="V2">
        <f t="shared" ref="V2:V33" si="19">-4.83822892557044*SIN(6.31106702681283*COS(0.0367986448017447*SIN((-3.77905534063713+A2)*COS((-0.875485032768202+A2)/(2.3564371660199-1.51143167480103*A2)))*(4.83822892557044+0.9353036604369*(-1.58535338943782+SIN((0.581951199930309*(-2.98732695004276+A2))/(-3.49609295852366-SIN(1.58535338943783*A2))))))*SIN(A2)+(10.0329064548099*A2*(-2.16998659475424+SIN(0.156984665058523*_xlfn.CSC(0.234466938752086/(0.835209293994039+A2)+0.0102387240177104*(-2.46775051712788+SIN(COS(2.98732695004276*SIN(0.56233225837157*COS(0.626536861304089*SIN(0.151344025998089/SIN(0.388694511541008+0.494259680829262/(0.835209293994039+A2))))*(-2.06950264585492+2.43037427971885*SIN(A2))))*(-6.66564962049813-0.792704387932941*SIN(1.47528003363073*COS(0.93264618802338*A2)))))))))/(1.05035191479544+(1.19114962085622*A2)/(2.37150898228328-13.141181093262*(-4.69972703402067+A2))))</f>
        <v>-4.7917265224229162</v>
      </c>
      <c r="W2">
        <f t="shared" ref="W2:W33" si="20">-4.83822892557044*SIN(2.46705569554272*SIN(A2)+(-6.50345695878602*A2*(-2.16998659475424+SIN(0.156984665058523*_xlfn.CSC(0.234466938752086/(0.835209293994039+A2)-0.0984725726496493*(-2.46775051712788+SIN(COS(2.98732695004276*SIN(0.56233225837157*COS(0.626536861304089*SIN(0.151344025998089/SIN(0.494259680829262/(0.835209293994039+A2)+0.247188422422918*(-3.89402627991997+A2))))*(-2.06950264585492+2.43037427971885*SIN(A2))))*(-6.66564962049813+(-2.30058346955555*A2*(1.33688549403285+(-3.87796556881777*(1.73116458093995-8.55120663638126*SIN(A2)))/SIN(1.33688549403285/A2))*SIN(1.47528003363073*COS(0.93264618802338*A2)))/(SIN(0.494259680829262/(0.765403476381733+A2))*(A2-1.0819639612806*SIN(5.26237466960543*COS(2.10773381511517/(-6.76215263730036+0.567062613539451*(-2.53865739187319+A2)))))))))))))/(1.05035191479544+(1.19114962085622*A2)/(2.37150898228328-13.141181093262*(-4.69972703402067+A2))))</f>
        <v>-3.7774974152373755</v>
      </c>
      <c r="X2">
        <f t="shared" ref="X2:X33" si="21">-4.83822892557044*SIN((1.77244448015368*A2*(-2.16998659475424-SIN(0.156984665058523*_xlfn.CSC(0.11623615031048-0.12217527077144/(0.835209293994039+A2)))))/(-0.10313075806005+A2)+0.479794967788246*SIN(1.94531850316852*SIN(A2)))</f>
        <v>-4.4736993216119147</v>
      </c>
      <c r="Y2">
        <f t="shared" ref="Y2:Y33" si="22">-4.83822892557044*SIN((1.77244448015368*A2*(-2.16998659475424-SIN(0.156984665058523*_xlfn.CSC(0.11623615031048-0.12217527077144/(0.835209293994039+A2)))))/(-0.10313075806005+A2)+0.479794967788246*SIN(1.94531850316852*SIN(A2)))</f>
        <v>-4.4736993216119147</v>
      </c>
      <c r="Z2">
        <f t="shared" ref="Z2:Z33" si="23">-4.83822892557044*SIN((7.93315082915499*A2*(-2.16998659475424-SIN(0.156984665058523*_xlfn.CSC(0.11623615031048-0.12217527077144/(0.835209293994039+A2)))))/(-0.10313075806005+A2)+(-0.48079968951792*SIN(1.94531850316852*SIN(A2)))/(0.835209293994039+A2))</f>
        <v>-3.6131184556111684</v>
      </c>
      <c r="AA2">
        <f t="shared" ref="AA2:AA33" si="24">-2.09079189390767*SIN(8.55120663638126*SIN(A2)+(0.615254090940555*(-2.16998659475424+SIN(0.2414822683761*_xlfn.CSC(0.12217527077144/(0.835209293994039+A2)-0.184641461427282*(-2.06950264585492+0.000298842808756565*(-2.46775051712788-SIN(2.11797811351104-0.377597000905022*(2.5386573918732+A2)+(-0.369117278567355+A2)*SIN(4.05215678879177*COS(0.626536861304089*SIN(0.198672942799427*_xlfn.CSC(0.308883569786117-0.494259680829262/(0.835209293994039+A2))))))))))))/(-1.66070790234931+A2))</f>
        <v>-0.36898264507124412</v>
      </c>
      <c r="AB2">
        <f t="shared" ref="AB2:AB33" si="25">-4.83822892557044*SIN(3.72326430189827-28.0065753823068*COS(1.1210330661789+1.23967174520438/A2)*COS(1.45246942140371*SIN(2.38517940661355/A2))*SIN(A2)+(9.25752641006203*A2*(-2.16998659475424-SIN(0.156984665058523*_xlfn.CSC(1.75803689370984-0.234466938752086/(0.835209293994039+A2)))))/(4.30188127616868*SIN(0.618194242012643-0.494259680829262/(0.835209293994039+A2))+(-0.671245930729356*SIN(A2)*(2.37150898228328+5.74271322690419*A2*SIN(6.42986407309431*COS(0.208081096214552*(-0.369117278567355+4.23373486623637*A2))))*SIN(4.41479921177099*(-0.121155981254748-2.51143167480103*(0.589382905749262+A2)*COS(0.979005287980348/(-2.94916584963511+2*A2+(-26.6886823448959*(-2.16998659475424-SIN(0.105232390457095/SIN(0.893455581721701-0.234466938752086/(0.835209293994039+A2)))))/(3.24675987542844+(1.19114962085622*A2)/(-2.37150898228328+COS(2.2585453922584*(-3.03520879033199+A2)*(-1.39934599003725+A2)))))))))/A2))</f>
        <v>0.38514688887042459</v>
      </c>
      <c r="AC2">
        <f t="shared" ref="AC2:AC33" si="26">-4.83822892557044*SIN(3.72326430189827+27.4991933480716*COS(1.45246942140371*SIN(2.38517940661355/A2))*SIN(A2)+(9.25752641006203*A2*(-2.16998659475424-SIN(0.156984665058523*_xlfn.CSC(1.75803689370984-0.234466938752086/(0.835209293994039+A2)))))/(4.30188127616868*SIN(0.618194242012643-0.494259680829262/(0.835209293994039+A2))+(-0.671245930729356*SIN(A2)*(2.37150898228328+5.74271322690419*A2*SIN(1.00939005788654*COS(0.208081096214552*(-0.369117278567355+4.23373486623637*A2))))*SIN(4.41479921177099*(-0.121155981254748-2.51143167480103*(0.589382905749262+A2)*COS(0.979005287980348/(-2.94916584963511+2*A2+(-26.6886823448959*(-2.16998659475424-SIN(0.105232390457095/SIN(0.893455581721701-0.234466938752086/(0.835209293994039+A2)))))/(3.24675987542844+(1.19114962085622*A2)/(-2.37150898228328+COS(2.2585453922584*(-3.03520879033199+A2)*(-1.39934599003725+A2)))))))))/A2))</f>
        <v>0.42957772710688941</v>
      </c>
      <c r="AD2">
        <f t="shared" ref="AD2:AD33" si="27">-4.83822892557044*SIN(4.84191379710417+27.4991933480716*COS(1.45246942140371*SIN(0.578809748577382*A2))*SIN(A2)+(9.25752641006203*A2*(-2.16998659475424-SIN(0.165060293338593*_xlfn.CSC(0.234466938752086/(0.835209293994039+A2)-0.0932066235461011*(7.69694168887624+4.57620569086091*(-4.69972703402067+A2))))))/(4.30188127616868*SIN(1.18219886913417-0.494259680829262/(0.835209293994039+A2))+(-2.96341600588845*(-0.121155981254748-2.51143167480103*(-0.677831218407646+A2)*COS(2.85389865215767/(-2.94916584963511+2*A2+(-26.6886823448959*(-2.16998659475424-SIN(0.502327260058762/((3.20010575773061+0.166857431737331*(-2.83531163025513-0.742255343546123*A2))*SIN(0.893455581721701-0.234466938752086/(0.835209293994039+A2))))))/(1.04726548350173+(1.19114962085622*A2)/(-2.37150898228328+COS(1.35030353547527*(-1.39934599003725+A2)))))))*SIN(A2)*(2.37150898228328-5.92838591035611*A2*SIN(1.99073408813812*(-2.61667092852815+COS(0.208081096214552*(-0.369117278567355+4.23373486623637*A2))))))/A2))</f>
        <v>-3.8252697157112152</v>
      </c>
      <c r="AE2">
        <f t="shared" ref="AE2:AE33" si="28">-4.83822892557044*SIN(3.72326430189827+0.403917450110499*(-4.69972703402067-4.67299176385617*COS(1.45246942140371*SIN(2.38517940661355/A2)))*SIN(A2)+(9.25752641006203*A2*(-2.94916584963511-SIN(0.156984665058523*_xlfn.CSC(0.424356922520192-0.218232255057801/(0.835209293994039+A2)))))/(-0.83312031065058*SIN(1.20206036349952*COS(0.494259680829262/(0.835209293994039+A2)))+(-0.181978255142994*A2*SIN(4.41479921177099*(0.241308113545203-2.51143167480103*(0.626536861304089+A2)*COS(2.7143635920457/(-2.94916584963511+2*A2+(2.64987892266061*(-2.16998659475424-SIN(1.11740453514569*SIN(0.893455581721701+0.197262549392303/(0.835209293994039+A2)))))/(2.94056882078448+(1.19114962085622*A2)/(-2.37150898228328+COS(2.2585453922584*(-3.03520879033199+A2)*(-1.39934599003725+A2)))))))))/(2.37150898228328-3.6845352512837*(-3.49609295852366+A2)*(5.08457766723779-1.34335483597646*SIN(3.19984923286296*COS(4.98559002916298-COS(0.208081096214552*(-0.369117278567355+7.92137642256354*A2))))))))</f>
        <v>1.6816346010374703</v>
      </c>
      <c r="AF2">
        <f t="shared" ref="AF2:AF33" si="29">-4.83822892557044*SIN(3.72326430189827+0.403917450110499*(-4.69972703402067-4.67299176385617*COS(1.45246942140371*SIN(2.38517940661355/A2)))*SIN(A2)+(9.25752641006203*A2*(-2.94916584963511-SIN(0.156984665058523*_xlfn.CSC(0.424356922520192-0.218232255057801/(0.835209293994039+A2)))))/(-0.83312031065058*SIN(1.20206036349952*COS(0.494259680829262/(0.835209293994039+A2)))+(-0.181978255142994*A2*SIN(4.41479921177099*(0.241308113545203-2.51143167480103*(0.626536861304089+A2)*COS(2.7143635920457/(-2.94916584963511+2*A2+(2.64987892266061*(-2.16998659475424-SIN(1.11740453514569*SIN(0.893455581721701+0.197262549392303/(0.835209293994039+A2)))))/(2.94056882078448+(1.19114962085622*A2)/(-2.37150898228328+COS(2.2585453922584*(-3.03520879033199+A2)*(-1.39934599003725+A2)))))))))/(2.37150898228328-3.6845352512837*(-3.49609295852366+A2)*(5.08457766723779-1.34335483597646*SIN(3.19984923286296*COS(4.98559002916298-COS(0.208081096214552*(-0.369117278567355+7.92137642256354*A2))))))))</f>
        <v>1.6816346010374703</v>
      </c>
      <c r="AG2">
        <f t="shared" ref="AG2:AG33" si="30">-4.83822892557044*SIN(3.72326430189827+0.403917450110499*(-4.69972703402067-4.67299176385617*COS(1.45246942140371*SIN(2.38517940661355/A2)))*SIN(A2)+(9.25752641006203*A2*(-2.94916584963511-SIN(0.156984665058523*_xlfn.CSC(0.309111353142929-0.218232255057801/(0.835209293994039+A2)))))/(-0.83312031065058*SIN(1.20206036349952*COS(0.494259680829262/(0.835209293994039+A2)))+(0.184288879114135*A2*SIN(4.41479921177099*(0.241308113545203-2.51143167480103*(0.626536861304089+A2)*COS(2.7143635920457/(-7.08183027011632+2*A2)))))/(2.37150898228328-3.6845352512837*(-3.49609295852366+A2)*(5.08457766723779-1.34335483597646*SIN(3.19984923286296*COS(4.98559002916298-COS(0.208081096214552*(-0.369117278567355+7.92137642256354*A2))))))))</f>
        <v>-0.29636539994625438</v>
      </c>
      <c r="AH2">
        <f t="shared" ref="AH2:AH33" si="31">4.83822892557044*(-0.178968395585289*SIN(1.46389732271786*SIN(A2))+(0.106157319592738*A2*_xlfn.CSC(A2)*(-2.16998659475424-SIN(0.156984665058523*_xlfn.CSC(0.11623615031048-0.12217527077144/(0.835209293994039+A2)))))/(2.81360280463024+3.9670146608307*SIN(20.9298549650316*SIN(1.19245596719604*COS(0.155640511361886*(8.22068134889793-SIN(4.26940961400341/A2)-0.792847115416494*(-0.369117278567355+(-5.71665761014591*A2*(-0.0799700556015844-1.47319665965653/SIN(2.5386573918732*A2)))/((4.49951244889373+(-1.06201194039087*A2)/(1.74648833611044/(0.249777553979593+A2)+A2))*COS(0.210933101024684*A2)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+8.1153827816416*SIN((0.589382905749262+A2)*COS((4.44960029050456*(3.03520879033199+0.234466938752086/(0.249777553979593+A2)+SIN(0.343076267572724*A2)-0.999972542979486*A2*SIN(0.801549555263591*SIN(0.477992578751247*SIN(3.91187185376574-0.619809393971105/(-4.95626092372576+A2))))))/A2)))))))))))*SIN(A2)*SIN(4.37327964512239-1.31019309325755*(-2.23197651689279+A2)*_xlfn.SINGLE(_xlfn.SEC(0.256902278188729/(0.502327260058762+A2-0.572531644187807*A2*_xlfn.CSC(0.0126616080292166*A2))))*SIN(0.00614296233640678*_xlfn.CSC(0.608736860135524+8.37871922252486*SIN((0.589382905749262+A2)*COS(0.547536036033298*(1.2019390100619+A2))))))))))</f>
        <v>-829.14730543110045</v>
      </c>
      <c r="AI2">
        <f t="shared" ref="AI2:AI33" si="32">4.83822892557044*(-0.178968395585289*SIN(1.46389732271786*SIN(A2))+(0.106157319592738*A2*_xlfn.CSC(A2)*(-2.16998659475424-SIN(0.156984665058523*_xlfn.CSC(0.11623615031048-0.12217527077144/(0.835209293994039+A2)))))/(2.81360280463024+3.9670146608307*SIN(20.9298549650316*SIN(1.19245596719604*COS(0.155640511361886*(8.22068134889793-SIN(4.26940961400341/A2)-0.792847115416494*(-0.369117278567355+(-5.71665761014591*A2*(-0.0799700556015844-1.47319665965653/SIN(2.5386573918732*A2)))/((4.49951244889373+(-1.06201194039087*A2)/(1.74648833611044/(0.249777553979593+A2)+A2))*COS(0.210933101024684*A2)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+8.1153827816416*SIN((0.589382905749262+A2)*COS((4.44960029050456*(3.03520879033199+0.234466938752086/(0.249777553979593+A2)+SIN(0.343076267572724*A2)-0.999972542979486*A2*SIN(0.801549555263591*SIN(0.477992578751247*SIN(3.91187185376574-0.619809393971105/(-4.95626092372576+A2))))))/A2)))))))))))*SIN(A2)*SIN(4.37327964512239-1.31019309325755*(-2.23197651689279+A2)*_xlfn.SINGLE(_xlfn.SEC(0.256902278188729/(0.502327260058762+A2-0.572531644187807*A2*_xlfn.CSC(0.0126616080292166*A2))))*SIN(0.00614296233640678*_xlfn.CSC(0.608736860135524+8.37871922252486*SIN((0.589382905749262+A2)*COS(0.547536036033298*(1.2019390100619+A2))))))))))</f>
        <v>-829.14730543110045</v>
      </c>
      <c r="AJ2">
        <f t="shared" ref="AJ2:AJ33" si="33">4.83822892557044*(0.446383895504639*A2*_xlfn.CSC(A2)*(-2.16998659475424-SIN(0.154463427761888*_xlfn.CSC(0.11623615031048-0.12217527077144/(0.835209293994039+A2))))-0.178968395585289*SIN(1.46389732271786*SIN(A2)))</f>
        <v>-12619.734609898109</v>
      </c>
      <c r="AK2">
        <f t="shared" ref="AK2:AK33" si="34">4.83822892557044*(0.446383895504639*A2*_xlfn.CSC(A2)*(-2.16998659475424-SIN(0.154463427761888*_xlfn.CSC(0.11623615031048-0.12217527077144/(0.835209293994039+A2))))-0.475327663413683*COS(1.93557459582402/(-1.57246244678881-0.481346531964035*(2.7702658722854+(0.589382905749262+A2)*COS(1.89860803283138/(-2.94916584963511+2*A2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-1.58535338943782+2*A2+1.32845236128008*SIN(A2))))))/(1.70731470517407-1.51143167480103*A2)))/(0.835209293994039+A2)))))))))*(-6.66564962049813+0.792704387932941*SIN(3.90053560830101*(-1.82204361037625+A2))))))))*SIN(0.893455581721701-0.234466938752086/(0.835209293994039+A2))))))/(3.24675987542844+(1.19114962085622*A2)/(-2.37150898228328+COS(2.2585453922584*(-3.03520879033199+A2)*(-1.39934599003725+A2)))))))))*SIN(1.46389732271786*SIN(A2)))</f>
        <v>-12619.733746660144</v>
      </c>
      <c r="AL2">
        <f t="shared" ref="AL2:AL33" si="35">-3.69702147101785*((-0.369117278567355*A2*_xlfn.CSC(A2)*SIN(3.90702264608773*(-1.1210330661789+A2))*(-2.16998659475424-SIN(0.156984665058523*_xlfn.CSC(0.11623615031048-0.12217527077144/(0.835209293994039+A2)))))/(6.87311782496688+4.67299176385617*COS(1.45246942140371*SIN(3.51874595456115/A2)))-0.178968395585289*SIN(1.46389732271786*SIN(A2)))</f>
        <v>-798.56855918455028</v>
      </c>
      <c r="AM2">
        <f t="shared" ref="AM2:AM33" si="36">4.83822892557044*(-0.178968395585289*SIN(1.46389732271786*SIN(A2))+(-0.369117278567355*A2*_xlfn.CSC(A2)*SIN(3.90702264608773*(-5.20519538508623+A2))*(-2.16998659475424-SIN(0.156984665058523*_xlfn.CSC(0.11623615031048-0.12217527077144/(0.835209293994039+A2)))))/(2.81360280463024+3.9670146608307*SIN(20.9298549650316*SIN(1.19245596719604*COS(0.155640511361886*(6.05069475414369-SIN(4.26940961400341/A2)-SIN(0.0728670938225354/(SIN(A2)*SIN(2.62170965676661-SIN((0.457307186091666+A2+1.33535534153002*A2*(-2.0481993282485-A2*COS(0.836181758326132/(2.09755281802169-14.2845719896057*SIN(2.16998659475424-SIN(0.2414822683761/SIN(0.12217527077144/(0.835209293994039+A2)-0.184641461427282*(0.399300816156817-1.47528003363073*COS(0.981838616649193*A2)+0.494259680829262*SIN(A2)+0.000298842808756565*(-2.46775051712788-SIN(2.11797811351104-3.49609295852366*A2+(-0.369117278567355+A2)*SIN(2.98732695004276*COS(0.626536861304089*SIN(0.502327260058762/(-2.72804094525022+SIN(0.494259680829262/(0.835209293994039+A2)-0.999595308189779*(2.34269078856784+2.80284744875129*SIN(4.98559002916298-COS(1.09618573772413*(4.67299176385617-0.234224422205838*(0.835209293994039+A2)))))))))*SIN(0.56233225837157*COS(0.626536861304089*SIN(0.151344025998089/SIN(0.388694511541008+0.494259680829262/(0.835209293994039+A2))))*(-2.06950264585492+2.43037427971885*SIN(A2))))))))))))))*SIN(4.37327964512239+(1.31019309325755*(-2.79786374122039+A2)*SIN(0.502327260058762/((-5.06321829813283+SIN(A2))*SIN(0.430307540193381/(0.765403476381733+A2)+(2.4873889693479+3.63216923016046*COS(0.294770699040091*A2))*SIN((0.589382905749262+A2)*COS(0.274845702375652*(1.82204361037625+A2)))))))/COS(0.256902278188729/(0.502327260058762-3.91263507546694*A2))))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+12.7432752164465*SIN((0.589382905749262+A2)*COS((4.44960029050456*(-1.70550064845099+0.234466938752086/(0.249777553979593+A2)+SIN(0.343076267572724*A2)))/A2)))))))))))*SIN(A2)*SIN(4.37327964512239-1.31019309325755*(-2.23197651689279+A2)*_xlfn.SINGLE(_xlfn.SEC(0.256902278188729/(0.502327260058762+A2-0.572531644187807*A2*_xlfn.CSC(0.0126616080292166*A2))))*SIN((3.2134890878427*_xlfn.CSC(0.608736860135524+8.37871922252486*SIN((0.589382905749262+A2)*COS(0.547536036033298*(1.2019390100619+A2)))))/(-3.14900307141378+1.59607528584763*(-1.24158723963123-18.8104818509395*(0.743328439310862-0.0881886362437654*A2)))))))))</f>
        <v>-2990.1776477182621</v>
      </c>
      <c r="AN2">
        <f t="shared" ref="AN2:AN33" si="37">-3.69702147101785*((2.05173192732003*A2*SIN(4.93904541338414*_xlfn.CSC(0.11623615031048-0.12217527077144/(0.835209293994039+A2))))/SIN(A2)+3.33961555226846*SIN(1.46389732271786*SIN(A2)))</f>
        <v>12958.721409804717</v>
      </c>
      <c r="AO2">
        <f t="shared" ref="AO2:AO33" si="38">4.83822892557044*(0.165967032770382*SIN(1.46389732271786*SIN(A2))+(-0.332754320752814*A2*_xlfn.CSC(A2)*(-2.16998659475424+SIN(0.482196652759761*_xlfn.CSC(0.119322944915678-0.12217527077144/(0.835209293994039+A2)))))/(2.81360280463024-3.9670146608307*SIN(7.53487925465747*SIN(2.29723474606145*(-0.589382905749262+A2)*COS(0.748419149715946-1.94382655889086*(4.26940961400341-0.984097007711066*(3.63628991550854+COS(1.03867241332817+0.783576260265128/(2.09079189390767+0.457307186091666*SIN(2.5386573918732*SIN(2.11685655803077+A2)))))-1.03038024364266*(-3.07662557718195-2.51143167480103*A2+SIN(0.502327260058762-6.86185185037222*SIN(0.208081096214552*(-0.369117278567355+(1.04186932157399*A2)/(0.243482283628657*SIN(2.97224421648971*COS(4.98559002916298-COS(0.208081096214552*(-0.369117278567355+11.6490201665481*A2))))+3.24173377534647*SIN(0.452799709695662*COS(0.119015057415806-A2+0.941443448688633*SIN(A2)))))-0.149478966543867*SIN(4.26940961400341*SIN(4.37327964512239+0.569803019472143*(8.8102207826574+A2)*SIN(0.502327260058762+(-3.14900307141378+2.08034955902754*SIN(A2))*SIN(0.0713561181032052+0.0809442128478268*(0.589382905749262+A2)*COS((4.44960029050456*(3.2066935548792+0.234466938752086/(0.249777553979593+A2)-0.999972542979486*A2*SIN(0.801549555263591*SIN(1.4078504352636*SIN(3.91187185376574-1.30656530795827/(-4.95626092372576+A2))))))/A2))))))))))*SIN(A2)*SIN(4.37327964512239+1.31019309325755*(-2.23197651689279+A2)*_xlfn.SINGLE(_xlfn.SEC(3.4775631439842/(-0.14728329568583+A2/(-0.433676681999478-SIN(0.0126616080292166*A2)))))*SIN(4.16865700168729/(-3.14900307141378+3.83684131343004*A2*_xlfn.CSC(1.33688549403285/A2))))))))</f>
        <v>2083.2165407011585</v>
      </c>
      <c r="AP2">
        <f t="shared" ref="AP2:AP33" si="39">4.83822892557044*((-0.106157319592738*(2.34269078856784+2.80284744875129*SIN(4.98559002916298-COS(1.09618573772413*(4.67299176385617-0.234224422205838*(0.835209293994039+A2)))))*SIN(0.292900339658585*_xlfn.CSC(0.122500779409419-0.12217527077144/(0.835209293994039+A2))))/(-1.91421522671905+SIN(A2))-8.79045225140507*COS(A2)*SIN(4.98559002916298-COS(0.187881589190402*(4.67299176385617-4.26940961400341*SIN(0.835209293994039+1.44157359022251*(-1.40798731456448-4.67299176385617*COS(5.44303998143019*SIN(2.38517940661355/A2)*SIN(0.969581055128204*(3.33370285334596+A2))))*SIN(A2)))))*SIN(1.46389732271786*SIN(A2)))</f>
        <v>7.1724201872623045E-2</v>
      </c>
      <c r="AQ2">
        <f t="shared" ref="AQ2:AQ33" si="40">4.83822892557044*(0.446383895504639*A2*_xlfn.CSC(A2)*(-2.16998659475424-SIN(0.154463427761888*_xlfn.CSC(0.119322944915678-0.12217527077144/(0.835209293994039+A2))))-0.111333347321521*(-2.06950264585492+COS(1.93557459582402/(-1.57246244678881-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COS(2.98732695004276*SIN(0.388756178864388*COS(0.626536861304089*SIN(0.151344025998089*_xlfn.CSC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(4.26940961400341+2*A2+1.32845236128008*SIN(A2))))))/(A2+0.905508969306272*SIN(6.91401631057085/A2)-6.55483783176366*SIN(4.62091847905062*(0.626536861304089+A2))+(-1.33372220926813*SIN(0.32128101921786+0.218232255057801/(0.835209293994039+A2))*(-2.46775051712788+SIN(COS(2.98732695004276*SIN(4.49951244889373*COS(0.626536861304089*SIN(0.151344025998089/SIN(0.751152661168671+(4.57984993545129*(1.33688549403285+0.634422115330397*(A2-2.1191588440831*SIN(1.33688549403285/A2))))/(0.835209293994039+A2))))))*(-4.84360601012188+A2+SIN(1.47528003363073*COS(A2))*(-3.36284153998782+0.915699297153867*(0.765403476381733+(1.89639596296846*A2)/(SIN(1.33688549403285/A2)*(-2.16998659475424-SIN(0.156984665058523/SIN(0.11623615031048-0.12217527077144/(0.835209293994039+A2)))))))))))/(-0.369117278567355+A2))))/(0.835209293994039+A2)))))))))*(-6.66564962049813+0.792704387932941*SIN(3.90053560830101*(-1.82204361037625+A2))))))))))))/(3.24675987542844-0.178968395585289*SIN(1.46389732271786*SIN(A2))+(0.106157319592738*A2*(-2.16998659475424-SIN(0.156984665058523/SIN(0.11623615031048-0.12217527077144/(0.835209293994039+A2)))))/(SIN(A2)*(2.81360280463024+3.9670146608307*SIN(20.9298549650316*SIN(1.19245596719604*COS(0.155640511361886*(8.22068134889793-0.792847115416494*(-0.369117278567355+28.5008409342246/(4.49951244889373+(-1.06201194039087*A2)/(1.74648833611044/(0.249777553979593+A2)+A2)))-SIN(4.26940961400341/A2))))*SIN(0.457307186091666*(-0.963658234632374+A2)*(-4.98559002916298+COS(0.208081096214552*(-0.369117278567355+7.92137642256354*A2)))*COS(0.748419149715946-3.49609295852366*(-0.421816607520424*(3.63628991550854+COS(3.91232102971797*(-3.03520879033199+A2)*(-1.39934599003725+A2)-0.783576260265128/(2.09079189390767-0.457307186091666*SIN(2.5386573918732*SIN(2.98732695004276-A2)))))-0.794607391187887*(-3.07662557718195-2.51143167480103*A2+SIN(0.0179899219957804/SIN(0.208081096214552*(-0.369117278567355+(1.04186932157399*A2)/(3.20010575773061+3.24173377534647*SIN(0.452799709695662*COS(0.119015057415806-A2+0.941443448688633*SIN(A2)))))+0.178262616422594*SIN(3.9670146608307*SIN(4.37327964512239+0.657692809045615*(8.8102207826574+A2)*SIN(0.502327260058762+(-3.14900307141378+2.08034955902754*SIN(A2))*SIN(0.0713561181032052+8.1153827816416*SIN((0.589382905749262+A2)*COS((4.44960029050456*(3.03520879033199-0.490351370493542/(0.249777553979593+A2)+SIN(0.343076267572724*A2)-0.999972542979486*A2*SIN(0.801549555263591*SIN(0.477992578751247*SIN(3.91187185376574-0.80397201570684/(1.32906149623154-0.0744565503152212*SIN(4.41479921177099*(0.241308113545203+2.05055550197936*(-4.99078534651019+A2)))))))))/A2)))))))))))*SIN(A2)*SIN(4.37327964512239+(-1.31019309325755*(-2.23197651689279+A2)*SIN(3.2134890878427/((-3.14900307141378+1.59607528584763*(-1.24158723963123+527.415144613783/(4.98846226822803+A2-2.08034955902754*COS(1.74662834823497*SIN(0.0126616080292166*A2)))))*SIN(0.608736860135524+8.37871922252486*SIN((0.589382905749262+A2)*COS(0.547536036033298*(1.2019390100619+A2)))))))/COS(0.256902278188729/(0.502327260058762+A2+(-0.572531644187807*A2)/SIN(0.0126616080292166*A2)))))))))))))))*SIN(1.46389732271786*SIN(A2)))</f>
        <v>-12577.167652830698</v>
      </c>
      <c r="AR2">
        <f t="shared" ref="AR2:AR33" si="41">4.83822892557044*(0.446383895504639*A2*_xlfn.CSC(A2)*(-2.16998659475424-SIN(0.154463427761888*_xlfn.CSC(0.119322944915678-0.12217527077144/(0.835209293994039+A2))))-0.111333347321521*(-2.06950264585492+COS(1.93557459582402/(-1.57246244678881-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COS(2.98732695004276*SIN(0.388756178864388*COS(0.626536861304089*SIN(0.151344025998089*_xlfn.CSC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(4.26940961400341+2*A2+1.32845236128008*SIN(A2))))))/(A2+0.905508969306272*SIN(6.91401631057085/A2)-6.55483783176366*SIN(4.62091847905062*(0.626536861304089+A2))+(-1.33372220926813*SIN(0.32128101921786+0.218232255057801/(0.835209293994039+A2))*(-2.46775051712788+SIN(COS(2.98732695004276*SIN(4.49951244889373*COS(0.626536861304089*SIN(0.151344025998089/SIN(0.751152661168671+(4.57984993545129*(1.33688549403285+0.634422115330397*(A2-2.1191588440831*SIN(1.33688549403285/A2))))/(0.835209293994039+A2))))))*(-4.84360601012188+A2+SIN(1.47528003363073*COS(A2))*(-3.36284153998782+0.915699297153867*(0.765403476381733+(1.89639596296846*A2)/(SIN(1.33688549403285/A2)*(-2.16998659475424-SIN(0.156984665058523/SIN(0.11623615031048-0.12217527077144/(0.835209293994039+A2)))))))))))/(-0.369117278567355+A2))))/(0.835209293994039+A2)))))))))*(-6.66564962049813+0.792704387932941*SIN(3.90053560830101*(-1.82204361037625+A2))))))))))))/(3.24675987542844-0.178968395585289*SIN(1.46389732271786*SIN(A2))+(0.106157319592738*A2*(-2.16998659475424-SIN(0.156984665058523/SIN(0.11623615031048-0.12217527077144/(0.835209293994039+A2)))))/(SIN(A2)*(2.81360280463024+3.9670146608307*SIN(20.9298549650316*SIN(1.19245596719604*COS(0.155640511361886*(8.22068134889793-0.792847115416494*(-0.369117278567355+28.5008409342246/(4.49951244889373+(-1.06201194039087*A2)/(1.74648833611044/(0.249777553979593+A2)+A2)))-SIN(4.26940961400341/A2))))*SIN(0.457307186091666*(-0.963658234632374+A2)*(-4.98559002916298+COS(0.208081096214552*(-0.369117278567355+7.92137642256354*A2)))*COS(0.748419149715946-3.49609295852366*(-0.421816607520424*(3.63628991550854+COS(3.91232102971797*(-3.03520879033199+A2)*(-1.39934599003725+A2)-0.783576260265128/(2.09079189390767-0.457307186091666*SIN(2.5386573918732*SIN(2.98732695004276-A2)))))-0.794607391187887*(-3.07662557718195-2.51143167480103*A2+SIN(0.0179899219957804/SIN(0.208081096214552*(-0.369117278567355+(1.04186932157399*A2)/(3.20010575773061+3.24173377534647*SIN(0.452799709695662*COS(0.119015057415806-A2+0.941443448688633*SIN(A2)))))+0.178262616422594*SIN(3.9670146608307*SIN(4.37327964512239+0.657692809045615*(8.8102207826574+A2)*SIN(0.502327260058762+(-3.14900307141378+2.08034955902754*SIN(A2))*SIN(0.0713561181032052+8.1153827816416*SIN((0.589382905749262+A2)*COS((4.44960029050456*(3.03520879033199-0.490351370493542/(0.249777553979593+A2)+SIN(0.343076267572724*A2)-0.999972542979486*A2*SIN(0.801549555263591*SIN(0.477992578751247*SIN(3.91187185376574-0.80397201570684/(1.32906149623154-0.0744565503152212*SIN(4.41479921177099*(0.241308113545203+2.05055550197936*(-4.99078534651019+A2)))))))))/A2)))))))))))*SIN(A2)*SIN(4.37327964512239+(-1.31019309325755*(-2.23197651689279+A2)*SIN(3.2134890878427/((-3.14900307141378+1.59607528584763*(-1.24158723963123+527.415144613783/(4.98846226822803+A2-2.08034955902754*COS(1.74662834823497*SIN(0.0126616080292166*A2)))))*SIN(0.608736860135524+8.37871922252486*SIN((0.589382905749262+A2)*COS(0.547536036033298*(1.2019390100619+A2)))))))/COS(0.256902278188729/(0.502327260058762+A2+(-0.572531644187807*A2)/SIN(0.0126616080292166*A2)))))))))))))))*SIN(1.46389732271786*SIN(A2)))</f>
        <v>-12577.167652830698</v>
      </c>
      <c r="AS2">
        <f t="shared" ref="AS2:AS33" si="42">4.83822892557044*(0.110005922530279*(-2.06950264585492+COS(1.93557459582402/(-0.765403476381733-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(0.538186334079763*(-6.66564962049813+0.792704387932941*SIN(3.90053560830101*(-1.82204361037625+A2))))))))))))/(3.24675987542844-0.439673906416984/(-2.37150898228328+COS(2.2585453922584*(-3.03520879033199+A2)*(-1.39934599003725+A2))))))))))+0.446383895504639*A2*_xlfn.CSC(A2)*(-2.16998659475424-SIN(0.154463427761888*_xlfn.CSC(0.119322944915678-0.12217527077144/(0.835209293994039+A2)))))</f>
        <v>-12578.561223219787</v>
      </c>
      <c r="AT2">
        <f t="shared" ref="AT2:AT33" si="43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+0.0000356324161775814*(-1.89392981591428+1.47528003363073*COS(0.981838616649193*A2)+3.14900307141378*COS(2.94916584963511+0.12217527077144/(0.835209293994039+A2))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1079.2156983529383</v>
      </c>
      <c r="AU2">
        <f t="shared" ref="AU2:AU33" si="44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+0.0000356324161775814*(-1.89392981591428+1.47528003363073*COS(0.981838616649193*A2)+3.14900307141378*COS(2.94916584963511+0.12217527077144/(0.835209293994039+A2))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1079.2156983529383</v>
      </c>
      <c r="AV2">
        <f t="shared" ref="AV2:AV33" si="45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(-0.000168917830079648*(-1.89392981591428+1.47528003363073*COS(0.981838616649193*A2)-0.56303616001009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/(-1.2019390100619+COS(1.03867241332817+4.54460523952309/COS(A2)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1079.2157103557086</v>
      </c>
      <c r="AW2">
        <f t="shared" ref="AW2:AW33" si="46">-4.51109483585267*(-0.178968395585289*SIN(1.46389732271786*SIN(A2))+(-0.145972862484507*A2*_xlfn.CSC(A2)*(-2.16998659475424-SIN(0.432606225991536*_xlfn.CSC(0.123339640494053-0.12217527077144/(0.801549555263591+A2)))))/(2.81360280463024-3.9670146608307*SIN(5.709097658932*SIN(1.19245596719604*COS(0.155640511361886*(6.05069475414369-SIN(0.555438622560295/A2)-SIN(0.0728670938225354/(SIN(A2)*SIN(2.80067880876758-SIN((0.835209293994039*SIN(0.335371219965158+(0.184060747313278*(-5.71236037349893-0.502327260058762/((-6.18362484072246+SIN(A2))*SIN(4.4758269400754*SIN(0.589382905749262+A2+0.690256202629149*(4.33347528517729+A2))+(0.645750504251378*SIN(0.00451576682839193/SIN(3.03520879033199-A2)))/COS(A2)))))/COS(0.256902278188729/(-2.37150898228328+5.91263507546694*A2))))/(4.83822892557044-(-3.41709012276146+A2)*COS(2.16998659475424-3.49609295852366*(-6.4541853835162-3.49609295852366*A2+9.80184704286866*SIN(A2)))*(-2.0481993282485-A2*COS(0.375736767533653/(-3.49609295852366-14.2845719896057*SIN(2.16998659475424-SIN(0.2414822683761/SIN(0.12217527077144/(0.835209293994039+A2)-0.0352259679298798*(-0.201451759997927-3.90702264608773*COS(0.809953710159464*A2)-2.72409783550293*(-2.91449663227855+COS(1.88110091456692*SIN(0.0126616080292166*A2)))-SIN(A2))*(-2.46775051712788+SIN(2.87740998624484+1.68905129551905*SIN(2.98732695004276*COS(0.626536861304089*SIN(0.502327260058762/(-2.72804094525022+SIN(0.494259680829262/(-0.835209293994039+A2)+2.98732695004276/(2.34269078856784-0.809316853320583*(-5.17441783928294+COS(0.48320788668859*(4.67299176385617-0.234224422205838*(0.835209293994039+A2)))))))))*SIN(0.56233225837157*COS(0.626536861304089*SIN(0.151344025998089/SIN(0.137875306220512/COS(A2))))*(-2.06950264585492+2.43037427971885*SIN(A2))))))))))))))))))))*SIN(6.45884139761039*COS(0.748419149715946-3.49609295852366*(-0.251666754145319*(3.63628991550854+COS(0.298664777312057-0.783576260265128/(-4.74083960811336+0.457307186091666*SIN(2.5386573918732*(-2.89405343674043+(0.919165801929852*A2*(-2.94916584963511+SIN(0.502327260058762/(-2.21260700334328-0.00382307731204354*(0.196946895926994+4.10734175363747*COS((3.50016051481842+A2)/(5.62496012462405+A2)))))))/(-1.46235297536004*SIN(1.20206036349952*COS(0.494259680829262/(0.835209293994039+A2)))-0.0531918235164867*(-0.460305320685222-0.235636345641786*SIN(4.40465716554126+5.30684744930622*A2*COS(0.119900802297561/A2)+(-3.2134890878427*(-2.16998659475424+SIN(0.156984665058523/SIN(0.280728364061714/SIN(A2)+0.218926275688559*(-2.16998659475424-SIN(1.36671428147555/SIN(0.0961157317662862+0.12217527077144/(0.835209293994039+A2))))))))/(-3.49609295852366+0.309607491777053*(1.14795814082316*COS(A2)*(-1.19114962085622+(2.37150898228328-1.50573018558471*A2*SIN(0.356925517586034*A2))*SIN(A2))-0.544721281327912*SIN(0.618194242012643-2.71732875521176/(0.835209293994039+A2))*SIN(0.934584442206595*A2*COS(2.52882911503616/COS(1.02422604052273*SIN(4.51109483585267+A2))))))))))))))-2.10812732275195*(0.492902357057483-SIN(3.53927686728042/SIN(0.208081096214552*(-0.369117278567355+4.30292803443368*A2)+0.141120104903911*SIN(0.626536861304089*SIN(4.37327964512239+0.569803019472143*(8.8102207826574+A2)*SIN(0.502327260058762+(-3.14900307141378+0.835209293994039*SIN(A2))*SIN(0.0681364459956529-10.5756557682844*SIN(0.589382905749262-A2+0.302316522023974*(3.10437445973139+0.911997822231763*A2)*A2))))))))))*SIN(A2)*SIN(4.37327964512239+0.708266001309375*(2.96201019795714+A2)*(40.2426196356998+A2)*SIN(43.8479911357468*SIN(0.598461657038234+8.37871922252486*SIN(0.431910400995876*COS(0.457307186091666-1.19730468421624*(1.2019390100619+A2))))))))))</f>
        <v>-1277.3629188261996</v>
      </c>
      <c r="AX2">
        <f t="shared" ref="AX2:AX33" si="47">-4.51109483585267*(-0.178968395585289*SIN(1.46389732271786*SIN(A2))+(-0.145972862484507*A2*_xlfn.CSC(A2)*(-2.16998659475424-SIN(0.432606225991536*_xlfn.CSC(0.123339640494053-0.12217527077144/(0.801549555263591+A2)))))/(2.81360280463024-3.9670146608307*SIN(5.709097658932*SIN(1.19245596719604*COS(0.155640511361886*(6.05069475414369-SIN(0.555438622560295/A2)-SIN(0.0728670938225354/(SIN(A2)*SIN(2.80067880876758-SIN((0.835209293994039*SIN(0.335371219965158+(0.184060747313278*(-5.71236037349893-0.502327260058762/((-6.18362484072246+SIN(A2))*SIN(4.4758269400754*SIN(0.589382905749262+A2+0.690256202629149*(4.33347528517729+A2))+(0.645750504251378*SIN(0.00451576682839193/SIN(3.03520879033199-A2)))/COS(A2)))))/COS(0.256902278188729/(-2.37150898228328+5.91263507546694*A2))))/(4.83822892557044-(-3.41709012276146+A2)*COS(2.16998659475424-3.49609295852366*(-6.4541853835162-3.49609295852366*A2+9.80184704286866*SIN(A2)))*(-2.0481993282485-A2*COS(0.375736767533653/(-3.49609295852366-14.2845719896057*SIN(2.16998659475424-SIN(0.2414822683761/SIN(0.12217527077144/(0.835209293994039+A2)-0.0352259679298798*(-0.201451759997927-3.90702264608773*COS(0.809953710159464*A2)-2.72409783550293*(-2.91449663227855+COS(1.88110091456692*SIN(0.0126616080292166*A2)))-SIN(A2))*(-2.46775051712788+SIN(2.87740998624484+1.68905129551905*SIN(2.98732695004276*COS(0.626536861304089*SIN(0.502327260058762/(-2.72804094525022+SIN(0.494259680829262/(-0.835209293994039+A2)+2.98732695004276/(2.34269078856784-0.809316853320583*(-5.17441783928294+COS(0.48320788668859*(4.67299176385617-0.234224422205838*(0.835209293994039+A2)))))))))*SIN(0.56233225837157*COS(0.626536861304089*SIN(0.151344025998089/SIN(0.137875306220512/COS(A2))))*(-2.06950264585492+2.43037427971885*SIN(A2))))))))))))))))))))*SIN(6.45884139761039*COS(0.748419149715946-3.49609295852366*(-0.251666754145319*(3.63628991550854+COS(0.298664777312057-0.783576260265128/(-4.74083960811336+0.457307186091666*SIN(2.5386573918732*(-2.89405343674043+(0.919165801929852*A2*(-2.94916584963511+SIN(0.502327260058762/(-2.21260700334328-0.00382307731204354*(0.196946895926994+4.10734175363747*COS((3.50016051481842+A2)/(5.62496012462405+A2)))))))/(-1.46235297536004*SIN(1.20206036349952*COS(0.494259680829262/(0.835209293994039+A2)))-0.0531918235164867*(-0.460305320685222-0.235636345641786*SIN(4.40465716554126+5.30684744930622*A2*COS(0.119900802297561/A2)+(-3.2134890878427*(-2.16998659475424+SIN(0.156984665058523/SIN(0.280728364061714/SIN(A2)+0.218926275688559*(-2.16998659475424-SIN(1.36671428147555/SIN(0.0961157317662862+0.12217527077144/(0.835209293994039+A2))))))))/(-3.49609295852366+0.309607491777053*(1.14795814082316*COS(A2)*(-1.19114962085622+(2.37150898228328-1.50573018558471*A2*SIN(0.356925517586034*A2))*SIN(A2))-0.544721281327912*SIN(0.618194242012643-2.71732875521176/(0.835209293994039+A2))*SIN(0.934584442206595*A2*COS(2.52882911503616/COS(1.02422604052273*SIN(4.51109483585267+A2))))))))))))))-2.10812732275195*(0.492902357057483-SIN(3.53927686728042/SIN(0.208081096214552*(-0.369117278567355+4.30292803443368*A2)+0.141120104903911*SIN(0.626536861304089*SIN(4.37327964512239+0.569803019472143*(8.8102207826574+A2)*SIN(0.502327260058762+(-3.14900307141378+0.835209293994039*SIN(A2))*SIN(0.0681364459956529-10.5756557682844*SIN(0.589382905749262-A2+0.302316522023974*(3.10437445973139+0.911997822231763*A2)*A2))))))))))*SIN(A2)*SIN(4.37327964512239+0.708266001309375*(2.96201019795714+A2)*(40.2426196356998+A2)*SIN(43.8479911357468*SIN(0.598461657038234+8.37871922252486*SIN(0.431910400995876*COS(0.457307186091666-1.19730468421624*(1.2019390100619+A2))))))))))</f>
        <v>-1277.3629188261996</v>
      </c>
      <c r="AY2">
        <f t="shared" ref="AY2:AY33" si="48">-4.51109483585267*(-3.71292460694224*A2*SIN(3.29101966093314*(0.589382905749262+A2))*(-2.16998659475424-SIN(0.156984665058523*_xlfn.CSC(0.123339640494053-0.12217527077144/(0.801549555263591+A2))))-0.178968395585289*SIN(1.46389732271786*SIN(A2)))</f>
        <v>-133.17505396504535</v>
      </c>
      <c r="AZ2">
        <f t="shared" ref="AZ2:AZ33" si="49">-4.51109483585267*(-0.178968395585289*SIN(0.482825523483362*SIN(A2))+(0.106157319592738*A2*_xlfn.CSC(A2)*(-2.16998659475424-SIN(0.432606225991536*_xlfn.CSC(0.121979759191912-0.12217527077144/(0.801549555263591+A2)))))/(2.81360280463024-3.9670146608307*SIN(8.19096923389426*SIN(1.19245596719604*COS(0.155640511361886*(6.05069475414369-SIN(0.555438622560295/A2)+SIN(0.271116010498898/(SIN(A2)*SIN(2.80067880876758-SIN((1.57246244678881*SIN(4.37327964512239+(-0.254990682085523*(-2.79786374122039+A2)*SIN(0.0751450314283825/SIN(1.06646603208749*SIN(0.589382905749262+A2-12.0112705540459*(1.82204361037625+A2))+(-0.645750504251378*SIN(0.00777389367441268/SIN(3.03520879033199-A2)))/COS(A2))))/COS(0.065043113749922/A2)))/(4.83822892557044+3.41709012276146*COS(2.16998659475424-3.49609295852366/(-0.86132623542058+0.166857431737331*(-0.940136859171981+0.647241285133797*A2)))*(-2.0481993282485-A2*COS((0.941443448688633*SIN(0.111333347321521*(-2.06950264585492+COS(1.93557459582402/(-1.57246244678881-1.3334578702429*(0.589382905749262+A2)*COS(1.89860803283138/(-2.94916584963511+2*A2+34.1200564608158*(-2.16998659475424-SIN(0.502327260058762/((3.20010575773061+0.166857431737331*(-2.83531163025513-2.43971185328117/COS(12.9144948475763/A2)))*SIN(0.927442084135094-0.234466938752086/(0.835209293994039+A2))))))))))*SIN(2.52015784659485*SIN(A2))))/(-3.49609295852366+14.2845719896057*SIN(2.09079189390767*SIN(0.2414822683761/COS(1.16171811135791/(0.835209293994039+A2)+0.0000393724900194992*(-1.36638886791408+1.47528003363073*COS(0.955311963819404*A2)-0.494259680829262*SIN(A2))*(-2.46775051712788+SIN(2.30827933056019+3.55632060851899*SIN(2.98732695004276*COS(0.626536861304089*SIN(0.502327260058762/(-2.72804094525022-SIN(1.98560773287888-0.494259680829262/(0.835209293994039+A2)))))*SIN(0.56233225837157*COS(0.24155645955623/SIN(0.206454067775345+0.591779431076098/COS(A2)))*(-2.06950264585492+2.43037427971885*SIN(A2))))))))))))*SIN(A2)))))))))*SIN(0.445594232131984*(0.555438622560295-A2)*COS(0.748419149715946-3.49609295852366*((-0.44657973681694*A2)/(0.243482283628657*SIN(2.97224421648971*COS(4.98559002916298-COS(0.638114519806338*(-0.369117278567355+11.6490201665481*A2))))+3.24173377534647*SIN(0.452799709695662*COS(1.64020170283012+A2-0.941443448688633*SIN(A2))))-2.10812732275195*(-0.88833021796231-2.51143167480103*A2+SIN(0.435132116561607/SIN(0.208081096214552*(-0.369117278567355-2.39403334239243*A2)+0.141120104903911*SIN(0.626536861304089*SIN(4.37327964512239+0.569803019472143*(-2.83287845590506+A2)*SIN(0.502327260058762+(-3.14900307141378+0.835209293994039*SIN(A2))*SIN(0.0681364459956529-10.5756557682844*SIN(3.35964877803466-(-4.40730267811982-8.47904138711661*A2)*A2))))))))))*SIN(A2)))))</f>
        <v>911.10595639558778</v>
      </c>
      <c r="BA2">
        <f t="shared" ref="BA2:BA33" si="50">-4.51109483585267*((-0.152900078126624*_xlfn.CSC(A2)*_xlfn.CSC(2.81360280463024-3.9670146608307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+0.884365048059018*(-3.63307303521443+A2)*_xlfn.SINGLE(_xlfn.SEC(1.00211346752904/(2.31566574970965+A2)))*SIN(2.10177448553897/(-7.73313407333502*SIN(3.30436063610802+0.908155929392329*(-0.626536861304089+A2)+A2)+0.227152575305772*_xlfn.SINGLE(_xlfn.SEC(A2))*SIN(0.135749669242553/(-4.74172229224898+4.26940961400341*SIN(3.03520879033199-A2)))))))/(4.83822892557044+(2.43524372997316*COS(2.16998659475424-3.49609295852366*(-0.652029558601501+17.3908436688961*A2*SIN(A2)))*SIN(A2))/(A2*(-3.49609295852366-0.494259680829262*COS(6.97816151311948*SIN(2.16998659475424-SIN(0.290678273723911*_xlfn.CSC(3.44983304859493-0.231152881829313*(0.210933101024684*A2-0.022822914079551*(5.36694907999743-1.47528003363073*COS(0.982006498905949*A2)+SIN(A2))*SIN(12.5579821027855*(-2.91449663227855+COS(0.0433579852250349*A2)))*(-2.46775051712788-SIN(8.06743727321666+1.41574339949612*SIN(2.98732695004276*COS(0.626536861304089+0.502327260058762/(-2.72804094525022+SIN(0.991229550981736*(2.34269078856784-0.809316853320583*(8.90835966773032-0.0491263722230764*(0.835209293994039+A2)))+3.55213547613702*(0.835209293994039+A2))))*SIN(0.999832337402785*COS(0.626536861304089*SIN(0.825141703574829*SIN(0.242174648061928+(1.12391479823226*SIN(A2))/COS(A2))))*(-2.06950264585492+2.43037427971885*SIN(A2)))))))))))))))))/A2)))))))*SIN(4.91152732728278*COS(4.51109483585267-3.49609295852366*(-0.346972950543185*(0.544689338173068+COS(0.631973184303058-1.58535338943782/(-1.59653221307841+0.457307186091666*SIN(2.5386573918732*(-2.648183331216+(0.919165801929852*A2*(-2.94916584963511+SIN(2.09755281802169/(-3.19984923286296+0.25441254489854*(-1.91421522671905-0.141895530679124*(0.185810435663848-0.961660249283646*SIN(8.81972212281214+0.464029512194559/COS((-0.284021193616512+A2)/(4.20437110846095+A2)))))))))/(0.159301151879121-0.123259756404761*(-0.460305320685222-1.21029485887632*SIN(4.74172229224898-25.1048105166669*A2*COS(2.34109657151023*SIN(0.621702448201937/A2))-SIN(1.93557459582402+A2)+(-3.2134890878427*(-4.98559002916298-SIN(0.334969413945287/SIN(0.234466938752086/(0.920671693383539+A2)-0.209269117395346*(-2.16998659475424-SIN(0.518995671825278/SIN(0.291805677915726-0.494259680829262/(0.835209293994039+A2))))))))/(-3.49609295852366+A2+(0.460268102215668*(-1.19114962085622-1.22268381295743*(-3.49609295852366-A2)*SIN(0.0764200908499099*A2)*SIN(A2)-0.167519058234578*(-0.369117278567355+4.67299176385617*SIN(A2))))/A2+0.544721281327912*SIN(0.930022804137092*A2)*SIN(0.581302167598535+0.626536861304089/(A2*(3.9670146608307+A2))))))))))))-2.10812732275195*(-2.85801854767103+0.920671693383539*A2+SIN(0.435132116561607/SIN(0.00697298187902438+5.81297897068923*SIN(0.626536861304089*SIN(4.37327964512239-0.347332502560471*(1.77917561447688+A2)*SIN(0.502327260058762+(-2.53865739187319+0.835209293994039*SIN(A2))*SIN(0.105515126271011-10.5756557682844*SIN(0.671290052329451+A2-(-1.57056916822831+6.41690843400085*A2)/A2))))))))))*SIN(A2)*SIN(4.37327964512239+(0.105282295602224*(2.96201019795714+A2))/(1.09453506419164-0.732725714159237/(0.502327260058762+A2+A2/(-1.98737616660929-0.0126616080292166*A2)))))))*(-2.16998659475424-SIN(0.156984665058523*_xlfn.CSC(0.121979759191912-0.12217527077144/(0.801549555263591+A2)))))/A2+1.45761039300398*SIN(1.31488105501133+2.61711227282962*SIN(A2)))</f>
        <v>-1462.7450557283778</v>
      </c>
      <c r="BB2">
        <f t="shared" ref="BB2:BB33" si="51">-4.51109483585267*((-0.259199772971559*_xlfn.CSC(A2)*_xlfn.CSC(2.81360280463024-3.9670146608307*SIN(1.7277465409031*(-1.91421522671905+SIN(2.02322794835746*(-4.53932344861558+COS(0.625207626374407*(5.57100424348617-SIN(0.555438622560295/A2)-SIN((3.4629167016416*_xlfn.CSC(2.80067880876758-SIN((0.835209293994039*SIN(3.2134890878427-0.884365048059018*(-3.63307303521443+A2)*_xlfn.SINGLE(_xlfn.SEC(1.6639261482149/(2.31566574970965+A2)))*SIN((0.502327260058762*(-6.18362484072246+SIN(A2)))/(-7.73313407333502*SIN(3.30436063610802+0.908155929392329*(-0.626536861304089+A2)+A2)+0.227152575305772*_xlfn.SINGLE(_xlfn.SEC(A2))*SIN(0.311289032360683/(-4.74172229224898+4.26940961400341*SIN(3.03520879033199-A2)))))))/(4.83822892557044+3.41709012276146*COS(2.16998659475424-3.49609295852366*(-6.4541853835162+17.3908436688961*A2*SIN(A2)))*(-2.0481993282485+0.347947548829014/(A2*(-3.49609295852366-0.494259680829262*COS(6.97816151311948*SIN(2.16998659475424+SIN(1.43395360786302*_xlfn.CSC(3.44983304859493+0.00292512350350327*(1.24431926016969-1.47528003363073*COS(0.265273390392009*A2)+SIN(A2))*SIN(2.72409783550293*(-2.91449663227855+COS(0.0433579852250349*A2)))*SIN(1.2019390100619-COS(1.03867241332817+0.783576260265128/(-2.09079189390767-0.457307186091666*SIN(2.5386573918732*SIN(2.89405343674043+(-0.85251985974552*A2*(-2.94916584963511+SIN(0.156984665058523/(0.218232255057801/(0.835209293994039+A2)-0.132289094965811*(2.27109888972131+36.9524939130473*(0.201326405633218+4.10734175363747*COS((0.306032406719253*(-0.875485032768202+A2))/SIN(A2))))))))/(-1.67704858202755*COS(2.32628725890648*SIN(4.40465716554126+1.97970161871031*A2*(-4.69972703402067-4.67299176385617*COS(19.892939504226*SIN(2.38517940661355/A2)))+(3.2134890878427*(-2.16998659475424-SIN(0.156984665058523/SIN(0.189454801155122/(0.835209293994039+A2)+0.209269117395346*(-2.16998659475424-SIN(0.156984665058523/SIN(0.0148808320918223-0.12217527077144/(0.835209293994039+A2))))))))/(-3.49609295852366+((1.88408507563835*(-1.19114962085622+(2.37150898228328+0.220346738338045*(-3.49609295852366-A2)*(0.502327260058762+A2)*SIN(1.99073408813812*(3.22989600238774-0.208081096214552*(-0.369117278567355-0.421949700188384*A2))))*SIN(A2))*(-2.0481993282485+SIN(1.11833511208315*COS(A2))))/A2-4.32267067217895*SIN(0.0530958103168078+11.9601167455624*A2)*SIN(1.91421522671905-SIN(0.404979585288396*A2)))/A2)))-3.03252585844864*SIN(2.47283942062092*COS(0.494259680829262/(0.835209293994039+A2)))))))))*SIN(1.46389732271786*SIN(A2)))))))))*SIN(A2)))))/A2))))))*SIN(4.91152732728278*COS(0.748419149715946-3.49609295852366*(-0.346972950543185*(0.544689338173068+COS(0.631973184303058-1.58535338943782/(-1.59653221307841+0.457307186091666*SIN(2.5386573918732*(-2.648183331216+(0.919165801929852*A2*(-2.94916584963511+SIN(2.09755281802169/(-3.19984923286296+SIN(0.366462399627513/(0.835209293994039+A2))*(-1.91421522671905-0.141895530679124*(0.185810435663848-0.961660249283646*SIN(8.81972212281214+3.89849618011941*COS((-0.284021193616512+A2)/(4.20437110846095+A2)))))))))/(0.235715100336276-0.123259756404761*(-0.460305320685222-1.21029485887632*SIN(4.74172229224898-23.5667205680463*A2*COS(2.34109657151023*SIN(2.38517940661355/A2))+SIN(2.16998659475424-A2)+(-3.2134890878427*(-4.98559002916298-SIN(0.334969413945287/SIN(0.234466938752086/(0.920671693383539+A2)-0.209269117395346*(-2.16998659475424-SIN(0.518995671825278/SIN(0.223377598630023-0.494259680829262/(0.835209293994039+A2))))))))/(-3.49609295852366+A2+0.544721281327912*SIN(0.581302167598535+0.626536861304089/((0.835209293994039+A2)*A2))*SIN(0.930022804137092*A2)+(1.88408507563835*(-1.19114962085622-1.22268381295743*(-3.49609295852366-A2)*SIN(0.0764200908499099*A2)*SIN(A2)-0.167519058234578*(2.34269078856784+4.67299176385617*SIN(A2))))/A2)))))))))-2.10812732275195*(-3.54683575464075+0.920671693383539*A2+SIN(0.435132116561607/SIN(0.0397612773136525*A2+5.81297897068923*SIN(0.626536861304089*SIN(4.37327964512239+0.569803019472143*(1.77917561447688+A2)*SIN(0.502327260058762+(-2.53865739187319+0.835209293994039*SIN(A2))*SIN(0.105515126271011-10.5756557682844*SIN(0.589382905749262+A2-A2*(-0.47705732994105+9.59663597327391*A2)))))))))))*SIN(A2)*SIN(4.37327964512239-0.126459167814712*(2.96201019795714+A2)*(0.502327260058762+A2+A2/(-1.98737616660929-0.0126616080292166*A2))))))*(-2.16998659475424-SIN(0.156984665058523*_xlfn.CSC(0.121979759191912-0.12217527077144/(0.801549555263591+A2)))))/A2+1.45761039300398*SIN(1.31488105501133+2.61711227282962*SIN(A2)))</f>
        <v>-2390.9606339377792</v>
      </c>
      <c r="BC2">
        <f t="shared" ref="BC2:BC33" si="52">-4.51109483585267*((0.197096593396225*_xlfn.CSC(A2)*_xlfn.CSC(2.81360280463024+3.9670146608307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(0.884365048059018*_xlfn.SINGLE(_xlfn.SEC(1.00211346752904/(2.31566574970965+A2)))*SIN(2.10177448553897/(-2.22403584291468*SIN(3.30436063610802+0.689765578414792*(-0.626536861304089+A2)+A2)+0.227152575305772*_xlfn.SINGLE(_xlfn.SEC(A2))*SIN(0.135749669242553/(-4.74172229224898+4.26940961400341*SIN(3.03520879033199-A2))))))/(-3.63307303521443+A2)))/(4.83822892557044+(-0.41225227548048*COS(2.16998659475424-3.49609295852366*(-4.56864450159071+17.3908436688961*A2*SIN(A2)))*SIN(A2))/(-3.49609295852366-0.494259680829262*COS(6.97816151311948*SIN(2.16998659475424-SIN(0.201238950958573*_xlfn.CSC(2.90101310509783-0.231152881829313*(0.210933101024684*A2-0.022822914079551*(7.04733113313165-1.47528003363073*COS(0.982006498905949*A2)+SIN(A2))*SIN(12.5579821027855*(-2.91449663227855+COS(0.100433603478804*A2)))*(-2.46775051712788-SIN(5.27336362845103+1.41574339949612*SIN(2.98732695004276*COS(0.626536861304089+0.502327260058762/(-2.72804094525022+SIN(0.991229550981736*(2.34269078856784-0.809316853320583*(0.140290567981608-0.0491263722230764*(0.835209293994039+A2)))+3.55213547613702*(0.835209293994039+A2))))*SIN(0.999832337402785*COS(0.626536861304089*SIN(0.825141703574829*SIN(4.11366877606245+(-1.12391479823226*SIN(A2))/COS(A2))))*(-2.06950264585492+2.43037427971885*SIN(A2))))))))))))))))/A2)))))))*SIN(4.26940961400341*SIN(4.37327964512239+(-(2.96201019795714+A2)*SIN(6.69565248877283/(-3.55213547613702-7.14375676278536*SIN(0.589382905749262+A2-0.274845702375652*(1.82204361037625+A2)))))/(1.09453506419164-3.3279041924505/(0.502327260058762+A2+A2/(4.67299176385617-0.0126616080292166*A2)))))))*(-2.16998659475424-SIN(0.156984665058523*_xlfn.CSC(0.121979759191912-0.12217527077144/(0.801549555263591+A2)))))/A2-3.98532749161865*SIN(1.31488105501133+2.61711227282962*SIN(A2)))</f>
        <v>-625.81344889005209</v>
      </c>
      <c r="BD2">
        <f t="shared" ref="BD2:BD33" si="53">-4.51109483585267*((0.197096593396225*_xlfn.CSC(A2)*_xlfn.CSC(2.81360280463024+3.9670146608307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(0.884365048059018*_xlfn.SINGLE(_xlfn.SEC(1.00211346752904/(2.31566574970965+A2)))*SIN(2.10177448553897/(-2.22403584291468*SIN(3.30436063610802+0.689765578414792*(-0.626536861304089+A2)+A2)+0.227152575305772*_xlfn.SINGLE(_xlfn.SEC(A2))*SIN(0.135749669242553/(-4.74172229224898+4.26940961400341*SIN(3.03520879033199-A2))))))/(-3.63307303521443+A2)))/(4.83822892557044+(-0.41225227548048*COS(2.16998659475424-3.49609295852366*(-4.56864450159071+17.3908436688961*A2*SIN(A2)))*SIN(A2))/(-3.49609295852366-0.494259680829262*COS(6.97816151311948*SIN(2.16998659475424-SIN(0.201238950958573*_xlfn.CSC(2.90101310509783+0.180258611944627*_xlfn.CSC(2.02322794835746*A2*COS(7.19311442954151*COS(0.833101100721391-SIN(0.0365093418194585*_xlfn.CSC(3.00532165956054-SIN((1.31928109462998+3.41709012276146*COS(2.16998659475424-3.49609295852366*(-6.4541853835162-3.49609295852366*A2+9.80184704286866*SIN(A2)))*(-2.0481993282485-A2*COS((0.0703130500885107*(0.835209293994039+A2))/SIN(0.111282838778757/SIN(0.12217527077144/(0.835209293994039+A2)+(0.00227837159312939*(-1.89392981591428+1.31030295124994*COS(0.404673535043853*A2)+3.14900307141378*COS(1.82992118721921+0.12217527077144/(0.835209293994039+A2))*(3.63628991550854+COS(1.88110091456692*SIN(0.717852420553082*A2)))-0.494259680829262*SIN(A2))*(-2.46775051712788-SIN(6.73669608975081-A2-3.86521023709101*SIN(2.98732695004276*COS(0.626536861304089*SIN(0.502327260058762/(-2.72804094525022+SIN(0.494259680829262/(0.835209293994039+A2)-0.999595308189779*(2.34269078856784-2.80284744875129*COS(4.98559002916298-COS(0.329466626212103*(4.67299176385617-0.234224422205838*(0.835209293994039+A2)))))))))*SIN(0.56233225837157*COS(0.626536861304089*SIN(0.151344025998089/(0.206454067775345+0.494259680829262/(0.835209293994039+A2))))*(-2.06950264585492+2.43037427971885*SIN(A2)))))))/(-1.66070790234931+1.7568083540045*SIN(0.312489672437938*(-2.06950264585492+COS(1.93557459582402/(1.94382655889086-0.0112615494749975*A2*(2.7702658722854+(0.589382905749262+A2)*COS(1.89860803283138/(-2.45490616880584+A2+67.6229833063557/(4.04830943069203+A2)))))))))))))*SIN(A2))*SIN(4.37327964512239+1.31019309325755*(-2.79786374122039+A2)*_xlfn.SINGLE(_xlfn.SEC(0.256902278188729/(0.502327260058762-3.91263507546694*A2)))*SIN(0.109816229915233*_xlfn.CSC(2.64046412536533*SIN(0.589382905749262+A2+0.3987328147398*(1.82204361037625+A2))+A2*SIN(0.00752520872336216*_xlfn.CSC(3.03520879033199-A2)))))))))*(-4.99078534651019+SIN(4.26940961400341/A2))))*_xlfn.CSC(1.91153834628196*(-0.963658234632374+A2)*SIN(A2)*SIN(4.37327964512239+3.55633255512646*(-2.23197651689279+A2)*(0.481466601287953*A2+0.478287677943407*A2*_xlfn.CSC(0.360549841254473*A2))*SIN(3.2134890878427+(3.14900307141378-1.59607528584763*(-1.24158723963123+37.2634936194487*(-4.74083960811336+A2)))*SIN(0.608736860135524+8.37871922252486*SIN(0.387806475476711*COS(0.455543943119959*A2))))))*(0.210933101024684*A2-0.022822914079551*(7.04733113313165-1.47528003363073*COS(0.982006498905949*A2)+SIN(A2))*SIN(12.5579821027855*(-2.91449663227855+COS(0.100433603478804*A2)))*(-2.46775051712788-SIN(5.27336362845103+1.41574339949612*SIN(2.98732695004276*COS(0.626536861304089+0.502327260058762/(-2.72804094525022+SIN(0.991229550981736*(2.34269078856784-0.809316853320583*(0.140290567981608-0.0491263722230764*(0.835209293994039+A2)))+3.55213547613702*(0.835209293994039+A2))))*SIN(0.999832337402785*COS(0.626536861304089*SIN(0.825141703574829*SIN(4.11366877606245+(-1.12391479823226*SIN(A2))/COS(A2))))*(-2.06950264585492+2.43037427971885*SIN(A2))))))))))))))))/A2)))))))*SIN(4.26940961400341*SIN(4.37327964512239+(0.0955803391940745*(2.96201019795714+A2))/(1.09453506419164-3.3279041924505/(0.502327260058762+A2+A2/(4.67299176385617-0.0126616080292166*A2)))))))*(-2.16998659475424-SIN(0.156984665058523*_xlfn.CSC(0.121979759191912-0.12217527077144/(0.801549555263591+A2)))))/A2-3.98532749161865*SIN(1.31488105501133+2.61711227282962*SIN(A2)))</f>
        <v>-647.40194829604445</v>
      </c>
      <c r="BE2">
        <f t="shared" ref="BE2:BE33" si="54">-4.51109483585267*(0.178968395585289*SIN(5.48648843687578*SIN(A2))+(0.172597401312479*A2*_xlfn.CSC(A2)*(-2.16998659475424+SIN(12.3974838417204*_xlfn.CSC(0.121979759191912-0.12217527077144/(0.801549555263591+A2)))))/(2.42611137873105-3.9670146608307*SIN(8.19096923389426*SIN(1.19245596719604*COS(1.35519280876437*(5.90877492839893-SIN(0.0728670938225354/(SIN(A2)*SIN(16.376814218709+SIN((6.65462564318344*SIN(4.37327964512239*(-5.43298891587114*COS(0.256902278188729/(0.502327260058762-3.91263507546694*A2))+(-2.79786374122039+A2)*SIN(2.61667092852815/((2.58444425902625+SIN(A2))*SIN(0.646857538380416-1.04974299336822*SIN(0.765403476381733+A2)-4.4758269400754*SIN(3.03520879033199/A2+0.162471369455958*(1.82204361037625+A2))))))))/(COS(2.16998659475424-3.49609295852366*(-6.4541853835162+0.347121784535225*A2+9.80184704286866*SIN(A2)))*(4.83822892557044-A2*COS(0.375736767533653/(-3.49609295852366+3.33526991499747*SIN(1.40798731456448+SIN(0.2414822683761/SIN(3.44983304859493-0.0315422930172746*(0.0202854108047701+1.47528003363073*COS(0.981838616649193*A2)-0.56303616001009*(1.9237322932919+COS(1.88110091456692*SIN(0.0126616080292166*A2)))-SIN(A2))*(-2.46775051712788-SIN(4.7560297133642-1.41574339949612*SIN(2.98732695004276*COS(0.626536861304089*SIN(0.502327260058762/(-2.72804094525022-SIN(4.69972703402067/(0.835209293994039+A2)+0.999595308189779*(2.34269078856784-0.809316853320583*(37.1147401321888+COS(0.3606107096646*(0.835209293994039+A2))))))))*SIN(0.177877835428411*COS(0.626536861304089*SIN(2.90908066569095*SIN(0.206454067775345+0.591779431076098/COS(A2))))*(-2.06950264585492+2.43037427971885*SIN(A2)))))))))))-3.41709012276146*SIN(A2))))))))))*SIN(2.00115313825762*A2*_xlfn.SINGLE(_xlfn.SEC(0.748419149715946-3.49609295852366*(-0.251666754145319*(3.63628991550854+COS(0.298664777312057-0.783576260265128/(-2.09079189390767+0.457307186091666*SIN(2.5386573918732*(-2.360840312793+(0.919165801929852*A2*(-2.94916584963511+SIN(0.502327260058762/(-0.999919838628134*A2+0.218232255057801/(3.36718843154374+A2)+0.133610108589645*(2.27109888972131-0.339381141229658*(0.201326405633218+0.901643290081739*COS((3.25093511503558+A2)/(1.15871148323526+5.39253429916343*A2))))))))/(-1.33891473013627-0.123259756404761*(-0.460305320685222-1.21029485887632*SIN(4.40465716554126+11.4131292405387*A2*COS(12.8878181100169*SIN(2.38517940661355/A2))+(-3.2134890878427*(-2.16998659475424-SIN(0.156984665058523/SIN(0.209269117395346*COS(0.234466938752086/(0.835209293994039+A2))*(-2.16998659475424+SIN(0.518995671825278/SIN(0.0594273947758517-0.12217527077144/(0.835209293994039+A2))))))))/(-3.49609295852366+(1.19114962085622*COS(0.0287128778459242*SIN(6.19602820601593-(0.626536861304089+A2)/(0.835209293994039+A2)))-2.02322794835746*(-1.94382655889086+(-0.56095798385696*COS(A2)*(-1.19114962085622+(-0.671290052329451-0.463526643995371*A2*(-5.22648794504807-0.751535257448776/(-2.0481993282485+COS(3.9670146608307*SIN(8.19096923389426*SIN(1.19245596719604*COS(0.155640511361886*(2.93123122507568+0.165282170467049/SIN(0.484071800635944*SIN(2.5386573918732*(-2.89405343674043+(0.71432147688109*A2*(-2.94916584963511+SIN(0.502327260058762/(-16.0432847073505-0.177757297882155*(1.40798731456448+0.159008079558129*(0.53950413312924+2.1999455845506*COS((4.25732129458136+A2)/(-1.23392810765707+A2))))))))/(-0.0262905737139851/(0.801549555263591+A2)-1.46235297536004*SIN(0.0737084766041897*COS(0.494259680829262/(0.835209293994039+A2)))))))+0.0335795133475412/(SIN(A2)*SIN(3.2134890878427+0.834871291632939*(0.369117278567355-9.39909450862396*COS(A2)*COS(4.3781093296905*(-4.69972703402067+SIN(A2))))+SIN((3.2134890878427*SIN(4.37327964512239+(-0.184060747313278*(1.10776657289893-A2)*SIN(0.502327260058762/((-6.18362484072246+SIN(A2))*SIN((0.0238564129801069*COS(A2))/SIN(3.03520879033199-A2)-4.55840951437115*COS(1.82992118721921-A2)*SIN(0.589382905749262+A2-2.31254777881109*(3.43577439418044+A2))))))/COS(8.18095880094248/(0.484071800635944-3.91263507546694*A2))))/(4.83822892557044-(3.41709012276146+A2)*COS(2.16998659475424-3.49609295852366*(-6.4541853835162-3.49609295852366*A2+9.80184704286866*SIN(A2)))*(-2.0481993282485-A2+0.399107103094751*(-4.43753640721229-14.2845719896057*SIN(2.16998659475424-SIN(0.2414822683761/SIN(0.12217527077144/(0.835209293994039+A2)+0.0000701040966310758*(1.77642783035825+1.47528003363073*COS(0.981838616649193*A2)-2.72409783550293*(0.494259680829262-1.96260398079678*SIN(0.0126616080292166*A2)))*(-2.46775051712788-SIN(2.04984739442569-1.41574339949612*SIN(2.98732695004276*COS(0.626536861304089*SIN(0.545609541021806/SIN(1.3477491983164+0.999595308189779*(2.34269078856784-0.809316853320583*(-0.716180415159565+0.888122057797954*A2+COS(0.329466626212103*(4.67299176385617-0.234224422205838*(0.835209293994039+A2))))))))*SIN(0.56233225837157*(-2.06950264585492+2.43037427971885*SIN(A2))-0.626536861304089*SIN(1.04332732263257/((4.37327964512239+A2)*SIN(1.11222738391432+0.591779431076098/COS(A2))))))))))))))))))))*SIN(6.45884139761039*COS(0.748419149715946-3.49609295852366*(-0.251666754145319*(3.63628991550854+COS(0.298664777312057-0.783576260265128/(-2.09079189390767-0.457307186091666*SIN(5.43271082861363+(-0.919165801929852*A2^2*SIN(0.502327260058762/(-4.23852164619113+0.494259680829262/(3.22989600238774+A2)-0.0381001057293267*(2.27109888972131+0.0665696977453633*(1.71744118979282+0.510347290345934*COS((-2.06857736051816+A2)/(3.51527561798378+A2)))))))/(-6.21900408525194*SIN(0.223624650192092*COS(1.3294689748233+A2))+0.0845105187648414*(-0.460305320685222-1.21029485887632*SIN(4.40465716554126+2.75832595238544*A2*COS(19.892939504226+2.21857809644028/A2)+(-3.2134890878427*(-2.16998659475424+SIN(0.343253038059509/SIN(5.37299097423408+0.234466938752086/(-0.835209293994039+A2)))))/(-3.49609295852366+(0.119322944915678-0.544721281327912*SIN(0.226049777640971+(0.626536861304089+A2)/(0.835209293994039+A2))*SIN(0.884295269728889*A2))/A2))))))))-2.10812732275195*(-1.51736577602205-2.94916584963511*A2-SIN(0.175344493562884/SIN(0.305835869365342*(-0.369117278567355+0.575797420338404*A2*(3.20010575773061-3.24173377534647*SIN(0.202584217230197-1.47528003363073*COS(0.981838616649193*A2))))+0.00334913234744454*SIN(4.37327964512239+0.569803019472143*(12.4432938178718+3.63307303521443*SIN(A2))*SIN(0.502327260058762+(-3.14900307141378+0.835209293994039*SIN(A2))*SIN(0.500276525911865+10.5756557682844*SIN((0.589382905749262+A2)*(1.93402629563632-0.71019923023091*(1.68866783566774+2.64822257153379*A2*(-2.94916584963511+2*A2))))))))))))*SIN(A2)*SIN(1.46002724306278*(0.502327260058762+A2+(9.51965164590607*A2)/SIN(0.0126616080292166*A2))*SIN(0.39289344378524/SIN(0.608736860135524+6.24747747235027*SIN(0.453686847148617*COS(0.457307186091666-1.19730468421624*(3.03520879033199+A2))))))))))))*SIN(A2)))/A2))/A2)))))))))-0.305663720120272*(11.502568007343-0.231488646645604/(-1.15442469296022-0.888899116867558*(-2.37150898228328-6.50783849023169*A2)+0.291109209351817*SIN(0.626536861304089*SIN(4.37327964512239+2.16621358425997*SIN(0.502327260058762+(-3.14900307141378+0.835209293994039*SIN(A2))*SIN(0.0781290497572153-10.5756557682844*SIN(4.89693881875142*(0.589382905749262+A2)*A2))))))))))*SIN(4.37327964512239-0.244592063453572*(0.502327260058762+A2+A2/(-1.98737616660929-SIN(0.0126616080292166*A2)))*SIN(0.746958854103955*_xlfn.CSC(0.608736860135524+0.235902155899848*SIN(0.410870089417512*COS(0.457307186091666-0.271105189338373*(1.2019390100619+A2))))))))))</f>
        <v>899.96106439797256</v>
      </c>
      <c r="BF2">
        <f t="shared" ref="BF2:BF33" si="55">-4.51109483585267*(-0.178968395585289+0.482825523483362*SIN(A2)+(0.0850118475242715*A2*_xlfn.CSC(A2)*(-2.16998659475424-SIN(0.432606225991536*_xlfn.CSC(0.121979759191912-0.12217527077144/(0.801549555263591+A2)))))/(2.51396121339254-SIN(8.19096923389426*SIN(1.19245596719604*COS(0.155640511361886*(2.88195301800976-COS(0.555438622560295/A2)+SIN(0.271116010498898/(SIN(A2)*SIN(2.80067880876758-SIN((1.57246244678881*SIN(4.37327964512239+(-0.254990682085523*(-2.79786374122039+A2)*SIN(0.124887710346001/SIN(1.06646603208749*SIN(0.589382905749262+A2-3.75339800099724*A2*(1.82204361037625+A2))+(-0.645750504251378*SIN(0.00777389367441268/SIN(4.74172229224898-A2)))/COS(A2))))/COS((0.253182315892657*(-0.899157729797463-A2))/A2)))/(4.83822892557044+3.41709012276146*COS(2.16998659475424-3.49609295852366/(-0.86132623542058-1.68053149690762*(-0.940136859171981+0.647241285133797*A2)))*(-2.0481993282485-A2*COS((0.941443448688633*SIN(0.111333347321521*(-2.06950264585492+COS(1.93557459582402/(-1.57246244678881+0.229290702401384*(0.589382905749262+A2)*COS(1.89860803283138/(-2.94916584963511+2*A2+34.1200564608158*(-2.16998659475424+SIN(0.502327260058762/((3.20010575773061+0.166857431737331*(-2.83531163025513-2.43971185328117/COS(0.290096442812274/SIN(A2))))*SIN(10.4489600746797+(-0.494259680829262*SIN(1.91421522671905-SIN(A2)))/(0.835209293994039+A2))))))))))*SIN(2.52015784659485*SIN(A2))))/(-3.49609295852366+1.0210226686794*SIN(2.09079189390767*SIN(0.2414822683761/COS(1.16171811135791/(0.835209293994039+A2)-0.000249227237850697*(-1.36638886791408+0.377597000905022*(-2.0481993282485+COS(0.955311963819404*A2))-0.494259680829262*SIN(A2))*(-2.46775051712788+SIN(34.6409148198302+3.55632060851899*SIN(2.98732695004276*COS(0.626536861304089*SIN(0.502327260058762/(-2.72804094525022+SIN(1.82844551311794+0.494259680829262/(0.835209293994039+A2)))))*SIN(0.56233225837157*COS(0.898757178166337/SIN(0.206454067775345+0.591779431076098/COS(A2)))*(-2.06950264585492+2.43037427971885*SIN(A2))))))))))))*SIN(A2)))))))))*SIN(1.73174870694757*(0.555438622560295-A2)*COS(0.748419149715946-3.49609295852366*((-0.44657973681694*A2)/(0.243482283628657*SIN(2.97224421648971*COS(4.98559002916298-COS(0.638114519806338*(-0.369117278567355+3.04264324226586*A2))))+3.24173377534647*SIN(0.452799709695662*COS(1.64020170283012+A2-0.941443448688633*SIN(A2))))-2.10812732275195*(-0.88833021796231-2.51143167480103*A2+SIN(0.435132116561607/SIN(0.208081096214552*(-0.369117278567355+(1.09461495349739*A2)/SIN(2.0481993282485/(0.494259680829262-3.31910861195873*SIN(0.388694511541008+0.494259680829262/(3.20010575773061+A2)))))+0.141120104903911*SIN(0.626536861304089*SIN(4.37327964512239+(-(-2.83287845590506+A2)*SIN(1.58535338943783-(-3.14900307141378+0.835209293994039*SIN(A2))*SIN(0.0681364459956529-10.5756557682844*SIN(3.35964877803466-(-3.53988887705032-8.47904138711661*A2)*A2))))/(2.52046667721837-0.210933101024684*(-2.46775051712788+SIN(2.87740998624484-1.68905129551905*SIN(COS(0.626536861304089*SIN((3.19984923286296*SIN(0.123339640494053-0.12217527077144/(0.801549555263591+A2)))/(-2.72804094525022+SIN(0.494259680829262/(-0.835209293994039+A2)+4.20084873035259/A2))))*(-3.49609295852366-SIN(0.56233225837157*COS(0.649610555744593-SIN(0.995556645601299/SIN(0.929946988558929/COS(A2))))*(-2.06950264585492+2.43037427971885*SIN(A2)))))))))))))))))))</f>
        <v>1349.5983854821195</v>
      </c>
      <c r="BG2">
        <f t="shared" ref="BG2:BG33" si="56">-4.51109483585267*((-0.0190336370255619*_xlfn.CSC(A2)*_xlfn.CSC(2.81360280463024-3.9670146608307*SIN(13.2601902481639*SIN(2.02322794835746*(-1.2019390100619+COS(0.155640511361886*(4.99078534651019-SIN(4.26940961400341/A2)-3.22989600238774*SIN(2.16998659475424+SIN((0.476208367595793*_xlfn.CSC(3.2134890878427-0.788875661362522*_xlfn.CSC(0.151344025998089*_xlfn.CSC(0.206454067775345*SIN(0.494259680829262/(0.835209293994039+A2))))-SIN((0.835209293994039-0.04294596544355*_xlfn.CSC(A2)*_xlfn.SINGLE(_xlfn.SEC(2.16998659475424-3.49609295852366*(-5.94373375257558-3.49609295852366*A2*SIN(9.80184704286866*SIN(A2))))))*SIN(4.37327964512239+1.31019309325755*(-5.54728826193347+A2)*_xlfn.SINGLE(_xlfn.SEC(50.5025840453443/(0.502327260058762+A2)))*SIN(0.502327260058762/((-6.18362484072246+SIN(A2))*(-0.0263492549692699/(0.765403476381733+A2)-0.273513201996654*SIN(0.589382905749262+2.04232551184959*(-0.249777553979593+A2)+A2))))))))/A2))))))*SIN(0.0309599614490014*COS(26.4293183847651-0.251666754145319*(3.63628991550854+COS(1.03867241332817-4.22970040054988*SIN(0.457307186091666*SIN(2.5386573918732*SIN(2.89405343674043+(-0.919165801929852*A2*(-2.94916584963511+SIN(1.60737149774518*SIN(0.245244813301703/(-0.835209293994039+A2)-1.38477715341847/(2.27109888972131-0.0506909806763917*(0.196946895926994-0.854577167210622*(-5.72695708367078+A2)*COS(1.91735563964644*(-0.0266526474648179+A2))))))))/(7.82878419923624-0.0703232890517322*SIN(2.62910386129978*(-3.07662557718195-2.51143167480103*A2-SIN((4.6576722923124*A2)/SIN(19.6414571098857-0.999477739041398*(4.20084873035259+(-2.33299730301258*A2)/(1.74662834823497-3.24173377534647*SIN(0.461300926892946*COS(6.00774050766117-3.55713022592969*SIN(A2))))))))+(-1.65639334430891*(-2.16998659475424-SIN(12.3974838417204/SIN(0.234466938752086/(0.835209293994039+A2)-0.425427254277224*(-2.16998659475424-SIN(3.29101966093314*(0.835209293994039+A2)))))))/(1.74662834823497+(4.32267067217895*SIN((0.626536861304089+A2)/(0.835209293994039+A2)+0.907426908064382*A2)*(-1.91421522671905+SIN(0.268694152816089*A2))+(-0.0979211268326931*(0.963658234632374-A2)*COS(2.15064659973965*(-0.889110606283512*(3.63628991550854+COS(1.03867241332817+1.58535338943783/(6.93439790402955+0.457307186091666*SIN(2.5386573918732*SIN(1.31488105501133+A2)))))-2.10812732275195*(-3.07662557718195-2.51143167480103*A2+SIN(2.51143167480103/((-22.3347752828727+2.12827106040574/SIN(2.16998659475424*A2))*SIN(0.0841148454597983+0.208081096214552*(4.20084873035259+(-2.33299730301258*A2)/(3.20010575773061-3.24173377534647*COS(0.17290262242651*COS(0.0741415043771965+1.934576608094*SIN(A2)))))))))))*(-3.71863342184587-0.956045985637016*A2*SIN(0.765403476381733-1.93683036905546*SIN(1.7277465409031*(-1.91421522671905-SIN(0.494259680829262*SIN(4.53932344861558-COS(4.77404462334404*(-4.51109483585267+SIN(0.555438622560295/A2))*(-2.16998659475424-SIN(0.218888336236675*A2*SIN(2.80067880876758-SIN((2.0982512990214*SIN(3.2134890878427+(5.68303602954036*SIN(6.47119241926204/(-2.22403584291468*SIN(6.83919990690381+A2)+(0.227152575305772*SIN(0.135749669242553/(-4.74172229224898+4.26940961400341*SIN(3.03520879033199-A2))))/A2)))/((-3.63307303521443+A2)*COS((-6.28340785638727+4.10734175363747*COS((-2.50773298868184+A2)/(4.18757926641219+A2)))/(1.81333848965089+0.502327260058762/A2)))))/(2.6682423308162-14.7656936455737*SIN(A2)+3.49609295852366*(-4.56864450159071+17.3908436688961*A2*SIN(A2)))))))))))*SIN(4.26940961400341*SIN(4.37327964512239+(-(2.96201019795714+A2)*SIN(6.9334470294766/(-3.55213547613702-33.3239954443504/A2)))/(1.09453506419164-3.3279041924505/(0.502327260058762+A2+4.83822892557044/(-2.11685655803077+A2*COS(0.643641022167716/(0.835209293994039+A2)))))))))))/A2)/A2)))))))))*SIN(A2)*SIN(4.37327964512239-0.0812964987633162*(4.83822892557044+A2+0.478287677943407*A2*_xlfn.CSC(0.997416564494318*A2))*(-2.46775051712788-A2-0.000517603468058186*COS((A2+4.26940961400341*SIN(0.369117278567355+2.39403334239243*A2))/(5.62496012462405+A2))+0.626536861304089*SIN(0.825141703574829*SIN(0.242174648061928+3.01019162665297*_xlfn.CSC(A2)*_xlfn.SINGLE(_xlfn.SEC(A2)))))))))*SIN(0.156984665058523*_xlfn.CSC(0.121979759191912-0.12217527077144/(0.801549555263591+A2))))/A2-0.178968395585289*SIN(1.46389732271786*SIN(A2)))</f>
        <v>41.727726737425058</v>
      </c>
      <c r="BH2">
        <f t="shared" ref="BH2:BH33" si="57">-4.51109483585267*((-0.355809446634028*_xlfn.CSC(A2)*_xlfn.CSC(0.765403476381733+2.31643850792389*SIN(3.30436063610802+1.92862344563111*(-0.626536861304089+A2)+A2)+3.9670146608307*SIN(1.7277465409031*(1.91421522671905-SIN(2.02322794835746*(-4.53932344861558+COS(0.439420051691358*(4.51109483585267-SIN(0.555438622560295/A2)+0.309607491777053*(-2.16998659475424-SIN((3.4629167016416*_xlfn.CSC(3.57569988323717-SIN((0.835209293994039*SIN(3.2134890878427+0.944416896424316*COS(1.00211346752904/(2.31566574970965+A2))+(4.69972703402067*SIN(2.10177448553897/(-0.00166697100654158*_xlfn.SINGLE(_xlfn.SEC(A2))-2.22403584291468*SIN((3.30436063610802+A2)*SIN(0.689765578414792*(-0.626536861304089+A2))))))/(-3.63307303521443+A2)))/(4.83822892557044+0.0877183445966634*COS(2.16998659475424-3.49609295852366*(-1.07538780512077+17.3908436688961*A2*SIN(A2)))*SIN(A2)))))/A2))))))+4.26940961400341*SIN(4.37327964512239+(-(2.96201019795714+A2)*SIN(12.0825200095644/(-3.55213547613702+7.27556476866048*COS(1.1210330661789+4.74083960811336*SIN(1.30860841338717*(-0.963658234632374+A2)))*SIN(0.589382905749262+A2-0.274845702375652*(1.82204361037625+A2)))))/(1.09453506419164-3.3279041924505/(0.502327260058762+1.29944064242971*A2))))))*(-2.16998659475424-SIN(0.156984665058523*_xlfn.CSC(0.121979759191912-0.0855013675436251/(0.801549555263591+A2)))))/A2-4.01666663816924*SIN(1.31488105501133+2.61711227282962*SIN(A2)))</f>
        <v>288368.19893474242</v>
      </c>
      <c r="BI2">
        <f t="shared" ref="BI2:BI33" si="58">0.502327260058762*((0.0924348033570827*_xlfn.CSC(A2)*SIN(7.65166328754498+A2)*SIN(0.215241629959115*_xlfn.CSC(0.121979759191912-0.12217527077144/(0.801549555263591+A2))))/A2-0.178968395585289*SIN(1.46389732271786*SIN(A2)))</f>
        <v>-8.6098498199072662</v>
      </c>
      <c r="BJ2">
        <f t="shared" ref="BJ2:BJ33" si="59">-4.51109483585267*((0.217551414204288*_xlfn.CSC(A2)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2*(-2.94916584963511+SIN(2.09755281802169/(0.708995080745351+SIN(0.366462399627513/(0.835209293994039+A2))*(-1.91421522671905-0.141895530679124*(0.185810435663848-1.59315514150221*SIN(8.81972212281214+(0.197917594824247*(-0.284021193616512+A2))/(3.66861742837483+A2))))))))/(0.496722649616794+0.0532522867544918*(-0.505613167588981-0.343112422544885*(-0.0687305283928106-1.32411259679986*A2*COS(3.96704207531344*SIN(3.60654782230868/A2))-SIN(2.16998659475424-A2)+(0.286033584307862*(3.20010575773061-0.835209293994039*SIN(0.390645430496792/SIN(1.02939837850307/(0.920671693383539+A2)+0.209269117395346*(-2.16998659475424-SIN(5.3140149073419/(0.223377598630023+1.2019390100619/(0.835209293994039+A2))))))))/(A2*((1.88408507563835*(-1.28487890866623+0.71691199627554*(-2.16998659475424-A2)*SIN(11.1916678965546/A2)))/A2+0.544721281327912*SIN(0.0296464278046472-0.626536861304089/((0.835209293994039+A2)*A2))*SIN(1.91421522671905-COS(0.488233731067152*(2.76485315046988+A2)))))))))))))-0.636240783965612*(-9.2753397877054-SIN(0.247947118776021/(-0.193116466224168*A2-3.93002859211924*SIN(0.626536861304089*SIN(6.12827210010514+(-2.94886032262602+3.63307303521443*A2)*SIN(0.502327260058762+(4.37327964512239+1.19730468421624*A2)*SIN(0.271832276305028+10.5756557682844*(-4.79023163610185+(-0.121898710052061*A2)/(2.07530219892118+0.611325314695209*A2)))))))))))*SIN(A2)*SIN(4.37327964512239-0.376177859676374*(2.96201019795714+A2)*(0.502327260058762+A2+A2/(-2.72804094525022-0.0126616080292166*A2)))+SIN(2.02322794835746*(-4.53932344861558+COS(0.158385923278731*(5.57100424348617-SIN(0.555438622560295/A2)-SIN((1.22038051224799*_xlfn.CSC(4.94195693160598-SIN((0.835209293994039*SIN(3.2134890878427+1.03616512752225*(-3.63307303521443+A2)*SIN(0.662889095901023*_xlfn.CSC(3.30436063610802+1.40306526900467*(-0.626536861304089+A2)+A2)*_xlfn.SINGLE(_xlfn.SEC(0.173863370808101+0.765403476381733*COS(A2)+22.4302391138177/(-4.74172229224898+4.26940961400341*SIN(3.03520879033199-A2))))*(-6.18362484072246+SIN(A2)))))/(4.83822892557044-1.31678685641327*(-2.0481993282485+0.0687623520929507/A2)*A2*COS(3.22989600238774+1.32572903457713*(-6.4541853835162-5.87250278782448*A2*SIN(A2)))))))/A2))))))))*SIN(2.96201019795714*(1.82204361037625+A2))*SIN(0.755892414718141*_xlfn.CSC(0.121979759191912-0.12217527077144/(0.801549555263591+A2))))/A2-0.35277967509342*SIN(1.14108189469732*(-3.33370285334596+SIN(1.10965228655159*COS(3.9670146608307*SIN(4.37327964512239+0.569803019472143*(-3.83502853055029+A2)*(2.08034955902754-2.3941438489407*SIN(0.249777553979593+4.87117890073142*SIN(0.612556104312639*COS((0.940511542847654*(-1.70550064845099+0.260631055159804/(0.249777553979593+A2)+SIN(11.3514984083872*A2)))/A2))))))*SIN((0.888737064695392*(3.20010575773061+3.22989600238774*SIN(0.287955817717836*(-1.31488105501133+COS(4.46293910888827*COS(A2))))))/A2)))))</f>
        <v>142.29519267797284</v>
      </c>
      <c r="BK2">
        <f t="shared" ref="BK2:BK33" si="60">-4.51109483585267*(-0.178968395585289*SIN(0.214567927436246*_xlfn.CSC(A2))+(-2.69838956793858*A2*SIN(1.68591479411829*(3.30436063610802+A2))*SIN(0.432606225991536*_xlfn.CSC(0.121979759191912-0.12217527077144/(0.801549555263591+A2))))/(SIN(A2)*(6.68573865593453-SIN(4.76674437425701*SIN(0.325411858478979*(0.555438622560295-A2)*SIN(A2))))))</f>
        <v>590.03658691798159</v>
      </c>
      <c r="BL2">
        <f t="shared" ref="BL2:BL33" si="61">-4.51109483585267*((-0.369117278567355*_xlfn.CSC(A2)*_xlfn.CSC(0.765403476381733-1.96509378766282*COS(0.125353661444446*A2)+3.9670146608307*SIN(1.7277465409031*(1.91421522671905-SIN(2.02322794835746*(-4.53932344861558+COS(0.625207626374407*(4.51109483585267+SIN(4.57984993545129*A2)+0.309607491777053*(-2.16998659475424-SIN((3.4629167016416*_xlfn.CSC(2.80067880876758-SIN((0.835209293994039*SIN(3.2134890878427+0.944416896424316*COS(1.00211346752904/(2.31566574970965+A2))+(4.69972703402067*SIN(2.10177448553897/(-2.22403584291468*SIN((3.30436063610802+A2)*SIN(0.689765578414792*(-0.626536861304089+A2)))+0.227152575305772*_xlfn.SINGLE(_xlfn.SEC(1.74662834823497+17.3908436688961*A2*SIN(A2)))*SIN(0.0211066132123881*SIN(2.87230497728546*SIN(0.502327260058762+0.265185651035192*A2))))))/(-3.63307303521443+A2)))/(4.83822892557044+0.0877183445966634*COS(2.16998659475424-3.49609295852366*(-1.07538780512077+9.17032584331577*A2))*SIN(A2)))))/A2))))))+4.26940961400341*SIN(4.37327964512239+(-(2.96201019795714+A2)*SIN((3.2134890878427*_xlfn.CSC(0.211349711641316+0.231613428621558*(-4.56864450159071+17.3908436688961*A2*SIN(A2))))/(-3.55213547613702+7.27556476866048*COS(1.1210330661789+4.74083960811336*SIN(1.30860841338717*(-0.963658234632374+A2)))*SIN(0.589382905749262+A2-0.274845702375652*(1.82204361037625+A2)))))/(1.09453506419164-3.3279041924505/(0.502327260058762+2.56160595855578*A2))))))*SIN(2.08034955902754*(-1.1210330661789+A2))*(-2.16998659475424-SIN(0.156984665058523*_xlfn.CSC(0.121979759191912-0.0855013675436251/(0.801549555263591+A2)))))/A2-4.01666663816924*SIN(1.31488105501133+2.61711227282962*SIN(A2)))</f>
        <v>592.99244247157594</v>
      </c>
      <c r="BM2">
        <f t="shared" ref="BM2:BM33" si="62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(3.69702147101785+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(0.494989302819867*COS(A2)*(-1.50430203580281+SIN(A2)*(2.37150898228328-1.50573018558471*A2*SIN((1.28657501675305*(3.62151012664825*SIN(1.16409329832092-0.261606414212556*(0.626536861304089+A2))+(1.05689256544508*COS(A2)*(-1.19114962085622+(2.37150898228328-6.799334464661*(-0.369117278567355-0.739411007256175*A2)*(-3.49609295852366+A2))*SIN(A2)))/A2))/A2))))/A2-4.32267067217895*SIN(0.618194242012643-(0.626536861304089+A2)/(0.835209293994039+A2))*SIN(1.37847816629004+4.43306718281684*SIN(2.14994754727421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248.23493160970281</v>
      </c>
      <c r="BN2">
        <f t="shared" ref="BN2:BN33" si="63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-0.539653874032583*SIN(0.589382905749262-0.457708643580063*(-0.249777553979593+A2)+A2)-6.08017571238164*SIN(4.26940961400341+0.0617570298805961*_xlfn.CSC(4.49951244889373+A2)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-1.82204361037625+(-2.33299730301258*A2)/(3.20010575773061-3.24173377534647*SIN(0.375174651811612*COS(8.37924948994445-SIN(A2))))))))+(3.2134890878427*(-2.16998659475424-SIN(12.3974838417204/SIN(0.234466938752086/(0.835209293994039+A2)-0.209269117395346*(-2.16998659475424-SIN(0.266381786788868/SIN(0.237969528682533/(0.207529632112073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248.94770974709147</v>
      </c>
      <c r="BO2">
        <f t="shared" ref="BO2:BO33" si="64">-4.51109483585267*(-0.0276075920837305*_xlfn.CSC(A2)*_xlfn.CSC(2.81360280463024-3.9670146608307*SIN(13.2601902481639*COS(2.02322794835746*A2*COS(0.155640511361886*(6.05069475414369-SIN(4.26940961400341/A2)+SIN((3.4629167016416*_xlfn.CSC(6.92378906250663*COS(3.22989600238774+3.49609295852366*(1.993170249583-0.636240783965612*(-9.2753397877054-SIN(0.247947118776021/(-1.96491524018033-0.239987799130602*A2*COS(1.46174615529813-4.26940961400341*COS(2.16998659475424-3.49609295852366*(-5.54400332281522-3.49609295852366*A2+9.80184704286866*SIN(A2)))*(-0.589382905749262-A2-1.89535694652143*(-0.963658234632374-A2)*COS(3.49626399794991*(-0.889110606283512*(3.63628991550854+COS(1.03867241332817+3.2134890878427/(6.93439790402955-3.63307303521443*SIN(2.5386573918732*SIN(1.31488105501133-SIN(A2))))))-2.10812732275195*(-3.07662557718195-2.51143167480103*A2-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2)/(3.95187551073137+A2))-0.555438622560295*SIN(0.102537278998855*(19.0912938338583/(-4.53564186340786+SIN(1.20499009768998/COS(2.09079189390767+0.457307186091666*SIN(A2))))+3.22444239360425*(-2.84680289476619-(-2.51143167480103*A2-2.86955609721957*(0.765403476381733+(-1.04139392773548*A2)/SIN(1.33688549403285/A2)))*(-2.16998659475424+0.0732057862822429/SIN(0.0421238386331622*(-0.369117278567355+0.0672906297125224*COS(A2))+7.23593257426356*SIN(3.9670146608307*SIN(4.37327964512239-0.779464232832393*(10.5077192220478+A2)*SIN(3.22989600238774+COS(1.06703393132204+(4.0791036708519*COS((1.51186239190436*(0.589382905749262+A2)*(1.88797641675545-0.999972542979486*(-2.83531163025513+6.02060018757762/(A2*COS(0.249777553979593/(-0.765403476381733-2.09278259901425*SIN(0.173863370808101+3.2134890878427*(-2.16998659475424+SIN(0.156984665058523/SIN(0.280728364061714/SIN(A2)+0.218926275688559*(-4.53932344861558-SIN(1.01308953623607/SIN(0.0961157317662862-0.12217527077144/(0.835209293994039+A2))))))))))))))/A2))/A2)*(-3.14900307141378+2.08034955902754*SIN(A2))))))))))))))))*(2.0481993282485+3.1955439393795*SIN(0.0737084766041897*COS(2.72804094525022/(0.835209293994039+A2)))+0.252460550268305*(-0.460305320685222-1.75852790319053*SIN(4.40465716554126-4.14817744203249*A2-(-3.49609295852366+(0.433676681999478+1.61618528605933*SIN((0.0941184175241263*A2)/(0.835209293994039+A2)))/A2)*SIN(3.2134890878427*(-2.16998659475424+SIN(0.408321463406934/SIN(0.234466938752086/(0.835209293994039+A2)-0.209269117395346*(-2.16998659475424+SIN((0.361078481582718*A2)/SIN(0.326968246148545-0.247188422422918*(1.3294689748233+A2))))))))))))))))))/((-2.54073543399534-6.67126359644667/SIN(2.16998659475424-SIN(A2)))*SIN(0.0841148454597983+0.208081096214552*(4.20084873035259+(-2.33299730301258*A2)/(3.20010575773061-2.0982512990214*SIN(0.461300926892946*COS(0.0741415043771965+1.934576608094*SIN(A2))))))))))))))))))*SIN(A2)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-1.82204361037625-0.438524463508555*A2))))+(3.2134890878427*(-2.16998659475424-SIN(12.3974838417204/SIN(0.234466938752086/(0.835209293994039+A2)-0.209269117395346*(-2.16998659475424-SIN(0.266381786788868/SIN(0.237969528682533/(0.207529632112073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-0.432606225991536*_xlfn.CSC(0.121979759191912-0.12217527077144/(0.801549555263591+A2))*SIN(1.46389732271786*SIN(A2)))</f>
        <v>-243.33554411448821</v>
      </c>
      <c r="BP2">
        <f t="shared" ref="BP2:BP33" si="65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(4.26940961400341-0.0818233595496352*_xlfn.CSC(4.49951244889373+A2))-0.539653874032583*SIN(0.589382905749262+A2+0.39817925768545*(-0.249777553979593+A2)*(2.0481993282485+3.20010575773061*SIN(0.340555891735954*(-1.7565591261188*SIN(2.66670587785102*COS(0.494259680829262/(0.835209293994039+A2))*COS(3.69702147101785+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(0.494989302819867*COS(A2)*(-1.50430203580281+SIN(A2)*(2.37150898228328-1.50573018558471*A2*SIN((1.28657501675305*(3.62151012664825*SIN(1.16409329832092-0.261606414212556*(0.626536861304089+A2))+(1.05689256544508*COS(A2)*(-1.19114962085622+(2.37150898228328-6.799334464661*(-0.369117278567355-0.739411007256175*A2)*(-3.49609295852366+A2))*SIN(A2)))/A2))/A2))))/A2-4.32267067217895*SIN(0.618194242012643-(0.626536861304089+A2)/(0.835209293994039+A2))*SIN(1.37847816629004+4.43306718281684*SIN(2.14994754727421*A2)))/A2)+SIN(4.21818592300274-SIN(A2*COS(1.93557459582402/(-0.748419149715946+COS(6.78845231327683+A2)))))))/COS(0.385800598144388*(-0.899157729797463-A2))))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(0.474380063449037*A2)/(0.835209293994039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+(0.478287677943407*(2.96201019795714+A2)*_xlfn.CSC(0.997416564494318*A2)*SIN(6.69565248877283/(-3.55213547613702+1.59607528584763*(-22.7875169131618+3.9670146608307*(1.82204361037625+A2)))))/(1.09453506419164-7.00138210712587/(0.502327260058762+A2+A2/(4.67299176385617-0.0126616080292166*A2))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239.99896902726772</v>
      </c>
      <c r="BQ2">
        <f t="shared" ref="BQ2:BQ33" si="66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(4.37327964512239-1.31019309325755*(-5.54728826193347+A2)*_xlfn.SINGLE(_xlfn.SEC(9.54486778620075/(0.356460414769376+A2)))*SIN(0.111353735254341/(-6.18362484072246+SIN(A2)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(0.0949738738235819/SIN(0.121979759191912-0.12217527077144/(0.159798672939387+A2))))))+0.194602212923544*SIN(5.74165246100035+3.18730256736865*(-3.07662557718195-2.51143167480103*A2-SIN((0.165834798092766*A2)/SIN(53.2868864315794+0.208081096214552*(4.20084873035259+2.6153671199833/(3.20010575773061-3.24173377534647*SIN(0.375174651811612*COS(8.37924948994445-SIN(A2))))))))+(3.2134890878427*(-2.16998659475424-SIN(12.3974838417204/SIN(0.234466938752086/(0.835209293994039+A2)-0.209269117395346*(-2.16998659475424-SIN(0.266381786788868/SIN(0.237969528682533/(0.835209293994039+A2)-0.294536032108971*SIN(0.0337404464942202*SIN(0.502327260058762*SIN(A2))))))))))/(-3.49609295852366-1.62866823439344/A2))))))))))*SIN(A2)*SIN(0.0626861522448072*(3.24173377534647/A2-0.478287677943407*A2*_xlfn.CSC(0.997416564494318*A2))*(-2.64161388793598-A2-0.000126019089499868*(-0.89537360601822+6.81728556342362*SIN((2.34269078856784+A2)*COS(0.125353661444446*A2))))))))*SIN(3.29101966093314+2.55258804495295*A2)*SIN(0.41779640125004*_xlfn.CSC(0.121979759191912-0.330462616230063/(0.801549555263591+A2))))/A2-0.432606225991536*_xlfn.CSC(0.121979759191912-0.12217527077144/(0.801549555263591+A2))*SIN(1.46389732271786*SIN(A2)))</f>
        <v>266.46519217495631</v>
      </c>
      <c r="BR2">
        <f t="shared" ref="BR2:BR33" si="67">-4.51109483585267*(-0.0276075920837305*_xlfn.CSC(A2)*_xlfn.CSC(2.81360280463024-3.9670146608307*SIN(13.2601902481639*COS(2.02322794835746*A2*COS(0.155640511361886*(0.353048234628071-SIN(4.26940961400341/A2)-SIN((5.27649740041341*_xlfn.CSC(5.01424544880084*COS(3.22989600238774*SIN(3.49609295852366*(1.48375661734762-14.8603560179467*(-9.2753397877054-SIN(0.247947118776021/(-0.353239991684745-0.193116466224168*A2))))))*SIN(A2)))/A2))))*SIN(3.38761770769774*SIN(A2)*SIN(0.0845671152048748*(3.24173377534647/A2+0.478287677943407*A2*_xlfn.CSC(0.849669229301712*A2))*(-2.64161388793598-A2+0.00172123682673238*(-0.806377414663677+0.211496320755634*SIN(1.96509378766282*COS(0.150667455744172*(-1.2019390100619+A2)))))))))*SIN(4.51606678202363+2.43037427971885*A2)*SIN(0.41779640125004*_xlfn.CSC(0.121979759191912-0.330462616230063/(0.801549555263591+A2)))-0.432606225991536*_xlfn.CSC(0.121979759191912-0.12217527077144/(0.801549555263591+A2))*SIN(1.46389732271786*SIN(A2)))</f>
        <v>6.8998330198986322</v>
      </c>
      <c r="BS2">
        <f t="shared" ref="BS2:BS33" si="68">-4.51109483585267*(-0.158223215635256*_xlfn.CSC(0.121979759191912-0.12217527077144/(-0.473089200344162+A2))*SIN(1.31488105501133*(-2.79973562605052+A2))+(-0.0921972109721579*_xlfn.CSC(A2)*_xlfn.CSC(2.81360280463024-3.9670146608307*SIN(15.1448817976103*COS(2.02322794835746*A2*COS(0.155640511361886*(6.05069475414369-SIN(3.22989600238774/A2)+SIN((3.82522882681483*_xlfn.CSC(0.591779431076098+2.34269078856784*SIN(0.503450161028498*(1.46174615529813-15.0717142151102*COS(2.16998659475424-3.49609295852366*(-1.50312323194417-3.49609295852366*A2*SIN(9.80184704286866*SIN(A2))))*SIN(A2)))))/A2))))*SIN((0.128429137025299*A2*SIN(0.0626861522448072*(-4.69972703402067/A2+(-0.478287677943407*(2.96201019795714+A2)*_xlfn.CSC(0.997416564494318*A2)*SIN(4.84360601012188+0.224892697663629*(-3.55213547613702+1.59607528584763*(-20.8199529707583+3.9670146608307*(1.82204361037625+A2)))))/(1.09453506419164-7.00138210712587/(0.502327260058762+2.99073408813812*A2)))*(-2.64161388793598-A2-0.00719270934964352*(-1.27099671385599+6.81728556342362*SIN(1.96509378766282*COS(0.121029922121275*A2))))))/(-4.49951244889373+11.4349870978348*(3.63628991550854+COS(1.03867241332817-0.581132549420886/(-2.09079189390767+0.457307186091666*SIN(2.5386573918732*(3.47434735978739+(3.24160025414314*(-2.94916584963511+SIN(1.54062053478039*SIN(0.245244813301703/(0.835209293994039+A2)+0.940345343772903*(13.1781757854334-6.18104702557748*(-0.166813838059246+0.836444645980596*COS(2.25835098081025*(0.282307792430951+A2))))))))/(0.0127895601225973*(-2.0481993282485+COS(2.5386573918732*SIN(4.75353997479894+2.4246386674695*(-3.07662557718195-2.51143167480103*A2-SIN((0.165834798092766*A2)/SIN(59.3833223009312+0.305835869365342*(4.20084873035259+(-68.6976035904511*A2)/(3.20010575773061-3.24173377534647*SIN(0.375174651811612*COS(8.37924948994445-SIN(A2))))))))+(3.2134890878427*(-2.16998659475424+SIN(0.502327260058762-4.7543839002782*SIN((0.474380063449037*A2)/(0.835209293994039+A2)-0.209269117395346*(-2.16998659475424-SIN(0.266381786788868/SIN(0.237969528682533/(0.835209293994039+A2)-0.294536032108971*SIN(0.0362778833541453*SIN(0.502327260058762*SIN(A2))))))))))/(4.37327964512239+(-4.40370572350021+(-2.97104188891493*(-2.95122445606036-A2)*COS(6.02749787677774*(-2.66787863466425+2.10812732275195*(-13.4561060112187-1.63495420685147*COS(0.589382905749262+A2)*SIN(0.117036595323214+0.46140301907113*(4.20084873035259+(-2.33299730301258*A2)/(0.484071800635944+3.24173377534647*SIN(0.644421035812688*COS(0.145909608082962/SIN(A2))))))))))/A2)/A2+(-(2.96201019795714+A2)*SIN(5.98495065346606/(-3.55213547613702+7.27556476866048*COS(0.0694689721029762*(-0.963658234632374+A2))*SIN(0.589382905749262+A2-0.253534572719735*(1.82204361037625+A2)))))/(1.09453506419164-2.00239170371593/(-3.79721317038998+0.299440642429711*A2))))))-0.640427563383206*(-6.11506395707164-SIN(0.369117278567355*(-2.16998659475424-SIN(0.0739909234233898*_xlfn.CSC(0.121979759191912-0.478921533557815/(0.159798672939387+A2))))))))))))))))*SIN(3.29101966093314+2.5386573918732*(0.502327260058762+A2))*SIN(0.41779640125004*_xlfn.CSC(0.121979759191912-0.330462616230063/(0.801549555263591+A2))))/A2)</f>
        <v>69.432859002109595</v>
      </c>
      <c r="BT2">
        <f t="shared" ref="BT2:BT33" si="69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-0.539653874032583*SIN(0.589382905749262-0.457708643580063*(-0.249777553979593+A2)+A2)-6.08017571238164*SIN(4.26940961400341+0.0617570298805961*_xlfn.CSC(4.49951244889373+A2)))))))))/A2))))*SIN(0.603542398667063*COS(4.49951244889373+3.49609295852366*(12.9965134140014-0.251666754145319*(4.83822892557044-2.5386573918732*SIN(4.74172229224898+1.10417951388415*(-16.7516900296401-1.40798731456448*(3.20010575773061+1.31678685641327*A2))+SIN(4.21818592300274+SIN(0.714759637553874*A2))+(3.2134890878427*(-2.16998659475424+COS(0.156984665058523*_xlfn.CSC(0.234466938752086/(0.835209293994039+A2)-0.209269117395346*(-2.16998659475424-SIN(0.156984665058523*_xlfn.CSC(0.0391824646671489-0.146281023990032*_xlfn.SINGLE(_xlfn.SEC(A2)))))))))/(-3.49609295852366-0.383081506896524*((0.494989302819867*COS(A2)*(-1.50430203580281+(2.37150898228328+5.90555860413107*A2)*SIN(A2)))/A2+4.32267067217895*SIN(1.37847816629004-1.31488105501133*(-3.63307303521443+A2))*SIN((0.626536861304089+A2)/(0.835209293994039+A2)+1.5249379406786*SIN(3.69702147101785+SIN(3.76940085454659-COS(2.2976998854744*_xlfn.SINGLE(_xlfn.SEC(1.00211346752904/(1.49170204111436+A2)))))))))))))*SIN(A2)*SIN(0.0626861522448072*(-2.642035416134-A2)*(3.24173377534647/A2-0.478287677943407*A2*_xlfn.CSC(0.997416564494318*A2))))))*SIN(3.29101966093314+2.43037427971885*A2)*SIN(0.41779640125004*_xlfn.CSC(0.121979759191912-0.330462616230063/(0.788677764836514+A2))))/A2-0.432606225991536*_xlfn.CSC(0.121979759191912-0.12217527077144/(0.801549555263591+A2))*SIN(1.46389732271786*SIN(A2)))</f>
        <v>254.39148085437267</v>
      </c>
      <c r="BU2">
        <f t="shared" ref="BU2:BU33" si="70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-4.32267067217895*SIN(0.618194242012643-(0.626536861304089+A2)/(0.835209293994039+A2))*SIN(1.37847816629004+4.43306718281684*SIN(2.83651241828988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+6.81728556342362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245.95205396439331</v>
      </c>
      <c r="BV2">
        <f t="shared" ref="BV2:BV33" si="71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-4.32267067217895*SIN(0.618194242012643-(0.626536861304089+A2)/(0.835209293994039+A2))*SIN(1.37847816629004+4.43306718281684*SIN(2.83651241828988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+6.75310574138038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245.95198736747545</v>
      </c>
      <c r="BW2">
        <f t="shared" ref="BW2:BW33" si="72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-1.19114962085622*SIN(0.618194242012643-(0.626536861304089+A2)/(0.835209293994039+A2))*(-3.49609295852366+SIN(1.37847816629004+4.43306718281684*SIN(2.83651241828988*A2)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+SIN(0.33966272205383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+6.81728556342362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259.79686543756003</v>
      </c>
      <c r="BX2">
        <f t="shared" ref="BX2:BX33" si="73">3.90702264608773*((-0.0921972109721579*_xlfn.CSC(A2)*_xlfn.CSC(2.81360280463024+3.9670146608307*SIN(13.2601902481639*COS(2.02322794835746*A2*COS(0.230351930683246*(1.0599094076335-0.589382905749262*SIN(4.26940961400341/A2)+SIN(0.33268108640926*SIN(0.892034347754391*(2.16998659475424-3.49609295852366*(-1.07538780512077+22.9683182670136*A2*SIN(A2)))-2.34269078856784*SIN((3.86827063665056+0.255757833559847*(2.16998659475424-3.49609295852366*(-15.3458503656839+0.0621799390602262*A2))*_xlfn.CSC(A2)^2)*SIN(4.37327964512239+2.78123410879347*COS(3.04200607811114/(0.2035166685577+A2))+(1.53552021719274-A2)*SIN((0.757872556921559*_xlfn.CSC(0.589382905749262+A2+0.39817925768545*(-3.88285058919402+A2)*(-2.98732695004276+3.20010575773061*SIN(2.78352641584808*(-0.220330066184875/COS((-4.53223076501189-3.63307303521443*A2)/(1.85499627103714+0.962912139746682*A2))-1.7565591261188*SIN(0.244627525343025*COS(3.69702147101785+SIN(3.76940085454659-COS(2.16998659475424*(0.502327260058762+A2)))))))))*_xlfn.SINGLE(_xlfn.SEC(6.08017571238164*SIN(4.26940961400341-0.818962396164244*(-3.76940085454659+SIN(4.49951244889373+A2))))))/(-0.712276216657147+SIN(A2)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2+COS(0.822032342288864-1.58535338943782*(6.93439790402955-0.457307186091666*SIN(1.33688549403285*SIN(1.31488105501133*A2)))))-2.10812732275195*(13.9194935283779-2.55245293203689*(2.61698072783438-0.46140301907113*(4.20084873035259+(-2.33299730301258*A2)/(0.502327260058762-3.24173377534647*SIN(0.461300926892946*COS(2.28432196679408+0.926279560812554/SIN(A2))))))))))/(1.07302992204114+A2)+3.2134890878427*(-2.94916584963511+SIN(1.58271484989477*SIN(83.8466448426712+0.293632763745866/A2)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2)))))+0.595421643919181*(2.51143167480103+1.40186256575796*SIN(3.24173377534647*A2)-0.460832339894365*(-2.51143167480103-4.47594702039236*SIN(0.868847154500731+0.46140301907113*(4.20084873035259+(-2.33299730301258*A2)/(3.20010575773061-3.24173377534647*SIN(A2))))))))*SIN(1.8779078755621*A2))/A2)/A2))+0.150295571253643*(-2.50359813246831-SIN(0.369117278567355*(-2.16998659475424+SIN(0.0635870749800267/SIN(0.121979759191912-0.12217527077144/(0.159798672939387+A2))))))))/A2)))))*SIN(0.212778315157697*(3.71740888576479-4.36508589199075/(-3.63307303521443+A2)))))*SIN(A2)*SIN(0.422012960255904*(3.24173377534647/A2-0.478287677943407*A2*_xlfn.CSC(0.997416564494318*A2))*(-2.64161388793598-A2-0.0231767003844629*(-0.89537360601822-1.40787802826178*SIN(1.96509378766282*SIN(0.125353661444446*A2))))))))*SIN(3.29101966093314+4.83822892557044*(0.502327260058762+A2))*SIN(0.41779640125004*_xlfn.CSC(0.121979759191912-0.330462616230063/(0.788677764836514+A2))))/A2-7.3975426414495*SIN(1.46389732271786*SIN(A2)))</f>
        <v>-9.8999865952563919</v>
      </c>
      <c r="BY2">
        <f t="shared" ref="BY2:BY33" si="74">-4.51109483585267*((-0.0921972109721579*_xlfn.CSC(A2)*_xlfn.CSC(2.81360280463024-3.9670146608307*SIN(13.2601902481639*COS(2.02322794835746*A2*COS(0.155640511361886*(6.05069475414369-SIN(4.26940961400341/A2)+SIN((2.74844388470474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(0.356460414769376-3.2134890878427*(-2.94916584963511+SIN(1.60737149774518*SIN(0.245244813301703/(-0.835209293994039+A2)+(-5.55517956592709*A2*(2.27109888972131-1.71200601832251*(0.196946895926994+4.10734175363747*COS(0.182011895826127*(3.9873811746105+A2))))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-5.54400332281522-3.49609295852366*A2+9.80184704286866*SIN(A2)))*SIN(A2)^2)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*SIN(0.603542398667063*COS(4.49951244889373+3.49609295852366*(12.9965134140014+0.428633157316002*(3.63628991550854+COS(1.03867241332817+0.783576260265128/(-2.09079189390767-0.457307186091666*SIN(2.5386573918732*SIN(3.59066628217768+(-0.919165801929852*A2*(-2.94916584963511-SIN(1.18124603446619*SIN(0.245244813301703/(-0.835209293994039+A2)-1.11997379005835*(2.27109888972131+(7.48628642289703+A2)*(0.196946895926994+4.10734175363747*COS(0.182011895826127*(3.9873811746105+A2))))))))/(-0.640427563383206*(-2.50359813246831-SIN(0.369117278567355*(-2.16998659475424+SIN(0.0635870749800267/SIN(0.121979759191912-0.12217527077144/(0.159798672939387+A2))))))+0.331520379373676*SIN(27.3542453097261+(3.2134890878427*(-2.16998659475424-SIN(12.3974838417204/SIN(0.234466938752086/(0.835209293994039+A2)-0.209269117395346*(-2.16998659475424-SIN(0.266381786788868/SIN(0.237969528682533/(0.835209293994039+A2)-0.294536032108971*SIN(0.273367472405203*SIN(0.502327260058762*SIN(A2))*SIN(1.23945817033545*SIN(5.74165246100035+43.5450136466243*(2.51143167480103+(-2.16998659475424+SIN((0.0688961888302021*A2)/SIN(53.2868864315794+0.208081096214552*(4.20084873035259+(-2.33299730301258*A2)/(3.20010575773061+3.24173377534647*SIN(0.843944398081315*COS(8.37924948994445-SIN(A2))))))))/(-3.41807065722874-2.51143167480103*A2))-1.65485517291003*(-2.16998659475424+SIN(12.3974838417204/SIN(0.490010723517621/(0.835209293994039+A2)+0.209269117395346*(-2.16998659475424-SIN(0.266381786788868/SIN(0.237969528682533/(0.835209293994039+A2)-0.345580493545057*SIN(0.0337404464942202*SIN(0.502327260058762*SIN(A2)))))))))))))))))))/(-3.49609295852366+(-4.40370572350021+(0.246712520119492*(-0.249777553979593+3.34862188080981*COS(A2)))/A2)/A2))))))))*SIN(0.212778315157697*(3.90922202295392-4.36508589199075/(-3.63307303521443+A2)))))*SIN(A2)*SIN(0.0626861522448072*(3.24173377534647/A2+(-0.478287677943407*A2)/SIN(0.997416564494318*A2))*(-2.64161388793598-A2-0.000126019089499868*(-0.89537360601822+6.81728556342362*SIN(1.96509378766282*COS(0.125353661444446*A2)))))))))/SIN(0.41779640125004/SIN(0.121979759191912-0.330462616230063/(0.801549555263591+A2)))))))))*SIN(0.502327260058762/((-6.18362484072246+SIN(A2))*(-0.0337404464942202-0.539653874032583*SIN(0.589382905749262-0.457708643580063*(-0.249777553979593+A2)+A2))))))))/A2))))*SIN(0.603542398667063*COS(4.49951244889373+3.49609295852366*(12.9965134140014-0.251666754145319*(4.83822892557044-2.5386573918732*SIN(4.74172229224898+1.10417951388415*(-16.7516900296401-1.40798731456448*(3.20010575773061+1.31678685641327*A2))+SIN(4.21818592300274+SIN(0.714759637553874*A2))+(3.2134890878427*(-2.16998659475424+COS(0.156984665058523*_xlfn.CSC(0.234466938752086/(0.835209293994039+A2)-0.209269117395346*(-2.16998659475424-SIN(0.156984665058523*_xlfn.CSC(0.0391824646671489-0.146281023990032*_xlfn.SINGLE(_xlfn.SEC(A2)))))))))/(-3.49609295852366-0.383081506896524*(4.32267067217895*SIN(1.37847816629004-1.31488105501133*(-3.63307303521443+A2))*SIN((0.626536861304089+A2)/(0.835209293994039+A2)+1.5249379406786*SIN(3.69702147101785+SIN(3.76940085454659-COS(2.2976998854744*_xlfn.SINGLE(_xlfn.SEC(1.00211346752904/(1.49170204111436+A2)))))))+(0.494989302819867*COS(A2)*(-1.50430203580281+SIN(A2)*(2.37150898228328+2.83349821406798*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(0.238590532052305*(-3.41807065722874-2.51143167480103*A2+(0.076422038040999*A2)/SIN(53.5594779577195+0.208081096214552*(-1.82204361037625+(-2.33299730301258*A2)/(3.20010575773061-3.24173377534647*SIN(0.375174651811612*COS(6.19686385257485-SIN(A2)))))))))))))+(3.2134890878427*(-2.16998659475424+SIN(53.5554724664326/SIN(0.234466938752086/(0.835209293994039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(1.33425336736366/SIN(0.121979759191912-0.0855013675436251/(0.801549555263591+A2))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/A2))))))*SIN(A2)*SIN(0.0626861522448072*(-2.642035416134-A2)*(3.24173377534647/A2-0.478287677943407*A2*_xlfn.CSC(0.997416564494318*A2))))))*SIN(3.29101966093314+2.43037427971885*A2)*SIN(0.41779640125004*_xlfn.CSC(0.121979759191912-0.231266159111468/(0.788677764836514+A2))))/A2-0.432606225991536*_xlfn.CSC(0.121979759191912-0.12217527077144/(0.801549555263591+A2))*SIN(1.46389732271786*SIN(A2)))</f>
        <v>249.68594708781293</v>
      </c>
      <c r="BZ2">
        <f t="shared" ref="BZ2:BZ33" si="75">-4.51109483585267*((-0.0921972109721579*_xlfn.CSC(A2)*_xlfn.CSC(2.81360280463024+3.9670146608307*SIN(2.7970130492225-4.74083960811336*COS(2.02322794835746*A2*COS(0.155640511361886*(6.05069475414369-SIN(4.26940961400341/A2)-SIN((0.0629817118067074*_xlfn.CSC(0.494259680829262/A2+2.34269078856784*SIN((1.46174615529813+3.90994866542769*COS(2.16998659475424-3.49609295852366*(6.65805145233737+3.49609295852366*A2-9.80511103882752*SIN(A2)))*SIN(A2)^2)*SIN(4.37327964512239+1.0915026641858*_xlfn.SINGLE(_xlfn.SEC(9.54486778620075/(0.328390307808096+A2)))*SIN(0.502327260058762/((-6.18362484072246+SIN(A2))*(-6.08017571238164*SIN(4.26940961400341+8.41634880049743*SIN(4.49951244889373+A2))-1.41673449349001*SIN(0.589382905749262+A2+(2.51143167480103+SIN(3.88285058919402-A2))*(5.24830508597912+0.340555891735954*(0.24275684511364/COS(1.44787785405782/(1.85499627103714+0.962912139746682*A2))+1.7565591261188*SIN(1.05225062307902*COS(0.591779431076098*_xlfn.CSC(A2))*COS(3.69702147101785+SIN(3.76940085454659-COS(0.249777553979593/(0.835209293994039+A2)))))))))))))))/A2))))*SIN(0.457307186091666*(1.31977457827677-15.7307137893669*(12.9965134140014-0.428633157316002*(0.835209293994039+A2)))*SIN(A2)*SIN(0.0335571907668459*(3.24173377534647/A2+0.478287677943407*A2*_xlfn.CSC(0.162090707926822*A2))*(-3.26815074924007-0.000126423575919095*(-0.89537360601822+4.54723855493688*SIN(1.96509378766282*COS(0.125353661444446*A2))))))))*SIN(3.29101966093314+2.43037427971885*A2)*SIN(0.41779640125004*_xlfn.CSC(0.121979759191912-0.231266159111468/(0.788677764836514+A2))))/A2-7.3975426414495*SIN(1.46389732271786*SIN(A2)))</f>
        <v>-73.146778775218678</v>
      </c>
      <c r="CA2">
        <f t="shared" ref="CA2:CA33" si="76">-4.51109483585267*(-0.432606225991536*_xlfn.CSC(0.121979759191912-0.12217527077144/(0.801549555263591+A2))*SIN(1.46389732271786*SIN(A2))+(-0.0921972109721579*_xlfn.CSC(A2)*SIN(3.83069449710355+2.43037427971885*A2)*SIN(0.41779640125004*_xlfn.CSC(0.121979759191912-0.231266159111468/(0.788677764836514+A2))))/(-3.49609295852366+SIN(2.81360280463024-3.9670146608307*SIN(18.9255544423641*COS(2.02322794835746*A2*COS(6.42506241626807*(6.05069475414369-SIN(4.26940961400341/A2)-SIN((0.335048650931743*_xlfn.CSC(0.591779431076098+0.426859577405574*(1.46174615529813-15.0717142151102*COS(2.16998659475424-3.49609295852366*(-5.54400332281522-3.49609295852366*A2+9.80184704286866*SIN(A2)))*SIN(A2))*SIN(4.37327964512239+(1.31019309325755*(-5.54728826193347+A2)*SIN(0.502327260058762/((-6.18362484072246+SIN(A2))*(0.0264410679811931-0.539653874032583*SIN(3.30436063610802+A2+1.65462121104837*(3.69702147101785+A2))))))/COS(0.267024521411632/(3.09586693005709-3.2134890878427*(-2.94916584963511+SIN(1.60737149774518*SIN(0.245244813301703/(-0.835209293994039+A2)-1.91421522671905*(0.543932845833156*(2.27109888972131-2.40763563178002*(0.196946895926994+4.10734175363747*COS(0.16956018404098*(3.9873811746105+A2))))+(-0.0921972109721579*SIN(0.41779640125004/SIN(0.121979759191912-0.0572942265935531*(0.801549555263591+A2))))/(A2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-1.91183409265476+3.63216923016046*(4.63487194269548+9.80184704286866*SIN(A2))))*SIN(A2)^2)*SIN(4.37327964512239+(-0.256822255818885*(-5.54728826193347+A2)*SIN(0.0253010687155761/(-6.08017571238164*SIN(4.26940961400341+0.0572037683269462/SIN(4.49951244889373+A2))-0.539653874032583*SIN(0.589382905749262+A2+0.39817925768545*(-0.249777553979593+A2)*(2.0481993282485+3.20010575773061*SIN(0.340555891735954*(-0.220330066184875/COS(3.64016571881811/(1.85499627103714+0.962912139746682*A2))-1.7565591261188*SIN(8.73776806343165*COS(3.69702147101785+SIN(3.76940085454659-COS(2.16998659475424/(0.835209293994039+A2))))))))))))/COS(8.55173655007142/(0.356460414769376+A2))))))))))*SIN(0.814893066558826*COS(4.49951244889373+3.49609295852366*(12.9965134140014+0.428633157316002*(3.63628991550854+COS(1.03867241332817+0.783576260265128/(-2.09079189390767-0.457307186091666*SIN(2.5386573918732*SIN(3.59066628217768+(1.07570719294609*A2*(-2.94916584963511+COS(1.18124603446619*SIN(0.245244813301703/(-0.835209293994039+A2)-1.11997379005835*(2.27109888972131+(11.7430542303744+A2)*(0.196946895926994+4.10734175363747*COS(0.182011895826127*(3.9873811746105+A2))))))))/(-2.51143167480103*(-2.24574528748699-SIN(0.369117278567355*(-2.16998659475424-SIN(0.0635870749800267/SIN(0.438108487154298+0.12217527077144/(0.159798672939387+A2))))))+0.331520379373676*SIN(6.80455693435229+(3.2134890878427*(-2.16998659475424+SIN(27.6672011038409/SIN(0.234466938752086/(0.835209293994039+A2)-0.209269117395346*(-2.16998659475424-SIN(0.266381786788868/SIN(0.237969528682533/(0.835209293994039+A2)-0.294536032108971*SIN(0.273367472405203*SIN(0.502327260058762*SIN(A2))*SIN(1.23945817033545*SIN(5.74165246100035-43.5450136466243*(2.51143167480103+(-2.16998659475424+SIN((0.0688961888302021*A2)/SIN(0.00595380188769904+0.208081096214552*(4.20084873035259+(-2.33299730301258*A2)/(3.20010575773061+3.24173377534647*SIN(0.843944398081315*COS(0.389573999815981-2.37150898228328*A2)))))))/(-1.69341270848636-2.51143167480103*A2))-1.65485517291003*(-2.16998659475424-SIN(12.3974838417204/SIN(22.9463739417337/((0.835209293994039+A2)*(-2.16998659475424-SIN(1.65278559471419*SIN(0.237969528682533/(0.835209293994039+A2)-0.345580493545057*SIN(0.0337404464942202*SIN(0.502327260058762*SIN(A2))))))))))))))))))))/(-3.49609295852366+(-4.40370572350021-2.02306576362952*(-A2-0.121949827116283*(-0.249777553979593+3.34862188080981*COS(A2))))/A2))))))))*SIN(0.212778315157697*(3.2134890878427+6.27408258499788/(-3.63307303521443+A2)))))*SIN(A2)*SIN((0.208911848668932*(-2.64161388793598-A2+0.00060035830025832*(-0.597561049510335-6.81728556342362*SIN(2.99426792943317*COS(0.125353661444446*A2)))))/COS(3.33266345417202/(3.24173377534647/A2+(0.478287677943407*A2)/SIN(0.796319424542511*A2)))))))))))))))))/A2))))*SIN(0.603542398667063*COS(4.49951244889373+4.4986594857453*(12.9965134140014-0.251666754145319*(4.83822892557044-2.5386573918732*SIN(4.74172229224898-0.628996671645502*(4.68609030827677-1.40798731456448*(3.20010575773061+1.31678685641327*A2))+SIN(4.21818592300274+SIN(0.714759637553874*A2))+(3.2134890878427*A2*COS(0.156984665058523*_xlfn.SINGLE(_xlfn.SEC(0.234466938752086/(0.835209293994039+A2)-0.209269117395346*(-2.16998659475424-SIN(0.156984665058523*_xlfn.CSC(0.054926570321826-0.146281023990032*_xlfn.SINGLE(_xlfn.SEC(A2)))))))))/(-3.49609295852366-0.383081506896524*(-1.01757946053198*SIN((0.626536861304089+A2)/(0.835209293994039+A2)+1.5249379406786*SIN(3.69702147101785+SIN(3.76940085454659-COS(0.532626563097418*COS(1.00211346752904/(1.49170204111436+A2))))))+(0.362711095347977*(-1.50430203580281+SIN(A2)*(2.37150898228328-5.27720456353313*(-2.47219828405791*(-2.50359813246831-SIN(0.369117278567355*(-2.16998659475424+SIN(0.0635870749800267/SIN(0.121979759191912-0.12217527077144/(0.159798672939387+A2))))))+0.111441208927588*SIN(5.74165246100035+1.39434544257977*(-3.49143313490534-SIN((0.392752043005405*A2)/SIN(18.6552420235549+(2.33299730301258*A2)/(3.20010575773061-3.24173377534647*SIN(0.238590532052305*(3.41807065722874-2.51143167480103*A2+(0.249391852760708*A2)/SIN(116.299810766497+0.208081096214552*(-1.82204361037625+(-2.33299730301258*A2)/(3.20010575773061-3.24173377534647*SIN(0.375174651811612*COS(6.19686385257485-SIN(A2))))))))))))+(-3.49609295852366+(0.799606891316777+(0.987728945971058*(-0.130935620588287-A2)*(-0.249777553979593+3.34862188080981*COS(A2))*COS(6.02749787677774*(-0.889110606283512*(3.63628991550854+COS(24.0642575292326+1.58535338943783/(6.93439790402955-0.457307186091666*SIN(1.33688549403285*SIN(1.31488105501133*A2)))))-2.10812732275195*(-0.906638982427709+3.24173377534647*A2-0.460832339894365*(-2.51143167480103-19.4513056765825*SIN(0.216674384194422+0.46140301907113*(4.20084873035259+(-2.33299730301258*A2)/(3.20010575773061-3.24173377534647*SIN((1.57246244678881*COS(2.28432196679408+1.934576608094*SIN(A2)))/(2.91449663227855+A2))))))))))/A2)/A2)*SIN(3.2134890878427*(-2.16998659475424+SIN(53.5554724664326/SIN(0.234466938752086/(0.835209293994039+A2)-0.209269117395346*(-2.16998659475424-SIN(0.266381786788868/SIN(0.111108483111131-0.294536032108971*SIN(0.211050379931101*SIN(0.502327260058762*SIN(A2)))))))))))))))/A2))))))*SIN(A2)*SIN(0.0398311959281406*(-308.079384463579-A2)*(3.24173377534647/A2-0.478287677943407*A2*_xlfn.CSC(0.997416564494318*A2))))))))</f>
        <v>48.125875492145205</v>
      </c>
      <c r="CB2">
        <f t="shared" ref="CB2:CB33" si="77">-4.51109483585267*(-0.432606225991536*_xlfn.CSC(0.121979759191912-0.12217527077144/(0.801549555263591+A2))*SIN(1.46389732271786*SIN(A2))+(-0.0921972109721579*_xlfn.CSC(A2)*SIN(3.83069449710355+2.43037427971885*A2)*SIN(0.41779640125004*_xlfn.CSC(0.121979759191912-0.231266159111468/(0.788677764836514+A2))))/(-3.49609295852366+SIN(2.81360280463024-3.9670146608307*SIN(18.9255544423641*COS(2.02322794835746*A2*COS(6.42506241626807*(6.05069475414369-SIN(4.26940961400341/A2)-SIN((0.335048650931743*_xlfn.CSC(0.591779431076098+0.426859577405574*(1.46174615529813-15.0717142151102*COS(2.16998659475424-3.49609295852366*(-5.54400332281522-3.49609295852366*A2+9.80184704286866*SIN(A2)))*SIN(A2))*SIN(4.37327964512239+(1.31019309325755*(-5.54728826193347+A2)*SIN(0.502327260058762/((-6.18362484072246+SIN(A2))*(0.0264410679811931-0.539653874032583*SIN(3.30436063610802+A2+1.65462121104837*(3.69702147101785+A2))))))/COS(0.267024521411632/(3.09586693005709-3.2134890878427*(-2.94916584963511+SIN(1.60737149774518*SIN(0.245244813301703/(-0.835209293994039+A2)-1.91421522671905*(0.543932845833156*(2.27109888972131-2.40763563178002*(0.196946895926994+4.10734175363747*COS(0.16956018404098*(3.9873811746105+A2))))+(-0.0921972109721579*SIN(0.41779640125004/SIN(0.121979759191912-0.0572942265935531*(0.801549555263591+A2))))/(A2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-1.91183409265476+3.63216923016046*(4.63487194269548+9.80184704286866*SIN(A2))))*SIN(A2)^2)*SIN(4.37327964512239+(-0.256822255818885*(-5.54728826193347+A2)*SIN(0.0253010687155761/(-6.08017571238164*SIN(4.26940961400341+0.0572037683269462/SIN(4.49951244889373+A2))-0.539653874032583*SIN(0.589382905749262+A2+0.39817925768545*(-0.249777553979593+A2)*(2.0481993282485+3.20010575773061*SIN(0.340555891735954*(-0.220330066184875/COS(3.64016571881811/(1.85499627103714+0.962912139746682*A2))-1.7565591261188*SIN(8.73776806343165*COS(3.69702147101785+SIN(3.76940085454659-COS(2.16998659475424/(0.835209293994039+A2))))))))))))/COS(8.55173655007142/(0.356460414769376+A2))))))))))*SIN(0.814893066558826*COS(4.49951244889373+3.49609295852366*(12.9965134140014+0.428633157316002*(3.63628991550854+COS(1.03867241332817+0.783576260265128/(-2.09079189390767-0.457307186091666*SIN(2.5386573918732*SIN(3.59066628217768+(1.07570719294609*A2*(-2.94916584963511+COS(1.18124603446619*SIN(0.245244813301703/(-0.835209293994039+A2)-1.11997379005835*(2.27109888972131+(11.7430542303744+A2)*(0.196946895926994+4.10734175363747*COS(0.182011895826127*(3.9873811746105+A2))))))))/(-2.51143167480103*(-2.24574528748699-SIN(0.369117278567355*(-2.16998659475424-SIN(0.0635870749800267/SIN(0.438108487154298+0.12217527077144/(0.159798672939387+A2))))))+0.331520379373676*SIN(6.80455693435229+(3.2134890878427*(-2.16998659475424+SIN(27.6672011038409/SIN(0.234466938752086/(0.835209293994039+A2)-0.209269117395346*(-2.16998659475424-SIN(0.266381786788868/SIN(0.237969528682533/(0.835209293994039+A2)-0.294536032108971*SIN(0.273367472405203*SIN(0.502327260058762*SIN(A2))*SIN(1.23945817033545*SIN(5.74165246100035-43.5450136466243*(2.51143167480103+(-2.16998659475424+SIN((0.0688961888302021*A2)/SIN(0.00595380188769904+0.208081096214552*(4.20084873035259+(-2.33299730301258*A2)/(3.20010575773061+3.24173377534647*SIN(0.843944398081315*COS(0.389573999815981-2.37150898228328*A2)))))))/(-1.69341270848636-2.51143167480103*A2))-1.65485517291003*(-2.16998659475424-SIN(12.3974838417204/SIN(22.9463739417337/((0.835209293994039+A2)*(-2.16998659475424-SIN(1.65278559471419*SIN(0.237969528682533/(0.835209293994039+A2)-0.345580493545057*SIN(0.0337404464942202*SIN(0.502327260058762*SIN(A2))))))))))))))))))))/(-3.49609295852366+(-4.40370572350021-2.02306576362952*(-A2-0.121949827116283*(-0.249777553979593+3.34862188080981*COS(A2))))/A2))))))))*SIN(0.212778315157697*(3.2134890878427+6.27408258499788/(-3.63307303521443+A2)))))*SIN(A2)*SIN((0.208911848668932*(-2.64161388793598-A2+0.00060035830025832*(-0.597561049510335-6.81728556342362*SIN(2.99426792943317*COS(0.125353661444446*A2)))))/COS(3.33266345417202/(3.24173377534647/A2+(0.478287677943407*A2)/SIN(0.796319424542511*A2)))))))))))))))))/A2))))*SIN(0.603542398667063*COS(4.49951244889373+4.4986594857453*(12.9965134140014-0.251666754145319*(4.83822892557044-2.5386573918732*SIN(4.74172229224898-0.628996671645502*(4.68609030827677-1.40798731456448*(3.20010575773061+1.31678685641327*A2))+SIN(4.21818592300274+SIN(0.714759637553874*A2))+(3.2134890878427*A2*COS(0.156984665058523*_xlfn.SINGLE(_xlfn.SEC(0.234466938752086/(0.835209293994039+A2)-0.209269117395346*(-2.16998659475424-SIN(0.156984665058523*_xlfn.CSC(0.054926570321826-0.146281023990032*_xlfn.SINGLE(_xlfn.SEC(A2)))))))))/(-3.49609295852366-0.383081506896524*(-1.01757946053198*SIN((0.626536861304089+A2)/(0.835209293994039+A2)+1.5249379406786*SIN(3.69702147101785+SIN(3.76940085454659-COS(0.532626563097418*COS(1.00211346752904/(1.49170204111436+A2))))))+(0.362711095347977*(-1.50430203580281+SIN(A2)*(2.37150898228328-5.27720456353313*(-2.47219828405791*(-2.50359813246831-SIN(0.369117278567355*(-2.16998659475424+SIN(0.0635870749800267/SIN(0.121979759191912-0.12217527077144/(0.159798672939387+A2))))))+0.111441208927588*SIN(5.74165246100035+1.39434544257977*(-3.49143313490534-SIN((0.392752043005405*A2)/SIN(18.6552420235549+(2.33299730301258*A2)/(3.20010575773061-3.24173377534647*SIN(0.238590532052305*(3.41807065722874-2.51143167480103*A2+(0.249391852760708*A2)/SIN(116.299810766497+0.208081096214552*(-1.82204361037625+(-2.33299730301258*A2)/(3.20010575773061-3.24173377534647*SIN(0.375174651811612*COS(6.19686385257485-SIN(A2))))))))))))+(-3.49609295852366+(0.799606891316777+(0.987728945971058*(-0.130935620588287-A2)*(-0.249777553979593+3.34862188080981*COS(A2))*COS(6.02749787677774*(-0.889110606283512*(3.63628991550854+COS(24.0642575292326+1.58535338943783/(6.93439790402955-0.457307186091666*SIN(1.33688549403285*SIN(1.31488105501133*A2)))))-2.10812732275195*(-0.906638982427709+3.24173377534647*A2-0.460832339894365*(-2.51143167480103-19.4513056765825*SIN(0.216674384194422+0.46140301907113*(4.20084873035259+(-2.33299730301258*A2)/(3.20010575773061-3.24173377534647*SIN((1.57246244678881*COS(2.28432196679408+1.934576608094*SIN(A2)))/(2.91449663227855+A2))))))))))/A2)/A2)*SIN(3.2134890878427*(-2.16998659475424+SIN(53.5554724664326/SIN(0.234466938752086/(0.835209293994039+A2)-0.209269117395346*(-2.16998659475424-SIN(0.266381786788868/SIN(0.111108483111131-0.294536032108971*SIN(0.211050379931101*SIN(0.502327260058762*SIN(A2)))))))))))))))/A2))))))*SIN(A2)*SIN(0.0398311959281406*(-308.079384463579-A2)*(3.24173377534647/A2-0.478287677943407*A2*_xlfn.CSC(0.997416564494318*A2))))))))</f>
        <v>48.125875492145205</v>
      </c>
      <c r="CC2">
        <f t="shared" ref="CC2:CC33" si="78">-4.51109483585267*((-1.55060585102088*_xlfn.CSC(2.81360280463024-3.9670146608307*SIN(13.2601902481639*COS(2.02322794835746*A2*COS(0.155640511361886*(6.05069475414369-SIN(4.26940961400341/A2)+SIN((3.4629167016416*_xlfn.CSC(0.591779431076098-2.34269078856784*SIN(2.93419156055255*SIN(4.37327964512239+4.44395286616117*(-5.54728826193347+A2)*_xlfn.SINGLE(_xlfn.SEC(0.835209293994039+A2))*SIN(0.502327260058762/((-6.18362484072246+SIN(A2))*(-6.08017571238164*SIN(4.26940961400341+0.00583437793457897*_xlfn.CSC(4.49951244889373+A2)*SIN(3.1571885495239-0.0855013675436251/A2))-0.539653874032583*SIN(0.589382905749262+A2+0.39817925768545*(-0.249777553979593+A2)*(2.0481993282485+3.20010575773061*SIN(0.340555891735954*(-0.220330066184875/COS((-1.25509805665964-A2)/(1.85499627103714+0.962912139746682*A2))-1.7565591261188*SIN(2.66670587785102*COS(0.494259680829262/(4.49951244889373+A2))*COS(3.69702147101785+SIN(3.76940085454659-COS(2.16998659475424/(0.835209293994039+A2))))))))))))))))/A2))))*SIN(0.603314363481972*SIN(A2)*SIN(0.0626861522448072*(3.24173377534647/A2-0.478287677943407*A2*_xlfn.CSC(0.997416564494318*A2))*(-2.64161388793598-A2+(0.0718345103160915*(-0.89537360601822+6.81728556342362*SIN(1.96509378766282*COS(0.125353661444446*A2))))/(-3.14900307141378+1.59607528584763*(2.66247800448602-12.0376083474278*A2)))))))*_xlfn.CSC(0.398584121785675*SIN((0.313744923446528*(-5.63913117532293+0.377262899880632/(2.34269078856784+(-4.40370572350021+(0.987728945971058*(-0.343804092287349+1.33688549403285/(0.801549555263591+A2)-A2)*(-0.249777553979593+3.34862188080981*COS(A2))*COS(6.02749787677774*(-5.94277861817526-0.889110606283512*(3.63628991550854+COS(0.460832339894365*(-2.51143167480103-19.4513056765825*SIN(0.0647747421819101+0.46140301907113*(4.20084873035259+(-2.33299730301258*A2)/(3.20010575773061-3.24173377534647*SIN(0.461300926892946*COS(2.28432196679408-1.17942805474446*SIN(A2))))))))))))/A2)/A2)))/(-2.15595388379841-SIN((0.165834798092766*A2)/SIN(265.201302930148-0.142278664700244*(-4.57984993545129+(-2.33299730301258*A2)/(3.20010575773061-3.24173377534647*SIN(0.238590532052305*A2*COS(6.19686385257485-SIN(A2))))))))))*SIN(3.29101966093314+3.03132876529756*A2)*SIN(0.41779640125004*_xlfn.CSC(0.121979759191912-0.231266159111468/(0.788677764836514+A2))))/A2-7.3975426414495*SIN(1.46389732271786*SIN(A2)))</f>
        <v>-1.0243016539111458</v>
      </c>
      <c r="CD2">
        <f t="shared" ref="CD2:CD33" si="79">-4.51109483585267*((-1.55060585102088*_xlfn.CSC(2.81360280463024-3.9670146608307*SIN(13.2601902481639*COS(2.02322794835746*A2*COS(0.155640511361886*(6.05069475414369-SIN(4.26940961400341/A2)+SIN((3.4629167016416*_xlfn.CSC(0.591779431076098-2.34269078856784*SIN(2.93419156055255*SIN(4.37327964512239+4.44395286616117*(-5.54728826193347+A2)*_xlfn.SINGLE(_xlfn.SEC(0.835209293994039+A2))*SIN(0.502327260058762/((-6.18362484072246+SIN(A2))*(4.79060034826141-0.539653874032583*SIN(0.589382905749262+A2+0.39817925768545*(-0.249777553979593+A2)*(2.0481993282485+3.20010575773061*SIN(0.340555891735954*(-0.220330066184875/COS((-1.25509805665964-A2)/(1.85499627103714+0.962912139746682*A2))-1.7565591261188*SIN(2.66670587785102*COS(0.494259680829262/(4.49951244889373+A2))*COS(3.69702147101785+SIN(3.76940085454659-COS(2.16998659475424/(0.835209293994039+A2))))))))))))))))/A2))))*SIN(0.603314363481972*SIN(A2)*SIN(0.0626861522448072*(3.24173377534647/A2-0.478287677943407*A2*_xlfn.CSC(0.997416564494318*A2))*(-2.64161388793598-A2+(0.0718345103160915*(-0.89537360601822+6.81728556342362*SIN(1.96509378766282*COS(0.125353661444446*A2))))/(-3.14900307141378+1.59607528584763*(2.66247800448602-12.0376083474278*A2)))))))*_xlfn.CSC(0.398584121785675*SIN((0.313744923446528*(-5.63913117532293+0.377262899880632/(2.34269078856784+(-4.40370572350021+(0.987728945971058*(1.69905207894999+1.33688549403285/(0.801549555263591+A2))*(-0.249777553979593+3.34862188080981*COS(A2))*COS(6.02749787677774*(-5.94277861817526-0.889110606283512*(3.63628991550854+COS(0.460832339894365*(-2.51143167480103-19.4513056765825*SIN(0.0647747421819101+0.46140301907113*(4.20084873035259+(-2.33299730301258*A2)/(3.20010575773061-3.24173377534647*SIN(0.461300926892946*COS(2.28432196679408-1.17942805474446*SIN(A2))))))))))))/A2)/A2)))/(-2.15595388379841-SIN((0.165834798092766*A2)/SIN(265.201302930148-0.142278664700244*(-4.57984993545129+(-2.33299730301258*A2)/(3.20010575773061-3.24173377534647*SIN(0.238590532052305*A2*COS(6.19686385257485-SIN(A2))))))))))*SIN(3.29101966093314+3.03132876529756*A2)*SIN(0.41779640125004*_xlfn.CSC(0.121979759191912-0.231266159111468/(0.788677764836514+A2))))/A2-7.3975426414495*SIN(1.46389732271786*SIN(A2)))</f>
        <v>-1.0344262617588598</v>
      </c>
      <c r="CE2">
        <f t="shared" ref="CE2:CE33" si="80">-4.51109483585267*((-0.0921972109721579*_xlfn.CSC(A2)*_xlfn.CSC(2.81360280463024-3.9670146608307*SIN(4.74083960811336*(-1.94382655889086+A2)*COS(2.02322794835746*A2*COS(0.155640511361886*(6.05069475414369-SIN(4.26940961400341/A2)+SIN((3.4629167016416*_xlfn.CSC(0.591779431076098+2.34269078856784*SIN((1.46174615529813-6.7362428386207*COS(2.16998659475424-3.49609295852366*(-12.8796849145371+9.80184704286866*SIN(A2)))*SIN(A2))*SIN(4.37327964512239-1.31019309325755*(-1.91421522671905+0.275249077105597*A2)*_xlfn.SINGLE(_xlfn.SEC(9.54486778620075/(0.356460414769376-3.2134890878427*(-2.94916584963511-SIN(6.21995192328556*SIN(1.11287071978954/(-0.835209293994039+A2)+(-0.651162516144321*A2*(2.27109888972131-1.71200601832251*(-0.254139977921786+4.10734175363747*COS(0.182011895826127*(3.9873811746105+A2))))*SIN(A2)*SIN(0.263076216322971-3.9670146608307*SIN(13.2601902481639*COS(2.02322794835746*A2*COS(0.155640511361886*(6.05069475414369-SIN(4.26940961400341/A2)+SIN(3.4629167016416/(A2*SIN(2.0912463029266+2.34269078856784*SIN((0.835209293994039-0.16024171029252/(COS(2.16998659475424-3.49609295852366*(-5.54400332281522-3.49609295852366*A2+9.80184704286866*SIN(A2)))*SIN(A2)^2))*SIN(4.37327964512239+(0.256822255818885*(-5.54728826193347+A2)*SIN(0.502327260058762/((-6.18362484072246+SIN(A2))*(-6.08017571238164*SIN(4.26940961400341+0.0887290953632991/SIN(4.49951244889373+A2))-0.539653874032583*SIN(0.589382905749262+A2+0.39817925768545*(-0.249777553979593+A2)*(2.0481993282485+3.20010575773061*SIN(0.340555891735954*(-0.220330066184875/COS((-0.899157729797463-A2)/(1.85499627103714-4.98559002916298/A2))+1.7565591261188*SIN(1.30540829346503*COS(3.69702147101785*(-3.76940085454659+COS(2.16998659475424/(4.74083960811336+A2)))))))))))))/COS(9.54486778620075/(2.63065701859164+A2))))))))))*SIN(0.58272481765469*COS(4.49951244889373+19.4758129267342*(3.63628991550854+COS(1.03867241332817+5.3381835928237/(-2.09079189390767-0.457307186091666*SIN(4.67299176385617*SIN(3.59066628217768+(-0.85251985974552*A2*(-2.94916584963511-SIN(1.18124603446619*SIN(0.245244813301703/(-0.835209293994039+A2)-1.20626977819376*(2.27109888972131+(-5.03172561460261+A2)*(0.196946895926994-4.04357763128957*COS(0.119370729767003*(3.9873811746105+A2))))))))/(-0.321571391734757*(-2.50359813246831-SIN(2.53910387332159+SIN(0.249777553979593-3.34862188080981*COS(A2))))+0.331520379373676*SIN(6.33822132772652+(3.2134890878427*(-2.16998659475424-SIN(12.3974838417204/SIN(0.234466938752086/(0.835209293994039+A2)-0.209269117395346*(-3.2134890878427-SIN(0.266381786788868/SIN(0.237969528682533/(0.835209293994039+A2)-0.294536032108971*SIN(0.273367472405203*SIN(0.502327260058762*SIN(A2))*SIN(1.23945817033545*SIN(5.74165246100035+21.9145756892733*(2.51143167480103-(-5.8414933579374-2.51143167480103*A2)*SIN(2.16998659475424+SIN(0.381013432027719/SIN(44.4944581803767+0.208081096214552*(4.20084873035259-5.88024196028353/(3.20010575773061+3.24173377534647*SIN(0.843944398081315*COS(8.37924948994445-SIN(A2)))))))))-1.65485517291003*(-2.16998659475424-SIN(0.159923791109091/SIN(0.209269117395346*SIN(0.490010723517621/(-0.649610555744592+A2))*(-2.16998659475424-SIN(0.266381786788868/SIN(0.237969528682533/(0.835209293994039+A2)+0.586342919304273*(-1.32572903457713-SIN(0.0337404464942202*SIN(4.20084873035259*SIN(A2))))))))))))))))))))/(-3.49609295852366+(-3.69702147101785*A2+(0.246712520119492*(-0.249777553979593+3.34862188080981*COS(A2)))/A2)/A2))))))))*SIN(0.212778315157697*(2.45331127383307-4.36508589199075/(-3.63307303521443+A2))))*SIN(A2)*SIN(0.0626861522448072*(3.24173377534647/A2+(-0.478287677943407*A2)/SIN(0.997416564494318*A2))*(-2.64161388793598-A2-0.000126019089499868*(-0.89537360601822+2.3112381240396*SIN(1.96509378766282*COS(0.457307186091666*(-3.03520879033199+COS(0.831988970845117*A2)))))))))))/COS(0.41779640125004/SIN(0.121979759191912-0.330462616230063/(0.801549555263591+A2)))))))))*SIN(12.5911970317227/((-1.91421522671905+SIN(A2))*(-0.0511642269555318-0.539653874032583*SIN(0.589382905749262+1.23336938768479*(-0.249777553979593+A2)+A2))))))))/A2))))*SIN(0.457307186091666*SIN(A2)*SIN(0.0750984496151628*(-2.72062861913138-A2)*(3.24173377534647/A2-0.478287677943407*A2*_xlfn.CSC(0.997416564494318*A2)))*(-3.17973787061696-3.49609295852366*(12.9965134140014-0.251666754145319*(4.83822892557044-2.5386573918732*SIN(4.74172229224898+0.890165370216183*(-21.1004224370153-1.40798731456448*(3.20010575773061+1.31678685641327*A2))+SIN(4.63773711188212-SIN(0.895279197583688*A2))+SIN(3.2134890878427*(-2.16998659475424+COS(0.156984665058523*_xlfn.CSC(0.494259680829262+2.0481993282485/(0.835209293994039+A2)-0.209269117395346*(-2.16998659475424-SIN(0.156984665058523*_xlfn.CSC(0.00626259177630288-0.146281023990032*_xlfn.SINGLE(_xlfn.SEC(A2)))))))))*(-3.49609295852366-0.383081506896524*(4.32267067217895*SIN(1.52416129674805-1.31488105501133*(-3.63307303521443+A2))*SIN((0.626536861304089+A2)/(0.835209293994039+A2)+1.41492610025554*SIN(3.69702147101785+SIN(3.76940085454659-COS(2.2976998854744*_xlfn.SINGLE(_xlfn.SEC(1.00211346752904/(1.49170204111436+A2)))))))+(-0.479177045048832*(-1.50430203580281+SIN(A2)*(2.37150898228328+2.83349821406798*(-0.0962891125634818*(-2.50359813246831-SIN(0.369117278567355*(2.16998659475424+0.0943113728367253/SIN(0.121979759191912-0.12217527077144/(0.159798672939387+A2)))))-0.384296508712183*SIN(5.74165246100035+3.18730256736865*(-3.07662557718195-2.51143167480103*A2-SIN((0.0542638259033394*A2)/SIN(8.52691825727988+0.208081096214552*(4.20084873035259+(-2.33299730301258*A2)/(3.20010575773061+3.24173377534647*SIN(7.47991716584092*(-3.41807065722874-2.51143167480103*A2+(-0.0299294182861209*A2)/SIN(53.5594779577195+(0.120689484334379*A2)/(3.20010575773061-3.24173377534647*SIN(0.375174651811612*COS(6.19686385257485-SIN(A2))))))))))))+(3.2134890878427*(-2.16998659475424+SIN(53.5554724664326/SIN(0.234466938752086/(0.835209293994039+A2)-0.209269117395346*(-2.16998659475424+SIN(0.266381786788868/SIN(0.161470041446419/(0.835209293994039+A2)-0.294536032108971*SIN(0.422631708920937+0.502327260058762*SIN(A2)))))))))/(-3.49609295852366+(-4.40370572350021+(0.987728945971058*(-0.130935620588287-A2)*(-0.249777553979593+3.34862188080981*COS(A2))*COS(6.02749787677774*(-0.673699306818396*(3.63628991550854+COS(1.58535338943783/(6.93439790402955+0.457307186091666*COS(1.33688549403285*SIN(3.14900307141378*A2)))-2.82246336646328*SIN(0.121979759191912-0.152285486924958*(-0.963128976114424+A2))))+6.28595179685055*(-3.27814796471099+3.24173377534647*A2-0.460832339894365*(-2.51143167480103-19.4513056765825*SIN(0.28976497903658+0.46140301907113*(4.20084873035259+A2/(1.0693038562728+3.24173377534647*SIN(0.461300926892946*COS(2.28432196679408+1.934576608094*SIN(A2)))))))))))/A2)/A2))))))/A2)))))))))*SIN(3.29101966093314+3.24785494862805*A2)*SIN(0.41779640125004*_xlfn.CSC(0.121979759191912-0.231266159111468/(0.788677764836514+A2))))/A2+0.432606225991536*_xlfn.CSC(2.50172747234761+0.12217527077144/(0.801549555263591+A2))*SIN(1.46389732271786*SIN(A2)))</f>
        <v>-125.27401202942639</v>
      </c>
      <c r="CF2">
        <f t="shared" ref="CF2:CF33" si="81">-4.51109483585267*((-0.0921972109721579*_xlfn.CSC(A2)*_xlfn.CSC(2.81360280463024+3.9670146608307*SIN(2.7970130492225+4.74083960811336*COS(2.02322794835746*A2*COS(0.155640511361886*(6.05069475414369-SIN(4.26940961400341/A2)+SIN(0.502327260058762/(0.494259680829262/A2-7.97576384713738*A2+2.34269078856784*SIN((1.46174615529813+3.80347047773463*COS(2.16998659475424-0.937820060939774*(10.2730764696295+3.49609295852366*A2))*SIN(A2))*SIN(4.37327964512239-0.263148725317689*(-5.54728826193347+A2)*_xlfn.SINGLE(_xlfn.SEC(12.708978192126/(0.244767466386278+A2)))*SIN(0.502327260058762/((-6.18362484072246+SIN(A2))*(-5.1729345134376*SIN(4.26940961400341+5.73565947237332*SIN(4.49951244889373+A2))-1.22597341755157*SIN(0.589382905749262+A2+(2.51143167480103+SIN(0.876314415283682-A2))*(5.24830508597912+0.340555891735954*(-1.75289916519351/COS(1.44787785405782/(1.85499627103714+0.962912139746682*A2))+1.7565591261188*SIN(1.05225062307902*COS(0.591779431076098*_xlfn.CSC(A2))*COS(3.69702147101785+SIN(3.76940085454659-COS(0.249777553979593/(0.835209293994039+A2))))))))))))))))))*SIN(0.457307186091666*(1.31977457827677+1.56187879079845*(12.9965134140014+0.170071382873705*(3.63628991550854+COS(1.03867241332817+1.58829809090545/(3.39503371584473-0.920671693383539*SIN(2.5386573918732*SIN(3.59066628217768+(-0.919165801929852*A2*(-2.72804094525022-SIN(1.07373008668486*(0.245244813301703/(-0.835209293994039+A2)-5.60541807504182/(0.201326405633218+4.10734175363747*COS(0.419120838309497*(-4.2529419351805+A2)))))))/(-0.0279517181653191-0.366367563238757*(-1.1210330661789-SIN(5.74165246100035+67.769718089435*COS(2.02322794835746*A2*COS(0.440386283053528*(6.05069475414369-4.26940961400341/A2+SIN(3.4629167016416/(A2*SIN(0.591779431076098+2.34269078856784*SIN((1.46174615529813+3.90994866542769*COS(2.16998659475424-3.49609295852366*(-5.54400332281522-3.49609295852366*A2+9.80184704286866*SIN(A2)))*SIN(A2)^2)*SIN(4.37327964512239+(4.44395286616117*(-1.91421522671905-1.58271484989477*SIN(3.79456289569185-0.293632763745866/A2))*SIN(0.117657312245505/((-0.369117278567355+SIN(A2))*(3.26443880790498*SIN(4.26940961400341+(-0.0852005550181843*(-1.32207836351598+0.288251646403962*COS(0.286519809025677/A2)))/(-0.626536861304089+A2))+0.539653874032583*SIN(3.33266345417202-3.13344399067817*(2.0481993282485+0.106420199055378*((-0.118164731303898*(1.85499627103714+0.962912139746682*A2))/(-0.899157729797463-A2)-2.51143167480103*(0.699425408918586-2.66670587785102*COS(0.494259680829262/(0.835209293994039+A2))*COS(3.69702147101785+SIN(3.76940085454659-COS(2.59813511458569/COS(A2))))))))))))/COS((23.620651644574*A2)/SIN(0.502327260058762+A2))))))))))+(9.25752641006203*A2*(-2.16998659475424-SIN(12.3974838417204/SIN(0.234466938752086/(0.835209293994039+A2)-0.209269117395346*(-2.16998659475424-SIN(0.640073298950665/SIN(0.237969528682533/(0.835209293994039+A2)+0.294536032108971*SIN(0.239224822636775*SIN(0.502327260058762*SIN(A2))))))))))/(-4.40370572350021+(-1.3094609419661*(-0.249777553979593+4.74083960811336*COS(2.02322794835746*A2*COS(0.155640511361886*(6.05069475414369-SIN(4.26940961400341/A2)+SIN(3.4629167016416/(A2*SIN(0.591779431076098+2.34269078856784*SIN((1.46174615529813+7.91245673104022*COS(2.16998659475424-3.49609295852366*(-5.54400332281522-3.49609295852366*A2+9.80184704286866*SIN(A2)))*SIN(A2)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))/A2)))))))))))*SIN(A2)*SIN(3.39353985245073*(3.24173377534647/A2+0.478287677943407*A2*_xlfn.CSC(0.162090707926822*A2))))))*SIN(3.29101966093314+3.24785494862804*A2)*SIN(0.41779640125004*_xlfn.CSC(0.121979759191912-0.231266159111468/(0.788677764836514+A2))))/A2-7.3975426414495*SIN(1.46389732271786*SIN(A2)))</f>
        <v>61.720850615350351</v>
      </c>
      <c r="CG2">
        <f t="shared" ref="CG2:CG33" si="82">-4.51109483585267*((-0.0921972109721579*_xlfn.CSC(A2)*_xlfn.CSC(2.81360280463024+3.9670146608307*SIN(2.7970130492225+4.74083960811336*COS(2.02322794835746*A2*COS(0.155640511361886*(6.05069475414369-SIN(4.26940961400341/A2)+SIN(0.502327260058762/(0.494259680829262/A2-7.97576384713738*A2+2.34269078856784*SIN((1.46174615529813+3.80347047773463*COS(2.16998659475424-0.937820060939774*(10.2730764696295+3.49609295852366*A2))*SIN(A2))*SIN(4.37327964512239-0.263148725317689*(-5.54728826193347+A2)*_xlfn.SINGLE(_xlfn.SEC(12.708978192126/(0.244767466386278+A2)))*SIN(0.502327260058762/((-6.18362484072246+SIN(A2))*(-5.1729345134376*SIN(4.26940961400341+5.73565947237332*SIN(4.49951244889373+A2))-1.22597341755157*SIN(0.589382905749262+A2+(2.51143167480103+SIN(0.876314415283682-A2))*(5.24830508597912+0.340555891735954*(-1.75289916519351/COS(1.44787785405782/(1.85499627103714+0.962912139746682*A2))+1.7565591261188*SIN(1.05225062307902*COS(0.591779431076098*_xlfn.CSC(A2))*COS(3.69702147101785+SIN(3.76940085454659-COS(0.249777553979593/(0.835209293994039+A2))))))))))))))))))*SIN(0.457307186091666*(1.31977457827677+1.56187879079845*(12.9965134140014+0.170071382873705*(3.63628991550854+COS(1.03867241332817+1.58829809090545/(3.39503371584473-0.920671693383539*SIN(2.5386573918732*SIN(3.59066628217768+(-0.919165801929852*A2*(-2.72804094525022-SIN(1.07373008668486*(0.245244813301703/(-0.835209293994039+A2)-5.60541807504182/(0.201326405633218+4.10734175363747*COS(0.419120838309497*(-4.2529419351805+A2)))))))/(-0.0279517181653191-0.366367563238757*(-1.1210330661789-SIN(5.74165246100035+67.769718089435*COS(2.02322794835746*A2*COS(0.440386283053528*(6.05069475414369-4.26940961400341/A2+SIN(3.4629167016416/(A2*SIN(0.591779431076098+2.34269078856784*SIN((1.46174615529813+3.90994866542769*COS(2.16998659475424-3.49609295852366*(-5.54400332281522-3.49609295852366*A2+9.80184704286866*SIN(A2)))*SIN(A2)^2)*SIN(4.37327964512239+(4.44395286616117*(-1.91421522671905-1.58271484989477*SIN(3.79456289569185-0.293632763745866/A2))*SIN(0.117657312245505/((-0.369117278567355+SIN(A2))*(3.26443880790498*SIN(4.26940961400341+(-0.0852005550181843*(-1.32207836351598+0.288251646403962*COS(0.286519809025677/A2)))/(-0.626536861304089+A2))+0.539653874032583*SIN(3.33266345417202-3.13344399067817*(2.0481993282485+0.106420199055378*((-0.118164731303898*(1.85499627103714+0.962912139746682*A2))/(-0.899157729797463-A2)-2.51143167480103*(0.699425408918586-2.66670587785102*COS(0.494259680829262/(0.835209293994039+A2))*COS(3.69702147101785+SIN(3.76940085454659-COS(2.59813511458569/COS(A2))))))))))))/COS((23.620651644574*A2)/SIN(0.502327260058762+A2))))))))))+(9.25752641006203*A2*(-2.16998659475424-SIN(12.3974838417204/SIN(0.234466938752086/(0.835209293994039+A2)-0.209269117395346*(-2.16998659475424-SIN(0.640073298950665/SIN(0.237969528682533/(0.835209293994039+A2)+0.294536032108971*SIN(0.239224822636775*SIN(0.502327260058762*SIN(A2))))))))))/(-4.40370572350021+(-1.3094609419661*(-0.249777553979593+4.74083960811336*COS(2.02322794835746*A2*COS(0.155640511361886*(6.05069475414369-SIN(4.26940961400341/A2)+SIN(3.4629167016416/(A2*SIN(0.591779431076098+2.34269078856784*SIN((1.46174615529813+7.91245673104022*COS(2.16998659475424-3.49609295852366*(-5.54400332281522-3.49609295852366*A2+9.80184704286866*SIN(A2)))*SIN(A2)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))/A2)))))))))))*SIN(A2)*SIN(3.39353985245073*(3.24173377534647/A2+0.478287677943407*A2*_xlfn.CSC(0.162090707926822*A2))))))*SIN(3.29101966093314+3.24785494862804*A2)*SIN(0.41779640125004*_xlfn.CSC(0.121979759191912-0.231266159111468/(0.788677764836514+A2))))/A2-7.3975426414495*SIN(1.46389732271786*SIN(A2)))</f>
        <v>61.720850615350351</v>
      </c>
      <c r="CH2">
        <f t="shared" ref="CH2:CH33" si="83">-4.51109483585267*(-0.120455699271185*_xlfn.CSC(A2)*_xlfn.CSC(6.51062427564809+SIN(2.7970130492225+4.74083960811336*COS(2.02322794835746*A2*COS(0.155640511361886*(1.0599094076335-0.920671693383539*SIN(4.26940961400341/A2)+SIN(0.502327260058762/(-0.143856849758949+0.202892505858357*A2+2.34269078856784*SIN((1.46174615529813+3.80347047773463*COS(2.16998659475424-0.937820060939774*(9.64296487214077+3.49609295852366*A2))*SIN(A2))*SIN(4.37327964512239-0.263148725317689*(-5.54728826193347+A2)*_xlfn.SINGLE(_xlfn.SEC(11.378335575902/(0.244767466386278+A2)))*SIN(0.502327260058762/((-6.18362484072246+SIN(A2))*(-1.23726600288611*SIN(4.26940961400341-3.77580293620691*SIN(4.49951244889373+A2))-0.921557167547017*SIN(0.589382905749262+A2-0.502327260058762*(-2.51143167480103-SIN(0.876314415283682-A2))*SIN(3.20010575773061+0.340555891735954*(0.675759476779473/COS(7.17078521031959/(-0.189216837959667+0.962912139746682*A2))+1.7565591261188*SIN(1.05225062307902*COS(0.591779431076098*_xlfn.CSC(A2))*COS(3.69702147101785+SIN(3.76940085454659-COS(0.249777553979593/(0.835209293994039+A2))))))))))))))))))*SIN(0.942660071825709*SIN(A2)*(12.9965134140014+0.428633157316002*(3.63628991550854+COS(1.03867241332817+1.58829809090545/(3.39503371584473-0.920671693383539*SIN(3.22989600238774*SIN(6.25840960138206+(-0.919165801929852*A2*(-2.72804094525022-SIN(1.69286568016269*(0.245244813301703/(-0.835209293994039+A2)-6.32363147941906/(0.201326405633218-0.70544554151901*COS(0.419120838309497*(-4.2529419351805+A2)))))))/(-0.362763951835967-0.366367563238757*(-1.1210330661789-SIN(4.14107163295576+67.769718089435*COS(2.02322794835746*A2*COS(0.440386283053528*(6.05069475414369-4.26940961400341/A2-SIN(1.90448762985619/(A2*SIN(0.591779431076098+2.34269078856784*SIN((1.46174615529813+3.90994866542769*COS(2.16998659475424-3.49609295852366*(-5.54400332281522-3.49609295852366*A2+9.80184704286866*SIN(A2)))*SIN(A2)^2)*SIN(4.37327964512239+(0.636449496128874*(-1.91421522671905+9.29212677901254*SIN(3.79456289569185-0.255904675870358/A2))*SIN(0.117657312245505/((-0.369117278567355+SIN(A2))*(3.26443880790498*SIN(4.26940961400341+(-0.0852005550181843*(-1.60519990289908+1.22217351745241*COS(0.286519809025677/A2)))/(-0.626536861304089+A2))+0.539653874032583*SIN(3.33266345417202-2.69767038221322*(2.0481993282485+0.106420199055378*((0.276233988984878*(1.85499627103714+0.962912139746682*A2))/(-0.899157729797463-A2)-2.51143167480103*(0.699425408918586-2.66670587785102*COS(0.494259680829262/(0.835209293994039+A2))*COS(3.69702147101785+SIN(3.76940085454659-COS(2.59813511458569/COS(A2))))))))))))/COS(0.502579830552074*A2*SIN(0.502327260058762+A2))))))))))+(9.25752641006203*A2*(-2.16998659475424-SIN(12.3974838417204/SIN(0.234466938752086/(0.835209293994039+A2)-0.209269117395346*(-2.16998659475424-SIN(0.640073298950665/SIN(0.237969528682533/(0.835209293994039+A2)-0.294536032108971*SIN(0.0262386909809352*SIN(0.502327260058762*SIN(A2))))))))))/(-4.40370572350021-1.3094609419661*A2*(-4.76087238983227+COS(2.02322794835746*A2*COS(0.155640511361886*(6.05069475414369-SIN(4.26940961400341/A2)+SIN(3.4629167016416/(A2*SIN(0.591779431076098+2.34269078856784*SIN((1.46174615529813+(4.66191758815609*A2*COS(2.16998659475424-7.3975426414495*SIN(1.46389732271786*SIN(A2))))/SIN(A2))*SIN(4.37327964512239+(-0.160078319709581*(-5.54728826193347+A2)*SIN(0.502327260058762/((-6.18362484072246+SIN(A2))*(-6.08017571238164*SIN(4.26940961400341+0.0617570298805961/SIN(4.49951244889373+A2))+0.539653874032583*SIN(3.92171193010341-0.39817925768545*(-0.249777553979593+A2)-A2+3.20010575773061*SIN(0.340555891735954*(1.77646176831011/COS((-0.899157729797463-A2)/(1.85499627103714+0.962912139746682*A2))-2.5831364871751*SIN(1.30540829346503*COS(3.69702147101785+SIN(3.76940085454659-COS(0.563973987667957*(0.835209293994039+A2))))))))))))/COS(10.8698994418964/(-0.637973354838106+A2))))))))))))))))))))*SIN(0.212778315157697*(2.5209140219175+0.944416896424316*COS(1.06117880561493/(0.231961608607146-3.49609295852366*(-5.54400332281522-3.49609295852366*A2+9.80184704286866*SIN(A2)))))))*SIN(3.40490008957619*(3.24173377534647/A2+0.478287677943407*A2*_xlfn.CSC(0.162090707926822*A2))))))*SIN(3.29101966093314+3.24785494862804*A2)*SIN(0.41779640125004*_xlfn.CSC(0.121979759191912-0.231266159111468/(0.788677764836514+A2)))-7.3975426414495*SIN(1.84891693647879*SIN(A2)))</f>
        <v>321.11821167888223</v>
      </c>
      <c r="CI2">
        <f t="shared" ref="CI2:CI33" si="84">-4.51109483585267*((-0.0921972109721579*_xlfn.CSC(A2)*_xlfn.CSC(2.81360280463024-0.252078725565032*(-2.7970130492225-144.088983201891*COS(0.494259680829262*SIN(A2*COS(0.155640511361886*(0.587079623009976-SIN(4.26940961400341/A2)))))*SIN(0.457307186091666*SIN(A2)*SIN(0.0335571907668459*(3.24173377534647+A2+0.236398315044877*_xlfn.CSC(0.162090707926822*A2))*(-3.26815074924007-0.000374860438685548*(-2.94690491372131-1.02147235997456*SIN(1.96509378766282*COS(0.125353661444446*A2)))))*(-145.798124792917-5.9236444584203*(1.57246244678881+6.39720226902834*(-2.94916584963511+SIN(1.60737149774518*SIN(0.457307186091666-0.555438622560294/(0.835209293994039-0.555438622560294/(-0.835209293994039+A2)+A2)-1.11997379005835*(2.27109888972131-2.63626351249018*(0.196946895926994+3.86188696690899*SIN(23.0874999829563*(-2.12195168200639+A2)*COS(4.49951244889373-4.49065534483476*(-1.35946948107135-SIN(1.57986110611989+A2))))))))))))))*SIN(3.37192560481614+3.24785494862804*A2)*SIN(0.41779640125004*_xlfn.CSC(0.121979759191912-0.231266159111468/(0.788677764836514+A2))))/A2-0.125871737449091*SIN(1.46389732271786*SIN(A2)))</f>
        <v>90.282838721255871</v>
      </c>
      <c r="CJ2">
        <f t="shared" ref="CJ2:CJ33" si="85">-4.51109483585267*(41.0907058345847*SIN(3.95817149015628*SIN(A2))-2.99533098226932*A2*_xlfn.CSC(5.63913117532293-0.377262899880632/(-3.39503371584473+(-4.40370572350021+(0.267728204649785*(6.53316031917235+1.33688549403285/(0.801549555263591+A2))*(-0.249777553979593+3.34862188080981*COS(A2)))/A2)/A2)+28.6132600921623*SIN(A2)*(-2.15595388379841-SIN((0.165834798092766*A2)/SIN(265.201302930148-0.142278664700244*(-4.57984993545129+(-2.33299730301258*A2)/(3.20010575773061+3.24173377534647*SIN(1.82728865228421*A2*COS(6.0638012055004-SIN(A2)))))))))*SIN(3.29101966093314+3.03132876529756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(1.46174615529813+3.90994866542769*COS(2.16998659475424-3.49609295852366*(-1.68227169005631+3.49609295852366*A2-9.80511103882752*SIN(A2)))*SIN(A2)^2)*SIN(4.37327964512239+A2))))/((0.788677764836514+A2)*A2)))))*SIN(9.06504255654703*SIN(A2)*SIN(0.240619150884364*(3.24173377534647/A2+0.478287677943407*A2*_xlfn.CSC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2.8498000908423502</v>
      </c>
      <c r="CK2">
        <f t="shared" ref="CK2:CK33" si="86">-4.51109483585267*(41.0907058345847*SIN(3.95817149015628*SIN(A2))+3.3689187748542*(0.159798672939387+A2)*A2*SIN(3.29101966093314+3.03132876529756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(3.24173377534647/A2-0.478287677943407*A2*_xlfn.CSC(0.997416564494318*A2))*_xlfn.CSC((0.438108585175751*_xlfn.CSC(A2)*_xlfn.CSC(2.81360280463024-3.9670146608307*SIN(6.92941658805384-0.086831094590516*A2*COS(2.6483261191249*A2*COS(0.155640511361886*(6.05069475414369-SIN(2.08034955902754/A2)-SIN((0.16761849017291*_xlfn.CSC(0.494259680829262/A2+2.34269078856784*SIN((1.46174615529813+1.66899903500195*(0.835209293994039+A2)*COS(2.16998659475424-3.49609295852366*(-1.68227169005631+3.49609295852366*A2-9.80511103882752*SIN(A2)))*SIN(A2)^2)*SIN(4.37327964512239+A2))))/((0.788677764836514+A2)*A2)))))*SIN(9.06504255654703*SIN(A2)*SIN(1.01050847446149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-1.1464864947531141</v>
      </c>
      <c r="CL2">
        <f t="shared" ref="CL2:CL33" si="87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M2">
        <f t="shared" ref="CM2:CM33" si="88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N2">
        <f t="shared" ref="CN2:CN33" si="89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O2">
        <f t="shared" ref="CO2:CO33" si="90">-4.51109483585267*(41.0907058345847*SIN(3.95817149015628*SIN(A2))+3.3689187748542*(0.159798672939387+A2)*A2*SIN(3.29101966093314+2.85156942283284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(1.19730468421624*A2-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-3.15580115325738-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(1.46174615529813+3.86234061187*SIN(A2)^2)*SIN(4.37327964512239+A2))))/((0.788677764836514+A2)*A2)))))*SIN(9.04202526834907*SIN(A2)*SIN(0.240619150884364*(3.24173377534647/A2+0.0405285797665599/SIN(0.162090707926822*A2))))))*SIN(3.29101966093314+2.43037427971885*A2)*SIN(0.41779640125004*_xlfn.CSC(1.48692428359708+0.231266159111468/(-0.310518117125332+A2))))/A2)*(-0.173863370808101*(-4.26940961400341+A2)+(-0.382195578045146*SIN(1.96509378766282*COS(0.125353661444446*A2)))/(-3.14900307141378+1.59607528584763*(-2.4086480010446-12.0376083474278*A2))))))))</f>
        <v>-23.395668507465189</v>
      </c>
      <c r="CP2">
        <f t="shared" ref="CP2:CP33" si="91">-4.51109483585267*(0.653530425209432*SIN(A2)*SIN(3.95817149015628*SIN(A2))+3.3689187748542*(0.159798672939387+A2)*A2*SIN(3.1692323944274+2.97031076801345*A2)*SIN(0.41779640125004*_xlfn.CSC(0.121979759191912-0.212724481608647/(0.788677764836514+A2)))*SIN(2.81360280463024+3.9670146608307*SIN(6.0927139322941*SIN(0.51027055020348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-5.3830821515301874</v>
      </c>
      <c r="CQ2">
        <f t="shared" ref="CQ2:CQ33" si="92">-4.51109483585267*(41.0907058345847*SIN(3.95817149015628*SIN(A2))+3.3689187748542*(0.159798672939387+A2)*A2*SIN(3.10694408606483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(7.43360205654424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(6.61775736768314-SIN(2.08034955902754/A2))))*SIN(9.06504255654703*SIN(A2)*SIN(0.240530307442661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-1.5297715913663916</v>
      </c>
      <c r="CR2">
        <f t="shared" ref="CR2:CR33" si="93">-4.51109483585267*(41.0907058345847*SIN(3.95817149015628*SIN(A2))+3.3689187748542*(0.159798672939387+A2)*A2*SIN(3.10694408606483+2.97031076801345*A2)*SIN(0.41779640125004*_xlfn.CSC(0.121979759191912-0.212724481608647/(0.788677764836514+A2)))*SIN(6.50705593738209-3.9670146608307*SIN(6.0927139322941*SIN(0.234327567852018*SIN(A2)*SIN(0.0132355890897659*_xlfn.CSC((0.438108585175751*_xlfn.CSC(A2)*_xlfn.CSC(1.41501403212633-3.9670146608307*SIN(6.92941658805384+0.298709315035195*COS(2.6483261191249*A2*COS(0.155640511361886*(6.05069475414369-SIN(2.08034955902754/A2)-SIN((0.16761849017291*_xlfn.CSC(0.494259680829262/A2+2.34269078856784*SIN((0.626536861304089+2.78118914798155*COS(0.256234727439651*(-4.98559002916298/A2+0.205489022660479*SIN(0.502327260058762*SIN(A2))*SIN(1.23945817033545*SIN(5.74165246100035+21.9145756892733*(2.51143167480103-(-5.8414933579374-2.51143167480103*A2)*SIN(2.16998659475424+SIN(0.381013432027719/SIN(44.4944581803767+0.208081096214552*(4.20084873035259-5.88024196028353/(3.20010575773061+3.24173377534647*SIN(0.370289144138277*COS(8.37924948994445-SIN(A2)))))))))-1.65485517291003*(-2.16998659475424-SIN(0.159923791109091/SIN(0.209269117395346*SIN(0.490010723517621/(-0.649610555744592+A2))*(-2.16998659475424-SIN(0.266381786788868/SIN(0.237969528682533/(0.835209293994039+A2)+0.586342919304273*(-1.32572903457713-SIN(0.000377616705261509*SIN(4.20084873035259*SIN(A2))))))))))))))+3.90994866542769*COS(2.16998659475424-3.49609295852366*(-1.68227169005631+3.49609295852366*A2-9.80511103882752*SIN(A2)))*SIN(A2)^2)*SIN(4.37327964512239+A2))))/((0.788677764836514+A2)*A2)))))*SIN(20.5254788657941*SIN(A2)*SIN(0.198158949698413*(3.24173377534647/A2+0.0405285797665599/SIN(0.162090707926822*A2)))*(12.9965134140014+0.196017023037767*SIN(0.212778315157697*(0.835209293994039+A2)*SIN(0.695732935111218-2.47824142520538/(-2.16998659475424-1.46389732271786*SIN(A2))))))))*SIN(3.29101966093314+2.43037427971885*A2)*SIN(0.41779640125004*_xlfn.CSC(1.48692428359708+0.231266159111468/(-0.310518117125332+A2))))/A2)*(3.24173377534647/A2+0.158222768330323*(-0.121979759191912+0.212724481608647/(0.788677764836514+A2))*_xlfn.CSC(0.997416564494318*A2)*(-3.69702147101785-SIN(1.91421522671905-COS(1.82204361037625/(0.835209293994039+A2)))))*(-0.173863370808101*(2.06950264585492+A2)+(-0.382195578045146*SIN(1.96509378766282*COS(0.125353661444446*A2)))/(-3.14900307141378+1.59607528584763*(-2.4086480010446-12.0376083474278*A2))))))))</f>
        <v>-0.65759877374610609</v>
      </c>
      <c r="CS2">
        <f t="shared" ref="CS2:CS33" si="94">-4.51109483585267*(-41.0907058345847*SIN(2.36000255163073*SIN(A2))-1.07213064068114*(0.928511322037922+A2)*A2*SIN(3.10840923278819+2.97031076801345*A2)*SIN(0.41779640125004*_xlfn.CSC(0.121979759191912-0.212724481608647/(0.788677764836514+A2)))*SIN(1.1652897595942+3.9670146608307*SIN(5.78257111651478*SIN(0.234327567852018*SIN(A2)*SIN(0.00273574906416919*_xlfn.CSC((0.234221096016222*_xlfn.CSC(A2)*_xlfn.CSC(2.81360280463024-3.9670146608307*SIN(6.92941658805384+15.6158137180417*COS(2.6483261191249*A2*COS(0.155640511361886*(6.05069475414369-SIN(2.08034955902754/A2)-SIN(7.97576384713738*A2*SIN(1.33688549403285/(0.788677764836514+A2))*SIN(0.494259680829262/A2+(-0.679639080512248+3.24173377534647*SIN(0.461300926892946*COS(0.465595359400046+1.934576608094*SIN(A2))))*SIN((-0.699192173273043+COS(2.08034955902754*A2)-0.390892552522994*COS(2.16998659475424-1.98737616660929*(-5.31444092021677-3.63216923016046*COS(3.49609295852366*A2-9.80511103882752*SIN(A2))))*SIN(A2))*SIN(4.37327964512239+A2)))))))*SIN(0.719098376775808*SIN(5.86460940372051*(3.24173377534647/A2-0.282186861998373/SIN(0.162090707926822*A2))))))*SIN(3.29101966093314+2.43037427971885*COS(A2))*SIN(0.41779640125004*_xlfn.CSC(1.48692428359708+0.231266159111468/(-0.310518117125332+A2))))/A2)*(3.24173377534647/A2+0.478287677943407*A2*_xlfn.SINGLE(_xlfn.SEC(0.997416564494318*A2)))*(-0.633204327372478+(-0.382195578045146*SIN(1.96509378766282*COS(0.125353661444446*A2)))/(-3.14900307141378+1.59607528584763*(-2.4086480010446-12.0376083474278*A2))))))))</f>
        <v>1.1360920299845447</v>
      </c>
      <c r="CT2">
        <f t="shared" ref="CT2:CT33" si="95">-4.51109483585267*(41.0907058345847*SIN(3.95817149015628*SIN(A2))+3.3689187748542*(0.159798672939387+A2)*A2*SIN(3.29101966093314+2.85156942283284*A2)*SIN(0.41779640125004*_xlfn.CSC(0.121979759191912-0.209336847185866/(0.788677764836514+A2)))*SIN(2.81360280463024+3.9670146608307*SIN(13.2601902481639*COS(8.4992745580713*COS((8.22068134889793-SIN(4.26940961400341/A2)+0.589382905749262*SIN(3.4629167016416/(A2*SIN(1.19730468421624*A2-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(0.187878953641068*((-0.399857776169949*COS((-1.25509805665964-A2)/(1.85499627103714+0.962912139746682*A2)))/A2+3.03252585844864*SIN(2.66592961079777*COS(0.494259680829262/(-4.49951244889373+A2)))))/SIN(4.49951244889373+A2)))))))/COS(0.835209293994039+A2)))))))/A2))*SIN(0.234327567852018*SIN(A2)*SIN(0.0132355890897659*(-3.15580115325738-0.478287677943407*A2*_xlfn.CSC(0.997416564494318*A2))*_xlfn.CSC((0.438108585175751*_xlfn.CSC(A2)*_xlfn.CSC(2.81360280463024-3.9670146608307*SIN(6.92941658805384-0.298709315035195*COS(2.63574451987219*A2)*SIN(9.04202526834907*SIN(A2)*SIN(0.240619150884364*(3.24173377534647/A2+0.0405285797665599/SIN(0.162090707926822*A2))))))*SIN(3.29101966093314+2.43037427971885*A2)*SIN(0.41779640125004*_xlfn.CSC(1.48692428359708+0.231266159111468/(-0.310518117125332+A2))))/A2)*(-0.173863370808101*(-4.26940961400341+A2)+(-0.489716370133496*SIN(1.66070790234931+0.696869287665679/A2)*SIN(1.96509378766282*COS(0.125353661444446*A2)))/(-3.14900307141378+1.59607528584763*(-2.4086480010446-12.0376083474278*A2))))))))</f>
        <v>-22.839369095738441</v>
      </c>
      <c r="CU2">
        <f t="shared" ref="CU2:CU33" si="96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V2">
        <f t="shared" ref="CV2:CV33" si="97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W2">
        <f t="shared" ref="CW2:CW33" si="98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X2">
        <f t="shared" ref="CX2:CX33" si="99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-3.24173377534647*SIN(0.375174651811612*COS(2.37150898228328-0.555848148296937*(-0.649610555744592+A2)-SIN(A2))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(133.531359068668*(-3.29101966093314-2.43037427971885*A2)*SIN(A2)*SIN(0.482121803871014-0.0429171090983639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(0.089029800798957*SIN(4.37327964512239-SIN(17.1809029109117/SIN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(0.333253411748681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*(12.9965134140014+0.196017023037767*SIN(7.91321612186337-SIN(0.940067177561018+2.21420374543354/(7.10807499090187-SIN(4.26940961400341/A2)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-14.286129793364118</v>
      </c>
    </row>
    <row r="3" spans="1:102" x14ac:dyDescent="0.3">
      <c r="A3">
        <v>-3.0778217821782179</v>
      </c>
      <c r="B3">
        <v>-1.06169498409005</v>
      </c>
      <c r="C3">
        <f t="shared" si="0"/>
        <v>-0.44483799192846069</v>
      </c>
      <c r="D3">
        <f t="shared" si="1"/>
        <v>-0.45440407227887863</v>
      </c>
      <c r="E3">
        <f t="shared" si="2"/>
        <v>2.1499566712062306</v>
      </c>
      <c r="F3">
        <f t="shared" si="3"/>
        <v>2.1499566712062306</v>
      </c>
      <c r="G3">
        <f t="shared" si="4"/>
        <v>2.1499566712062306</v>
      </c>
      <c r="H3">
        <f t="shared" si="5"/>
        <v>2.1499566712062306</v>
      </c>
      <c r="I3">
        <f t="shared" si="6"/>
        <v>3.5364217178741071</v>
      </c>
      <c r="J3">
        <f t="shared" si="7"/>
        <v>3.5364217178741071</v>
      </c>
      <c r="K3">
        <f t="shared" si="8"/>
        <v>3.5364217178741071</v>
      </c>
      <c r="L3">
        <f t="shared" si="9"/>
        <v>-9.0924770495452251E-2</v>
      </c>
      <c r="M3">
        <f t="shared" si="10"/>
        <v>0.32903623070984067</v>
      </c>
      <c r="N3">
        <f t="shared" si="11"/>
        <v>3.6328518553711948</v>
      </c>
      <c r="O3">
        <f t="shared" si="12"/>
        <v>3.6328518553711948</v>
      </c>
      <c r="P3">
        <f t="shared" si="13"/>
        <v>3.6328518553711948</v>
      </c>
      <c r="Q3">
        <f t="shared" si="14"/>
        <v>-2.2420565825960774</v>
      </c>
      <c r="R3">
        <f t="shared" si="15"/>
        <v>-1.8380670021136689</v>
      </c>
      <c r="S3">
        <f t="shared" si="16"/>
        <v>-4.7782008998863059</v>
      </c>
      <c r="T3">
        <f t="shared" si="17"/>
        <v>-4.837380742563707</v>
      </c>
      <c r="U3">
        <f t="shared" si="18"/>
        <v>-4.8360396371593799</v>
      </c>
      <c r="V3">
        <f t="shared" si="19"/>
        <v>4.2567499335851453</v>
      </c>
      <c r="W3">
        <f t="shared" si="20"/>
        <v>1.591019880646116</v>
      </c>
      <c r="X3">
        <f t="shared" si="21"/>
        <v>-4.3834324779399347</v>
      </c>
      <c r="Y3">
        <f t="shared" si="22"/>
        <v>-4.3834324779399347</v>
      </c>
      <c r="Z3">
        <f t="shared" si="23"/>
        <v>-3.530368148467546</v>
      </c>
      <c r="AA3">
        <f t="shared" si="24"/>
        <v>0.72030656892847988</v>
      </c>
      <c r="AB3">
        <f t="shared" si="25"/>
        <v>-0.38231130141257003</v>
      </c>
      <c r="AC3">
        <f t="shared" si="26"/>
        <v>4.8382135925600833</v>
      </c>
      <c r="AD3">
        <f t="shared" si="27"/>
        <v>4.0437118613968854</v>
      </c>
      <c r="AE3">
        <f t="shared" si="28"/>
        <v>-4.5908840934695139</v>
      </c>
      <c r="AF3">
        <f t="shared" si="29"/>
        <v>-4.5908840934695139</v>
      </c>
      <c r="AG3">
        <f t="shared" si="30"/>
        <v>0.47894827921006117</v>
      </c>
      <c r="AH3">
        <f t="shared" si="31"/>
        <v>-121.60772943559621</v>
      </c>
      <c r="AI3">
        <f t="shared" si="32"/>
        <v>-121.60772943559621</v>
      </c>
      <c r="AJ3">
        <f t="shared" si="33"/>
        <v>-308.56228776562045</v>
      </c>
      <c r="AK3">
        <f t="shared" si="34"/>
        <v>-308.54070876821555</v>
      </c>
      <c r="AL3">
        <f t="shared" si="35"/>
        <v>-15.709938350540195</v>
      </c>
      <c r="AM3">
        <f t="shared" si="36"/>
        <v>-30.579766161309806</v>
      </c>
      <c r="AN3">
        <f t="shared" si="37"/>
        <v>263.48244794211303</v>
      </c>
      <c r="AO3">
        <f t="shared" si="38"/>
        <v>69.562451768198329</v>
      </c>
      <c r="AP3">
        <f t="shared" si="39"/>
        <v>2.9670347539038318</v>
      </c>
      <c r="AQ3">
        <f t="shared" si="40"/>
        <v>-307.69041052727306</v>
      </c>
      <c r="AR3">
        <f t="shared" si="41"/>
        <v>-307.69041052727306</v>
      </c>
      <c r="AS3">
        <f t="shared" si="42"/>
        <v>-308.97459787143123</v>
      </c>
      <c r="AT3">
        <f t="shared" si="43"/>
        <v>12.2479620669328</v>
      </c>
      <c r="AU3">
        <f t="shared" si="44"/>
        <v>12.2479620669328</v>
      </c>
      <c r="AV3">
        <f t="shared" si="45"/>
        <v>12.24793504813748</v>
      </c>
      <c r="AW3">
        <f t="shared" si="46"/>
        <v>239.44815383445794</v>
      </c>
      <c r="AX3">
        <f t="shared" si="47"/>
        <v>239.44815383445794</v>
      </c>
      <c r="AY3">
        <f t="shared" si="48"/>
        <v>-143.57509273552941</v>
      </c>
      <c r="AZ3">
        <f t="shared" si="49"/>
        <v>15.392447837701432</v>
      </c>
      <c r="BA3">
        <f t="shared" si="50"/>
        <v>-16.570247160176752</v>
      </c>
      <c r="BB3">
        <f t="shared" si="51"/>
        <v>18.25927464962804</v>
      </c>
      <c r="BC3">
        <f t="shared" si="52"/>
        <v>8.0725519974945523E-2</v>
      </c>
      <c r="BD3">
        <f t="shared" si="53"/>
        <v>-0.50234138542730233</v>
      </c>
      <c r="BE3">
        <f t="shared" si="54"/>
        <v>9.5075195859212904</v>
      </c>
      <c r="BF3">
        <f t="shared" si="55"/>
        <v>16.16720952491935</v>
      </c>
      <c r="BG3">
        <f t="shared" si="56"/>
        <v>1.1064972276303662</v>
      </c>
      <c r="BH3">
        <f t="shared" si="57"/>
        <v>-8.1424604427630314</v>
      </c>
      <c r="BI3">
        <f t="shared" si="58"/>
        <v>-0.21273452510068661</v>
      </c>
      <c r="BJ3">
        <f t="shared" si="59"/>
        <v>2.7112703686208453</v>
      </c>
      <c r="BK3">
        <f t="shared" si="60"/>
        <v>19.419755285812869</v>
      </c>
      <c r="BL3">
        <f t="shared" si="61"/>
        <v>35.786464467992417</v>
      </c>
      <c r="BM3">
        <f t="shared" si="62"/>
        <v>2.3051500830501146</v>
      </c>
      <c r="BN3">
        <f t="shared" si="63"/>
        <v>2.2857115573102256</v>
      </c>
      <c r="BO3">
        <f t="shared" si="64"/>
        <v>-3.3552628849225608</v>
      </c>
      <c r="BP3">
        <f t="shared" si="65"/>
        <v>4.4651255804670367</v>
      </c>
      <c r="BQ3">
        <f t="shared" si="66"/>
        <v>2.7802155103017028</v>
      </c>
      <c r="BR3">
        <f t="shared" si="67"/>
        <v>-1.8440013227194543</v>
      </c>
      <c r="BS3">
        <f t="shared" si="68"/>
        <v>-3.8800898442931211</v>
      </c>
      <c r="BT3">
        <f t="shared" si="69"/>
        <v>1.8487775007125389</v>
      </c>
      <c r="BU3">
        <f t="shared" si="70"/>
        <v>2.7717453051246634</v>
      </c>
      <c r="BV3">
        <f t="shared" si="71"/>
        <v>2.7717258976710331</v>
      </c>
      <c r="BW3">
        <f t="shared" si="72"/>
        <v>1.517597480525956</v>
      </c>
      <c r="BX3">
        <f t="shared" si="73"/>
        <v>9.9702478341582808</v>
      </c>
      <c r="BY3">
        <f t="shared" si="74"/>
        <v>0.98911198003356204</v>
      </c>
      <c r="BZ3">
        <f t="shared" si="75"/>
        <v>-5.0565529207302431</v>
      </c>
      <c r="CA3">
        <f t="shared" si="76"/>
        <v>-0.34785735050344457</v>
      </c>
      <c r="CB3">
        <f t="shared" si="77"/>
        <v>-0.34785735050344457</v>
      </c>
      <c r="CC3">
        <f t="shared" si="78"/>
        <v>-0.6063769592110978</v>
      </c>
      <c r="CD3">
        <f t="shared" si="79"/>
        <v>-0.64593377438632604</v>
      </c>
      <c r="CE3">
        <f t="shared" si="80"/>
        <v>-6.1299119017067651</v>
      </c>
      <c r="CF3">
        <f t="shared" si="81"/>
        <v>-2.1050217036552841</v>
      </c>
      <c r="CG3">
        <f t="shared" si="82"/>
        <v>-2.1050217036552841</v>
      </c>
      <c r="CH3">
        <f t="shared" si="83"/>
        <v>0.14822096618801786</v>
      </c>
      <c r="CI3">
        <f t="shared" si="84"/>
        <v>-3.3851864624553833</v>
      </c>
      <c r="CJ3">
        <f t="shared" si="85"/>
        <v>40.725432894208048</v>
      </c>
      <c r="CK3">
        <f t="shared" si="86"/>
        <v>35.766634822111321</v>
      </c>
      <c r="CL3">
        <f t="shared" si="87"/>
        <v>-90.911858766075994</v>
      </c>
      <c r="CM3">
        <f t="shared" si="88"/>
        <v>-90.911858766075994</v>
      </c>
      <c r="CN3">
        <f t="shared" si="89"/>
        <v>-90.911858766075994</v>
      </c>
      <c r="CO3">
        <f t="shared" si="90"/>
        <v>-0.83647823143894773</v>
      </c>
      <c r="CP3">
        <f t="shared" si="91"/>
        <v>-10.476739837175618</v>
      </c>
      <c r="CQ3">
        <f t="shared" si="92"/>
        <v>34.464824643665779</v>
      </c>
      <c r="CR3">
        <f t="shared" si="93"/>
        <v>39.292822730926169</v>
      </c>
      <c r="CS3">
        <f t="shared" si="94"/>
        <v>-21.052746183867949</v>
      </c>
      <c r="CT3">
        <f t="shared" si="95"/>
        <v>1.662900811908304</v>
      </c>
      <c r="CU3">
        <f t="shared" si="96"/>
        <v>4.1462791241809009</v>
      </c>
      <c r="CV3">
        <f t="shared" si="97"/>
        <v>4.1462791241809009</v>
      </c>
      <c r="CW3">
        <f t="shared" si="98"/>
        <v>4.1462791241809009</v>
      </c>
      <c r="CX3">
        <f t="shared" si="99"/>
        <v>13.613486461286346</v>
      </c>
    </row>
    <row r="4" spans="1:102" x14ac:dyDescent="0.3">
      <c r="A4">
        <v>-3.0156435643564357</v>
      </c>
      <c r="B4">
        <v>-1.1176952541444032</v>
      </c>
      <c r="C4">
        <f t="shared" si="0"/>
        <v>-0.38052828090854268</v>
      </c>
      <c r="D4">
        <f t="shared" si="1"/>
        <v>0.23206568207976627</v>
      </c>
      <c r="E4">
        <f t="shared" si="2"/>
        <v>-3.2495504131171029</v>
      </c>
      <c r="F4">
        <f t="shared" si="3"/>
        <v>-3.2495504131171029</v>
      </c>
      <c r="G4">
        <f t="shared" si="4"/>
        <v>-3.2495504131171029</v>
      </c>
      <c r="H4">
        <f t="shared" si="5"/>
        <v>-3.2495504131171029</v>
      </c>
      <c r="I4">
        <f t="shared" si="6"/>
        <v>2.0259852356620955</v>
      </c>
      <c r="J4">
        <f t="shared" si="7"/>
        <v>2.0259852356620955</v>
      </c>
      <c r="K4">
        <f t="shared" si="8"/>
        <v>2.0259852356620955</v>
      </c>
      <c r="L4">
        <f t="shared" si="9"/>
        <v>0.44421363278306158</v>
      </c>
      <c r="M4">
        <f t="shared" si="10"/>
        <v>-0.4544967785193631</v>
      </c>
      <c r="N4">
        <f t="shared" si="11"/>
        <v>3.6205657428247164</v>
      </c>
      <c r="O4">
        <f t="shared" si="12"/>
        <v>3.6205657428247164</v>
      </c>
      <c r="P4">
        <f t="shared" si="13"/>
        <v>3.6205657428247164</v>
      </c>
      <c r="Q4">
        <f t="shared" si="14"/>
        <v>4.4115992561338189</v>
      </c>
      <c r="R4">
        <f t="shared" si="15"/>
        <v>-1.8717336173109735</v>
      </c>
      <c r="S4">
        <f t="shared" si="16"/>
        <v>-3.8364422957737343</v>
      </c>
      <c r="T4">
        <f t="shared" si="17"/>
        <v>-4.1191119564926026</v>
      </c>
      <c r="U4">
        <f t="shared" si="18"/>
        <v>-4.1049347000036178</v>
      </c>
      <c r="V4">
        <f t="shared" si="19"/>
        <v>-2.0223444225696201</v>
      </c>
      <c r="W4">
        <f t="shared" si="20"/>
        <v>-4.7416138239207042</v>
      </c>
      <c r="X4">
        <f t="shared" si="21"/>
        <v>-4.2873537240727231</v>
      </c>
      <c r="Y4">
        <f t="shared" si="22"/>
        <v>-4.2873537240727231</v>
      </c>
      <c r="Z4">
        <f t="shared" si="23"/>
        <v>-3.4406813870298891</v>
      </c>
      <c r="AA4">
        <f t="shared" si="24"/>
        <v>1.6097290662644483</v>
      </c>
      <c r="AB4">
        <f t="shared" si="25"/>
        <v>1.2317128576706027</v>
      </c>
      <c r="AC4">
        <f t="shared" si="26"/>
        <v>3.6636476411779269</v>
      </c>
      <c r="AD4">
        <f t="shared" si="27"/>
        <v>-2.2070380355968982</v>
      </c>
      <c r="AE4">
        <f t="shared" si="28"/>
        <v>4.4706652294982963</v>
      </c>
      <c r="AF4">
        <f t="shared" si="29"/>
        <v>4.4706652294982963</v>
      </c>
      <c r="AG4">
        <f t="shared" si="30"/>
        <v>-1.3695347911961231</v>
      </c>
      <c r="AH4">
        <f t="shared" si="31"/>
        <v>-9.4190521523358672</v>
      </c>
      <c r="AI4">
        <f t="shared" si="32"/>
        <v>-9.4190521523358672</v>
      </c>
      <c r="AJ4">
        <f t="shared" si="33"/>
        <v>-152.99910528603192</v>
      </c>
      <c r="AK4">
        <f t="shared" si="34"/>
        <v>-152.94608826440111</v>
      </c>
      <c r="AL4">
        <f t="shared" si="35"/>
        <v>-5.4690356272016807</v>
      </c>
      <c r="AM4">
        <f t="shared" si="36"/>
        <v>-374.30133500274559</v>
      </c>
      <c r="AN4">
        <f t="shared" si="37"/>
        <v>95.655752411532035</v>
      </c>
      <c r="AO4">
        <f t="shared" si="38"/>
        <v>552.67226693776331</v>
      </c>
      <c r="AP4">
        <f t="shared" si="39"/>
        <v>5.7731180059229477</v>
      </c>
      <c r="AQ4">
        <f t="shared" si="40"/>
        <v>-152.80055429603468</v>
      </c>
      <c r="AR4">
        <f t="shared" si="41"/>
        <v>-152.80055429603468</v>
      </c>
      <c r="AS4">
        <f t="shared" si="42"/>
        <v>-153.98649223596115</v>
      </c>
      <c r="AT4">
        <f t="shared" si="43"/>
        <v>5.1769367894331229</v>
      </c>
      <c r="AU4">
        <f t="shared" si="44"/>
        <v>5.1769367894331229</v>
      </c>
      <c r="AV4">
        <f t="shared" si="45"/>
        <v>5.1769334521321335</v>
      </c>
      <c r="AW4">
        <f t="shared" si="46"/>
        <v>-86.495225975517414</v>
      </c>
      <c r="AX4">
        <f t="shared" si="47"/>
        <v>-86.495225975517414</v>
      </c>
      <c r="AY4">
        <f t="shared" si="48"/>
        <v>-147.5423929117519</v>
      </c>
      <c r="AZ4">
        <f t="shared" si="49"/>
        <v>7.0055628076017662</v>
      </c>
      <c r="BA4">
        <f t="shared" si="50"/>
        <v>-11.447232671101771</v>
      </c>
      <c r="BB4">
        <f t="shared" si="51"/>
        <v>-25.681652917363301</v>
      </c>
      <c r="BC4">
        <f t="shared" si="52"/>
        <v>6.4401297318673683</v>
      </c>
      <c r="BD4">
        <f t="shared" si="53"/>
        <v>6.2481047851108409</v>
      </c>
      <c r="BE4">
        <f t="shared" si="54"/>
        <v>-15.952812432233248</v>
      </c>
      <c r="BF4">
        <f t="shared" si="55"/>
        <v>8.4421129495277611</v>
      </c>
      <c r="BG4">
        <f t="shared" si="56"/>
        <v>0.69045402551852975</v>
      </c>
      <c r="BH4">
        <f t="shared" si="57"/>
        <v>0.5943268920657101</v>
      </c>
      <c r="BI4">
        <f t="shared" si="58"/>
        <v>-9.8390094420185828E-2</v>
      </c>
      <c r="BJ4">
        <f t="shared" si="59"/>
        <v>-0.66754654269165703</v>
      </c>
      <c r="BK4">
        <f t="shared" si="60"/>
        <v>11.033956048454785</v>
      </c>
      <c r="BL4">
        <f t="shared" si="61"/>
        <v>-47.487662172059714</v>
      </c>
      <c r="BM4">
        <f t="shared" si="62"/>
        <v>-0.3825840282807671</v>
      </c>
      <c r="BN4">
        <f t="shared" si="63"/>
        <v>-0.3975540399351824</v>
      </c>
      <c r="BO4">
        <f t="shared" si="64"/>
        <v>-3.4767177930312325</v>
      </c>
      <c r="BP4">
        <f t="shared" si="65"/>
        <v>0.48340970714063769</v>
      </c>
      <c r="BQ4">
        <f t="shared" si="66"/>
        <v>-2.5869494157321683E-2</v>
      </c>
      <c r="BR4">
        <f t="shared" si="67"/>
        <v>-2.521608316902213</v>
      </c>
      <c r="BS4">
        <f t="shared" si="68"/>
        <v>-4.6370727282797901</v>
      </c>
      <c r="BT4">
        <f t="shared" si="69"/>
        <v>-0.62855695658659627</v>
      </c>
      <c r="BU4">
        <f t="shared" si="70"/>
        <v>-0.20617245561261119</v>
      </c>
      <c r="BV4">
        <f t="shared" si="71"/>
        <v>-0.20618389559238223</v>
      </c>
      <c r="BW4">
        <f t="shared" si="72"/>
        <v>-0.16626353906119623</v>
      </c>
      <c r="BX4">
        <f t="shared" si="73"/>
        <v>5.8537777580200281</v>
      </c>
      <c r="BY4">
        <f t="shared" si="74"/>
        <v>-1.0824405125105063</v>
      </c>
      <c r="BZ4">
        <f t="shared" si="75"/>
        <v>-9.5328256458766045</v>
      </c>
      <c r="CA4">
        <f t="shared" si="76"/>
        <v>-1.6836342676688976</v>
      </c>
      <c r="CB4">
        <f t="shared" si="77"/>
        <v>-1.6836342676688976</v>
      </c>
      <c r="CC4">
        <f t="shared" si="78"/>
        <v>-1.6646746369401433</v>
      </c>
      <c r="CD4">
        <f t="shared" si="79"/>
        <v>-1.7702720096109534</v>
      </c>
      <c r="CE4">
        <f t="shared" si="80"/>
        <v>-3.237654285645232E-2</v>
      </c>
      <c r="CF4">
        <f t="shared" si="81"/>
        <v>-5.5116065049089507</v>
      </c>
      <c r="CG4">
        <f t="shared" si="82"/>
        <v>-5.5116065049089507</v>
      </c>
      <c r="CH4">
        <f t="shared" si="83"/>
        <v>-11.258639582691382</v>
      </c>
      <c r="CI4">
        <f t="shared" si="84"/>
        <v>4.8272532925893813E-2</v>
      </c>
      <c r="CJ4">
        <f t="shared" si="85"/>
        <v>96.545004302311497</v>
      </c>
      <c r="CK4">
        <f t="shared" si="86"/>
        <v>69.59278540078148</v>
      </c>
      <c r="CL4">
        <f t="shared" si="87"/>
        <v>-162.44714191560041</v>
      </c>
      <c r="CM4">
        <f t="shared" si="88"/>
        <v>-162.44714191560041</v>
      </c>
      <c r="CN4">
        <f t="shared" si="89"/>
        <v>-162.44714191560041</v>
      </c>
      <c r="CO4">
        <f t="shared" si="90"/>
        <v>48.420467153655821</v>
      </c>
      <c r="CP4">
        <f t="shared" si="91"/>
        <v>-16.763367044786563</v>
      </c>
      <c r="CQ4">
        <f t="shared" si="92"/>
        <v>70.260242244127639</v>
      </c>
      <c r="CR4">
        <f t="shared" si="93"/>
        <v>76.747408119796148</v>
      </c>
      <c r="CS4">
        <f t="shared" si="94"/>
        <v>-43.164444611988664</v>
      </c>
      <c r="CT4">
        <f t="shared" si="95"/>
        <v>33.873876098386539</v>
      </c>
      <c r="CU4">
        <f t="shared" si="96"/>
        <v>26.642467394031751</v>
      </c>
      <c r="CV4">
        <f t="shared" si="97"/>
        <v>26.642467394031751</v>
      </c>
      <c r="CW4">
        <f t="shared" si="98"/>
        <v>26.642467394031751</v>
      </c>
      <c r="CX4">
        <f t="shared" si="99"/>
        <v>25.3369577400032</v>
      </c>
    </row>
    <row r="5" spans="1:102" x14ac:dyDescent="0.3">
      <c r="A5">
        <v>-2.9534653465346534</v>
      </c>
      <c r="B5">
        <v>-1.1693757601836774</v>
      </c>
      <c r="C5">
        <f t="shared" si="0"/>
        <v>-7.3280173565988982E-2</v>
      </c>
      <c r="D5">
        <f t="shared" si="1"/>
        <v>0.17537842458899452</v>
      </c>
      <c r="E5">
        <f t="shared" si="2"/>
        <v>-1.0528012782318228</v>
      </c>
      <c r="F5">
        <f t="shared" si="3"/>
        <v>-1.0528012782318228</v>
      </c>
      <c r="G5">
        <f t="shared" si="4"/>
        <v>-1.0528012782318228</v>
      </c>
      <c r="H5">
        <f t="shared" si="5"/>
        <v>-1.0528012782318228</v>
      </c>
      <c r="I5">
        <f t="shared" si="6"/>
        <v>1.340328493270329</v>
      </c>
      <c r="J5">
        <f t="shared" si="7"/>
        <v>1.340328493270329</v>
      </c>
      <c r="K5">
        <f t="shared" si="8"/>
        <v>1.340328493270329</v>
      </c>
      <c r="L5">
        <f t="shared" si="9"/>
        <v>0.20559798081981764</v>
      </c>
      <c r="M5">
        <f t="shared" si="10"/>
        <v>0.21737481211968118</v>
      </c>
      <c r="N5">
        <f t="shared" si="11"/>
        <v>3.5904767912243893</v>
      </c>
      <c r="O5">
        <f t="shared" si="12"/>
        <v>3.5904767912243893</v>
      </c>
      <c r="P5">
        <f t="shared" si="13"/>
        <v>3.5904767912243893</v>
      </c>
      <c r="Q5">
        <f t="shared" si="14"/>
        <v>0.7983837665071577</v>
      </c>
      <c r="R5">
        <f t="shared" si="15"/>
        <v>-1.7539797042947451</v>
      </c>
      <c r="S5">
        <f t="shared" si="16"/>
        <v>-2.1858418802875899</v>
      </c>
      <c r="T5">
        <f t="shared" si="17"/>
        <v>-2.4563509459245991</v>
      </c>
      <c r="U5">
        <f t="shared" si="18"/>
        <v>-2.4554836007966547</v>
      </c>
      <c r="V5">
        <f t="shared" si="19"/>
        <v>-0.90964023511858849</v>
      </c>
      <c r="W5">
        <f t="shared" si="20"/>
        <v>-4.5538346384597164</v>
      </c>
      <c r="X5">
        <f t="shared" si="21"/>
        <v>-4.1891397124669059</v>
      </c>
      <c r="Y5">
        <f t="shared" si="22"/>
        <v>-4.1891397124669059</v>
      </c>
      <c r="Z5">
        <f t="shared" si="23"/>
        <v>-3.3418108384727763</v>
      </c>
      <c r="AA5">
        <f t="shared" si="24"/>
        <v>2.0609013169051393</v>
      </c>
      <c r="AB5">
        <f t="shared" si="25"/>
        <v>-0.99505604552670446</v>
      </c>
      <c r="AC5">
        <f t="shared" si="26"/>
        <v>-3.7336938146755116</v>
      </c>
      <c r="AD5">
        <f t="shared" si="27"/>
        <v>-4.7794966240984591</v>
      </c>
      <c r="AE5">
        <f t="shared" si="28"/>
        <v>-3.2132328936338519</v>
      </c>
      <c r="AF5">
        <f t="shared" si="29"/>
        <v>-3.2132328936338519</v>
      </c>
      <c r="AG5">
        <f t="shared" si="30"/>
        <v>3.3212622618148719</v>
      </c>
      <c r="AH5">
        <f t="shared" si="31"/>
        <v>-5.264261296427148</v>
      </c>
      <c r="AI5">
        <f t="shared" si="32"/>
        <v>-5.264261296427148</v>
      </c>
      <c r="AJ5">
        <f t="shared" si="33"/>
        <v>-100.33725316896628</v>
      </c>
      <c r="AK5">
        <f t="shared" si="34"/>
        <v>-100.25951627722684</v>
      </c>
      <c r="AL5">
        <f t="shared" si="35"/>
        <v>-1.8702442887073649</v>
      </c>
      <c r="AM5">
        <f t="shared" si="36"/>
        <v>-20.73011076316023</v>
      </c>
      <c r="AN5">
        <f t="shared" si="37"/>
        <v>35.148829682965136</v>
      </c>
      <c r="AO5">
        <f t="shared" si="38"/>
        <v>-39.847499433430571</v>
      </c>
      <c r="AP5">
        <f t="shared" si="39"/>
        <v>8.4555164856024057</v>
      </c>
      <c r="AQ5">
        <f t="shared" si="40"/>
        <v>-100.46981592818967</v>
      </c>
      <c r="AR5">
        <f t="shared" si="41"/>
        <v>-100.46981592818967</v>
      </c>
      <c r="AS5">
        <f t="shared" si="42"/>
        <v>-101.54888956616475</v>
      </c>
      <c r="AT5">
        <f t="shared" si="43"/>
        <v>32.450115256248182</v>
      </c>
      <c r="AU5">
        <f t="shared" si="44"/>
        <v>32.450115256248182</v>
      </c>
      <c r="AV5">
        <f t="shared" si="45"/>
        <v>32.491292688027421</v>
      </c>
      <c r="AW5">
        <f t="shared" si="46"/>
        <v>-4.7544602884814662</v>
      </c>
      <c r="AX5">
        <f t="shared" si="47"/>
        <v>-4.7544602884814662</v>
      </c>
      <c r="AY5">
        <f t="shared" si="48"/>
        <v>-145.18044730420871</v>
      </c>
      <c r="AZ5">
        <f t="shared" si="49"/>
        <v>4.8783310887227884</v>
      </c>
      <c r="BA5">
        <f t="shared" si="50"/>
        <v>1.306425505215951</v>
      </c>
      <c r="BB5">
        <f t="shared" si="51"/>
        <v>-28.567026813797188</v>
      </c>
      <c r="BC5">
        <f t="shared" si="52"/>
        <v>7.2137309983441069</v>
      </c>
      <c r="BD5">
        <f t="shared" si="53"/>
        <v>7.2406051814033239</v>
      </c>
      <c r="BE5">
        <f t="shared" si="54"/>
        <v>4.4142353946413113</v>
      </c>
      <c r="BF5">
        <f t="shared" si="55"/>
        <v>6.2385173902979707</v>
      </c>
      <c r="BG5">
        <f t="shared" si="56"/>
        <v>0.50483217626103316</v>
      </c>
      <c r="BH5">
        <f t="shared" si="57"/>
        <v>4.4180310893862131</v>
      </c>
      <c r="BI5">
        <f t="shared" si="58"/>
        <v>-5.4352410580909213E-2</v>
      </c>
      <c r="BJ5">
        <f t="shared" si="59"/>
        <v>0.52161789129146396</v>
      </c>
      <c r="BK5">
        <f t="shared" si="60"/>
        <v>8.5250950336877054</v>
      </c>
      <c r="BL5">
        <f t="shared" si="61"/>
        <v>20.855176485668217</v>
      </c>
      <c r="BM5">
        <f t="shared" si="62"/>
        <v>-1.8644330870160619</v>
      </c>
      <c r="BN5">
        <f t="shared" si="63"/>
        <v>-1.863868808968618</v>
      </c>
      <c r="BO5">
        <f t="shared" si="64"/>
        <v>-3.9811050371473429</v>
      </c>
      <c r="BP5">
        <f t="shared" si="65"/>
        <v>-1.4727050366768581</v>
      </c>
      <c r="BQ5">
        <f t="shared" si="66"/>
        <v>-1.4855809311565655</v>
      </c>
      <c r="BR5">
        <f t="shared" si="67"/>
        <v>-3.4425542402556353</v>
      </c>
      <c r="BS5">
        <f t="shared" si="68"/>
        <v>-4.8256350791332387</v>
      </c>
      <c r="BT5">
        <f t="shared" si="69"/>
        <v>-2.0423145042493629</v>
      </c>
      <c r="BU5">
        <f t="shared" si="70"/>
        <v>-1.7764236616187536</v>
      </c>
      <c r="BV5">
        <f t="shared" si="71"/>
        <v>-1.7764309199058486</v>
      </c>
      <c r="BW5">
        <f t="shared" si="72"/>
        <v>-1.7687645249017225</v>
      </c>
      <c r="BX5">
        <f t="shared" si="73"/>
        <v>8.3421726458027177</v>
      </c>
      <c r="BY5">
        <f t="shared" si="74"/>
        <v>-2.3928786927682788</v>
      </c>
      <c r="BZ5">
        <f t="shared" si="75"/>
        <v>-8.4782951260849977</v>
      </c>
      <c r="CA5">
        <f t="shared" si="76"/>
        <v>-2.8262399913773617</v>
      </c>
      <c r="CB5">
        <f t="shared" si="77"/>
        <v>-2.8262399913773617</v>
      </c>
      <c r="CC5">
        <f t="shared" si="78"/>
        <v>-1.8214067893328216</v>
      </c>
      <c r="CD5">
        <f t="shared" si="79"/>
        <v>-2.027817081811949</v>
      </c>
      <c r="CE5">
        <f t="shared" si="80"/>
        <v>0.80908357487338811</v>
      </c>
      <c r="CF5">
        <f t="shared" si="81"/>
        <v>-9.0421181312859265</v>
      </c>
      <c r="CG5">
        <f t="shared" si="82"/>
        <v>-9.0421181312859265</v>
      </c>
      <c r="CH5">
        <f t="shared" si="83"/>
        <v>-10.911341205705638</v>
      </c>
      <c r="CI5">
        <f t="shared" si="84"/>
        <v>-0.21729957378794948</v>
      </c>
      <c r="CJ5">
        <f t="shared" si="85"/>
        <v>114.46264519427956</v>
      </c>
      <c r="CK5">
        <f t="shared" si="86"/>
        <v>97.505563410264145</v>
      </c>
      <c r="CL5">
        <f t="shared" si="87"/>
        <v>-224.52962930656651</v>
      </c>
      <c r="CM5">
        <f t="shared" si="88"/>
        <v>-224.52962930656651</v>
      </c>
      <c r="CN5">
        <f t="shared" si="89"/>
        <v>-224.52962930656651</v>
      </c>
      <c r="CO5">
        <f t="shared" si="90"/>
        <v>67.294937281291979</v>
      </c>
      <c r="CP5">
        <f t="shared" si="91"/>
        <v>-21.581822258693162</v>
      </c>
      <c r="CQ5">
        <f t="shared" si="92"/>
        <v>104.66856764195435</v>
      </c>
      <c r="CR5">
        <f t="shared" si="93"/>
        <v>108.63628541936352</v>
      </c>
      <c r="CS5">
        <f t="shared" si="94"/>
        <v>-64.662649864522777</v>
      </c>
      <c r="CT5">
        <f t="shared" si="95"/>
        <v>57.861033212144605</v>
      </c>
      <c r="CU5">
        <f t="shared" si="96"/>
        <v>46.28090673217573</v>
      </c>
      <c r="CV5">
        <f t="shared" si="97"/>
        <v>46.28090673217573</v>
      </c>
      <c r="CW5">
        <f t="shared" si="98"/>
        <v>46.28090673217573</v>
      </c>
      <c r="CX5">
        <f t="shared" si="99"/>
        <v>45.98911687324442</v>
      </c>
    </row>
    <row r="6" spans="1:102" x14ac:dyDescent="0.3">
      <c r="A6">
        <v>-2.8912871287128712</v>
      </c>
      <c r="B6">
        <v>-1.2165367629771286</v>
      </c>
      <c r="C6">
        <f t="shared" si="0"/>
        <v>0.28075175705998179</v>
      </c>
      <c r="D6">
        <f t="shared" si="1"/>
        <v>-0.44293304546249856</v>
      </c>
      <c r="E6">
        <f t="shared" si="2"/>
        <v>3.6050108471142916</v>
      </c>
      <c r="F6">
        <f t="shared" si="3"/>
        <v>3.6050108471142916</v>
      </c>
      <c r="G6">
        <f t="shared" si="4"/>
        <v>3.6050108471142916</v>
      </c>
      <c r="H6">
        <f t="shared" si="5"/>
        <v>3.6050108471142916</v>
      </c>
      <c r="I6">
        <f t="shared" si="6"/>
        <v>2.4596732190528456</v>
      </c>
      <c r="J6">
        <f t="shared" si="7"/>
        <v>2.4596732190528456</v>
      </c>
      <c r="K6">
        <f t="shared" si="8"/>
        <v>2.4596732190528456</v>
      </c>
      <c r="L6">
        <f t="shared" si="9"/>
        <v>-0.10246638445888548</v>
      </c>
      <c r="M6">
        <f t="shared" si="10"/>
        <v>0.23795838262193234</v>
      </c>
      <c r="N6">
        <f t="shared" si="11"/>
        <v>3.5440146539663968</v>
      </c>
      <c r="O6">
        <f t="shared" si="12"/>
        <v>3.5440146539663968</v>
      </c>
      <c r="P6">
        <f t="shared" si="13"/>
        <v>3.5440146539663968</v>
      </c>
      <c r="Q6">
        <f t="shared" si="14"/>
        <v>-4.6728661740004886</v>
      </c>
      <c r="R6">
        <f t="shared" si="15"/>
        <v>-1.9567088501158578</v>
      </c>
      <c r="S6">
        <f t="shared" si="16"/>
        <v>-0.29727204695663306</v>
      </c>
      <c r="T6">
        <f t="shared" si="17"/>
        <v>-0.45168456072402663</v>
      </c>
      <c r="U6">
        <f t="shared" si="18"/>
        <v>-0.47473732661227419</v>
      </c>
      <c r="V6">
        <f t="shared" si="19"/>
        <v>3.402618878901531</v>
      </c>
      <c r="W6">
        <f t="shared" si="20"/>
        <v>4.6069740652431221</v>
      </c>
      <c r="X6">
        <f t="shared" si="21"/>
        <v>-4.0928828363501468</v>
      </c>
      <c r="Y6">
        <f t="shared" si="22"/>
        <v>-4.0928828363501468</v>
      </c>
      <c r="Z6">
        <f t="shared" si="23"/>
        <v>-3.2312269010300079</v>
      </c>
      <c r="AA6">
        <f t="shared" si="24"/>
        <v>1.9659748841073525</v>
      </c>
      <c r="AB6">
        <f t="shared" si="25"/>
        <v>2.2608459742985785</v>
      </c>
      <c r="AC6">
        <f t="shared" si="26"/>
        <v>-0.6404214746594421</v>
      </c>
      <c r="AD6">
        <f t="shared" si="27"/>
        <v>-3.0652895495820873</v>
      </c>
      <c r="AE6">
        <f t="shared" si="28"/>
        <v>2.6147970967916039</v>
      </c>
      <c r="AF6">
        <f t="shared" si="29"/>
        <v>2.6147970967916039</v>
      </c>
      <c r="AG6">
        <f t="shared" si="30"/>
        <v>-4.8363724204912364</v>
      </c>
      <c r="AH6">
        <f t="shared" si="31"/>
        <v>-2.6719232881714894</v>
      </c>
      <c r="AI6">
        <f t="shared" si="32"/>
        <v>-2.6719232881714894</v>
      </c>
      <c r="AJ6">
        <f t="shared" si="33"/>
        <v>-73.888592011138044</v>
      </c>
      <c r="AK6">
        <f t="shared" si="34"/>
        <v>-73.730142757977916</v>
      </c>
      <c r="AL6">
        <f t="shared" si="35"/>
        <v>-4.4345839813775406E-2</v>
      </c>
      <c r="AM6">
        <f t="shared" si="36"/>
        <v>-5.9736450610453309</v>
      </c>
      <c r="AN6">
        <f t="shared" si="37"/>
        <v>3.3377066141421143</v>
      </c>
      <c r="AO6">
        <f t="shared" si="38"/>
        <v>12.354264691692268</v>
      </c>
      <c r="AP6">
        <f t="shared" si="39"/>
        <v>10.993466531979415</v>
      </c>
      <c r="AQ6">
        <f t="shared" si="40"/>
        <v>-74.222574731430583</v>
      </c>
      <c r="AR6">
        <f t="shared" si="41"/>
        <v>-74.222574731430583</v>
      </c>
      <c r="AS6">
        <f t="shared" si="42"/>
        <v>-75.232248692880717</v>
      </c>
      <c r="AT6">
        <f t="shared" si="43"/>
        <v>4.6442235592491992</v>
      </c>
      <c r="AU6">
        <f t="shared" si="44"/>
        <v>4.6442235592491992</v>
      </c>
      <c r="AV6">
        <f t="shared" si="45"/>
        <v>4.6442261934058546</v>
      </c>
      <c r="AW6">
        <f t="shared" si="46"/>
        <v>-4.9751671943572138</v>
      </c>
      <c r="AX6">
        <f t="shared" si="47"/>
        <v>-4.9751671943572138</v>
      </c>
      <c r="AY6">
        <f t="shared" si="48"/>
        <v>-136.8644821315344</v>
      </c>
      <c r="AZ6">
        <f t="shared" si="49"/>
        <v>6.3693876754581229</v>
      </c>
      <c r="BA6">
        <f t="shared" si="50"/>
        <v>-1.2276867224046704</v>
      </c>
      <c r="BB6">
        <f t="shared" si="51"/>
        <v>-34.619496639531505</v>
      </c>
      <c r="BC6">
        <f t="shared" si="52"/>
        <v>6.6932713443666412</v>
      </c>
      <c r="BD6">
        <f t="shared" si="53"/>
        <v>6.8294835695213099</v>
      </c>
      <c r="BE6">
        <f t="shared" si="54"/>
        <v>-12.432982599962148</v>
      </c>
      <c r="BF6">
        <f t="shared" si="55"/>
        <v>5.0568077251402581</v>
      </c>
      <c r="BG6">
        <f t="shared" si="56"/>
        <v>0.54637907480904169</v>
      </c>
      <c r="BH6">
        <f t="shared" si="57"/>
        <v>-26.91860593409454</v>
      </c>
      <c r="BI6">
        <f t="shared" si="58"/>
        <v>-2.8454134486562737E-2</v>
      </c>
      <c r="BJ6">
        <f t="shared" si="59"/>
        <v>0.31472752608216109</v>
      </c>
      <c r="BK6">
        <f t="shared" si="60"/>
        <v>7.3383891238868895</v>
      </c>
      <c r="BL6">
        <f t="shared" si="61"/>
        <v>28.631830646366879</v>
      </c>
      <c r="BM6">
        <f t="shared" si="62"/>
        <v>-3.3479995804036355</v>
      </c>
      <c r="BN6">
        <f t="shared" si="63"/>
        <v>-3.3584645720694057</v>
      </c>
      <c r="BO6">
        <f t="shared" si="64"/>
        <v>-4.5095197163502556</v>
      </c>
      <c r="BP6">
        <f t="shared" si="65"/>
        <v>-2.9530925877409278</v>
      </c>
      <c r="BQ6">
        <f t="shared" si="66"/>
        <v>-3.1356759593248396</v>
      </c>
      <c r="BR6">
        <f t="shared" si="67"/>
        <v>-4.7031670873370111</v>
      </c>
      <c r="BS6">
        <f t="shared" si="68"/>
        <v>-4.8492342469576464</v>
      </c>
      <c r="BT6">
        <f t="shared" si="69"/>
        <v>-3.4800489366568037</v>
      </c>
      <c r="BU6">
        <f t="shared" si="70"/>
        <v>-3.4409001035476745</v>
      </c>
      <c r="BV6">
        <f t="shared" si="71"/>
        <v>-3.4409060365147899</v>
      </c>
      <c r="BW6">
        <f t="shared" si="72"/>
        <v>-3.3780596637393527</v>
      </c>
      <c r="BX6">
        <f t="shared" si="73"/>
        <v>10.787925449094006</v>
      </c>
      <c r="BY6">
        <f t="shared" si="74"/>
        <v>-3.4787887345875608</v>
      </c>
      <c r="BZ6">
        <f t="shared" si="75"/>
        <v>-12.236191891322811</v>
      </c>
      <c r="CA6">
        <f t="shared" si="76"/>
        <v>-3.8277960955973307</v>
      </c>
      <c r="CB6">
        <f t="shared" si="77"/>
        <v>-3.8277960955973307</v>
      </c>
      <c r="CC6">
        <f t="shared" si="78"/>
        <v>-0.5138015519604795</v>
      </c>
      <c r="CD6">
        <f t="shared" si="79"/>
        <v>-0.34281395719709745</v>
      </c>
      <c r="CE6">
        <f t="shared" si="80"/>
        <v>0.93012125371930621</v>
      </c>
      <c r="CF6">
        <f t="shared" si="81"/>
        <v>-11.640645518840923</v>
      </c>
      <c r="CG6">
        <f t="shared" si="82"/>
        <v>-11.640645518840923</v>
      </c>
      <c r="CH6">
        <f t="shared" si="83"/>
        <v>-16.910343288161108</v>
      </c>
      <c r="CI6">
        <f t="shared" si="84"/>
        <v>-0.34913678177514218</v>
      </c>
      <c r="CJ6">
        <f t="shared" si="85"/>
        <v>167.11305162431174</v>
      </c>
      <c r="CK6">
        <f t="shared" si="86"/>
        <v>118.1197428717882</v>
      </c>
      <c r="CL6">
        <f t="shared" si="87"/>
        <v>-265.98659105027929</v>
      </c>
      <c r="CM6">
        <f t="shared" si="88"/>
        <v>-265.98659105027929</v>
      </c>
      <c r="CN6">
        <f t="shared" si="89"/>
        <v>-265.98659105027929</v>
      </c>
      <c r="CO6">
        <f t="shared" si="90"/>
        <v>129.37800164521667</v>
      </c>
      <c r="CP6">
        <f t="shared" si="91"/>
        <v>-36.680748975240057</v>
      </c>
      <c r="CQ6">
        <f t="shared" si="92"/>
        <v>129.22334090639455</v>
      </c>
      <c r="CR6">
        <f t="shared" si="93"/>
        <v>133.7938795725031</v>
      </c>
      <c r="CS6">
        <f t="shared" si="94"/>
        <v>-85.087385019410732</v>
      </c>
      <c r="CT6">
        <f t="shared" si="95"/>
        <v>50.795784703298743</v>
      </c>
      <c r="CU6">
        <f t="shared" si="96"/>
        <v>60.367946247982204</v>
      </c>
      <c r="CV6">
        <f t="shared" si="97"/>
        <v>60.367946247982204</v>
      </c>
      <c r="CW6">
        <f t="shared" si="98"/>
        <v>60.367946247982204</v>
      </c>
      <c r="CX6">
        <f t="shared" si="99"/>
        <v>58.755990912612127</v>
      </c>
    </row>
    <row r="7" spans="1:102" x14ac:dyDescent="0.3">
      <c r="A7">
        <v>-2.829108910891089</v>
      </c>
      <c r="B7">
        <v>-1.2589959906559027</v>
      </c>
      <c r="C7">
        <f t="shared" si="0"/>
        <v>0.45554502121398704</v>
      </c>
      <c r="D7">
        <f t="shared" si="1"/>
        <v>0.35718493758424552</v>
      </c>
      <c r="E7">
        <f t="shared" si="2"/>
        <v>-0.16436928070976722</v>
      </c>
      <c r="F7">
        <f t="shared" si="3"/>
        <v>-0.16436928070976722</v>
      </c>
      <c r="G7">
        <f t="shared" si="4"/>
        <v>-0.16436928070976722</v>
      </c>
      <c r="H7">
        <f t="shared" si="5"/>
        <v>-0.16436928070976722</v>
      </c>
      <c r="I7">
        <f t="shared" si="6"/>
        <v>3.5868709917814363</v>
      </c>
      <c r="J7">
        <f t="shared" si="7"/>
        <v>3.5868709917814363</v>
      </c>
      <c r="K7">
        <f t="shared" si="8"/>
        <v>3.5868709917814363</v>
      </c>
      <c r="L7">
        <f t="shared" si="9"/>
        <v>0.42691912813190802</v>
      </c>
      <c r="M7">
        <f t="shared" si="10"/>
        <v>-0.4554444285483239</v>
      </c>
      <c r="N7">
        <f t="shared" si="11"/>
        <v>3.4826355784881358</v>
      </c>
      <c r="O7">
        <f t="shared" si="12"/>
        <v>3.4826355784881358</v>
      </c>
      <c r="P7">
        <f t="shared" si="13"/>
        <v>3.4826355784881358</v>
      </c>
      <c r="Q7">
        <f t="shared" si="14"/>
        <v>0.7307872839336359</v>
      </c>
      <c r="R7">
        <f t="shared" si="15"/>
        <v>-1.8927971425067263</v>
      </c>
      <c r="S7">
        <f t="shared" si="16"/>
        <v>1.5100747422701852</v>
      </c>
      <c r="T7">
        <f t="shared" si="17"/>
        <v>1.4741200518356568</v>
      </c>
      <c r="U7">
        <f t="shared" si="18"/>
        <v>1.4302965361432189</v>
      </c>
      <c r="V7">
        <f t="shared" si="19"/>
        <v>-4.7179840305906353</v>
      </c>
      <c r="W7">
        <f t="shared" si="20"/>
        <v>2.9531477029422977</v>
      </c>
      <c r="X7">
        <f t="shared" si="21"/>
        <v>-4.0027556358150616</v>
      </c>
      <c r="Y7">
        <f t="shared" si="22"/>
        <v>-4.0027556358150616</v>
      </c>
      <c r="Z7">
        <f t="shared" si="23"/>
        <v>-3.1061517313849416</v>
      </c>
      <c r="AA7">
        <f t="shared" si="24"/>
        <v>1.371014669971653</v>
      </c>
      <c r="AB7">
        <f t="shared" si="25"/>
        <v>-1.4493752488669278</v>
      </c>
      <c r="AC7">
        <f t="shared" si="26"/>
        <v>0.14454115266299755</v>
      </c>
      <c r="AD7">
        <f t="shared" si="27"/>
        <v>-1.0926678590757253</v>
      </c>
      <c r="AE7">
        <f t="shared" si="28"/>
        <v>-2.2717088247906325</v>
      </c>
      <c r="AF7">
        <f t="shared" si="29"/>
        <v>-2.2717088247906325</v>
      </c>
      <c r="AG7">
        <f t="shared" si="30"/>
        <v>2.7256844542861742</v>
      </c>
      <c r="AH7">
        <f t="shared" si="31"/>
        <v>-131.59486455996557</v>
      </c>
      <c r="AI7">
        <f t="shared" si="32"/>
        <v>-131.59486455996557</v>
      </c>
      <c r="AJ7">
        <f t="shared" si="33"/>
        <v>-58.003715048760853</v>
      </c>
      <c r="AK7">
        <f t="shared" si="34"/>
        <v>-57.781891558607789</v>
      </c>
      <c r="AL7">
        <f t="shared" si="35"/>
        <v>1.0021667526651854</v>
      </c>
      <c r="AM7">
        <f t="shared" si="36"/>
        <v>0.56824010982278139</v>
      </c>
      <c r="AN7">
        <f t="shared" si="37"/>
        <v>-15.507238567279437</v>
      </c>
      <c r="AO7">
        <f t="shared" si="38"/>
        <v>3.6054197083539967</v>
      </c>
      <c r="AP7">
        <f t="shared" si="39"/>
        <v>13.711631606618166</v>
      </c>
      <c r="AQ7">
        <f t="shared" si="40"/>
        <v>-58.559300463147892</v>
      </c>
      <c r="AR7">
        <f t="shared" si="41"/>
        <v>-58.559300463147892</v>
      </c>
      <c r="AS7">
        <f t="shared" si="42"/>
        <v>-59.443043279355521</v>
      </c>
      <c r="AT7">
        <f t="shared" si="43"/>
        <v>-16.109248478907276</v>
      </c>
      <c r="AU7">
        <f t="shared" si="44"/>
        <v>-16.109248478907276</v>
      </c>
      <c r="AV7">
        <f t="shared" si="45"/>
        <v>-16.109364338445204</v>
      </c>
      <c r="AW7">
        <f t="shared" si="46"/>
        <v>-377.96646370571796</v>
      </c>
      <c r="AX7">
        <f t="shared" si="47"/>
        <v>-377.96646370571796</v>
      </c>
      <c r="AY7">
        <f t="shared" si="48"/>
        <v>-123.21436172276421</v>
      </c>
      <c r="AZ7">
        <f t="shared" si="49"/>
        <v>4.7996934186785163</v>
      </c>
      <c r="BA7">
        <f t="shared" si="50"/>
        <v>-0.65752108433414158</v>
      </c>
      <c r="BB7">
        <f t="shared" si="51"/>
        <v>-15.438260072916018</v>
      </c>
      <c r="BC7">
        <f t="shared" si="52"/>
        <v>5.1020467535139797</v>
      </c>
      <c r="BD7">
        <f t="shared" si="53"/>
        <v>5.3280786460238838</v>
      </c>
      <c r="BE7">
        <f t="shared" si="54"/>
        <v>4.2209010327378502</v>
      </c>
      <c r="BF7">
        <f t="shared" si="55"/>
        <v>7.4007962708018571</v>
      </c>
      <c r="BG7">
        <f t="shared" si="56"/>
        <v>1.1928547698027498</v>
      </c>
      <c r="BH7">
        <f t="shared" si="57"/>
        <v>14.567472875905493</v>
      </c>
      <c r="BI7">
        <f t="shared" si="58"/>
        <v>-1.0109782818373936E-2</v>
      </c>
      <c r="BJ7">
        <f t="shared" si="59"/>
        <v>1.0333159210561496</v>
      </c>
      <c r="BK7">
        <f t="shared" si="60"/>
        <v>6.65138639132888</v>
      </c>
      <c r="BL7">
        <f t="shared" si="61"/>
        <v>17.916282019917606</v>
      </c>
      <c r="BM7">
        <f t="shared" si="62"/>
        <v>-4.2725796850923174</v>
      </c>
      <c r="BN7">
        <f t="shared" si="63"/>
        <v>-4.2827722143650417</v>
      </c>
      <c r="BO7">
        <f t="shared" si="64"/>
        <v>-5.1387363350112025</v>
      </c>
      <c r="BP7">
        <f t="shared" si="65"/>
        <v>-4.1061575510356683</v>
      </c>
      <c r="BQ7">
        <f t="shared" si="66"/>
        <v>-4.1150364394933883</v>
      </c>
      <c r="BR7">
        <f t="shared" si="67"/>
        <v>-5.6856126053363187</v>
      </c>
      <c r="BS7">
        <f t="shared" si="68"/>
        <v>-4.7782973082096545</v>
      </c>
      <c r="BT7">
        <f t="shared" si="69"/>
        <v>-4.3821238535625788</v>
      </c>
      <c r="BU7">
        <f t="shared" si="70"/>
        <v>-4.2508640793002845</v>
      </c>
      <c r="BV7">
        <f t="shared" si="71"/>
        <v>-4.2508696426551458</v>
      </c>
      <c r="BW7">
        <f t="shared" si="72"/>
        <v>-4.2272860189921122</v>
      </c>
      <c r="BX7">
        <f t="shared" si="73"/>
        <v>13.181753348165868</v>
      </c>
      <c r="BY7">
        <f t="shared" si="74"/>
        <v>-4.4264583927678665</v>
      </c>
      <c r="BZ7">
        <f t="shared" si="75"/>
        <v>-14.720635634858953</v>
      </c>
      <c r="CA7">
        <f t="shared" si="76"/>
        <v>-4.7324740926552433</v>
      </c>
      <c r="CB7">
        <f t="shared" si="77"/>
        <v>-4.7324740926552433</v>
      </c>
      <c r="CC7">
        <f t="shared" si="78"/>
        <v>5.8964694622177491</v>
      </c>
      <c r="CD7">
        <f t="shared" si="79"/>
        <v>6.2178739329864108</v>
      </c>
      <c r="CE7">
        <f t="shared" si="80"/>
        <v>1.668441033036109</v>
      </c>
      <c r="CF7">
        <f t="shared" si="81"/>
        <v>-14.788021848049203</v>
      </c>
      <c r="CG7">
        <f t="shared" si="82"/>
        <v>-14.788021848049203</v>
      </c>
      <c r="CH7">
        <f t="shared" si="83"/>
        <v>-18.847879957183672</v>
      </c>
      <c r="CI7">
        <f t="shared" si="84"/>
        <v>0.18551287097920643</v>
      </c>
      <c r="CJ7">
        <f t="shared" si="85"/>
        <v>157.65423053536847</v>
      </c>
      <c r="CK7">
        <f t="shared" si="86"/>
        <v>131.41447653541093</v>
      </c>
      <c r="CL7">
        <f t="shared" si="87"/>
        <v>-301.6345561456418</v>
      </c>
      <c r="CM7">
        <f t="shared" si="88"/>
        <v>-301.6345561456418</v>
      </c>
      <c r="CN7">
        <f t="shared" si="89"/>
        <v>-301.6345561456418</v>
      </c>
      <c r="CO7">
        <f t="shared" si="90"/>
        <v>172.59628470450085</v>
      </c>
      <c r="CP7">
        <f t="shared" si="91"/>
        <v>-35.902144015767064</v>
      </c>
      <c r="CQ7">
        <f t="shared" si="92"/>
        <v>148.40141667819037</v>
      </c>
      <c r="CR7">
        <f t="shared" si="93"/>
        <v>152.15607349146768</v>
      </c>
      <c r="CS7">
        <f t="shared" si="94"/>
        <v>-103.89440231962601</v>
      </c>
      <c r="CT7">
        <f t="shared" si="95"/>
        <v>79.987358349031325</v>
      </c>
      <c r="CU7">
        <f t="shared" si="96"/>
        <v>93.398527749022179</v>
      </c>
      <c r="CV7">
        <f t="shared" si="97"/>
        <v>93.398527749022179</v>
      </c>
      <c r="CW7">
        <f t="shared" si="98"/>
        <v>93.398527749022179</v>
      </c>
      <c r="CX7">
        <f t="shared" si="99"/>
        <v>88.055614861359061</v>
      </c>
    </row>
    <row r="8" spans="1:102" x14ac:dyDescent="0.3">
      <c r="A8">
        <v>-2.7669306930693067</v>
      </c>
      <c r="B8">
        <v>-1.2965893431729119</v>
      </c>
      <c r="C8">
        <f t="shared" si="0"/>
        <v>0.33950739983629197</v>
      </c>
      <c r="D8">
        <f t="shared" si="1"/>
        <v>1.3469465749500576E-2</v>
      </c>
      <c r="E8">
        <f t="shared" si="2"/>
        <v>-3.5495143568791754</v>
      </c>
      <c r="F8">
        <f t="shared" si="3"/>
        <v>-3.5495143568791754</v>
      </c>
      <c r="G8">
        <f t="shared" si="4"/>
        <v>-3.5495143568791754</v>
      </c>
      <c r="H8">
        <f t="shared" si="5"/>
        <v>-3.5495143568791754</v>
      </c>
      <c r="I8">
        <f t="shared" si="6"/>
        <v>-0.84159739638833997</v>
      </c>
      <c r="J8">
        <f t="shared" si="7"/>
        <v>-0.84159739638833997</v>
      </c>
      <c r="K8">
        <f t="shared" si="8"/>
        <v>-0.84159739638833997</v>
      </c>
      <c r="L8">
        <f t="shared" si="9"/>
        <v>0.4489591600618309</v>
      </c>
      <c r="M8">
        <f t="shared" si="10"/>
        <v>0.1357798945010901</v>
      </c>
      <c r="N8">
        <f t="shared" si="11"/>
        <v>3.4078039637160784</v>
      </c>
      <c r="O8">
        <f t="shared" si="12"/>
        <v>3.4078039637160784</v>
      </c>
      <c r="P8">
        <f t="shared" si="13"/>
        <v>3.4078039637160784</v>
      </c>
      <c r="Q8">
        <f t="shared" si="14"/>
        <v>4.4337198520194825</v>
      </c>
      <c r="R8">
        <f t="shared" si="15"/>
        <v>-1.9612715965668339</v>
      </c>
      <c r="S8">
        <f t="shared" si="16"/>
        <v>3.014636897300742</v>
      </c>
      <c r="T8">
        <f t="shared" si="17"/>
        <v>3.0667309035176658</v>
      </c>
      <c r="U8">
        <f t="shared" si="18"/>
        <v>3.0141842686614329</v>
      </c>
      <c r="V8">
        <f t="shared" si="19"/>
        <v>4.5778236018433729</v>
      </c>
      <c r="W8">
        <f t="shared" si="20"/>
        <v>4.8377797525154635</v>
      </c>
      <c r="X8">
        <f t="shared" si="21"/>
        <v>-3.9226772239987913</v>
      </c>
      <c r="Y8">
        <f t="shared" si="22"/>
        <v>-3.9226772239987913</v>
      </c>
      <c r="Z8">
        <f t="shared" si="23"/>
        <v>-2.9636007265773121</v>
      </c>
      <c r="AA8">
        <f t="shared" si="24"/>
        <v>0.45015583686422478</v>
      </c>
      <c r="AB8">
        <f t="shared" si="25"/>
        <v>-4.8300516974042234</v>
      </c>
      <c r="AC8">
        <f t="shared" si="26"/>
        <v>-0.16050747668311796</v>
      </c>
      <c r="AD8">
        <f t="shared" si="27"/>
        <v>0.26824919187816798</v>
      </c>
      <c r="AE8">
        <f t="shared" si="28"/>
        <v>1.0465118663125854</v>
      </c>
      <c r="AF8">
        <f t="shared" si="29"/>
        <v>1.0465118663125854</v>
      </c>
      <c r="AG8">
        <f t="shared" si="30"/>
        <v>1.8029752153536529</v>
      </c>
      <c r="AH8">
        <f t="shared" si="31"/>
        <v>-4.1628594616478765</v>
      </c>
      <c r="AI8">
        <f t="shared" si="32"/>
        <v>-4.1628594616478765</v>
      </c>
      <c r="AJ8">
        <f t="shared" si="33"/>
        <v>-47.422439200852551</v>
      </c>
      <c r="AK8">
        <f t="shared" si="34"/>
        <v>-47.238136599644584</v>
      </c>
      <c r="AL8">
        <f t="shared" si="35"/>
        <v>1.6060000808295058</v>
      </c>
      <c r="AM8">
        <f t="shared" si="36"/>
        <v>-133.12310015241238</v>
      </c>
      <c r="AN8">
        <f t="shared" si="37"/>
        <v>-26.450747659276185</v>
      </c>
      <c r="AO8">
        <f t="shared" si="38"/>
        <v>4.1498384320088348</v>
      </c>
      <c r="AP8">
        <f t="shared" si="39"/>
        <v>17.846530943822415</v>
      </c>
      <c r="AQ8">
        <f t="shared" si="40"/>
        <v>-48.138609325502699</v>
      </c>
      <c r="AR8">
        <f t="shared" si="41"/>
        <v>-48.138609325502699</v>
      </c>
      <c r="AS8">
        <f t="shared" si="42"/>
        <v>-48.939349649888577</v>
      </c>
      <c r="AT8">
        <f t="shared" si="43"/>
        <v>1.1696790650519675</v>
      </c>
      <c r="AU8">
        <f t="shared" si="44"/>
        <v>1.1696790650519675</v>
      </c>
      <c r="AV8">
        <f t="shared" si="45"/>
        <v>1.1696800335399706</v>
      </c>
      <c r="AW8">
        <f t="shared" si="46"/>
        <v>-353.58664618292721</v>
      </c>
      <c r="AX8">
        <f t="shared" si="47"/>
        <v>-353.58664618292721</v>
      </c>
      <c r="AY8">
        <f t="shared" si="48"/>
        <v>-105.05743196111555</v>
      </c>
      <c r="AZ8">
        <f t="shared" si="49"/>
        <v>1.4853574206367259</v>
      </c>
      <c r="BA8">
        <f t="shared" si="50"/>
        <v>0.91804174335031252</v>
      </c>
      <c r="BB8">
        <f t="shared" si="51"/>
        <v>6.9958027019737541</v>
      </c>
      <c r="BC8">
        <f t="shared" si="52"/>
        <v>2.9187925677593545</v>
      </c>
      <c r="BD8">
        <f t="shared" si="53"/>
        <v>3.3133482443761979</v>
      </c>
      <c r="BE8">
        <f t="shared" si="54"/>
        <v>-21.220905657858534</v>
      </c>
      <c r="BF8">
        <f t="shared" si="55"/>
        <v>6.541823914391844</v>
      </c>
      <c r="BG8">
        <f t="shared" si="56"/>
        <v>-1.2478519296041726</v>
      </c>
      <c r="BH8">
        <f t="shared" si="57"/>
        <v>12.000115563140568</v>
      </c>
      <c r="BI8">
        <f t="shared" si="58"/>
        <v>4.1984664293664327E-3</v>
      </c>
      <c r="BJ8">
        <f t="shared" si="59"/>
        <v>0.57088116385050791</v>
      </c>
      <c r="BK8">
        <f t="shared" si="60"/>
        <v>6.2054304048098619</v>
      </c>
      <c r="BL8">
        <f t="shared" si="61"/>
        <v>11.315623032570359</v>
      </c>
      <c r="BM8">
        <f t="shared" si="62"/>
        <v>-5.2018439168996489</v>
      </c>
      <c r="BN8">
        <f t="shared" si="63"/>
        <v>-5.2108905432525701</v>
      </c>
      <c r="BO8">
        <f t="shared" si="64"/>
        <v>-5.711664641447717</v>
      </c>
      <c r="BP8">
        <f t="shared" si="65"/>
        <v>-5.1232194068495405</v>
      </c>
      <c r="BQ8">
        <f t="shared" si="66"/>
        <v>-4.8994405112838093</v>
      </c>
      <c r="BR8">
        <f t="shared" si="67"/>
        <v>-1.8973991569480984</v>
      </c>
      <c r="BS8">
        <f t="shared" si="68"/>
        <v>-4.6507481234402732</v>
      </c>
      <c r="BT8">
        <f t="shared" si="69"/>
        <v>-5.2673053278582245</v>
      </c>
      <c r="BU8">
        <f t="shared" si="70"/>
        <v>-5.2154453461450867</v>
      </c>
      <c r="BV8">
        <f t="shared" si="71"/>
        <v>-5.2154504783969449</v>
      </c>
      <c r="BW8">
        <f t="shared" si="72"/>
        <v>-5.2670714937774283</v>
      </c>
      <c r="BX8">
        <f t="shared" si="73"/>
        <v>15.399902346485073</v>
      </c>
      <c r="BY8">
        <f t="shared" si="74"/>
        <v>-5.1597307567838326</v>
      </c>
      <c r="BZ8">
        <f t="shared" si="75"/>
        <v>-18.426095240939421</v>
      </c>
      <c r="CA8">
        <f t="shared" si="76"/>
        <v>-5.5214960791302738</v>
      </c>
      <c r="CB8">
        <f t="shared" si="77"/>
        <v>-5.5214960791302738</v>
      </c>
      <c r="CC8">
        <f t="shared" si="78"/>
        <v>40.111959404922516</v>
      </c>
      <c r="CD8">
        <f t="shared" si="79"/>
        <v>-46.905977236413356</v>
      </c>
      <c r="CE8">
        <f t="shared" si="80"/>
        <v>1.3181981208691169</v>
      </c>
      <c r="CF8">
        <f t="shared" si="81"/>
        <v>-17.400595043509977</v>
      </c>
      <c r="CG8">
        <f t="shared" si="82"/>
        <v>-17.400595043509977</v>
      </c>
      <c r="CH8">
        <f t="shared" si="83"/>
        <v>-21.753768926662431</v>
      </c>
      <c r="CI8">
        <f t="shared" si="84"/>
        <v>-0.63867642584942852</v>
      </c>
      <c r="CJ8">
        <f t="shared" si="85"/>
        <v>204.52155622241892</v>
      </c>
      <c r="CK8">
        <f t="shared" si="86"/>
        <v>140.06635032150459</v>
      </c>
      <c r="CL8">
        <f t="shared" si="87"/>
        <v>-312.93765550224703</v>
      </c>
      <c r="CM8">
        <f t="shared" si="88"/>
        <v>-312.93765550224703</v>
      </c>
      <c r="CN8">
        <f t="shared" si="89"/>
        <v>-312.93765550224703</v>
      </c>
      <c r="CO8">
        <f t="shared" si="90"/>
        <v>216.67224790732843</v>
      </c>
      <c r="CP8">
        <f t="shared" si="91"/>
        <v>-45.5116024921359</v>
      </c>
      <c r="CQ8">
        <f t="shared" si="92"/>
        <v>162.41368796757891</v>
      </c>
      <c r="CR8">
        <f t="shared" si="93"/>
        <v>153.07527467116961</v>
      </c>
      <c r="CS8">
        <f t="shared" si="94"/>
        <v>-120.8944145560877</v>
      </c>
      <c r="CT8">
        <f t="shared" si="95"/>
        <v>115.99091369876878</v>
      </c>
      <c r="CU8">
        <f t="shared" si="96"/>
        <v>105.45179546992684</v>
      </c>
      <c r="CV8">
        <f t="shared" si="97"/>
        <v>105.45179546992684</v>
      </c>
      <c r="CW8">
        <f t="shared" si="98"/>
        <v>105.45179546992684</v>
      </c>
      <c r="CX8">
        <f t="shared" si="99"/>
        <v>106.10748053698728</v>
      </c>
    </row>
    <row r="9" spans="1:102" x14ac:dyDescent="0.3">
      <c r="A9">
        <v>-2.7047524752475245</v>
      </c>
      <c r="B9">
        <v>-1.3291715265307027</v>
      </c>
      <c r="C9">
        <f t="shared" si="0"/>
        <v>6.7200980958907613E-3</v>
      </c>
      <c r="D9">
        <f t="shared" si="1"/>
        <v>-0.37338003533031938</v>
      </c>
      <c r="E9">
        <f t="shared" si="2"/>
        <v>1.3628023942168559</v>
      </c>
      <c r="F9">
        <f t="shared" si="3"/>
        <v>1.3628023942168559</v>
      </c>
      <c r="G9">
        <f t="shared" si="4"/>
        <v>1.3628023942168559</v>
      </c>
      <c r="H9">
        <f t="shared" si="5"/>
        <v>1.3628023942168559</v>
      </c>
      <c r="I9">
        <f t="shared" si="6"/>
        <v>-1.9652574279382349</v>
      </c>
      <c r="J9">
        <f t="shared" si="7"/>
        <v>-1.9652574279382349</v>
      </c>
      <c r="K9">
        <f t="shared" si="8"/>
        <v>-1.9652574279382349</v>
      </c>
      <c r="L9">
        <f t="shared" si="9"/>
        <v>-0.3173448193012231</v>
      </c>
      <c r="M9">
        <f t="shared" si="10"/>
        <v>0.36863936402379671</v>
      </c>
      <c r="N9">
        <f t="shared" si="11"/>
        <v>3.3209760169924314</v>
      </c>
      <c r="O9">
        <f t="shared" si="12"/>
        <v>3.3209760169924314</v>
      </c>
      <c r="P9">
        <f t="shared" si="13"/>
        <v>3.3209760169924314</v>
      </c>
      <c r="Q9">
        <f t="shared" si="14"/>
        <v>-2.18169894949681</v>
      </c>
      <c r="R9">
        <f t="shared" si="15"/>
        <v>-1.945850236940355</v>
      </c>
      <c r="S9">
        <f t="shared" si="16"/>
        <v>4.0760449961157246</v>
      </c>
      <c r="T9">
        <f t="shared" si="17"/>
        <v>4.1739330623952968</v>
      </c>
      <c r="U9">
        <f t="shared" si="18"/>
        <v>4.1286604200460939</v>
      </c>
      <c r="V9">
        <f t="shared" si="19"/>
        <v>-3.0946584164271704</v>
      </c>
      <c r="W9">
        <f t="shared" si="20"/>
        <v>3.1941664926696642</v>
      </c>
      <c r="X9">
        <f t="shared" si="21"/>
        <v>-3.856022516951553</v>
      </c>
      <c r="Y9">
        <f t="shared" si="22"/>
        <v>-3.856022516951553</v>
      </c>
      <c r="Z9">
        <f t="shared" si="23"/>
        <v>-2.8004343279540138</v>
      </c>
      <c r="AA9">
        <f t="shared" si="24"/>
        <v>-0.55572033890213801</v>
      </c>
      <c r="AB9">
        <f t="shared" si="25"/>
        <v>2.8379499096380409</v>
      </c>
      <c r="AC9">
        <f t="shared" si="26"/>
        <v>-0.83606293602080106</v>
      </c>
      <c r="AD9">
        <f t="shared" si="27"/>
        <v>0.91527365687032503</v>
      </c>
      <c r="AE9">
        <f t="shared" si="28"/>
        <v>1.667392313179781</v>
      </c>
      <c r="AF9">
        <f t="shared" si="29"/>
        <v>1.667392313179781</v>
      </c>
      <c r="AG9">
        <f t="shared" si="30"/>
        <v>-4.2906963045315667</v>
      </c>
      <c r="AH9">
        <f t="shared" si="31"/>
        <v>-4.2138069653142241</v>
      </c>
      <c r="AI9">
        <f t="shared" si="32"/>
        <v>-4.2138069653142241</v>
      </c>
      <c r="AJ9">
        <f t="shared" si="33"/>
        <v>-39.879869102012059</v>
      </c>
      <c r="AK9">
        <f t="shared" si="34"/>
        <v>-39.663366383001922</v>
      </c>
      <c r="AL9">
        <f t="shared" si="35"/>
        <v>1.9168432679241152</v>
      </c>
      <c r="AM9">
        <f t="shared" si="36"/>
        <v>21.920712738128561</v>
      </c>
      <c r="AN9">
        <f t="shared" si="37"/>
        <v>-31.556462104692649</v>
      </c>
      <c r="AO9">
        <f t="shared" si="38"/>
        <v>8.7687659454228193</v>
      </c>
      <c r="AP9">
        <f t="shared" si="39"/>
        <v>22.265822860442086</v>
      </c>
      <c r="AQ9">
        <f t="shared" si="40"/>
        <v>-40.721709371317083</v>
      </c>
      <c r="AR9">
        <f t="shared" si="41"/>
        <v>-40.721709371317083</v>
      </c>
      <c r="AS9">
        <f t="shared" si="42"/>
        <v>-41.45845067505109</v>
      </c>
      <c r="AT9">
        <f t="shared" si="43"/>
        <v>1.9133435013019315</v>
      </c>
      <c r="AU9">
        <f t="shared" si="44"/>
        <v>1.9133435013019315</v>
      </c>
      <c r="AV9">
        <f t="shared" si="45"/>
        <v>1.9133331291856857</v>
      </c>
      <c r="AW9">
        <f t="shared" si="46"/>
        <v>23.053166408327371</v>
      </c>
      <c r="AX9">
        <f t="shared" si="47"/>
        <v>23.053166408327371</v>
      </c>
      <c r="AY9">
        <f t="shared" si="48"/>
        <v>-83.383321955227302</v>
      </c>
      <c r="AZ9">
        <f t="shared" si="49"/>
        <v>3.1453572910805523</v>
      </c>
      <c r="BA9">
        <f t="shared" si="50"/>
        <v>0.58517519701752063</v>
      </c>
      <c r="BB9">
        <f t="shared" si="51"/>
        <v>-4.3961409452633591</v>
      </c>
      <c r="BC9">
        <f t="shared" si="52"/>
        <v>0.45526104643874565</v>
      </c>
      <c r="BD9">
        <f t="shared" si="53"/>
        <v>1.0818017252299394</v>
      </c>
      <c r="BE9">
        <f t="shared" si="54"/>
        <v>3.1468348194819686</v>
      </c>
      <c r="BF9">
        <f t="shared" si="55"/>
        <v>4.1001908762253905</v>
      </c>
      <c r="BG9">
        <f t="shared" si="56"/>
        <v>-0.88916075537763406</v>
      </c>
      <c r="BH9">
        <f t="shared" si="57"/>
        <v>11.736204095426702</v>
      </c>
      <c r="BI9">
        <f t="shared" si="58"/>
        <v>1.596063152515886E-2</v>
      </c>
      <c r="BJ9">
        <f t="shared" si="59"/>
        <v>-3.8657261452003779</v>
      </c>
      <c r="BK9">
        <f t="shared" si="60"/>
        <v>5.887867451918547</v>
      </c>
      <c r="BL9">
        <f t="shared" si="61"/>
        <v>11.177394932118338</v>
      </c>
      <c r="BM9">
        <f t="shared" si="62"/>
        <v>-5.9707038330617559</v>
      </c>
      <c r="BN9">
        <f t="shared" si="63"/>
        <v>-5.9701481651716177</v>
      </c>
      <c r="BO9">
        <f t="shared" si="64"/>
        <v>-6.241611828199968</v>
      </c>
      <c r="BP9">
        <f t="shared" si="65"/>
        <v>-5.9653337713625758</v>
      </c>
      <c r="BQ9">
        <f t="shared" si="66"/>
        <v>-5.6391422828041087</v>
      </c>
      <c r="BR9">
        <f t="shared" si="67"/>
        <v>-5.0037117970243781</v>
      </c>
      <c r="BS9">
        <f t="shared" si="68"/>
        <v>-4.4759904951412874</v>
      </c>
      <c r="BT9">
        <f t="shared" si="69"/>
        <v>-5.9763090678549995</v>
      </c>
      <c r="BU9">
        <f t="shared" si="70"/>
        <v>-5.9769921171897158</v>
      </c>
      <c r="BV9">
        <f t="shared" si="71"/>
        <v>-5.9769936944879163</v>
      </c>
      <c r="BW9">
        <f t="shared" si="72"/>
        <v>-5.9679770692507672</v>
      </c>
      <c r="BX9">
        <f t="shared" si="73"/>
        <v>17.470939621351928</v>
      </c>
      <c r="BY9">
        <f t="shared" si="74"/>
        <v>-6.0217516406338163</v>
      </c>
      <c r="BZ9">
        <f t="shared" si="75"/>
        <v>-19.312798607307105</v>
      </c>
      <c r="CA9">
        <f t="shared" si="76"/>
        <v>-6.2068577478745217</v>
      </c>
      <c r="CB9">
        <f t="shared" si="77"/>
        <v>-6.2068577478745217</v>
      </c>
      <c r="CC9">
        <f t="shared" si="78"/>
        <v>-46.127245574750837</v>
      </c>
      <c r="CD9">
        <f t="shared" si="79"/>
        <v>-46.106704695713795</v>
      </c>
      <c r="CE9">
        <f t="shared" si="80"/>
        <v>2.048945120939317</v>
      </c>
      <c r="CF9">
        <f t="shared" si="81"/>
        <v>-19.626488917434013</v>
      </c>
      <c r="CG9">
        <f t="shared" si="82"/>
        <v>-19.626488917434013</v>
      </c>
      <c r="CH9">
        <f t="shared" si="83"/>
        <v>-24.944040879453542</v>
      </c>
      <c r="CI9">
        <f t="shared" si="84"/>
        <v>-0.94870486113741725</v>
      </c>
      <c r="CJ9">
        <f t="shared" si="85"/>
        <v>152.75289000752269</v>
      </c>
      <c r="CK9">
        <f t="shared" si="86"/>
        <v>145.85301369868219</v>
      </c>
      <c r="CL9">
        <f t="shared" si="87"/>
        <v>-305.7248634169635</v>
      </c>
      <c r="CM9">
        <f t="shared" si="88"/>
        <v>-305.7248634169635</v>
      </c>
      <c r="CN9">
        <f t="shared" si="89"/>
        <v>-305.7248634169635</v>
      </c>
      <c r="CO9">
        <f t="shared" si="90"/>
        <v>269.46428969290383</v>
      </c>
      <c r="CP9">
        <f t="shared" si="91"/>
        <v>-67.825740424538552</v>
      </c>
      <c r="CQ9">
        <f t="shared" si="92"/>
        <v>168.69619905310969</v>
      </c>
      <c r="CR9">
        <f t="shared" si="93"/>
        <v>142.07536360362195</v>
      </c>
      <c r="CS9">
        <f t="shared" si="94"/>
        <v>-135.53924152510751</v>
      </c>
      <c r="CT9">
        <f t="shared" si="95"/>
        <v>279.91730051332365</v>
      </c>
      <c r="CU9">
        <f t="shared" si="96"/>
        <v>127.34880715357691</v>
      </c>
      <c r="CV9">
        <f t="shared" si="97"/>
        <v>127.34880715357691</v>
      </c>
      <c r="CW9">
        <f t="shared" si="98"/>
        <v>127.34880715357691</v>
      </c>
      <c r="CX9">
        <f t="shared" si="99"/>
        <v>126.49172555174627</v>
      </c>
    </row>
    <row r="10" spans="1:102" x14ac:dyDescent="0.3">
      <c r="A10">
        <v>-2.6425742574257423</v>
      </c>
      <c r="B10">
        <v>-1.3566166143260994</v>
      </c>
      <c r="C10">
        <f t="shared" si="0"/>
        <v>-0.33035747571219648</v>
      </c>
      <c r="D10">
        <f t="shared" si="1"/>
        <v>0.43546639266279258</v>
      </c>
      <c r="E10">
        <f t="shared" si="2"/>
        <v>3.0893873219706038</v>
      </c>
      <c r="F10">
        <f t="shared" si="3"/>
        <v>3.0893873219706038</v>
      </c>
      <c r="G10">
        <f t="shared" si="4"/>
        <v>3.0893873219706038</v>
      </c>
      <c r="H10">
        <f t="shared" si="5"/>
        <v>3.0893873219706038</v>
      </c>
      <c r="I10">
        <f t="shared" si="6"/>
        <v>2.2176384604628043</v>
      </c>
      <c r="J10">
        <f t="shared" si="7"/>
        <v>2.2176384604628043</v>
      </c>
      <c r="K10">
        <f t="shared" si="8"/>
        <v>2.2176384604628043</v>
      </c>
      <c r="L10">
        <f t="shared" si="9"/>
        <v>-0.43452069525338083</v>
      </c>
      <c r="M10">
        <f t="shared" si="10"/>
        <v>-0.36096613108310271</v>
      </c>
      <c r="N10">
        <f t="shared" si="11"/>
        <v>3.2235854868507894</v>
      </c>
      <c r="O10">
        <f t="shared" si="12"/>
        <v>3.2235854868507894</v>
      </c>
      <c r="P10">
        <f t="shared" si="13"/>
        <v>3.2235854868507894</v>
      </c>
      <c r="Q10">
        <f t="shared" si="14"/>
        <v>-3.7197702651663338</v>
      </c>
      <c r="R10">
        <f t="shared" si="15"/>
        <v>-1.798777110595561</v>
      </c>
      <c r="S10">
        <f t="shared" si="16"/>
        <v>4.6589452424171158</v>
      </c>
      <c r="T10">
        <f t="shared" si="17"/>
        <v>4.73946917108628</v>
      </c>
      <c r="U10">
        <f t="shared" si="18"/>
        <v>4.7165842579244721</v>
      </c>
      <c r="V10">
        <f t="shared" si="19"/>
        <v>0.7017552127259522</v>
      </c>
      <c r="W10">
        <f t="shared" si="20"/>
        <v>0.97145747670631066</v>
      </c>
      <c r="X10">
        <f t="shared" si="21"/>
        <v>-3.8054035245211391</v>
      </c>
      <c r="Y10">
        <f t="shared" si="22"/>
        <v>-3.8054035245211391</v>
      </c>
      <c r="Z10">
        <f t="shared" si="23"/>
        <v>-2.6134242444216516</v>
      </c>
      <c r="AA10">
        <f t="shared" si="24"/>
        <v>-1.4114093302058695</v>
      </c>
      <c r="AB10">
        <f t="shared" si="25"/>
        <v>4.4479666183558377</v>
      </c>
      <c r="AC10">
        <f t="shared" si="26"/>
        <v>4.2121019630033381</v>
      </c>
      <c r="AD10">
        <f t="shared" si="27"/>
        <v>0.69466642558260894</v>
      </c>
      <c r="AE10">
        <f t="shared" si="28"/>
        <v>-4.6579196763242363</v>
      </c>
      <c r="AF10">
        <f t="shared" si="29"/>
        <v>-4.6579196763242363</v>
      </c>
      <c r="AG10">
        <f t="shared" si="30"/>
        <v>4.7904072950601408</v>
      </c>
      <c r="AH10">
        <f t="shared" si="31"/>
        <v>-0.71071364785294677</v>
      </c>
      <c r="AI10">
        <f t="shared" si="32"/>
        <v>-0.71071364785294677</v>
      </c>
      <c r="AJ10">
        <f t="shared" si="33"/>
        <v>-34.24020939948776</v>
      </c>
      <c r="AK10">
        <f t="shared" si="34"/>
        <v>-33.970287081582775</v>
      </c>
      <c r="AL10">
        <f t="shared" si="35"/>
        <v>2.0157359262548065</v>
      </c>
      <c r="AM10">
        <f t="shared" si="36"/>
        <v>-17.747696075160746</v>
      </c>
      <c r="AN10">
        <f t="shared" si="37"/>
        <v>-31.862845165734008</v>
      </c>
      <c r="AO10">
        <f t="shared" si="38"/>
        <v>-16.479848277790737</v>
      </c>
      <c r="AP10">
        <f t="shared" si="39"/>
        <v>23.158757655409481</v>
      </c>
      <c r="AQ10">
        <f t="shared" si="40"/>
        <v>-35.201136884167688</v>
      </c>
      <c r="AR10">
        <f t="shared" si="41"/>
        <v>-35.201136884167688</v>
      </c>
      <c r="AS10">
        <f t="shared" si="42"/>
        <v>-35.868842567557564</v>
      </c>
      <c r="AT10">
        <f t="shared" si="43"/>
        <v>0.61576464290446731</v>
      </c>
      <c r="AU10">
        <f t="shared" si="44"/>
        <v>0.61576464290446731</v>
      </c>
      <c r="AV10">
        <f t="shared" si="45"/>
        <v>0.61576457082502722</v>
      </c>
      <c r="AW10">
        <f t="shared" si="46"/>
        <v>-3.4425851638715077</v>
      </c>
      <c r="AX10">
        <f t="shared" si="47"/>
        <v>-3.4425851638715077</v>
      </c>
      <c r="AY10">
        <f t="shared" si="48"/>
        <v>-59.293033737578327</v>
      </c>
      <c r="AZ10">
        <f t="shared" si="49"/>
        <v>2.3833503344693985</v>
      </c>
      <c r="BA10">
        <f t="shared" si="50"/>
        <v>1.3870111593821997</v>
      </c>
      <c r="BB10">
        <f t="shared" si="51"/>
        <v>-3.1188992644024029</v>
      </c>
      <c r="BC10">
        <f t="shared" si="52"/>
        <v>-2.2132732426796986</v>
      </c>
      <c r="BD10">
        <f t="shared" si="53"/>
        <v>-1.2426204938028471</v>
      </c>
      <c r="BE10">
        <f t="shared" si="54"/>
        <v>32.515586657717151</v>
      </c>
      <c r="BF10">
        <f t="shared" si="55"/>
        <v>4.2297040692756989</v>
      </c>
      <c r="BG10">
        <f t="shared" si="56"/>
        <v>-0.97203643881141011</v>
      </c>
      <c r="BH10">
        <f t="shared" si="57"/>
        <v>22.174653629670061</v>
      </c>
      <c r="BI10">
        <f t="shared" si="58"/>
        <v>2.591163274172913E-2</v>
      </c>
      <c r="BJ10">
        <f t="shared" si="59"/>
        <v>0.85102877005463018</v>
      </c>
      <c r="BK10">
        <f t="shared" si="60"/>
        <v>5.6387541251877602</v>
      </c>
      <c r="BL10">
        <f t="shared" si="61"/>
        <v>7.1831925792324816</v>
      </c>
      <c r="BM10">
        <f t="shared" si="62"/>
        <v>-6.7295084475152409</v>
      </c>
      <c r="BN10">
        <f t="shared" si="63"/>
        <v>-6.7295084761888644</v>
      </c>
      <c r="BO10">
        <f t="shared" si="64"/>
        <v>-6.7111781216892741</v>
      </c>
      <c r="BP10">
        <f t="shared" si="65"/>
        <v>-6.7295179154734512</v>
      </c>
      <c r="BQ10">
        <f t="shared" si="66"/>
        <v>-6.4095995641304775</v>
      </c>
      <c r="BR10">
        <f t="shared" si="67"/>
        <v>-5.9668949327559018</v>
      </c>
      <c r="BS10">
        <f t="shared" si="68"/>
        <v>-4.2551909142268931</v>
      </c>
      <c r="BT10">
        <f t="shared" si="69"/>
        <v>-6.7294937564203172</v>
      </c>
      <c r="BU10">
        <f t="shared" si="70"/>
        <v>-6.7295137486669034</v>
      </c>
      <c r="BV10">
        <f t="shared" si="71"/>
        <v>-6.729513272998541</v>
      </c>
      <c r="BW10">
        <f t="shared" si="72"/>
        <v>-6.7295133264424738</v>
      </c>
      <c r="BX10">
        <f t="shared" si="73"/>
        <v>19.238939489514756</v>
      </c>
      <c r="BY10">
        <f t="shared" si="74"/>
        <v>-6.7295057591639855</v>
      </c>
      <c r="BZ10">
        <f t="shared" si="75"/>
        <v>-21.508385749773321</v>
      </c>
      <c r="CA10">
        <f t="shared" si="76"/>
        <v>-6.853271789445909</v>
      </c>
      <c r="CB10">
        <f t="shared" si="77"/>
        <v>-6.853271789445909</v>
      </c>
      <c r="CC10">
        <f t="shared" si="78"/>
        <v>-46.303278470247989</v>
      </c>
      <c r="CD10">
        <f t="shared" si="79"/>
        <v>-48.56019036561478</v>
      </c>
      <c r="CE10">
        <f t="shared" si="80"/>
        <v>2.5683506252918735</v>
      </c>
      <c r="CF10">
        <f t="shared" si="81"/>
        <v>-22.01379301242638</v>
      </c>
      <c r="CG10">
        <f t="shared" si="82"/>
        <v>-22.01379301242638</v>
      </c>
      <c r="CH10">
        <f t="shared" si="83"/>
        <v>-21.784588421329438</v>
      </c>
      <c r="CI10">
        <f t="shared" si="84"/>
        <v>-7.5803840131702757E-2</v>
      </c>
      <c r="CJ10">
        <f t="shared" si="85"/>
        <v>187.42184697959226</v>
      </c>
      <c r="CK10">
        <f t="shared" si="86"/>
        <v>86.62613037506884</v>
      </c>
      <c r="CL10">
        <f t="shared" si="87"/>
        <v>-276.35317955251969</v>
      </c>
      <c r="CM10">
        <f t="shared" si="88"/>
        <v>-276.35317955251969</v>
      </c>
      <c r="CN10">
        <f t="shared" si="89"/>
        <v>-276.35317955251969</v>
      </c>
      <c r="CO10">
        <f t="shared" si="90"/>
        <v>93.405242225756993</v>
      </c>
      <c r="CP10">
        <f t="shared" si="91"/>
        <v>-38.041268699147416</v>
      </c>
      <c r="CQ10">
        <f t="shared" si="92"/>
        <v>159.62380720163119</v>
      </c>
      <c r="CR10">
        <f t="shared" si="93"/>
        <v>147.24879681803134</v>
      </c>
      <c r="CS10">
        <f t="shared" si="94"/>
        <v>-147.86878589080266</v>
      </c>
      <c r="CT10">
        <f t="shared" si="95"/>
        <v>134.4486634556836</v>
      </c>
      <c r="CU10">
        <f t="shared" si="96"/>
        <v>147.63400729826745</v>
      </c>
      <c r="CV10">
        <f t="shared" si="97"/>
        <v>147.63400729826745</v>
      </c>
      <c r="CW10">
        <f t="shared" si="98"/>
        <v>147.63400729826745</v>
      </c>
      <c r="CX10">
        <f t="shared" si="99"/>
        <v>136.66661027347018</v>
      </c>
    </row>
    <row r="11" spans="1:102" x14ac:dyDescent="0.3">
      <c r="A11">
        <v>-2.58039603960396</v>
      </c>
      <c r="B11">
        <v>-1.3788185344413133</v>
      </c>
      <c r="C11">
        <f t="shared" si="0"/>
        <v>-0.45652690053567718</v>
      </c>
      <c r="D11">
        <f t="shared" si="1"/>
        <v>-0.15020574939656073</v>
      </c>
      <c r="E11">
        <f t="shared" si="2"/>
        <v>-2.4058814452771498</v>
      </c>
      <c r="F11">
        <f t="shared" si="3"/>
        <v>-2.4058814452771498</v>
      </c>
      <c r="G11">
        <f t="shared" si="4"/>
        <v>-2.4058814452771498</v>
      </c>
      <c r="H11">
        <f t="shared" si="5"/>
        <v>-2.4058814452771498</v>
      </c>
      <c r="I11">
        <f t="shared" si="6"/>
        <v>1.2218510628009129E-2</v>
      </c>
      <c r="J11">
        <f t="shared" si="7"/>
        <v>1.2218510628009129E-2</v>
      </c>
      <c r="K11">
        <f t="shared" si="8"/>
        <v>1.2218510628009129E-2</v>
      </c>
      <c r="L11">
        <f t="shared" si="9"/>
        <v>-0.34094746272089005</v>
      </c>
      <c r="M11">
        <f t="shared" si="10"/>
        <v>-0.19307297620125177</v>
      </c>
      <c r="N11">
        <f t="shared" si="11"/>
        <v>3.1170314180224103</v>
      </c>
      <c r="O11">
        <f t="shared" si="12"/>
        <v>3.1170314180224103</v>
      </c>
      <c r="P11">
        <f t="shared" si="13"/>
        <v>3.1170314180224103</v>
      </c>
      <c r="Q11">
        <f t="shared" si="14"/>
        <v>3.3989743415102724</v>
      </c>
      <c r="R11">
        <f t="shared" si="15"/>
        <v>-1.7892893941629007</v>
      </c>
      <c r="S11">
        <f t="shared" si="16"/>
        <v>4.8374658044423882</v>
      </c>
      <c r="T11">
        <f t="shared" si="17"/>
        <v>4.8179085004724147</v>
      </c>
      <c r="U11">
        <f t="shared" si="18"/>
        <v>4.8279011251983954</v>
      </c>
      <c r="V11">
        <f t="shared" si="19"/>
        <v>1.9262634030150727</v>
      </c>
      <c r="W11">
        <f t="shared" si="20"/>
        <v>-3.6994511825881302</v>
      </c>
      <c r="X11">
        <f t="shared" si="21"/>
        <v>-3.7725376619148157</v>
      </c>
      <c r="Y11">
        <f t="shared" si="22"/>
        <v>-3.7725376619148157</v>
      </c>
      <c r="Z11">
        <f t="shared" si="23"/>
        <v>-2.3993388534656268</v>
      </c>
      <c r="AA11">
        <f t="shared" si="24"/>
        <v>-1.9465864801652295</v>
      </c>
      <c r="AB11">
        <f t="shared" si="25"/>
        <v>-3.044238955053209</v>
      </c>
      <c r="AC11">
        <f t="shared" si="26"/>
        <v>3.8854964985000051</v>
      </c>
      <c r="AD11">
        <f t="shared" si="27"/>
        <v>-1.1265791402131533</v>
      </c>
      <c r="AE11">
        <f t="shared" si="28"/>
        <v>3.0414905706313271</v>
      </c>
      <c r="AF11">
        <f t="shared" si="29"/>
        <v>3.0414905706313271</v>
      </c>
      <c r="AG11">
        <f t="shared" si="30"/>
        <v>-4.8343187603631135</v>
      </c>
      <c r="AH11">
        <f t="shared" si="31"/>
        <v>-1.7986758882068246</v>
      </c>
      <c r="AI11">
        <f t="shared" si="32"/>
        <v>-1.7986758882068246</v>
      </c>
      <c r="AJ11">
        <f t="shared" si="33"/>
        <v>-29.871171564798946</v>
      </c>
      <c r="AK11">
        <f t="shared" si="34"/>
        <v>-29.501940506851263</v>
      </c>
      <c r="AL11">
        <f t="shared" si="35"/>
        <v>1.9544882474722041</v>
      </c>
      <c r="AM11">
        <f t="shared" si="36"/>
        <v>75.378440740408308</v>
      </c>
      <c r="AN11">
        <f t="shared" si="37"/>
        <v>-28.085741346336757</v>
      </c>
      <c r="AO11">
        <f t="shared" si="38"/>
        <v>4.7220656180586165</v>
      </c>
      <c r="AP11">
        <f t="shared" si="39"/>
        <v>23.444097818271942</v>
      </c>
      <c r="AQ11">
        <f t="shared" si="40"/>
        <v>-30.938586355558954</v>
      </c>
      <c r="AR11">
        <f t="shared" si="41"/>
        <v>-30.938586355558954</v>
      </c>
      <c r="AS11">
        <f t="shared" si="42"/>
        <v>-31.540359969819249</v>
      </c>
      <c r="AT11">
        <f t="shared" si="43"/>
        <v>2.1673976974041604</v>
      </c>
      <c r="AU11">
        <f t="shared" si="44"/>
        <v>2.1673976974041604</v>
      </c>
      <c r="AV11">
        <f t="shared" si="45"/>
        <v>2.1676703129450261</v>
      </c>
      <c r="AW11">
        <f t="shared" si="46"/>
        <v>-5.6770433375850855</v>
      </c>
      <c r="AX11">
        <f t="shared" si="47"/>
        <v>-5.6770433375850855</v>
      </c>
      <c r="AY11">
        <f t="shared" si="48"/>
        <v>-33.9448444666046</v>
      </c>
      <c r="AZ11">
        <f t="shared" si="49"/>
        <v>9.1722657657908933</v>
      </c>
      <c r="BA11">
        <f t="shared" si="50"/>
        <v>-3.2652592917752994</v>
      </c>
      <c r="BB11">
        <f t="shared" si="51"/>
        <v>5.8560412158769859</v>
      </c>
      <c r="BC11">
        <f t="shared" si="52"/>
        <v>-5.0839793682867507</v>
      </c>
      <c r="BD11">
        <f t="shared" si="53"/>
        <v>-3.5622163378551703</v>
      </c>
      <c r="BE11">
        <f t="shared" si="54"/>
        <v>1.9141632409204168</v>
      </c>
      <c r="BF11">
        <f t="shared" si="55"/>
        <v>4.7372137533177874</v>
      </c>
      <c r="BG11">
        <f t="shared" si="56"/>
        <v>-0.80527179599162568</v>
      </c>
      <c r="BH11">
        <f t="shared" si="57"/>
        <v>-26.177045754285356</v>
      </c>
      <c r="BI11">
        <f t="shared" si="58"/>
        <v>3.4458035231147675E-2</v>
      </c>
      <c r="BJ11">
        <f t="shared" si="59"/>
        <v>0.68213622996528278</v>
      </c>
      <c r="BK11">
        <f t="shared" si="60"/>
        <v>5.4221164462152061</v>
      </c>
      <c r="BL11">
        <f t="shared" si="61"/>
        <v>4.4032672590294286</v>
      </c>
      <c r="BM11">
        <f t="shared" si="62"/>
        <v>-7.3934826075848887</v>
      </c>
      <c r="BN11">
        <f t="shared" si="63"/>
        <v>-7.3876694829250953</v>
      </c>
      <c r="BO11">
        <f t="shared" si="64"/>
        <v>-7.1059936286033505</v>
      </c>
      <c r="BP11">
        <f t="shared" si="65"/>
        <v>-7.3899980927928635</v>
      </c>
      <c r="BQ11">
        <f t="shared" si="66"/>
        <v>-7.0427353849198848</v>
      </c>
      <c r="BR11">
        <f t="shared" si="67"/>
        <v>-6.6424246900377053</v>
      </c>
      <c r="BS11">
        <f t="shared" si="68"/>
        <v>-4.00663570103921</v>
      </c>
      <c r="BT11">
        <f t="shared" si="69"/>
        <v>-7.3864736401353559</v>
      </c>
      <c r="BU11">
        <f t="shared" si="70"/>
        <v>-7.3873503747578813</v>
      </c>
      <c r="BV11">
        <f t="shared" si="71"/>
        <v>-7.3873499227763997</v>
      </c>
      <c r="BW11">
        <f t="shared" si="72"/>
        <v>-7.3871831887769934</v>
      </c>
      <c r="BX11">
        <f t="shared" si="73"/>
        <v>20.741375600923021</v>
      </c>
      <c r="BY11">
        <f t="shared" si="74"/>
        <v>-7.3971457215941117</v>
      </c>
      <c r="BZ11">
        <f t="shared" si="75"/>
        <v>-23.376586555612075</v>
      </c>
      <c r="CA11">
        <f t="shared" si="76"/>
        <v>-7.3780491170844451</v>
      </c>
      <c r="CB11">
        <f t="shared" si="77"/>
        <v>-7.3780491170844451</v>
      </c>
      <c r="CC11">
        <f t="shared" si="78"/>
        <v>-47.391450136822129</v>
      </c>
      <c r="CD11">
        <f t="shared" si="79"/>
        <v>-46.756770604336474</v>
      </c>
      <c r="CE11">
        <f t="shared" si="80"/>
        <v>34.136381697167756</v>
      </c>
      <c r="CF11">
        <f t="shared" si="81"/>
        <v>-23.135896266613788</v>
      </c>
      <c r="CG11">
        <f t="shared" si="82"/>
        <v>-23.135896266613788</v>
      </c>
      <c r="CH11">
        <f t="shared" si="83"/>
        <v>-24.25828836229914</v>
      </c>
      <c r="CI11">
        <f t="shared" si="84"/>
        <v>0.21911713691584675</v>
      </c>
      <c r="CJ11">
        <f t="shared" si="85"/>
        <v>176.70080446284405</v>
      </c>
      <c r="CK11">
        <f t="shared" si="86"/>
        <v>118.26460113287938</v>
      </c>
      <c r="CL11">
        <f t="shared" si="87"/>
        <v>-289.29623513831842</v>
      </c>
      <c r="CM11">
        <f t="shared" si="88"/>
        <v>-289.29623513831842</v>
      </c>
      <c r="CN11">
        <f t="shared" si="89"/>
        <v>-289.29623513831842</v>
      </c>
      <c r="CO11">
        <f t="shared" si="90"/>
        <v>189.92128053088965</v>
      </c>
      <c r="CP11">
        <f t="shared" si="91"/>
        <v>9.5194769696917412</v>
      </c>
      <c r="CQ11">
        <f t="shared" si="92"/>
        <v>108.79409990563448</v>
      </c>
      <c r="CR11">
        <f t="shared" si="93"/>
        <v>158.52006781413488</v>
      </c>
      <c r="CS11">
        <f t="shared" si="94"/>
        <v>-157.92201446165501</v>
      </c>
      <c r="CT11">
        <f t="shared" si="95"/>
        <v>160.11516316084086</v>
      </c>
      <c r="CU11">
        <f t="shared" si="96"/>
        <v>143.73940443894728</v>
      </c>
      <c r="CV11">
        <f t="shared" si="97"/>
        <v>143.73940443894728</v>
      </c>
      <c r="CW11">
        <f t="shared" si="98"/>
        <v>143.73940443894728</v>
      </c>
      <c r="CX11">
        <f t="shared" si="99"/>
        <v>143.63761346827042</v>
      </c>
    </row>
    <row r="12" spans="1:102" x14ac:dyDescent="0.3">
      <c r="A12">
        <v>-2.5182178217821778</v>
      </c>
      <c r="B12">
        <v>-1.3956914790005177</v>
      </c>
      <c r="C12">
        <f t="shared" si="0"/>
        <v>-0.29123858447987039</v>
      </c>
      <c r="D12">
        <f t="shared" si="1"/>
        <v>-0.25486555527696175</v>
      </c>
      <c r="E12">
        <f t="shared" si="2"/>
        <v>-2.2770823976069403</v>
      </c>
      <c r="F12">
        <f t="shared" si="3"/>
        <v>-2.2770823976069403</v>
      </c>
      <c r="G12">
        <f t="shared" si="4"/>
        <v>-2.2770823976069403</v>
      </c>
      <c r="H12">
        <f t="shared" si="5"/>
        <v>-2.2770823976069403</v>
      </c>
      <c r="I12">
        <f t="shared" si="6"/>
        <v>-3.5963825201431865</v>
      </c>
      <c r="J12">
        <f t="shared" si="7"/>
        <v>-3.5963825201431865</v>
      </c>
      <c r="K12">
        <f t="shared" si="8"/>
        <v>-3.5963825201431865</v>
      </c>
      <c r="L12">
        <f t="shared" si="9"/>
        <v>0.43820947424394074</v>
      </c>
      <c r="M12">
        <f t="shared" si="10"/>
        <v>0.44213454094701066</v>
      </c>
      <c r="N12">
        <f t="shared" si="11"/>
        <v>3.002667850779976</v>
      </c>
      <c r="O12">
        <f t="shared" si="12"/>
        <v>3.002667850779976</v>
      </c>
      <c r="P12">
        <f t="shared" si="13"/>
        <v>3.002667850779976</v>
      </c>
      <c r="Q12">
        <f t="shared" si="14"/>
        <v>2.6074736637469971</v>
      </c>
      <c r="R12">
        <f t="shared" si="15"/>
        <v>-1.9703603633838744</v>
      </c>
      <c r="S12">
        <f t="shared" si="16"/>
        <v>4.7456589608671287</v>
      </c>
      <c r="T12">
        <f t="shared" si="17"/>
        <v>4.5535274227073641</v>
      </c>
      <c r="U12">
        <f t="shared" si="18"/>
        <v>4.601066534440859</v>
      </c>
      <c r="V12">
        <f t="shared" si="19"/>
        <v>-4.0025145116082985</v>
      </c>
      <c r="W12">
        <f t="shared" si="20"/>
        <v>-4.330963143046235</v>
      </c>
      <c r="X12">
        <f t="shared" si="21"/>
        <v>-3.7582044674706294</v>
      </c>
      <c r="Y12">
        <f t="shared" si="22"/>
        <v>-3.7582044674706294</v>
      </c>
      <c r="Z12">
        <f t="shared" si="23"/>
        <v>-2.1550525236872216</v>
      </c>
      <c r="AA12">
        <f t="shared" si="24"/>
        <v>-2.0863782719331891</v>
      </c>
      <c r="AB12">
        <f t="shared" si="25"/>
        <v>-3.0632482308324516</v>
      </c>
      <c r="AC12">
        <f t="shared" si="26"/>
        <v>2.5983238681963292</v>
      </c>
      <c r="AD12">
        <f t="shared" si="27"/>
        <v>-4.8381455876640755</v>
      </c>
      <c r="AE12">
        <f t="shared" si="28"/>
        <v>1.7097685235243831</v>
      </c>
      <c r="AF12">
        <f t="shared" si="29"/>
        <v>1.7097685235243831</v>
      </c>
      <c r="AG12">
        <f t="shared" si="30"/>
        <v>4.8256623744316949</v>
      </c>
      <c r="AH12">
        <f t="shared" si="31"/>
        <v>-1.1655113054802861</v>
      </c>
      <c r="AI12">
        <f t="shared" si="32"/>
        <v>-1.1655113054802861</v>
      </c>
      <c r="AJ12">
        <f t="shared" si="33"/>
        <v>-26.392781714356403</v>
      </c>
      <c r="AK12">
        <f t="shared" si="34"/>
        <v>-26.032728408899537</v>
      </c>
      <c r="AL12">
        <f t="shared" si="35"/>
        <v>1.7712113798961959</v>
      </c>
      <c r="AM12">
        <f t="shared" si="36"/>
        <v>-24.509088795308532</v>
      </c>
      <c r="AN12">
        <f t="shared" si="37"/>
        <v>-20.933521880119926</v>
      </c>
      <c r="AO12">
        <f t="shared" si="38"/>
        <v>-59.073296354822425</v>
      </c>
      <c r="AP12">
        <f t="shared" si="39"/>
        <v>24.558010545515906</v>
      </c>
      <c r="AQ12">
        <f t="shared" si="40"/>
        <v>-27.575118367976682</v>
      </c>
      <c r="AR12">
        <f t="shared" si="41"/>
        <v>-27.575118367976682</v>
      </c>
      <c r="AS12">
        <f t="shared" si="42"/>
        <v>-28.097595424824185</v>
      </c>
      <c r="AT12">
        <f t="shared" si="43"/>
        <v>-6.3334445886230641</v>
      </c>
      <c r="AU12">
        <f t="shared" si="44"/>
        <v>-6.3334445886230641</v>
      </c>
      <c r="AV12">
        <f t="shared" si="45"/>
        <v>-6.333542895605401</v>
      </c>
      <c r="AW12">
        <f t="shared" si="46"/>
        <v>-3.5216261001227487</v>
      </c>
      <c r="AX12">
        <f t="shared" si="47"/>
        <v>-3.5216261001227487</v>
      </c>
      <c r="AY12">
        <f t="shared" si="48"/>
        <v>-8.4996183308962809</v>
      </c>
      <c r="AZ12">
        <f t="shared" si="49"/>
        <v>4.1720203602515475</v>
      </c>
      <c r="BA12">
        <f t="shared" si="50"/>
        <v>2.8787080822297897</v>
      </c>
      <c r="BB12">
        <f t="shared" si="51"/>
        <v>4.8470740073982537</v>
      </c>
      <c r="BC12">
        <f t="shared" si="52"/>
        <v>-10.772934325345208</v>
      </c>
      <c r="BD12">
        <f t="shared" si="53"/>
        <v>-5.9065965042196575</v>
      </c>
      <c r="BE12">
        <f t="shared" si="54"/>
        <v>1.2211179929340987</v>
      </c>
      <c r="BF12">
        <f t="shared" si="55"/>
        <v>4.8938571537169437</v>
      </c>
      <c r="BG12">
        <f t="shared" si="56"/>
        <v>-0.77008219130271571</v>
      </c>
      <c r="BH12">
        <f t="shared" si="57"/>
        <v>-12.452449322671784</v>
      </c>
      <c r="BI12">
        <f t="shared" si="58"/>
        <v>4.1849058927840341E-2</v>
      </c>
      <c r="BJ12">
        <f t="shared" si="59"/>
        <v>-2.1144597614489564</v>
      </c>
      <c r="BK12">
        <f t="shared" si="60"/>
        <v>5.2150529739698488</v>
      </c>
      <c r="BL12">
        <f t="shared" si="61"/>
        <v>2.0557267609438035</v>
      </c>
      <c r="BM12">
        <f t="shared" si="62"/>
        <v>-8.6075013635241504</v>
      </c>
      <c r="BN12">
        <f t="shared" si="63"/>
        <v>-8.6261668438172396</v>
      </c>
      <c r="BO12">
        <f t="shared" si="64"/>
        <v>-7.4360215026465672</v>
      </c>
      <c r="BP12">
        <f t="shared" si="65"/>
        <v>-8.0280237569995609</v>
      </c>
      <c r="BQ12">
        <f t="shared" si="66"/>
        <v>-7.6821649192953378</v>
      </c>
      <c r="BR12">
        <f t="shared" si="67"/>
        <v>-7.1079891962484263</v>
      </c>
      <c r="BS12">
        <f t="shared" si="68"/>
        <v>-3.72089133032974</v>
      </c>
      <c r="BT12">
        <f t="shared" si="69"/>
        <v>-7.9276485888311008</v>
      </c>
      <c r="BU12">
        <f t="shared" si="70"/>
        <v>-9.8372263289129691</v>
      </c>
      <c r="BV12">
        <f t="shared" si="71"/>
        <v>-9.8362225300887705</v>
      </c>
      <c r="BW12">
        <f t="shared" si="72"/>
        <v>-8.363867085163319</v>
      </c>
      <c r="BX12">
        <f t="shared" si="73"/>
        <v>21.918075534437776</v>
      </c>
      <c r="BY12">
        <f t="shared" si="74"/>
        <v>-8.0777916951039703</v>
      </c>
      <c r="BZ12">
        <f t="shared" si="75"/>
        <v>-25.272035663421764</v>
      </c>
      <c r="CA12">
        <f t="shared" si="76"/>
        <v>-7.852140210059126</v>
      </c>
      <c r="CB12">
        <f t="shared" si="77"/>
        <v>-7.852140210059126</v>
      </c>
      <c r="CC12">
        <f t="shared" si="78"/>
        <v>-36.451932823864261</v>
      </c>
      <c r="CD12">
        <f t="shared" si="79"/>
        <v>-36.532591499965882</v>
      </c>
      <c r="CE12">
        <f t="shared" si="80"/>
        <v>2.872254829434536</v>
      </c>
      <c r="CF12">
        <f t="shared" si="81"/>
        <v>-23.711318130875291</v>
      </c>
      <c r="CG12">
        <f t="shared" si="82"/>
        <v>-23.711318130875291</v>
      </c>
      <c r="CH12">
        <f t="shared" si="83"/>
        <v>-25.854655078452872</v>
      </c>
      <c r="CI12">
        <f t="shared" si="84"/>
        <v>-0.98287270914641711</v>
      </c>
      <c r="CJ12">
        <f t="shared" si="85"/>
        <v>158.11175774212819</v>
      </c>
      <c r="CK12">
        <f t="shared" si="86"/>
        <v>108.57136495129875</v>
      </c>
      <c r="CL12">
        <f t="shared" si="87"/>
        <v>-248.12795964383997</v>
      </c>
      <c r="CM12">
        <f t="shared" si="88"/>
        <v>-248.12795964383997</v>
      </c>
      <c r="CN12">
        <f t="shared" si="89"/>
        <v>-248.12795964383997</v>
      </c>
      <c r="CO12">
        <f t="shared" si="90"/>
        <v>77.605839504708925</v>
      </c>
      <c r="CP12">
        <f t="shared" si="91"/>
        <v>-10.022827918634766</v>
      </c>
      <c r="CQ12">
        <f t="shared" si="92"/>
        <v>100.88488606219613</v>
      </c>
      <c r="CR12">
        <f t="shared" si="93"/>
        <v>128.62934516842066</v>
      </c>
      <c r="CS12">
        <f t="shared" si="94"/>
        <v>-165.32604076705852</v>
      </c>
      <c r="CT12">
        <f t="shared" si="95"/>
        <v>192.25724285466129</v>
      </c>
      <c r="CU12">
        <f t="shared" si="96"/>
        <v>128.98019451710988</v>
      </c>
      <c r="CV12">
        <f t="shared" si="97"/>
        <v>128.98019451710988</v>
      </c>
      <c r="CW12">
        <f t="shared" si="98"/>
        <v>128.98019451710988</v>
      </c>
      <c r="CX12">
        <f t="shared" si="99"/>
        <v>163.90397140614905</v>
      </c>
    </row>
    <row r="13" spans="1:102" x14ac:dyDescent="0.3">
      <c r="A13">
        <v>-2.4560396039603956</v>
      </c>
      <c r="B13">
        <v>-1.4071702360074507</v>
      </c>
      <c r="C13">
        <f t="shared" si="0"/>
        <v>5.9983440607720734E-2</v>
      </c>
      <c r="D13">
        <f t="shared" si="1"/>
        <v>0.45664496952456179</v>
      </c>
      <c r="E13">
        <f t="shared" si="2"/>
        <v>3.1746995632226334</v>
      </c>
      <c r="F13">
        <f t="shared" si="3"/>
        <v>3.1746995632226334</v>
      </c>
      <c r="G13">
        <f t="shared" si="4"/>
        <v>3.1746995632226334</v>
      </c>
      <c r="H13">
        <f t="shared" si="5"/>
        <v>3.1746995632226334</v>
      </c>
      <c r="I13">
        <f t="shared" si="6"/>
        <v>-1.7205692685621541</v>
      </c>
      <c r="J13">
        <f t="shared" si="7"/>
        <v>-1.7205692685621541</v>
      </c>
      <c r="K13">
        <f t="shared" si="8"/>
        <v>-1.7205692685621541</v>
      </c>
      <c r="L13">
        <f t="shared" si="9"/>
        <v>0.45594974061220228</v>
      </c>
      <c r="M13">
        <f t="shared" si="10"/>
        <v>5.7132384874261755E-2</v>
      </c>
      <c r="N13">
        <f t="shared" si="11"/>
        <v>2.881795367856836</v>
      </c>
      <c r="O13">
        <f t="shared" si="12"/>
        <v>2.881795367856836</v>
      </c>
      <c r="P13">
        <f t="shared" si="13"/>
        <v>2.881795367856836</v>
      </c>
      <c r="Q13">
        <f t="shared" si="14"/>
        <v>-4.2522564799060891</v>
      </c>
      <c r="R13">
        <f t="shared" si="15"/>
        <v>-1.9055321153728955</v>
      </c>
      <c r="S13">
        <f t="shared" si="16"/>
        <v>4.4931990648359417</v>
      </c>
      <c r="T13">
        <f t="shared" si="17"/>
        <v>4.1103882821117121</v>
      </c>
      <c r="U13">
        <f t="shared" si="18"/>
        <v>4.1959475135334765</v>
      </c>
      <c r="V13">
        <f t="shared" si="19"/>
        <v>4.836733769472791</v>
      </c>
      <c r="W13">
        <f t="shared" si="20"/>
        <v>-3.3938243504785679</v>
      </c>
      <c r="X13">
        <f t="shared" si="21"/>
        <v>-3.7622815560363922</v>
      </c>
      <c r="Y13">
        <f t="shared" si="22"/>
        <v>-3.7622815560363922</v>
      </c>
      <c r="Z13">
        <f t="shared" si="23"/>
        <v>-1.8776829606044732</v>
      </c>
      <c r="AA13">
        <f t="shared" si="24"/>
        <v>-1.8504094898490169</v>
      </c>
      <c r="AB13">
        <f t="shared" si="25"/>
        <v>-4.793812519439304</v>
      </c>
      <c r="AC13">
        <f t="shared" si="26"/>
        <v>-4.5977571129095498</v>
      </c>
      <c r="AD13">
        <f t="shared" si="27"/>
        <v>-0.57744678753102485</v>
      </c>
      <c r="AE13">
        <f t="shared" si="28"/>
        <v>-4.4973936021732435</v>
      </c>
      <c r="AF13">
        <f t="shared" si="29"/>
        <v>-4.4973936021732435</v>
      </c>
      <c r="AG13">
        <f t="shared" si="30"/>
        <v>-4.4440923215599968</v>
      </c>
      <c r="AH13">
        <f t="shared" si="31"/>
        <v>-0.44815383084378524</v>
      </c>
      <c r="AI13">
        <f t="shared" si="32"/>
        <v>-0.44815383084378524</v>
      </c>
      <c r="AJ13">
        <f t="shared" si="33"/>
        <v>-23.562890903636866</v>
      </c>
      <c r="AK13">
        <f t="shared" si="34"/>
        <v>-23.183553182310142</v>
      </c>
      <c r="AL13">
        <f t="shared" si="35"/>
        <v>1.4970760909278025</v>
      </c>
      <c r="AM13">
        <f t="shared" si="36"/>
        <v>3.8347769503152636</v>
      </c>
      <c r="AN13">
        <f t="shared" si="37"/>
        <v>-11.269035642408356</v>
      </c>
      <c r="AO13">
        <f t="shared" si="38"/>
        <v>8.282471539608915</v>
      </c>
      <c r="AP13">
        <f t="shared" si="39"/>
        <v>25.109617284269348</v>
      </c>
      <c r="AQ13">
        <f t="shared" si="40"/>
        <v>-24.81632826472595</v>
      </c>
      <c r="AR13">
        <f t="shared" si="41"/>
        <v>-24.81632826472595</v>
      </c>
      <c r="AS13">
        <f t="shared" si="42"/>
        <v>-25.29641429264036</v>
      </c>
      <c r="AT13">
        <f t="shared" si="43"/>
        <v>0.24445751907122087</v>
      </c>
      <c r="AU13">
        <f t="shared" si="44"/>
        <v>0.24445751907122087</v>
      </c>
      <c r="AV13">
        <f t="shared" si="45"/>
        <v>0.24444683056539135</v>
      </c>
      <c r="AW13">
        <f t="shared" si="46"/>
        <v>7.7790810143874038</v>
      </c>
      <c r="AX13">
        <f t="shared" si="47"/>
        <v>7.7790810143874038</v>
      </c>
      <c r="AY13">
        <f t="shared" si="48"/>
        <v>15.931924416903884</v>
      </c>
      <c r="AZ13">
        <f t="shared" si="49"/>
        <v>-5.543132284300591</v>
      </c>
      <c r="BA13">
        <f t="shared" si="50"/>
        <v>3.8940223886659715</v>
      </c>
      <c r="BB13">
        <f t="shared" si="51"/>
        <v>1.106899393514962E-4</v>
      </c>
      <c r="BC13">
        <f t="shared" si="52"/>
        <v>-17.096089765954371</v>
      </c>
      <c r="BD13">
        <f t="shared" si="53"/>
        <v>-7.957651593284548</v>
      </c>
      <c r="BE13">
        <f t="shared" si="54"/>
        <v>1.466022551021914</v>
      </c>
      <c r="BF13">
        <f t="shared" si="55"/>
        <v>3.4424197699437493</v>
      </c>
      <c r="BG13">
        <f t="shared" si="56"/>
        <v>-0.76846023226442339</v>
      </c>
      <c r="BH13">
        <f t="shared" si="57"/>
        <v>-12.730163359802919</v>
      </c>
      <c r="BI13">
        <f t="shared" si="58"/>
        <v>4.8253871261321364E-2</v>
      </c>
      <c r="BJ13">
        <f t="shared" si="59"/>
        <v>-0.18093659359037459</v>
      </c>
      <c r="BK13">
        <f t="shared" si="60"/>
        <v>5.0028644628448289</v>
      </c>
      <c r="BL13">
        <f t="shared" si="61"/>
        <v>0.76603677375943868</v>
      </c>
      <c r="BM13">
        <f t="shared" si="62"/>
        <v>-12.140852936684112</v>
      </c>
      <c r="BN13">
        <f t="shared" si="63"/>
        <v>-4.8402213539542807</v>
      </c>
      <c r="BO13">
        <f t="shared" si="64"/>
        <v>-7.7466941336625421</v>
      </c>
      <c r="BP13">
        <f t="shared" si="65"/>
        <v>-8.3797594004124747</v>
      </c>
      <c r="BQ13">
        <f t="shared" si="66"/>
        <v>-8.1625371707446277</v>
      </c>
      <c r="BR13">
        <f t="shared" si="67"/>
        <v>-7.4478549039966255</v>
      </c>
      <c r="BS13">
        <f t="shared" si="68"/>
        <v>-3.4060621236511688</v>
      </c>
      <c r="BT13">
        <f t="shared" si="69"/>
        <v>-8.2322654016510004</v>
      </c>
      <c r="BU13">
        <f t="shared" si="70"/>
        <v>-9.4849392577561851</v>
      </c>
      <c r="BV13">
        <f t="shared" si="71"/>
        <v>-9.4847476614798829</v>
      </c>
      <c r="BW13">
        <f t="shared" si="72"/>
        <v>-9.6290553506669188</v>
      </c>
      <c r="BX13">
        <f t="shared" si="73"/>
        <v>23.062184375124737</v>
      </c>
      <c r="BY13">
        <f t="shared" si="74"/>
        <v>-8.4963036577384585</v>
      </c>
      <c r="BZ13">
        <f t="shared" si="75"/>
        <v>-25.037838400356634</v>
      </c>
      <c r="CA13">
        <f t="shared" si="76"/>
        <v>-8.1833350394130342</v>
      </c>
      <c r="CB13">
        <f t="shared" si="77"/>
        <v>-8.1833350394130342</v>
      </c>
      <c r="CC13">
        <f t="shared" si="78"/>
        <v>-49.432522240830707</v>
      </c>
      <c r="CD13">
        <f t="shared" si="79"/>
        <v>-35.348932955822853</v>
      </c>
      <c r="CE13">
        <f t="shared" si="80"/>
        <v>2.6793030597226419</v>
      </c>
      <c r="CF13">
        <f t="shared" si="81"/>
        <v>-27.04301993584701</v>
      </c>
      <c r="CG13">
        <f t="shared" si="82"/>
        <v>-27.04301993584701</v>
      </c>
      <c r="CH13">
        <f t="shared" si="83"/>
        <v>-32.2488854462432</v>
      </c>
      <c r="CI13">
        <f t="shared" si="84"/>
        <v>-0.14296173043435934</v>
      </c>
      <c r="CJ13">
        <f t="shared" si="85"/>
        <v>125.70706803535292</v>
      </c>
      <c r="CK13">
        <f t="shared" si="86"/>
        <v>87.883292289652175</v>
      </c>
      <c r="CL13">
        <f t="shared" si="87"/>
        <v>-197.30550654562694</v>
      </c>
      <c r="CM13">
        <f t="shared" si="88"/>
        <v>-197.30550654562694</v>
      </c>
      <c r="CN13">
        <f t="shared" si="89"/>
        <v>-197.30550654562694</v>
      </c>
      <c r="CO13">
        <f t="shared" si="90"/>
        <v>78.430773663465743</v>
      </c>
      <c r="CP13">
        <f t="shared" si="91"/>
        <v>-15.26888127059029</v>
      </c>
      <c r="CQ13">
        <f t="shared" si="92"/>
        <v>82.058096153733942</v>
      </c>
      <c r="CR13">
        <f t="shared" si="93"/>
        <v>98.116923763933812</v>
      </c>
      <c r="CS13">
        <f t="shared" si="94"/>
        <v>-170.53599695671562</v>
      </c>
      <c r="CT13">
        <f t="shared" si="95"/>
        <v>147.22479525976249</v>
      </c>
      <c r="CU13">
        <f t="shared" si="96"/>
        <v>167.03377583441892</v>
      </c>
      <c r="CV13">
        <f t="shared" si="97"/>
        <v>167.03377583441892</v>
      </c>
      <c r="CW13">
        <f t="shared" si="98"/>
        <v>167.03377583441892</v>
      </c>
      <c r="CX13">
        <f t="shared" si="99"/>
        <v>160.80928131276053</v>
      </c>
    </row>
    <row r="14" spans="1:102" x14ac:dyDescent="0.3">
      <c r="A14">
        <v>-2.3938613861386133</v>
      </c>
      <c r="B14">
        <v>-1.4132104413823043</v>
      </c>
      <c r="C14">
        <f t="shared" si="0"/>
        <v>0.37291059617244426</v>
      </c>
      <c r="D14">
        <f t="shared" si="1"/>
        <v>-0.29418442593535121</v>
      </c>
      <c r="E14">
        <f t="shared" si="2"/>
        <v>1.2051991202147305</v>
      </c>
      <c r="F14">
        <f t="shared" si="3"/>
        <v>1.2051991202147305</v>
      </c>
      <c r="G14">
        <f t="shared" si="4"/>
        <v>1.2051991202147305</v>
      </c>
      <c r="H14">
        <f t="shared" si="5"/>
        <v>1.2051991202147305</v>
      </c>
      <c r="I14">
        <f t="shared" si="6"/>
        <v>-1.2489173004889442</v>
      </c>
      <c r="J14">
        <f t="shared" si="7"/>
        <v>-1.2489173004889442</v>
      </c>
      <c r="K14">
        <f t="shared" si="8"/>
        <v>-1.2489173004889442</v>
      </c>
      <c r="L14">
        <f t="shared" si="9"/>
        <v>0.40891703074561253</v>
      </c>
      <c r="M14">
        <f t="shared" si="10"/>
        <v>-0.45704447722422448</v>
      </c>
      <c r="N14">
        <f t="shared" si="11"/>
        <v>2.7556543783921064</v>
      </c>
      <c r="O14">
        <f t="shared" si="12"/>
        <v>2.7556543783921064</v>
      </c>
      <c r="P14">
        <f t="shared" si="13"/>
        <v>2.7556543783921064</v>
      </c>
      <c r="Q14">
        <f t="shared" si="14"/>
        <v>-1.2159449389783121</v>
      </c>
      <c r="R14">
        <f t="shared" si="15"/>
        <v>-1.9004662804465549</v>
      </c>
      <c r="S14">
        <f t="shared" si="16"/>
        <v>4.090090850522464</v>
      </c>
      <c r="T14">
        <f t="shared" si="17"/>
        <v>3.5864370081417323</v>
      </c>
      <c r="U14">
        <f t="shared" si="18"/>
        <v>3.709473361338445</v>
      </c>
      <c r="V14">
        <f t="shared" si="19"/>
        <v>-4.1967649891699894</v>
      </c>
      <c r="W14">
        <f t="shared" si="20"/>
        <v>-3.4224465176377037</v>
      </c>
      <c r="X14">
        <f t="shared" si="21"/>
        <v>-3.7838439409289735</v>
      </c>
      <c r="Y14">
        <f t="shared" si="22"/>
        <v>-3.7838439409289735</v>
      </c>
      <c r="Z14">
        <f t="shared" si="23"/>
        <v>-1.5647595863221262</v>
      </c>
      <c r="AA14">
        <f t="shared" si="24"/>
        <v>-1.328014997169529</v>
      </c>
      <c r="AB14">
        <f t="shared" si="25"/>
        <v>2.484714184293241</v>
      </c>
      <c r="AC14">
        <f t="shared" si="26"/>
        <v>3.888706488395115</v>
      </c>
      <c r="AD14">
        <f t="shared" si="27"/>
        <v>-4.8066402165227187</v>
      </c>
      <c r="AE14">
        <f t="shared" si="28"/>
        <v>4.7234506370630642</v>
      </c>
      <c r="AF14">
        <f t="shared" si="29"/>
        <v>4.7234506370630642</v>
      </c>
      <c r="AG14">
        <f t="shared" si="30"/>
        <v>2.4277452865060973</v>
      </c>
      <c r="AH14">
        <f t="shared" si="31"/>
        <v>-4.9739132885082942</v>
      </c>
      <c r="AI14">
        <f t="shared" si="32"/>
        <v>-4.9739132885082942</v>
      </c>
      <c r="AJ14">
        <f t="shared" si="33"/>
        <v>-21.21981692667557</v>
      </c>
      <c r="AK14">
        <f t="shared" si="34"/>
        <v>-20.802478874510737</v>
      </c>
      <c r="AL14">
        <f t="shared" si="35"/>
        <v>1.1593705785289636</v>
      </c>
      <c r="AM14">
        <f t="shared" si="36"/>
        <v>27.912814456825465</v>
      </c>
      <c r="AN14">
        <f t="shared" si="37"/>
        <v>-0.18514302985000816</v>
      </c>
      <c r="AO14">
        <f t="shared" si="38"/>
        <v>4.422036052899875</v>
      </c>
      <c r="AP14">
        <f t="shared" si="39"/>
        <v>24.569391393265761</v>
      </c>
      <c r="AQ14">
        <f t="shared" si="40"/>
        <v>-22.545995708853216</v>
      </c>
      <c r="AR14">
        <f t="shared" si="41"/>
        <v>-22.545995708853216</v>
      </c>
      <c r="AS14">
        <f t="shared" si="42"/>
        <v>-22.975301113289738</v>
      </c>
      <c r="AT14">
        <f t="shared" si="43"/>
        <v>-15.14483887994653</v>
      </c>
      <c r="AU14">
        <f t="shared" si="44"/>
        <v>-15.14483887994653</v>
      </c>
      <c r="AV14">
        <f t="shared" si="45"/>
        <v>-15.255612201327557</v>
      </c>
      <c r="AW14">
        <f t="shared" si="46"/>
        <v>-3.5098366921633883</v>
      </c>
      <c r="AX14">
        <f t="shared" si="47"/>
        <v>-3.5098366921633883</v>
      </c>
      <c r="AY14">
        <f t="shared" si="48"/>
        <v>38.337600970524043</v>
      </c>
      <c r="AZ14">
        <f t="shared" si="49"/>
        <v>0.60347989464060281</v>
      </c>
      <c r="BA14">
        <f t="shared" si="50"/>
        <v>1.2112938089501486</v>
      </c>
      <c r="BB14">
        <f t="shared" si="51"/>
        <v>7.0887132255941063</v>
      </c>
      <c r="BC14">
        <f t="shared" si="52"/>
        <v>65.129586085713058</v>
      </c>
      <c r="BD14">
        <f t="shared" si="53"/>
        <v>-9.8778038837553215</v>
      </c>
      <c r="BE14">
        <f t="shared" si="54"/>
        <v>2.0701824838632552</v>
      </c>
      <c r="BF14">
        <f t="shared" si="55"/>
        <v>4.4642022446287033</v>
      </c>
      <c r="BG14">
        <f t="shared" si="56"/>
        <v>-0.76689212437258281</v>
      </c>
      <c r="BH14">
        <f t="shared" si="57"/>
        <v>-14.252605487616247</v>
      </c>
      <c r="BI14">
        <f t="shared" si="58"/>
        <v>5.379945977466153E-2</v>
      </c>
      <c r="BJ14">
        <f t="shared" si="59"/>
        <v>3.6165958668942122</v>
      </c>
      <c r="BK14">
        <f t="shared" si="60"/>
        <v>4.7764851667359949</v>
      </c>
      <c r="BL14">
        <f t="shared" si="61"/>
        <v>1.0030559778942123</v>
      </c>
      <c r="BM14">
        <f t="shared" si="62"/>
        <v>-7.3658953921524448</v>
      </c>
      <c r="BN14">
        <f t="shared" si="63"/>
        <v>-7.1309417537786501</v>
      </c>
      <c r="BO14">
        <f t="shared" si="64"/>
        <v>-7.1752017273848736</v>
      </c>
      <c r="BP14">
        <f t="shared" si="65"/>
        <v>-9.5660234691137518</v>
      </c>
      <c r="BQ14">
        <f t="shared" si="66"/>
        <v>-8.828257272753449</v>
      </c>
      <c r="BR14">
        <f t="shared" si="67"/>
        <v>-7.7479155077624302</v>
      </c>
      <c r="BS14">
        <f t="shared" si="68"/>
        <v>-3.0206070228639987</v>
      </c>
      <c r="BT14">
        <f t="shared" si="69"/>
        <v>-8.4796485772213508</v>
      </c>
      <c r="BU14">
        <f t="shared" si="70"/>
        <v>-7.7922538938086729</v>
      </c>
      <c r="BV14">
        <f t="shared" si="71"/>
        <v>-7.7922213283318857</v>
      </c>
      <c r="BW14">
        <f t="shared" si="72"/>
        <v>-7.5855495781700384</v>
      </c>
      <c r="BX14">
        <f t="shared" si="73"/>
        <v>24.081669468301666</v>
      </c>
      <c r="BY14">
        <f t="shared" si="74"/>
        <v>-8.7396873813213354</v>
      </c>
      <c r="BZ14">
        <f t="shared" si="75"/>
        <v>-27.836629383085782</v>
      </c>
      <c r="CA14">
        <f t="shared" si="76"/>
        <v>-8.4781189786461102</v>
      </c>
      <c r="CB14">
        <f t="shared" si="77"/>
        <v>-8.4781189786461102</v>
      </c>
      <c r="CC14">
        <f t="shared" si="78"/>
        <v>-50.814228269297139</v>
      </c>
      <c r="CD14">
        <f t="shared" si="79"/>
        <v>-36.158857073643965</v>
      </c>
      <c r="CE14">
        <f t="shared" si="80"/>
        <v>2.0821506465168005</v>
      </c>
      <c r="CF14">
        <f t="shared" si="81"/>
        <v>-28.290306387370183</v>
      </c>
      <c r="CG14">
        <f t="shared" si="82"/>
        <v>-28.290306387370183</v>
      </c>
      <c r="CH14">
        <f t="shared" si="83"/>
        <v>-32.914494202587584</v>
      </c>
      <c r="CI14">
        <f t="shared" si="84"/>
        <v>7.9714957792720781E-2</v>
      </c>
      <c r="CJ14">
        <f t="shared" si="85"/>
        <v>74.401445596187543</v>
      </c>
      <c r="CK14">
        <f t="shared" si="86"/>
        <v>64.25633823713224</v>
      </c>
      <c r="CL14">
        <f t="shared" si="87"/>
        <v>-144.46298473680241</v>
      </c>
      <c r="CM14">
        <f t="shared" si="88"/>
        <v>-144.46298473680241</v>
      </c>
      <c r="CN14">
        <f t="shared" si="89"/>
        <v>-144.46298473680241</v>
      </c>
      <c r="CO14">
        <f t="shared" si="90"/>
        <v>50.911761083173914</v>
      </c>
      <c r="CP14">
        <f t="shared" si="91"/>
        <v>-15.571646504536616</v>
      </c>
      <c r="CQ14">
        <f t="shared" si="92"/>
        <v>59.090165036622778</v>
      </c>
      <c r="CR14">
        <f t="shared" si="93"/>
        <v>54.005923522388926</v>
      </c>
      <c r="CS14">
        <f t="shared" si="94"/>
        <v>-173.36823276901595</v>
      </c>
      <c r="CT14">
        <f t="shared" si="95"/>
        <v>107.24098198454016</v>
      </c>
      <c r="CU14">
        <f t="shared" si="96"/>
        <v>173.44748241369396</v>
      </c>
      <c r="CV14">
        <f t="shared" si="97"/>
        <v>173.44748241369396</v>
      </c>
      <c r="CW14">
        <f t="shared" si="98"/>
        <v>173.44748241369396</v>
      </c>
      <c r="CX14">
        <f t="shared" si="99"/>
        <v>172.70420159101982</v>
      </c>
    </row>
    <row r="15" spans="1:102" x14ac:dyDescent="0.3">
      <c r="A15">
        <v>-2.3316831683168311</v>
      </c>
      <c r="B15">
        <v>-1.4137887504238056</v>
      </c>
      <c r="C15">
        <f t="shared" si="0"/>
        <v>0.44776266835689899</v>
      </c>
      <c r="D15">
        <f t="shared" si="1"/>
        <v>-0.10293045537820206</v>
      </c>
      <c r="E15">
        <f t="shared" si="2"/>
        <v>-3.5816145349104374</v>
      </c>
      <c r="F15">
        <f t="shared" si="3"/>
        <v>-3.5816145349104374</v>
      </c>
      <c r="G15">
        <f t="shared" si="4"/>
        <v>-3.5816145349104374</v>
      </c>
      <c r="H15">
        <f t="shared" si="5"/>
        <v>-3.5816145349104374</v>
      </c>
      <c r="I15">
        <f t="shared" si="6"/>
        <v>-3.0736231538070351</v>
      </c>
      <c r="J15">
        <f t="shared" si="7"/>
        <v>-3.0736231538070351</v>
      </c>
      <c r="K15">
        <f t="shared" si="8"/>
        <v>-3.0736231538070351</v>
      </c>
      <c r="L15">
        <f t="shared" si="9"/>
        <v>-0.21791372272414802</v>
      </c>
      <c r="M15">
        <f t="shared" si="10"/>
        <v>8.3459711565084665E-3</v>
      </c>
      <c r="N15">
        <f t="shared" si="11"/>
        <v>2.6254200193396859</v>
      </c>
      <c r="O15">
        <f t="shared" si="12"/>
        <v>2.6254200193396859</v>
      </c>
      <c r="P15">
        <f t="shared" si="13"/>
        <v>2.6254200193396859</v>
      </c>
      <c r="Q15">
        <f t="shared" si="14"/>
        <v>4.6501681106651747</v>
      </c>
      <c r="R15">
        <f t="shared" si="15"/>
        <v>-1.9216064599501383</v>
      </c>
      <c r="S15">
        <f t="shared" si="16"/>
        <v>3.3998437652675881</v>
      </c>
      <c r="T15">
        <f t="shared" si="17"/>
        <v>2.9533148182792663</v>
      </c>
      <c r="U15">
        <f t="shared" si="18"/>
        <v>3.1149516317162256</v>
      </c>
      <c r="V15">
        <f t="shared" si="19"/>
        <v>3.1606523021035402</v>
      </c>
      <c r="W15">
        <f t="shared" si="20"/>
        <v>-4.3275864667597563</v>
      </c>
      <c r="X15">
        <f t="shared" si="21"/>
        <v>-3.8213077362923911</v>
      </c>
      <c r="Y15">
        <f t="shared" si="22"/>
        <v>-3.8213077362923911</v>
      </c>
      <c r="Z15">
        <f t="shared" si="23"/>
        <v>-1.2144246655285986</v>
      </c>
      <c r="AA15">
        <f t="shared" si="24"/>
        <v>-0.6425579561719913</v>
      </c>
      <c r="AB15">
        <f t="shared" si="25"/>
        <v>4.3561913171155755</v>
      </c>
      <c r="AC15">
        <f t="shared" si="26"/>
        <v>-0.25438372912178658</v>
      </c>
      <c r="AD15">
        <f t="shared" si="27"/>
        <v>4.2983102485794191</v>
      </c>
      <c r="AE15">
        <f t="shared" si="28"/>
        <v>-3.9015313331011949</v>
      </c>
      <c r="AF15">
        <f t="shared" si="29"/>
        <v>-3.9015313331011949</v>
      </c>
      <c r="AG15">
        <f t="shared" si="30"/>
        <v>1.7548638294662244</v>
      </c>
      <c r="AH15">
        <f t="shared" si="31"/>
        <v>-0.28412474939879451</v>
      </c>
      <c r="AI15">
        <f t="shared" si="32"/>
        <v>-0.28412474939879451</v>
      </c>
      <c r="AJ15">
        <f t="shared" si="33"/>
        <v>-19.251416454980639</v>
      </c>
      <c r="AK15">
        <f t="shared" si="34"/>
        <v>-18.785229542821909</v>
      </c>
      <c r="AL15">
        <f t="shared" si="35"/>
        <v>0.78282472394232649</v>
      </c>
      <c r="AM15">
        <f t="shared" si="36"/>
        <v>3.1196865195216996</v>
      </c>
      <c r="AN15">
        <f t="shared" si="37"/>
        <v>10.993646337433718</v>
      </c>
      <c r="AO15">
        <f t="shared" si="38"/>
        <v>14.362029854435814</v>
      </c>
      <c r="AP15">
        <f t="shared" si="39"/>
        <v>23.765438684857621</v>
      </c>
      <c r="AQ15">
        <f t="shared" si="40"/>
        <v>-20.639961027876772</v>
      </c>
      <c r="AR15">
        <f t="shared" si="41"/>
        <v>-20.639961027876772</v>
      </c>
      <c r="AS15">
        <f t="shared" si="42"/>
        <v>-21.022973448226757</v>
      </c>
      <c r="AT15">
        <f t="shared" si="43"/>
        <v>0.15437355624559135</v>
      </c>
      <c r="AU15">
        <f t="shared" si="44"/>
        <v>0.15437355624559135</v>
      </c>
      <c r="AV15">
        <f t="shared" si="45"/>
        <v>0.15468101571896822</v>
      </c>
      <c r="AW15">
        <f t="shared" si="46"/>
        <v>-6.7622633383273438</v>
      </c>
      <c r="AX15">
        <f t="shared" si="47"/>
        <v>-6.7622633383273438</v>
      </c>
      <c r="AY15">
        <f t="shared" si="48"/>
        <v>57.845715613869494</v>
      </c>
      <c r="AZ15">
        <f t="shared" si="49"/>
        <v>32.538014820353915</v>
      </c>
      <c r="BA15">
        <f t="shared" si="50"/>
        <v>5.1944081331150311</v>
      </c>
      <c r="BB15">
        <f t="shared" si="51"/>
        <v>5.9457251869200318</v>
      </c>
      <c r="BC15">
        <f t="shared" si="52"/>
        <v>-2.9650470804628184</v>
      </c>
      <c r="BD15">
        <f t="shared" si="53"/>
        <v>-11.604452634824197</v>
      </c>
      <c r="BE15">
        <f t="shared" si="54"/>
        <v>2.2216923044638732</v>
      </c>
      <c r="BF15">
        <f t="shared" si="55"/>
        <v>3.7112391437871022</v>
      </c>
      <c r="BG15">
        <f t="shared" si="56"/>
        <v>-0.79214609575485107</v>
      </c>
      <c r="BH15">
        <f t="shared" si="57"/>
        <v>-14.772843070479214</v>
      </c>
      <c r="BI15">
        <f t="shared" si="58"/>
        <v>5.8590101543607373E-2</v>
      </c>
      <c r="BJ15">
        <f t="shared" si="59"/>
        <v>-0.15788676863420339</v>
      </c>
      <c r="BK15">
        <f t="shared" si="60"/>
        <v>4.5308810985148318</v>
      </c>
      <c r="BL15">
        <f t="shared" si="61"/>
        <v>-6.996037707496038</v>
      </c>
      <c r="BM15">
        <f t="shared" si="62"/>
        <v>-7.5197868446728355</v>
      </c>
      <c r="BN15">
        <f t="shared" si="63"/>
        <v>-7.9254057208629911</v>
      </c>
      <c r="BO15">
        <f t="shared" si="64"/>
        <v>-8.1835695449205179</v>
      </c>
      <c r="BP15">
        <f t="shared" si="65"/>
        <v>-11.13276538991615</v>
      </c>
      <c r="BQ15">
        <f t="shared" si="66"/>
        <v>-8.8564767076931918</v>
      </c>
      <c r="BR15">
        <f t="shared" si="67"/>
        <v>-8.1335616763472096</v>
      </c>
      <c r="BS15">
        <f t="shared" si="68"/>
        <v>-2.6932753189215854</v>
      </c>
      <c r="BT15">
        <f t="shared" si="69"/>
        <v>-8.6674195861534109</v>
      </c>
      <c r="BU15">
        <f t="shared" si="70"/>
        <v>-8.2583946945387154</v>
      </c>
      <c r="BV15">
        <f t="shared" si="71"/>
        <v>-8.2583881641521302</v>
      </c>
      <c r="BW15">
        <f t="shared" si="72"/>
        <v>-8.2315024077641343</v>
      </c>
      <c r="BX15">
        <f t="shared" si="73"/>
        <v>25.015552250629494</v>
      </c>
      <c r="BY15">
        <f t="shared" si="74"/>
        <v>-8.7564434086500302</v>
      </c>
      <c r="BZ15">
        <f t="shared" si="75"/>
        <v>-28.920232988365672</v>
      </c>
      <c r="CA15">
        <f t="shared" si="76"/>
        <v>-8.6250800274079094</v>
      </c>
      <c r="CB15">
        <f t="shared" si="77"/>
        <v>-8.6250800274079094</v>
      </c>
      <c r="CC15">
        <f t="shared" si="78"/>
        <v>-34.588771492075679</v>
      </c>
      <c r="CD15">
        <f t="shared" si="79"/>
        <v>-34.589657612296527</v>
      </c>
      <c r="CE15">
        <f t="shared" si="80"/>
        <v>3.1322870339897597</v>
      </c>
      <c r="CF15">
        <f t="shared" si="81"/>
        <v>-29.510401331713361</v>
      </c>
      <c r="CG15">
        <f t="shared" si="82"/>
        <v>-29.510401331713361</v>
      </c>
      <c r="CH15">
        <f t="shared" si="83"/>
        <v>-33.475395713559671</v>
      </c>
      <c r="CI15">
        <f t="shared" si="84"/>
        <v>-0.27977355786865876</v>
      </c>
      <c r="CJ15">
        <f t="shared" si="85"/>
        <v>54.856030827514068</v>
      </c>
      <c r="CK15">
        <f t="shared" si="86"/>
        <v>38.068279782298887</v>
      </c>
      <c r="CL15">
        <f t="shared" si="87"/>
        <v>-91.056991135938375</v>
      </c>
      <c r="CM15">
        <f t="shared" si="88"/>
        <v>-91.056991135938375</v>
      </c>
      <c r="CN15">
        <f t="shared" si="89"/>
        <v>-91.056991135938375</v>
      </c>
      <c r="CO15">
        <f t="shared" si="90"/>
        <v>36.951013657418116</v>
      </c>
      <c r="CP15">
        <f t="shared" si="91"/>
        <v>-13.455354246692631</v>
      </c>
      <c r="CQ15">
        <f t="shared" si="92"/>
        <v>34.353118487320401</v>
      </c>
      <c r="CR15">
        <f t="shared" si="93"/>
        <v>41.366579288240281</v>
      </c>
      <c r="CS15">
        <f t="shared" si="94"/>
        <v>-174.44346691469491</v>
      </c>
      <c r="CT15">
        <f t="shared" si="95"/>
        <v>62.789808182713408</v>
      </c>
      <c r="CU15">
        <f t="shared" si="96"/>
        <v>181.1397854309806</v>
      </c>
      <c r="CV15">
        <f t="shared" si="97"/>
        <v>181.1397854309806</v>
      </c>
      <c r="CW15">
        <f t="shared" si="98"/>
        <v>181.1397854309806</v>
      </c>
      <c r="CX15">
        <f t="shared" si="99"/>
        <v>181.02689849694232</v>
      </c>
    </row>
    <row r="16" spans="1:102" x14ac:dyDescent="0.3">
      <c r="A16">
        <v>-2.2695049504950489</v>
      </c>
      <c r="B16">
        <v>-1.408902928033811</v>
      </c>
      <c r="C16">
        <f t="shared" si="0"/>
        <v>0.23675229603643799</v>
      </c>
      <c r="D16">
        <f t="shared" si="1"/>
        <v>0.41794351311070421</v>
      </c>
      <c r="E16">
        <f t="shared" si="2"/>
        <v>4.0720720925127157E-3</v>
      </c>
      <c r="F16">
        <f t="shared" si="3"/>
        <v>4.0720720925127157E-3</v>
      </c>
      <c r="G16">
        <f t="shared" si="4"/>
        <v>4.0720720925127157E-3</v>
      </c>
      <c r="H16">
        <f t="shared" si="5"/>
        <v>4.0720720925127157E-3</v>
      </c>
      <c r="I16">
        <f t="shared" si="6"/>
        <v>-2.2638381658823854</v>
      </c>
      <c r="J16">
        <f t="shared" si="7"/>
        <v>-2.2638381658823854</v>
      </c>
      <c r="K16">
        <f t="shared" si="8"/>
        <v>-2.2638381658823854</v>
      </c>
      <c r="L16">
        <f t="shared" si="9"/>
        <v>-0.24906395677939286</v>
      </c>
      <c r="M16">
        <f t="shared" si="10"/>
        <v>0.45705232285427377</v>
      </c>
      <c r="N16">
        <f t="shared" si="11"/>
        <v>2.4921985502973123</v>
      </c>
      <c r="O16">
        <f t="shared" si="12"/>
        <v>2.4921985502973123</v>
      </c>
      <c r="P16">
        <f t="shared" si="13"/>
        <v>2.4921985502973123</v>
      </c>
      <c r="Q16">
        <f t="shared" si="14"/>
        <v>-0.30579828878128595</v>
      </c>
      <c r="R16">
        <f t="shared" si="15"/>
        <v>-1.9532276701594022</v>
      </c>
      <c r="S16">
        <f t="shared" si="16"/>
        <v>2.1112526144954344</v>
      </c>
      <c r="T16">
        <f t="shared" si="17"/>
        <v>2.0399985334033643</v>
      </c>
      <c r="U16">
        <f t="shared" si="18"/>
        <v>2.2422247115619967</v>
      </c>
      <c r="V16">
        <f t="shared" si="19"/>
        <v>-1.0337748189477545</v>
      </c>
      <c r="W16">
        <f t="shared" si="20"/>
        <v>1.8996736390721194</v>
      </c>
      <c r="X16">
        <f t="shared" si="21"/>
        <v>-3.8725988653815211</v>
      </c>
      <c r="Y16">
        <f t="shared" si="22"/>
        <v>-3.8725988653815211</v>
      </c>
      <c r="Z16">
        <f t="shared" si="23"/>
        <v>-0.82566760121284655</v>
      </c>
      <c r="AA16">
        <f t="shared" si="24"/>
        <v>8.2655804682993606E-2</v>
      </c>
      <c r="AB16">
        <f t="shared" si="25"/>
        <v>-3.6828720843645089</v>
      </c>
      <c r="AC16">
        <f t="shared" si="26"/>
        <v>-0.8455278246360266</v>
      </c>
      <c r="AD16">
        <f t="shared" si="27"/>
        <v>3.3077886883598611</v>
      </c>
      <c r="AE16">
        <f t="shared" si="28"/>
        <v>2.446738041179962</v>
      </c>
      <c r="AF16">
        <f t="shared" si="29"/>
        <v>2.446738041179962</v>
      </c>
      <c r="AG16">
        <f t="shared" si="30"/>
        <v>-4.765251720135236</v>
      </c>
      <c r="AH16">
        <f t="shared" si="31"/>
        <v>-0.41175343489546257</v>
      </c>
      <c r="AI16">
        <f t="shared" si="32"/>
        <v>-0.41175343489546257</v>
      </c>
      <c r="AJ16">
        <f t="shared" si="33"/>
        <v>-17.577397187912133</v>
      </c>
      <c r="AK16">
        <f t="shared" si="34"/>
        <v>-17.0497863673776</v>
      </c>
      <c r="AL16">
        <f t="shared" si="35"/>
        <v>0.39005748285059982</v>
      </c>
      <c r="AM16">
        <f t="shared" si="36"/>
        <v>4.7785836103404709</v>
      </c>
      <c r="AN16">
        <f t="shared" si="37"/>
        <v>20.790354175199287</v>
      </c>
      <c r="AO16">
        <f t="shared" si="38"/>
        <v>0.35378153484895536</v>
      </c>
      <c r="AP16">
        <f t="shared" si="39"/>
        <v>24.366272883184237</v>
      </c>
      <c r="AQ16">
        <f t="shared" si="40"/>
        <v>-19.013473847562896</v>
      </c>
      <c r="AR16">
        <f t="shared" si="41"/>
        <v>-19.013473847562896</v>
      </c>
      <c r="AS16">
        <f t="shared" si="42"/>
        <v>-19.360150573809019</v>
      </c>
      <c r="AT16">
        <f t="shared" si="43"/>
        <v>0.22582629261340831</v>
      </c>
      <c r="AU16">
        <f t="shared" si="44"/>
        <v>0.22582629261340831</v>
      </c>
      <c r="AV16">
        <f t="shared" si="45"/>
        <v>0.22732225005131598</v>
      </c>
      <c r="AW16">
        <f t="shared" si="46"/>
        <v>6.8583002541971352</v>
      </c>
      <c r="AX16">
        <f t="shared" si="47"/>
        <v>6.8583002541971352</v>
      </c>
      <c r="AY16">
        <f t="shared" si="48"/>
        <v>73.758824529217364</v>
      </c>
      <c r="AZ16">
        <f t="shared" si="49"/>
        <v>-6.1416659395154447</v>
      </c>
      <c r="BA16">
        <f t="shared" si="50"/>
        <v>5.5279616668729412</v>
      </c>
      <c r="BB16">
        <f t="shared" si="51"/>
        <v>-0.88415637216457565</v>
      </c>
      <c r="BC16">
        <f t="shared" si="52"/>
        <v>-7.9669168120802336</v>
      </c>
      <c r="BD16">
        <f t="shared" si="53"/>
        <v>-13.119123382254205</v>
      </c>
      <c r="BE16">
        <f t="shared" si="54"/>
        <v>0.85354653486682164</v>
      </c>
      <c r="BF16">
        <f t="shared" si="55"/>
        <v>4.0325709185205412</v>
      </c>
      <c r="BG16">
        <f t="shared" si="56"/>
        <v>-0.80386899829551617</v>
      </c>
      <c r="BH16">
        <f t="shared" si="57"/>
        <v>-15.757388570806386</v>
      </c>
      <c r="BI16">
        <f t="shared" si="58"/>
        <v>6.2717524723748003E-2</v>
      </c>
      <c r="BJ16">
        <f t="shared" si="59"/>
        <v>-9.9495930163463031E-2</v>
      </c>
      <c r="BK16">
        <f t="shared" si="60"/>
        <v>4.2639156086727183</v>
      </c>
      <c r="BL16">
        <f t="shared" si="61"/>
        <v>-9.4232295958424181</v>
      </c>
      <c r="BM16">
        <f t="shared" si="62"/>
        <v>-8.1530141322168248</v>
      </c>
      <c r="BN16">
        <f t="shared" si="63"/>
        <v>-8.1657425919517461</v>
      </c>
      <c r="BO16">
        <f t="shared" si="64"/>
        <v>-7.6698222242414662</v>
      </c>
      <c r="BP16">
        <f t="shared" si="65"/>
        <v>4.9538255645903257</v>
      </c>
      <c r="BQ16">
        <f t="shared" si="66"/>
        <v>-8.2833556898713567</v>
      </c>
      <c r="BR16">
        <f t="shared" si="67"/>
        <v>-8.3416290691326758</v>
      </c>
      <c r="BS16">
        <f t="shared" si="68"/>
        <v>-2.2515008831316297</v>
      </c>
      <c r="BT16">
        <f t="shared" si="69"/>
        <v>-8.8047698540187795</v>
      </c>
      <c r="BU16">
        <f t="shared" si="70"/>
        <v>-7.6983487947488465</v>
      </c>
      <c r="BV16">
        <f t="shared" si="71"/>
        <v>-7.6982980452370411</v>
      </c>
      <c r="BW16">
        <f t="shared" si="72"/>
        <v>-7.5540171838107844</v>
      </c>
      <c r="BX16">
        <f t="shared" si="73"/>
        <v>25.833959607787691</v>
      </c>
      <c r="BY16">
        <f t="shared" si="74"/>
        <v>-9.1368895432656387</v>
      </c>
      <c r="BZ16">
        <f t="shared" si="75"/>
        <v>-30.677613407824985</v>
      </c>
      <c r="CA16">
        <f t="shared" si="76"/>
        <v>-8.8032698412590964</v>
      </c>
      <c r="CB16">
        <f t="shared" si="77"/>
        <v>-8.8032698412590964</v>
      </c>
      <c r="CC16">
        <f t="shared" si="78"/>
        <v>-50.360857710302213</v>
      </c>
      <c r="CD16">
        <f t="shared" si="79"/>
        <v>-54.731394931478221</v>
      </c>
      <c r="CE16">
        <f t="shared" si="80"/>
        <v>2.8489980531284584</v>
      </c>
      <c r="CF16">
        <f t="shared" si="81"/>
        <v>-29.57433164910389</v>
      </c>
      <c r="CG16">
        <f t="shared" si="82"/>
        <v>-29.57433164910389</v>
      </c>
      <c r="CH16">
        <f t="shared" si="83"/>
        <v>-33.644097877135302</v>
      </c>
      <c r="CI16">
        <f t="shared" si="84"/>
        <v>-0.79344582944921493</v>
      </c>
      <c r="CJ16">
        <f t="shared" si="85"/>
        <v>15.357912647752341</v>
      </c>
      <c r="CK16">
        <f t="shared" si="86"/>
        <v>11.425190408686662</v>
      </c>
      <c r="CL16">
        <f t="shared" si="87"/>
        <v>-39.318801994669407</v>
      </c>
      <c r="CM16">
        <f t="shared" si="88"/>
        <v>-39.318801994669407</v>
      </c>
      <c r="CN16">
        <f t="shared" si="89"/>
        <v>-39.318801994669407</v>
      </c>
      <c r="CO16">
        <f t="shared" si="90"/>
        <v>18.611847950139921</v>
      </c>
      <c r="CP16">
        <f t="shared" si="91"/>
        <v>-9.7243664134350851</v>
      </c>
      <c r="CQ16">
        <f t="shared" si="92"/>
        <v>9.0728583193119654</v>
      </c>
      <c r="CR16">
        <f t="shared" si="93"/>
        <v>13.842451536080333</v>
      </c>
      <c r="CS16">
        <f t="shared" si="94"/>
        <v>-173.76722070706285</v>
      </c>
      <c r="CT16">
        <f t="shared" si="95"/>
        <v>21.227796109865817</v>
      </c>
      <c r="CU16">
        <f t="shared" si="96"/>
        <v>183.024123874541</v>
      </c>
      <c r="CV16">
        <f t="shared" si="97"/>
        <v>183.024123874541</v>
      </c>
      <c r="CW16">
        <f t="shared" si="98"/>
        <v>183.024123874541</v>
      </c>
      <c r="CX16">
        <f t="shared" si="99"/>
        <v>183.97823721451761</v>
      </c>
    </row>
    <row r="17" spans="1:102" x14ac:dyDescent="0.3">
      <c r="A17">
        <v>-2.2073267326732666</v>
      </c>
      <c r="B17">
        <v>-1.3985718573557055</v>
      </c>
      <c r="C17">
        <f t="shared" si="0"/>
        <v>-0.125406429797908</v>
      </c>
      <c r="D17">
        <f t="shared" si="1"/>
        <v>-0.39958658375650252</v>
      </c>
      <c r="E17">
        <f t="shared" si="2"/>
        <v>3.5802396690708989</v>
      </c>
      <c r="F17">
        <f t="shared" si="3"/>
        <v>3.5802396690708989</v>
      </c>
      <c r="G17">
        <f t="shared" si="4"/>
        <v>3.5802396690708989</v>
      </c>
      <c r="H17">
        <f t="shared" si="5"/>
        <v>3.5802396690708989</v>
      </c>
      <c r="I17">
        <f t="shared" si="6"/>
        <v>3.6324582434671284</v>
      </c>
      <c r="J17">
        <f t="shared" si="7"/>
        <v>3.6324582434671284</v>
      </c>
      <c r="K17">
        <f t="shared" si="8"/>
        <v>3.6324582434671284</v>
      </c>
      <c r="L17">
        <f t="shared" si="9"/>
        <v>0.34877528208436587</v>
      </c>
      <c r="M17">
        <f t="shared" si="10"/>
        <v>-6.1579600970771455E-3</v>
      </c>
      <c r="N17">
        <f t="shared" si="11"/>
        <v>2.3570251176334303</v>
      </c>
      <c r="O17">
        <f t="shared" si="12"/>
        <v>2.3570251176334303</v>
      </c>
      <c r="P17">
        <f t="shared" si="13"/>
        <v>2.3570251176334303</v>
      </c>
      <c r="Q17">
        <f t="shared" si="14"/>
        <v>-4.5500972177557077</v>
      </c>
      <c r="R17">
        <f t="shared" si="15"/>
        <v>-1.9121403516684425</v>
      </c>
      <c r="S17">
        <f t="shared" si="16"/>
        <v>-0.17474943286523645</v>
      </c>
      <c r="T17">
        <f t="shared" si="17"/>
        <v>0.56062347798213241</v>
      </c>
      <c r="U17">
        <f t="shared" si="18"/>
        <v>0.79642359582163069</v>
      </c>
      <c r="V17">
        <f t="shared" si="19"/>
        <v>-3.2239807901999309</v>
      </c>
      <c r="W17">
        <f t="shared" si="20"/>
        <v>4.8282052611463664</v>
      </c>
      <c r="X17">
        <f t="shared" si="21"/>
        <v>-3.9353288474812311</v>
      </c>
      <c r="Y17">
        <f t="shared" si="22"/>
        <v>-3.9353288474812311</v>
      </c>
      <c r="Z17">
        <f t="shared" si="23"/>
        <v>-0.39859163738925757</v>
      </c>
      <c r="AA17">
        <f t="shared" si="24"/>
        <v>0.74863741129151695</v>
      </c>
      <c r="AB17">
        <f t="shared" si="25"/>
        <v>2.1432758329095698</v>
      </c>
      <c r="AC17">
        <f t="shared" si="26"/>
        <v>0.59234021035275108</v>
      </c>
      <c r="AD17">
        <f t="shared" si="27"/>
        <v>2.4383797129696982</v>
      </c>
      <c r="AE17">
        <f t="shared" si="28"/>
        <v>0.2961429802368189</v>
      </c>
      <c r="AF17">
        <f t="shared" si="29"/>
        <v>0.2961429802368189</v>
      </c>
      <c r="AG17">
        <f t="shared" si="30"/>
        <v>3.2626760901961327</v>
      </c>
      <c r="AH17">
        <f t="shared" si="31"/>
        <v>3.493602079998743E-5</v>
      </c>
      <c r="AI17">
        <f t="shared" si="32"/>
        <v>3.493602079998743E-5</v>
      </c>
      <c r="AJ17">
        <f t="shared" si="33"/>
        <v>-16.13870195208775</v>
      </c>
      <c r="AK17">
        <f t="shared" si="34"/>
        <v>-15.603775809412026</v>
      </c>
      <c r="AL17">
        <f t="shared" si="35"/>
        <v>1.5602448585877197E-3</v>
      </c>
      <c r="AM17">
        <f t="shared" si="36"/>
        <v>-7.6881508738897892</v>
      </c>
      <c r="AN17">
        <f t="shared" si="37"/>
        <v>27.745610053477154</v>
      </c>
      <c r="AO17">
        <f t="shared" si="38"/>
        <v>8.1343338629389912</v>
      </c>
      <c r="AP17">
        <f t="shared" si="39"/>
        <v>21.171292032240196</v>
      </c>
      <c r="AQ17">
        <f t="shared" si="40"/>
        <v>-17.612533976566471</v>
      </c>
      <c r="AR17">
        <f t="shared" si="41"/>
        <v>-17.612533976566471</v>
      </c>
      <c r="AS17">
        <f t="shared" si="42"/>
        <v>-17.929994525893715</v>
      </c>
      <c r="AT17">
        <f t="shared" si="43"/>
        <v>3.2201632516300233E-2</v>
      </c>
      <c r="AU17">
        <f t="shared" si="44"/>
        <v>3.2201632516300233E-2</v>
      </c>
      <c r="AV17">
        <f t="shared" si="45"/>
        <v>1.8120718814215057E-2</v>
      </c>
      <c r="AW17">
        <f t="shared" si="46"/>
        <v>-2.5620695207611792</v>
      </c>
      <c r="AX17">
        <f t="shared" si="47"/>
        <v>-2.5620695207611792</v>
      </c>
      <c r="AY17">
        <f t="shared" si="48"/>
        <v>85.57801251337834</v>
      </c>
      <c r="AZ17">
        <f t="shared" si="49"/>
        <v>0.34861793254501078</v>
      </c>
      <c r="BA17">
        <f t="shared" si="50"/>
        <v>3.2254370562430261</v>
      </c>
      <c r="BB17">
        <f t="shared" si="51"/>
        <v>16.155756274071361</v>
      </c>
      <c r="BC17">
        <f t="shared" si="52"/>
        <v>-10.450264245124279</v>
      </c>
      <c r="BD17">
        <f t="shared" si="53"/>
        <v>-14.422767618010671</v>
      </c>
      <c r="BE17">
        <f t="shared" si="54"/>
        <v>0.65159902950159176</v>
      </c>
      <c r="BF17">
        <f t="shared" si="55"/>
        <v>3.4707495364147265</v>
      </c>
      <c r="BG17">
        <f t="shared" si="56"/>
        <v>-0.80244155033220055</v>
      </c>
      <c r="BH17">
        <f t="shared" si="57"/>
        <v>-17.852110450842599</v>
      </c>
      <c r="BI17">
        <f t="shared" si="58"/>
        <v>6.6266074065139277E-2</v>
      </c>
      <c r="BJ17">
        <f t="shared" si="59"/>
        <v>1.7375555178641215</v>
      </c>
      <c r="BK17">
        <f t="shared" si="60"/>
        <v>3.975498671157486</v>
      </c>
      <c r="BL17">
        <f t="shared" si="61"/>
        <v>-10.13155342190765</v>
      </c>
      <c r="BM17">
        <f t="shared" si="62"/>
        <v>-9.1263197822634918</v>
      </c>
      <c r="BN17">
        <f t="shared" si="63"/>
        <v>-9.1375137963935167</v>
      </c>
      <c r="BO17">
        <f t="shared" si="64"/>
        <v>-9.0664527932678602</v>
      </c>
      <c r="BP17">
        <f t="shared" si="65"/>
        <v>-9.1885965846417008</v>
      </c>
      <c r="BQ17">
        <f t="shared" si="66"/>
        <v>-8.261692785443369</v>
      </c>
      <c r="BR17">
        <f t="shared" si="67"/>
        <v>-8.5465994969918224</v>
      </c>
      <c r="BS17">
        <f t="shared" si="68"/>
        <v>-1.871767116498712</v>
      </c>
      <c r="BT17">
        <f t="shared" si="69"/>
        <v>-11.146138252751392</v>
      </c>
      <c r="BU17">
        <f t="shared" si="70"/>
        <v>-9.1337906259758039</v>
      </c>
      <c r="BV17">
        <f t="shared" si="71"/>
        <v>-9.1337925824862047</v>
      </c>
      <c r="BW17">
        <f t="shared" si="72"/>
        <v>-9.1484328991024597</v>
      </c>
      <c r="BX17">
        <f t="shared" si="73"/>
        <v>26.508826279792128</v>
      </c>
      <c r="BY17">
        <f t="shared" si="74"/>
        <v>-8.8993694241836039</v>
      </c>
      <c r="BZ17">
        <f t="shared" si="75"/>
        <v>-31.253018392919902</v>
      </c>
      <c r="CA17">
        <f t="shared" si="76"/>
        <v>-8.8514525570531362</v>
      </c>
      <c r="CB17">
        <f t="shared" si="77"/>
        <v>-8.8514525570531362</v>
      </c>
      <c r="CC17">
        <f t="shared" si="78"/>
        <v>-62.190019198521242</v>
      </c>
      <c r="CD17">
        <f t="shared" si="79"/>
        <v>-37.324752366418465</v>
      </c>
      <c r="CE17">
        <f t="shared" si="80"/>
        <v>3.3701610687798547</v>
      </c>
      <c r="CF17">
        <f t="shared" si="81"/>
        <v>-28.936949547584167</v>
      </c>
      <c r="CG17">
        <f t="shared" si="82"/>
        <v>-28.936949547584167</v>
      </c>
      <c r="CH17">
        <f t="shared" si="83"/>
        <v>-33.751972551082169</v>
      </c>
      <c r="CI17">
        <f t="shared" si="84"/>
        <v>-0.66849942748611724</v>
      </c>
      <c r="CJ17">
        <f t="shared" si="85"/>
        <v>-32.022612478980157</v>
      </c>
      <c r="CK17">
        <f t="shared" si="86"/>
        <v>-12.886688199154332</v>
      </c>
      <c r="CL17">
        <f t="shared" si="87"/>
        <v>9.2902248341855422</v>
      </c>
      <c r="CM17">
        <f t="shared" si="88"/>
        <v>9.2902248341855422</v>
      </c>
      <c r="CN17">
        <f t="shared" si="89"/>
        <v>9.2902248341855422</v>
      </c>
      <c r="CO17">
        <f t="shared" si="90"/>
        <v>-6.8712754617605487</v>
      </c>
      <c r="CP17">
        <f t="shared" si="91"/>
        <v>-5.3673681682526455</v>
      </c>
      <c r="CQ17">
        <f t="shared" si="92"/>
        <v>-14.27453860520435</v>
      </c>
      <c r="CR17">
        <f t="shared" si="93"/>
        <v>-11.99262336599649</v>
      </c>
      <c r="CS17">
        <f t="shared" si="94"/>
        <v>-171.7694128143541</v>
      </c>
      <c r="CT17">
        <f t="shared" si="95"/>
        <v>-15.930382295471016</v>
      </c>
      <c r="CU17">
        <f t="shared" si="96"/>
        <v>187.49114116153737</v>
      </c>
      <c r="CV17">
        <f t="shared" si="97"/>
        <v>187.49114116153737</v>
      </c>
      <c r="CW17">
        <f t="shared" si="98"/>
        <v>187.49114116153737</v>
      </c>
      <c r="CX17">
        <f t="shared" si="99"/>
        <v>188.71726318852623</v>
      </c>
    </row>
    <row r="18" spans="1:102" x14ac:dyDescent="0.3">
      <c r="A18">
        <v>-2.1451485148514844</v>
      </c>
      <c r="B18">
        <v>-1.3828354667932177</v>
      </c>
      <c r="C18">
        <f t="shared" si="0"/>
        <v>-0.4075026780920516</v>
      </c>
      <c r="D18">
        <f t="shared" si="1"/>
        <v>6.2501955351637883E-2</v>
      </c>
      <c r="E18">
        <f t="shared" si="2"/>
        <v>-1.2128790643478393</v>
      </c>
      <c r="F18">
        <f t="shared" si="3"/>
        <v>-1.2128790643478393</v>
      </c>
      <c r="G18">
        <f t="shared" si="4"/>
        <v>-1.2128790643478393</v>
      </c>
      <c r="H18">
        <f t="shared" si="5"/>
        <v>-1.2128790643478393</v>
      </c>
      <c r="I18">
        <f t="shared" si="6"/>
        <v>-3.6253308052242166</v>
      </c>
      <c r="J18">
        <f t="shared" si="7"/>
        <v>-3.6253308052242166</v>
      </c>
      <c r="K18">
        <f t="shared" si="8"/>
        <v>-3.6253308052242166</v>
      </c>
      <c r="L18">
        <f t="shared" si="9"/>
        <v>-0.25761414505228392</v>
      </c>
      <c r="M18">
        <f t="shared" si="10"/>
        <v>-0.45694551415865547</v>
      </c>
      <c r="N18">
        <f t="shared" si="11"/>
        <v>2.2208627681895488</v>
      </c>
      <c r="O18">
        <f t="shared" si="12"/>
        <v>2.2208627681895488</v>
      </c>
      <c r="P18">
        <f t="shared" si="13"/>
        <v>2.2208627681895488</v>
      </c>
      <c r="Q18">
        <f t="shared" si="14"/>
        <v>1.7947938394769378</v>
      </c>
      <c r="R18">
        <f t="shared" si="15"/>
        <v>-1.9819526695401104</v>
      </c>
      <c r="S18">
        <f t="shared" si="16"/>
        <v>-3.1124553306756817</v>
      </c>
      <c r="T18">
        <f t="shared" si="17"/>
        <v>-1.6967827157315498</v>
      </c>
      <c r="U18">
        <f t="shared" si="18"/>
        <v>-1.4688630567049918</v>
      </c>
      <c r="V18">
        <f t="shared" si="19"/>
        <v>4.5531037178572564</v>
      </c>
      <c r="W18">
        <f t="shared" si="20"/>
        <v>-2.0861944786743636</v>
      </c>
      <c r="X18">
        <f t="shared" si="21"/>
        <v>-4.0069623120217974</v>
      </c>
      <c r="Y18">
        <f t="shared" si="22"/>
        <v>-4.0069623120217974</v>
      </c>
      <c r="Z18">
        <f t="shared" si="23"/>
        <v>6.5288991634105509E-2</v>
      </c>
      <c r="AA18">
        <f t="shared" si="24"/>
        <v>1.2923037302078026</v>
      </c>
      <c r="AB18">
        <f t="shared" si="25"/>
        <v>4.830090309137784</v>
      </c>
      <c r="AC18">
        <f t="shared" si="26"/>
        <v>-2.5138935941950442</v>
      </c>
      <c r="AD18">
        <f t="shared" si="27"/>
        <v>3.075775567042542</v>
      </c>
      <c r="AE18">
        <f t="shared" si="28"/>
        <v>-3.6625790951995545</v>
      </c>
      <c r="AF18">
        <f t="shared" si="29"/>
        <v>-3.6625790951995545</v>
      </c>
      <c r="AG18">
        <f t="shared" si="30"/>
        <v>0.64699302931609104</v>
      </c>
      <c r="AH18">
        <f t="shared" si="31"/>
        <v>11.042424065568136</v>
      </c>
      <c r="AI18">
        <f t="shared" si="32"/>
        <v>11.042424065568136</v>
      </c>
      <c r="AJ18">
        <f t="shared" si="33"/>
        <v>-14.890875302236861</v>
      </c>
      <c r="AK18">
        <f t="shared" si="34"/>
        <v>-14.066070716087141</v>
      </c>
      <c r="AL18">
        <f t="shared" si="35"/>
        <v>-0.36456397251083456</v>
      </c>
      <c r="AM18">
        <f t="shared" si="36"/>
        <v>73.828138322395702</v>
      </c>
      <c r="AN18">
        <f t="shared" si="37"/>
        <v>30.678387097405285</v>
      </c>
      <c r="AO18">
        <f t="shared" si="38"/>
        <v>0.66269895802612033</v>
      </c>
      <c r="AP18">
        <f t="shared" si="39"/>
        <v>16.399517887187663</v>
      </c>
      <c r="AQ18">
        <f t="shared" si="40"/>
        <v>-16.315341274900856</v>
      </c>
      <c r="AR18">
        <f t="shared" si="41"/>
        <v>-16.315341274900856</v>
      </c>
      <c r="AS18">
        <f t="shared" si="42"/>
        <v>-16.68667062957693</v>
      </c>
      <c r="AT18">
        <f t="shared" si="43"/>
        <v>0.63887652080658075</v>
      </c>
      <c r="AU18">
        <f t="shared" si="44"/>
        <v>0.63887652080658075</v>
      </c>
      <c r="AV18">
        <f t="shared" si="45"/>
        <v>0.64558523245244626</v>
      </c>
      <c r="AW18">
        <f t="shared" si="46"/>
        <v>-2.8689439577144435</v>
      </c>
      <c r="AX18">
        <f t="shared" si="47"/>
        <v>-2.8689439577144435</v>
      </c>
      <c r="AY18">
        <f t="shared" si="48"/>
        <v>93.016866073879314</v>
      </c>
      <c r="AZ18">
        <f t="shared" si="49"/>
        <v>0.62864596020085084</v>
      </c>
      <c r="BA18">
        <f t="shared" si="50"/>
        <v>6.2760828409342633</v>
      </c>
      <c r="BB18">
        <f t="shared" si="51"/>
        <v>7.4288631228121389</v>
      </c>
      <c r="BC18">
        <f t="shared" si="52"/>
        <v>-12.014406778790907</v>
      </c>
      <c r="BD18">
        <f t="shared" si="53"/>
        <v>-15.495132791326119</v>
      </c>
      <c r="BE18">
        <f t="shared" si="54"/>
        <v>4.6601817737571043</v>
      </c>
      <c r="BF18">
        <f t="shared" si="55"/>
        <v>3.5005067170480872</v>
      </c>
      <c r="BG18">
        <f t="shared" si="56"/>
        <v>-0.82402400726527825</v>
      </c>
      <c r="BH18">
        <f t="shared" si="57"/>
        <v>-20.609367720933943</v>
      </c>
      <c r="BI18">
        <f t="shared" si="58"/>
        <v>6.9315088202398262E-2</v>
      </c>
      <c r="BJ18">
        <f t="shared" si="59"/>
        <v>1.1028864739942248</v>
      </c>
      <c r="BK18">
        <f t="shared" si="60"/>
        <v>3.6669512884309641</v>
      </c>
      <c r="BL18">
        <f t="shared" si="61"/>
        <v>-12.616636945849111</v>
      </c>
      <c r="BM18">
        <f t="shared" si="62"/>
        <v>-9.1209636280704771</v>
      </c>
      <c r="BN18">
        <f t="shared" si="63"/>
        <v>-9.1107546955726164</v>
      </c>
      <c r="BO18">
        <f t="shared" si="64"/>
        <v>-9.3348088511271765</v>
      </c>
      <c r="BP18">
        <f t="shared" si="65"/>
        <v>-9.1826024940886732</v>
      </c>
      <c r="BQ18">
        <f t="shared" si="66"/>
        <v>-9.4181018681071755</v>
      </c>
      <c r="BR18">
        <f t="shared" si="67"/>
        <v>-8.6134043467686858</v>
      </c>
      <c r="BS18">
        <f t="shared" si="68"/>
        <v>-1.4731855969359546</v>
      </c>
      <c r="BT18">
        <f t="shared" si="69"/>
        <v>-1.1454504308327547</v>
      </c>
      <c r="BU18">
        <f t="shared" si="70"/>
        <v>-9.1566860898388711</v>
      </c>
      <c r="BV18">
        <f t="shared" si="71"/>
        <v>-9.1566879078834233</v>
      </c>
      <c r="BW18">
        <f t="shared" si="72"/>
        <v>-9.1513837030540479</v>
      </c>
      <c r="BX18">
        <f t="shared" si="73"/>
        <v>26.940986298189465</v>
      </c>
      <c r="BY18">
        <f t="shared" si="74"/>
        <v>-14.99590084256471</v>
      </c>
      <c r="BZ18">
        <f t="shared" si="75"/>
        <v>-32.173259770849384</v>
      </c>
      <c r="CA18">
        <f t="shared" si="76"/>
        <v>-8.8179617329178352</v>
      </c>
      <c r="CB18">
        <f t="shared" si="77"/>
        <v>-8.8179617329178352</v>
      </c>
      <c r="CC18">
        <f t="shared" si="78"/>
        <v>-32.142818132239654</v>
      </c>
      <c r="CD18">
        <f t="shared" si="79"/>
        <v>27.570561385166002</v>
      </c>
      <c r="CE18">
        <f t="shared" si="80"/>
        <v>3.0193784101419454</v>
      </c>
      <c r="CF18">
        <f t="shared" si="81"/>
        <v>-31.647573507893025</v>
      </c>
      <c r="CG18">
        <f t="shared" si="82"/>
        <v>-31.647573507893025</v>
      </c>
      <c r="CH18">
        <f t="shared" si="83"/>
        <v>-32.890472584631944</v>
      </c>
      <c r="CI18">
        <f t="shared" si="84"/>
        <v>-0.99740713874561804</v>
      </c>
      <c r="CJ18">
        <f t="shared" si="85"/>
        <v>-32.74484271535826</v>
      </c>
      <c r="CK18">
        <f t="shared" si="86"/>
        <v>-34.888528272787326</v>
      </c>
      <c r="CL18">
        <f t="shared" si="87"/>
        <v>53.546555834594116</v>
      </c>
      <c r="CM18">
        <f t="shared" si="88"/>
        <v>53.546555834594116</v>
      </c>
      <c r="CN18">
        <f t="shared" si="89"/>
        <v>53.546555834594116</v>
      </c>
      <c r="CO18">
        <f t="shared" si="90"/>
        <v>-39.8639790886009</v>
      </c>
      <c r="CP18">
        <f t="shared" si="91"/>
        <v>-0.83039565559700068</v>
      </c>
      <c r="CQ18">
        <f t="shared" si="92"/>
        <v>-35.999308702770975</v>
      </c>
      <c r="CR18">
        <f t="shared" si="93"/>
        <v>-35.213196601057739</v>
      </c>
      <c r="CS18">
        <f t="shared" si="94"/>
        <v>-168.58845173315609</v>
      </c>
      <c r="CT18">
        <f t="shared" si="95"/>
        <v>-51.874663145705398</v>
      </c>
      <c r="CU18">
        <f t="shared" si="96"/>
        <v>188.15056650097736</v>
      </c>
      <c r="CV18">
        <f t="shared" si="97"/>
        <v>188.15056650097736</v>
      </c>
      <c r="CW18">
        <f t="shared" si="98"/>
        <v>188.15056650097736</v>
      </c>
      <c r="CX18">
        <f t="shared" si="99"/>
        <v>188.49882662959908</v>
      </c>
    </row>
    <row r="19" spans="1:102" x14ac:dyDescent="0.3">
      <c r="A19">
        <v>-2.0829702970297022</v>
      </c>
      <c r="B19">
        <v>-1.361754575691716</v>
      </c>
      <c r="C19">
        <f t="shared" si="0"/>
        <v>-0.42943942687016262</v>
      </c>
      <c r="D19">
        <f t="shared" si="1"/>
        <v>0.32443696052225984</v>
      </c>
      <c r="E19">
        <f t="shared" si="2"/>
        <v>-3.1707316949513378</v>
      </c>
      <c r="F19">
        <f t="shared" si="3"/>
        <v>-3.1707316949513378</v>
      </c>
      <c r="G19">
        <f t="shared" si="4"/>
        <v>-3.1707316949513378</v>
      </c>
      <c r="H19">
        <f t="shared" si="5"/>
        <v>-3.1707316949513378</v>
      </c>
      <c r="I19">
        <f t="shared" si="6"/>
        <v>2.9197150857778982</v>
      </c>
      <c r="J19">
        <f t="shared" si="7"/>
        <v>2.9197150857778982</v>
      </c>
      <c r="K19">
        <f t="shared" si="8"/>
        <v>2.9197150857778982</v>
      </c>
      <c r="L19">
        <f t="shared" si="9"/>
        <v>-0.4174123237406509</v>
      </c>
      <c r="M19">
        <f t="shared" si="10"/>
        <v>-5.6915831564164028E-2</v>
      </c>
      <c r="N19">
        <f t="shared" si="11"/>
        <v>2.0846026021213007</v>
      </c>
      <c r="O19">
        <f t="shared" si="12"/>
        <v>2.0846026021213007</v>
      </c>
      <c r="P19">
        <f t="shared" si="13"/>
        <v>2.0846026021213007</v>
      </c>
      <c r="Q19">
        <f t="shared" si="14"/>
        <v>3.9627603074653983</v>
      </c>
      <c r="R19">
        <f t="shared" si="15"/>
        <v>-1.9987222853357398</v>
      </c>
      <c r="S19">
        <f t="shared" si="16"/>
        <v>-3.0815476959727603</v>
      </c>
      <c r="T19">
        <f t="shared" si="17"/>
        <v>-4.0125200008628346</v>
      </c>
      <c r="U19">
        <f t="shared" si="18"/>
        <v>-3.8776944044309798</v>
      </c>
      <c r="V19">
        <f t="shared" si="19"/>
        <v>-3.8202091194168815</v>
      </c>
      <c r="W19">
        <f t="shared" si="20"/>
        <v>4.8382278608103668</v>
      </c>
      <c r="X19">
        <f t="shared" si="21"/>
        <v>-4.08496411311737</v>
      </c>
      <c r="Y19">
        <f t="shared" si="22"/>
        <v>-4.08496411311737</v>
      </c>
      <c r="Z19">
        <f t="shared" si="23"/>
        <v>0.56272502546125691</v>
      </c>
      <c r="AA19">
        <f t="shared" si="24"/>
        <v>1.6869076500626856</v>
      </c>
      <c r="AB19">
        <f t="shared" si="25"/>
        <v>-2.1882222760079677</v>
      </c>
      <c r="AC19">
        <f t="shared" si="26"/>
        <v>-1.4801880045027445</v>
      </c>
      <c r="AD19">
        <f t="shared" si="27"/>
        <v>4.1973363416425844</v>
      </c>
      <c r="AE19">
        <f t="shared" si="28"/>
        <v>4.6140950572364625</v>
      </c>
      <c r="AF19">
        <f t="shared" si="29"/>
        <v>4.6140950572364625</v>
      </c>
      <c r="AG19">
        <f t="shared" si="30"/>
        <v>-3.6395198230217587</v>
      </c>
      <c r="AH19">
        <f t="shared" si="31"/>
        <v>5.6297460346959358</v>
      </c>
      <c r="AI19">
        <f t="shared" si="32"/>
        <v>5.6297460346959358</v>
      </c>
      <c r="AJ19">
        <f t="shared" si="33"/>
        <v>-13.799774471920491</v>
      </c>
      <c r="AK19">
        <f t="shared" si="34"/>
        <v>-13.226579304550411</v>
      </c>
      <c r="AL19">
        <f t="shared" si="35"/>
        <v>-0.6929748087446046</v>
      </c>
      <c r="AM19">
        <f t="shared" si="36"/>
        <v>-1.5434107822642997</v>
      </c>
      <c r="AN19">
        <f t="shared" si="37"/>
        <v>29.01179030295992</v>
      </c>
      <c r="AO19">
        <f t="shared" si="38"/>
        <v>-6.3570588803466386</v>
      </c>
      <c r="AP19">
        <f t="shared" si="39"/>
        <v>15.19672979373119</v>
      </c>
      <c r="AQ19">
        <f t="shared" si="40"/>
        <v>-15.328175622022597</v>
      </c>
      <c r="AR19">
        <f t="shared" si="41"/>
        <v>-15.328175622022597</v>
      </c>
      <c r="AS19">
        <f t="shared" si="42"/>
        <v>-15.596568160447637</v>
      </c>
      <c r="AT19">
        <f t="shared" si="43"/>
        <v>0.38159490780805921</v>
      </c>
      <c r="AU19">
        <f t="shared" si="44"/>
        <v>0.38159490780805921</v>
      </c>
      <c r="AV19">
        <f t="shared" si="45"/>
        <v>0.37898729128697295</v>
      </c>
      <c r="AW19">
        <f t="shared" si="46"/>
        <v>-27.235809707306487</v>
      </c>
      <c r="AX19">
        <f t="shared" si="47"/>
        <v>-27.235809707306487</v>
      </c>
      <c r="AY19">
        <f t="shared" si="48"/>
        <v>96.004840964343344</v>
      </c>
      <c r="AZ19">
        <f t="shared" si="49"/>
        <v>1.1185771405261316</v>
      </c>
      <c r="BA19">
        <f t="shared" si="50"/>
        <v>3.1450557976457549</v>
      </c>
      <c r="BB19">
        <f t="shared" si="51"/>
        <v>9.1605967894319367</v>
      </c>
      <c r="BC19">
        <f t="shared" si="52"/>
        <v>-13.267181835715823</v>
      </c>
      <c r="BD19">
        <f t="shared" si="53"/>
        <v>-16.471119202299455</v>
      </c>
      <c r="BE19">
        <f t="shared" si="54"/>
        <v>-4.985036519399174E-2</v>
      </c>
      <c r="BF19">
        <f t="shared" si="55"/>
        <v>4.2443761811260847</v>
      </c>
      <c r="BG19">
        <f t="shared" si="56"/>
        <v>-0.84347783885676209</v>
      </c>
      <c r="BH19">
        <f t="shared" si="57"/>
        <v>-12.246393119539006</v>
      </c>
      <c r="BI19">
        <f t="shared" si="58"/>
        <v>7.1939695168974777E-2</v>
      </c>
      <c r="BJ19">
        <f t="shared" si="59"/>
        <v>0.90376005764620881</v>
      </c>
      <c r="BK19">
        <f t="shared" si="60"/>
        <v>3.3405501295305147</v>
      </c>
      <c r="BL19">
        <f t="shared" si="61"/>
        <v>-13.900388840770317</v>
      </c>
      <c r="BM19">
        <f t="shared" si="62"/>
        <v>-8.2790259568818403</v>
      </c>
      <c r="BN19">
        <f t="shared" si="63"/>
        <v>-8.3363500372157091</v>
      </c>
      <c r="BO19">
        <f t="shared" si="64"/>
        <v>-8.8738643884764521</v>
      </c>
      <c r="BP19">
        <f t="shared" si="65"/>
        <v>-7.8097646070651798</v>
      </c>
      <c r="BQ19">
        <f t="shared" si="66"/>
        <v>-9.1475436662806064</v>
      </c>
      <c r="BR19">
        <f t="shared" si="67"/>
        <v>-8.5741285041009743</v>
      </c>
      <c r="BS19">
        <f t="shared" si="68"/>
        <v>-0.99126526589095187</v>
      </c>
      <c r="BT19">
        <f t="shared" si="69"/>
        <v>-8.9346690978411427</v>
      </c>
      <c r="BU19">
        <f t="shared" si="70"/>
        <v>-8.4481321581873683</v>
      </c>
      <c r="BV19">
        <f t="shared" si="71"/>
        <v>-8.4481308049267305</v>
      </c>
      <c r="BW19">
        <f t="shared" si="72"/>
        <v>-8.4536024971900048</v>
      </c>
      <c r="BX19">
        <f t="shared" si="73"/>
        <v>27.958057171555428</v>
      </c>
      <c r="BY19">
        <f t="shared" si="74"/>
        <v>-8.9557121649596034</v>
      </c>
      <c r="BZ19">
        <f t="shared" si="75"/>
        <v>-32.411173644702593</v>
      </c>
      <c r="CA19">
        <f t="shared" si="76"/>
        <v>-8.7651316435219879</v>
      </c>
      <c r="CB19">
        <f t="shared" si="77"/>
        <v>-8.7651316435219879</v>
      </c>
      <c r="CC19">
        <f t="shared" si="78"/>
        <v>-54.477586341891197</v>
      </c>
      <c r="CD19">
        <f t="shared" si="79"/>
        <v>-30.242892744380924</v>
      </c>
      <c r="CE19">
        <f t="shared" si="80"/>
        <v>3.0603384320724758</v>
      </c>
      <c r="CF19">
        <f t="shared" si="81"/>
        <v>-31.764432710359142</v>
      </c>
      <c r="CG19">
        <f t="shared" si="82"/>
        <v>-31.764432710359142</v>
      </c>
      <c r="CH19">
        <f t="shared" si="83"/>
        <v>-32.263304558076676</v>
      </c>
      <c r="CI19">
        <f t="shared" si="84"/>
        <v>-0.61721823454029356</v>
      </c>
      <c r="CJ19">
        <f t="shared" si="85"/>
        <v>-54.784440935588322</v>
      </c>
      <c r="CK19">
        <f t="shared" si="86"/>
        <v>-53.893830013872957</v>
      </c>
      <c r="CL19">
        <f t="shared" si="87"/>
        <v>92.867561073177527</v>
      </c>
      <c r="CM19">
        <f t="shared" si="88"/>
        <v>92.867561073177527</v>
      </c>
      <c r="CN19">
        <f t="shared" si="89"/>
        <v>92.867561073177527</v>
      </c>
      <c r="CO19">
        <f t="shared" si="90"/>
        <v>-70.639673922292161</v>
      </c>
      <c r="CP19">
        <f t="shared" si="91"/>
        <v>3.0979464239877088</v>
      </c>
      <c r="CQ19">
        <f t="shared" si="92"/>
        <v>-55.099847994289647</v>
      </c>
      <c r="CR19">
        <f t="shared" si="93"/>
        <v>-55.469937847299114</v>
      </c>
      <c r="CS19">
        <f t="shared" si="94"/>
        <v>-164.54320582856812</v>
      </c>
      <c r="CT19">
        <f t="shared" si="95"/>
        <v>-29.048657747264567</v>
      </c>
      <c r="CU19">
        <f t="shared" si="96"/>
        <v>185.84338818069671</v>
      </c>
      <c r="CV19">
        <f t="shared" si="97"/>
        <v>185.84338818069671</v>
      </c>
      <c r="CW19">
        <f t="shared" si="98"/>
        <v>185.84338818069671</v>
      </c>
      <c r="CX19">
        <f t="shared" si="99"/>
        <v>185.81644422954076</v>
      </c>
    </row>
    <row r="20" spans="1:102" x14ac:dyDescent="0.3">
      <c r="A20">
        <v>-2.0207920792079199</v>
      </c>
      <c r="B20">
        <v>-1.3354106592784132</v>
      </c>
      <c r="C20">
        <f t="shared" si="0"/>
        <v>-0.17721172870504093</v>
      </c>
      <c r="D20">
        <f t="shared" si="1"/>
        <v>-0.45259079672185343</v>
      </c>
      <c r="E20">
        <f t="shared" si="2"/>
        <v>2.2834226585472854</v>
      </c>
      <c r="F20">
        <f t="shared" si="3"/>
        <v>2.2834226585472854</v>
      </c>
      <c r="G20">
        <f t="shared" si="4"/>
        <v>2.2834226585472854</v>
      </c>
      <c r="H20">
        <f t="shared" si="5"/>
        <v>2.2834226585472854</v>
      </c>
      <c r="I20">
        <f t="shared" si="6"/>
        <v>1.8745299892286149</v>
      </c>
      <c r="J20">
        <f t="shared" si="7"/>
        <v>1.8745299892286149</v>
      </c>
      <c r="K20">
        <f t="shared" si="8"/>
        <v>1.8745299892286149</v>
      </c>
      <c r="L20">
        <f t="shared" si="9"/>
        <v>0.45730469724220019</v>
      </c>
      <c r="M20">
        <f t="shared" si="10"/>
        <v>0.44418069461071419</v>
      </c>
      <c r="N20">
        <f t="shared" si="11"/>
        <v>1.949064969572651</v>
      </c>
      <c r="O20">
        <f t="shared" si="12"/>
        <v>1.949064969572651</v>
      </c>
      <c r="P20">
        <f t="shared" si="13"/>
        <v>1.949064969572651</v>
      </c>
      <c r="Q20">
        <f t="shared" si="14"/>
        <v>-3.0915864537674818</v>
      </c>
      <c r="R20">
        <f t="shared" si="15"/>
        <v>-1.9655780346481366</v>
      </c>
      <c r="S20">
        <f t="shared" si="16"/>
        <v>0.29501327405939931</v>
      </c>
      <c r="T20">
        <f t="shared" si="17"/>
        <v>-2.6411907127819547</v>
      </c>
      <c r="U20">
        <f t="shared" si="18"/>
        <v>-2.4026162569741709</v>
      </c>
      <c r="V20">
        <f t="shared" si="19"/>
        <v>1.8830349366076569</v>
      </c>
      <c r="W20">
        <f t="shared" si="20"/>
        <v>-3.59354710434279</v>
      </c>
      <c r="X20">
        <f t="shared" si="21"/>
        <v>-4.1669174423374864</v>
      </c>
      <c r="Y20">
        <f t="shared" si="22"/>
        <v>-4.1669174423374864</v>
      </c>
      <c r="Z20">
        <f t="shared" si="23"/>
        <v>1.0883875298190169</v>
      </c>
      <c r="AA20">
        <f t="shared" si="24"/>
        <v>1.9351481620479694</v>
      </c>
      <c r="AB20">
        <f t="shared" si="25"/>
        <v>2.943967076010793</v>
      </c>
      <c r="AC20">
        <f t="shared" si="26"/>
        <v>-3.8112359932578186</v>
      </c>
      <c r="AD20">
        <f t="shared" si="27"/>
        <v>4.8359309671054653</v>
      </c>
      <c r="AE20">
        <f t="shared" si="28"/>
        <v>-0.35875295109869049</v>
      </c>
      <c r="AF20">
        <f t="shared" si="29"/>
        <v>-0.35875295109869049</v>
      </c>
      <c r="AG20">
        <f t="shared" si="30"/>
        <v>4.8157572857536808</v>
      </c>
      <c r="AH20">
        <f t="shared" si="31"/>
        <v>-1.0222800863149253</v>
      </c>
      <c r="AI20">
        <f t="shared" si="32"/>
        <v>-1.0222800863149253</v>
      </c>
      <c r="AJ20">
        <f t="shared" si="33"/>
        <v>-12.83871329439952</v>
      </c>
      <c r="AK20">
        <f t="shared" si="34"/>
        <v>-12.234623785934385</v>
      </c>
      <c r="AL20">
        <f t="shared" si="35"/>
        <v>-0.97149441194217112</v>
      </c>
      <c r="AM20">
        <f t="shared" si="36"/>
        <v>0.765522401811914</v>
      </c>
      <c r="AN20">
        <f t="shared" si="37"/>
        <v>23.097092971388761</v>
      </c>
      <c r="AO20">
        <f t="shared" si="38"/>
        <v>0.32274305899840339</v>
      </c>
      <c r="AP20">
        <f t="shared" si="39"/>
        <v>17.134547112699124</v>
      </c>
      <c r="AQ20">
        <f t="shared" si="40"/>
        <v>-14.384561274573738</v>
      </c>
      <c r="AR20">
        <f t="shared" si="41"/>
        <v>-14.384561274573738</v>
      </c>
      <c r="AS20">
        <f t="shared" si="42"/>
        <v>-14.633699430521409</v>
      </c>
      <c r="AT20">
        <f t="shared" si="43"/>
        <v>0.23405423796642</v>
      </c>
      <c r="AU20">
        <f t="shared" si="44"/>
        <v>0.23405423796642</v>
      </c>
      <c r="AV20">
        <f t="shared" si="45"/>
        <v>0.24892882232189006</v>
      </c>
      <c r="AW20">
        <f t="shared" si="46"/>
        <v>-3.0492429718933729</v>
      </c>
      <c r="AX20">
        <f t="shared" si="47"/>
        <v>-3.0492429718933729</v>
      </c>
      <c r="AY20">
        <f t="shared" si="48"/>
        <v>94.680236771664468</v>
      </c>
      <c r="AZ20">
        <f t="shared" si="49"/>
        <v>-3.8908419671574301</v>
      </c>
      <c r="BA20">
        <f t="shared" si="50"/>
        <v>3.3678655334509795</v>
      </c>
      <c r="BB20">
        <f t="shared" si="51"/>
        <v>1.2692493971474095</v>
      </c>
      <c r="BC20">
        <f t="shared" si="52"/>
        <v>-14.072292969734745</v>
      </c>
      <c r="BD20">
        <f t="shared" si="53"/>
        <v>-17.151752532389853</v>
      </c>
      <c r="BE20">
        <f t="shared" si="54"/>
        <v>1.3768510222892918</v>
      </c>
      <c r="BF20">
        <f t="shared" si="55"/>
        <v>4.2556755301559832</v>
      </c>
      <c r="BG20">
        <f t="shared" si="56"/>
        <v>-0.82545047572761665</v>
      </c>
      <c r="BH20">
        <f t="shared" si="57"/>
        <v>-10.440273997898098</v>
      </c>
      <c r="BI20">
        <f t="shared" si="58"/>
        <v>7.4210720566158253E-2</v>
      </c>
      <c r="BJ20">
        <f t="shared" si="59"/>
        <v>0.91782362103327009</v>
      </c>
      <c r="BK20">
        <f t="shared" si="60"/>
        <v>2.9992219408197673</v>
      </c>
      <c r="BL20">
        <f t="shared" si="61"/>
        <v>-14.943027847859634</v>
      </c>
      <c r="BM20">
        <f t="shared" si="62"/>
        <v>-8.294238977475251</v>
      </c>
      <c r="BN20">
        <f t="shared" si="63"/>
        <v>-7.1359892311453939</v>
      </c>
      <c r="BO20">
        <f t="shared" si="64"/>
        <v>-8.7752126841681974</v>
      </c>
      <c r="BP20">
        <f t="shared" si="65"/>
        <v>-7.9118219430567969</v>
      </c>
      <c r="BQ20">
        <f t="shared" si="66"/>
        <v>-8.2348704817778682</v>
      </c>
      <c r="BR20">
        <f t="shared" si="67"/>
        <v>-8.6700533210642217</v>
      </c>
      <c r="BS20">
        <f t="shared" si="68"/>
        <v>-0.58437265142572381</v>
      </c>
      <c r="BT20">
        <f t="shared" si="69"/>
        <v>-8.7916158710118193</v>
      </c>
      <c r="BU20">
        <f t="shared" si="70"/>
        <v>-8.2838465479495262</v>
      </c>
      <c r="BV20">
        <f t="shared" si="71"/>
        <v>-8.2838425813316547</v>
      </c>
      <c r="BW20">
        <f t="shared" si="72"/>
        <v>-8.2881093688330694</v>
      </c>
      <c r="BX20">
        <f t="shared" si="73"/>
        <v>28.235850052456602</v>
      </c>
      <c r="BY20">
        <f t="shared" si="74"/>
        <v>-8.7987373373409579</v>
      </c>
      <c r="BZ20">
        <f t="shared" si="75"/>
        <v>-32.894115711353351</v>
      </c>
      <c r="CA20">
        <f t="shared" si="76"/>
        <v>-8.6664293999839597</v>
      </c>
      <c r="CB20">
        <f t="shared" si="77"/>
        <v>-8.6664293999839597</v>
      </c>
      <c r="CC20">
        <f t="shared" si="78"/>
        <v>-27.584930041979462</v>
      </c>
      <c r="CD20">
        <f t="shared" si="79"/>
        <v>-44.310305800068058</v>
      </c>
      <c r="CE20">
        <f t="shared" si="80"/>
        <v>2.8718764712267664</v>
      </c>
      <c r="CF20">
        <f t="shared" si="81"/>
        <v>-32.341145867716456</v>
      </c>
      <c r="CG20">
        <f t="shared" si="82"/>
        <v>-32.341145867716456</v>
      </c>
      <c r="CH20">
        <f t="shared" si="83"/>
        <v>-33.108974693995812</v>
      </c>
      <c r="CI20">
        <f t="shared" si="84"/>
        <v>-0.56092977590431192</v>
      </c>
      <c r="CJ20">
        <f t="shared" si="85"/>
        <v>-70.282313705464716</v>
      </c>
      <c r="CK20">
        <f t="shared" si="86"/>
        <v>-69.911833908939641</v>
      </c>
      <c r="CL20">
        <f t="shared" si="87"/>
        <v>126.97438269618436</v>
      </c>
      <c r="CM20">
        <f t="shared" si="88"/>
        <v>126.97438269618436</v>
      </c>
      <c r="CN20">
        <f t="shared" si="89"/>
        <v>126.97438269618436</v>
      </c>
      <c r="CO20">
        <f t="shared" si="90"/>
        <v>-101.58543636527581</v>
      </c>
      <c r="CP20">
        <f t="shared" si="91"/>
        <v>5.9462778566186723</v>
      </c>
      <c r="CQ20">
        <f t="shared" si="92"/>
        <v>-71.273015515586465</v>
      </c>
      <c r="CR20">
        <f t="shared" si="93"/>
        <v>-72.614621832714704</v>
      </c>
      <c r="CS20">
        <f t="shared" si="94"/>
        <v>-159.94869975084904</v>
      </c>
      <c r="CT20">
        <f t="shared" si="95"/>
        <v>-49.173862455220757</v>
      </c>
      <c r="CU20">
        <f t="shared" si="96"/>
        <v>184.08572161215702</v>
      </c>
      <c r="CV20">
        <f t="shared" si="97"/>
        <v>184.08572161215702</v>
      </c>
      <c r="CW20">
        <f t="shared" si="98"/>
        <v>184.08572161215702</v>
      </c>
      <c r="CX20">
        <f t="shared" si="99"/>
        <v>184.07361355850807</v>
      </c>
    </row>
    <row r="21" spans="1:102" x14ac:dyDescent="0.3">
      <c r="A21">
        <v>-1.9586138613861377</v>
      </c>
      <c r="B21">
        <v>-1.3039055337699539</v>
      </c>
      <c r="C21">
        <f t="shared" si="0"/>
        <v>0.18815219439026348</v>
      </c>
      <c r="D21">
        <f t="shared" si="1"/>
        <v>0.21973846025533278</v>
      </c>
      <c r="E21">
        <f t="shared" si="2"/>
        <v>2.3997728958040976</v>
      </c>
      <c r="F21">
        <f t="shared" si="3"/>
        <v>2.3997728958040976</v>
      </c>
      <c r="G21">
        <f t="shared" si="4"/>
        <v>2.3997728958040976</v>
      </c>
      <c r="H21">
        <f t="shared" si="5"/>
        <v>2.3997728958040976</v>
      </c>
      <c r="I21">
        <f t="shared" si="6"/>
        <v>-1.3084702712115523</v>
      </c>
      <c r="J21">
        <f t="shared" si="7"/>
        <v>-1.3084702712115523</v>
      </c>
      <c r="K21">
        <f t="shared" si="8"/>
        <v>-1.3084702712115523</v>
      </c>
      <c r="L21">
        <f t="shared" si="9"/>
        <v>-0.43619716723885882</v>
      </c>
      <c r="M21">
        <f t="shared" si="10"/>
        <v>0.17162689122379518</v>
      </c>
      <c r="N21">
        <f t="shared" si="11"/>
        <v>1.8150016387497871</v>
      </c>
      <c r="O21">
        <f t="shared" si="12"/>
        <v>1.8150016387497871</v>
      </c>
      <c r="P21">
        <f t="shared" si="13"/>
        <v>1.8150016387497871</v>
      </c>
      <c r="Q21">
        <f t="shared" si="14"/>
        <v>-2.9510547869135801</v>
      </c>
      <c r="R21">
        <f t="shared" si="15"/>
        <v>-1.9717843876657877</v>
      </c>
      <c r="S21">
        <f t="shared" si="16"/>
        <v>-4.8324433061191705</v>
      </c>
      <c r="T21">
        <f t="shared" si="17"/>
        <v>-4.800314974652121</v>
      </c>
      <c r="U21">
        <f t="shared" si="18"/>
        <v>-4.7626067426678675</v>
      </c>
      <c r="V21">
        <f t="shared" si="19"/>
        <v>3.985102158147722</v>
      </c>
      <c r="W21">
        <f t="shared" si="20"/>
        <v>-4.3656816596107619</v>
      </c>
      <c r="X21">
        <f t="shared" si="21"/>
        <v>-4.2506078431713936</v>
      </c>
      <c r="Y21">
        <f t="shared" si="22"/>
        <v>-4.2506078431713936</v>
      </c>
      <c r="Z21">
        <f t="shared" si="23"/>
        <v>1.6345138126678622</v>
      </c>
      <c r="AA21">
        <f t="shared" si="24"/>
        <v>2.0591634234683012</v>
      </c>
      <c r="AB21">
        <f t="shared" si="25"/>
        <v>-2.8096999949373411</v>
      </c>
      <c r="AC21">
        <f t="shared" si="26"/>
        <v>4.7692211448931356</v>
      </c>
      <c r="AD21">
        <f t="shared" si="27"/>
        <v>4.1206502839555172</v>
      </c>
      <c r="AE21">
        <f t="shared" si="28"/>
        <v>-4.468291633423604</v>
      </c>
      <c r="AF21">
        <f t="shared" si="29"/>
        <v>-4.468291633423604</v>
      </c>
      <c r="AG21">
        <f t="shared" si="30"/>
        <v>-4.1188081967415773</v>
      </c>
      <c r="AH21">
        <f t="shared" si="31"/>
        <v>0.36092218050195113</v>
      </c>
      <c r="AI21">
        <f t="shared" si="32"/>
        <v>0.36092218050195113</v>
      </c>
      <c r="AJ21">
        <f t="shared" si="33"/>
        <v>-11.986510778134237</v>
      </c>
      <c r="AK21">
        <f t="shared" si="34"/>
        <v>-11.351023609822292</v>
      </c>
      <c r="AL21">
        <f t="shared" si="35"/>
        <v>-1.1914657029179774</v>
      </c>
      <c r="AM21">
        <f t="shared" si="36"/>
        <v>-5.2113080684442403</v>
      </c>
      <c r="AN21">
        <f t="shared" si="37"/>
        <v>14.417507919018739</v>
      </c>
      <c r="AO21">
        <f t="shared" si="38"/>
        <v>1.3284801911148911</v>
      </c>
      <c r="AP21">
        <f t="shared" si="39"/>
        <v>14.943116371746813</v>
      </c>
      <c r="AQ21">
        <f t="shared" si="40"/>
        <v>-13.545558111139115</v>
      </c>
      <c r="AR21">
        <f t="shared" si="41"/>
        <v>-13.545558111139115</v>
      </c>
      <c r="AS21">
        <f t="shared" si="42"/>
        <v>-13.777571910535693</v>
      </c>
      <c r="AT21">
        <f t="shared" si="43"/>
        <v>-0.10076807419266028</v>
      </c>
      <c r="AU21">
        <f t="shared" si="44"/>
        <v>-0.10076807419266028</v>
      </c>
      <c r="AV21">
        <f t="shared" si="45"/>
        <v>-0.10327340914116492</v>
      </c>
      <c r="AW21">
        <f t="shared" si="46"/>
        <v>-10.344189354245042</v>
      </c>
      <c r="AX21">
        <f t="shared" si="47"/>
        <v>-10.344189354245042</v>
      </c>
      <c r="AY21">
        <f t="shared" si="48"/>
        <v>89.373482243467322</v>
      </c>
      <c r="AZ21">
        <f t="shared" si="49"/>
        <v>0.54886545653455221</v>
      </c>
      <c r="BA21">
        <f t="shared" si="50"/>
        <v>7.0800258096954307</v>
      </c>
      <c r="BB21">
        <f t="shared" si="51"/>
        <v>8.8089175869833642</v>
      </c>
      <c r="BC21">
        <f t="shared" si="52"/>
        <v>-14.683650505906103</v>
      </c>
      <c r="BD21">
        <f t="shared" si="53"/>
        <v>-17.724002454939747</v>
      </c>
      <c r="BE21">
        <f t="shared" si="54"/>
        <v>0.54067759241883639</v>
      </c>
      <c r="BF21">
        <f t="shared" si="55"/>
        <v>3.8487555269539429</v>
      </c>
      <c r="BG21">
        <f t="shared" si="56"/>
        <v>-0.84093812440007809</v>
      </c>
      <c r="BH21">
        <f t="shared" si="57"/>
        <v>-219.67174941621911</v>
      </c>
      <c r="BI21">
        <f t="shared" si="58"/>
        <v>7.6194122519660928E-2</v>
      </c>
      <c r="BJ21">
        <f t="shared" si="59"/>
        <v>1.4314634770649641</v>
      </c>
      <c r="BK21">
        <f t="shared" si="60"/>
        <v>2.646355082114987</v>
      </c>
      <c r="BL21">
        <f t="shared" si="61"/>
        <v>-15.639999811798848</v>
      </c>
      <c r="BM21">
        <f t="shared" si="62"/>
        <v>-8.7621966163474756</v>
      </c>
      <c r="BN21">
        <f t="shared" si="63"/>
        <v>-8.7822387501092702</v>
      </c>
      <c r="BO21">
        <f t="shared" si="64"/>
        <v>-8.6231115138037939</v>
      </c>
      <c r="BP21">
        <f t="shared" si="65"/>
        <v>-8.8304742815993489</v>
      </c>
      <c r="BQ21">
        <f t="shared" si="66"/>
        <v>-8.7624016269042748</v>
      </c>
      <c r="BR21">
        <f t="shared" si="67"/>
        <v>-8.4837902767561122</v>
      </c>
      <c r="BS21">
        <f t="shared" si="68"/>
        <v>-0.13636823215984523</v>
      </c>
      <c r="BT21">
        <f t="shared" si="69"/>
        <v>-7.7708009794483459</v>
      </c>
      <c r="BU21">
        <f t="shared" si="70"/>
        <v>-8.7394802201759365</v>
      </c>
      <c r="BV21">
        <f t="shared" si="71"/>
        <v>-8.7394816930000907</v>
      </c>
      <c r="BW21">
        <f t="shared" si="72"/>
        <v>-8.7451120602892658</v>
      </c>
      <c r="BX21">
        <f t="shared" si="73"/>
        <v>28.343199032264739</v>
      </c>
      <c r="BY21">
        <f t="shared" si="74"/>
        <v>-7.7637698725325617</v>
      </c>
      <c r="BZ21">
        <f t="shared" si="75"/>
        <v>-34.936688385695149</v>
      </c>
      <c r="CA21">
        <f t="shared" si="76"/>
        <v>-8.5730694214405787</v>
      </c>
      <c r="CB21">
        <f t="shared" si="77"/>
        <v>-8.5730694214405787</v>
      </c>
      <c r="CC21">
        <f t="shared" si="78"/>
        <v>-27.049129077066731</v>
      </c>
      <c r="CD21">
        <f t="shared" si="79"/>
        <v>-23.489781993847149</v>
      </c>
      <c r="CE21">
        <f t="shared" si="80"/>
        <v>-0.10929461279346303</v>
      </c>
      <c r="CF21">
        <f t="shared" si="81"/>
        <v>-32.577677713208892</v>
      </c>
      <c r="CG21">
        <f t="shared" si="82"/>
        <v>-32.577677713208892</v>
      </c>
      <c r="CH21">
        <f t="shared" si="83"/>
        <v>-33.102973427771666</v>
      </c>
      <c r="CI21">
        <f t="shared" si="84"/>
        <v>-0.67808384017818513</v>
      </c>
      <c r="CJ21">
        <f t="shared" si="85"/>
        <v>-97.633866268851833</v>
      </c>
      <c r="CK21">
        <f t="shared" si="86"/>
        <v>-83.19575655585183</v>
      </c>
      <c r="CL21">
        <f t="shared" si="87"/>
        <v>155.64064031972805</v>
      </c>
      <c r="CM21">
        <f t="shared" si="88"/>
        <v>155.64064031972805</v>
      </c>
      <c r="CN21">
        <f t="shared" si="89"/>
        <v>155.64064031972805</v>
      </c>
      <c r="CO21">
        <f t="shared" si="90"/>
        <v>-128.75822071850408</v>
      </c>
      <c r="CP21">
        <f t="shared" si="91"/>
        <v>7.5343789465377879</v>
      </c>
      <c r="CQ21">
        <f t="shared" si="92"/>
        <v>-84.593424419564812</v>
      </c>
      <c r="CR21">
        <f t="shared" si="93"/>
        <v>-86.759867129535607</v>
      </c>
      <c r="CS21">
        <f t="shared" si="94"/>
        <v>-155.29306185809057</v>
      </c>
      <c r="CT21">
        <f t="shared" si="95"/>
        <v>-58.351701079293655</v>
      </c>
      <c r="CU21">
        <f t="shared" si="96"/>
        <v>181.71666360768643</v>
      </c>
      <c r="CV21">
        <f t="shared" si="97"/>
        <v>181.71666360768643</v>
      </c>
      <c r="CW21">
        <f t="shared" si="98"/>
        <v>181.71666360768643</v>
      </c>
      <c r="CX21">
        <f t="shared" si="99"/>
        <v>181.77014758714404</v>
      </c>
    </row>
    <row r="22" spans="1:102" x14ac:dyDescent="0.3">
      <c r="A22">
        <v>-1.8964356435643555</v>
      </c>
      <c r="B22">
        <v>-1.26736096286441</v>
      </c>
      <c r="C22">
        <f t="shared" si="0"/>
        <v>0.43339523642878991</v>
      </c>
      <c r="D22">
        <f t="shared" si="1"/>
        <v>0.18838686253546422</v>
      </c>
      <c r="E22">
        <f t="shared" si="2"/>
        <v>-3.0936651351426052</v>
      </c>
      <c r="F22">
        <f t="shared" si="3"/>
        <v>-3.0936651351426052</v>
      </c>
      <c r="G22">
        <f t="shared" si="4"/>
        <v>-3.0936651351426052</v>
      </c>
      <c r="H22">
        <f t="shared" si="5"/>
        <v>-3.0936651351426052</v>
      </c>
      <c r="I22">
        <f t="shared" si="6"/>
        <v>-1.8818891979848555</v>
      </c>
      <c r="J22">
        <f t="shared" si="7"/>
        <v>-1.8818891979848555</v>
      </c>
      <c r="K22">
        <f t="shared" si="8"/>
        <v>-1.8818891979848555</v>
      </c>
      <c r="L22">
        <f t="shared" si="9"/>
        <v>-0.17025565344330093</v>
      </c>
      <c r="M22">
        <f t="shared" si="10"/>
        <v>-0.38810887565287028</v>
      </c>
      <c r="N22">
        <f t="shared" si="11"/>
        <v>1.6830988971003524</v>
      </c>
      <c r="O22">
        <f t="shared" si="12"/>
        <v>1.6830988971003524</v>
      </c>
      <c r="P22">
        <f t="shared" si="13"/>
        <v>1.6830988971003524</v>
      </c>
      <c r="Q22">
        <f t="shared" si="14"/>
        <v>4.0573037202967797</v>
      </c>
      <c r="R22">
        <f t="shared" si="15"/>
        <v>-2.0270739812846212</v>
      </c>
      <c r="S22">
        <f t="shared" si="16"/>
        <v>-0.41424251220266767</v>
      </c>
      <c r="T22">
        <f t="shared" si="17"/>
        <v>-3.4265323152575502</v>
      </c>
      <c r="U22">
        <f t="shared" si="18"/>
        <v>-3.1957272993815402</v>
      </c>
      <c r="V22">
        <f t="shared" si="19"/>
        <v>-4.6641067202284177</v>
      </c>
      <c r="W22">
        <f t="shared" si="20"/>
        <v>-3.474231258993862</v>
      </c>
      <c r="X22">
        <f t="shared" si="21"/>
        <v>-4.3340711869801041</v>
      </c>
      <c r="Y22">
        <f t="shared" si="22"/>
        <v>-4.3340711869801041</v>
      </c>
      <c r="Z22">
        <f t="shared" si="23"/>
        <v>2.1905636350448461</v>
      </c>
      <c r="AA22">
        <f t="shared" si="24"/>
        <v>2.0906960201076186</v>
      </c>
      <c r="AB22">
        <f t="shared" si="25"/>
        <v>2.0514671431501732</v>
      </c>
      <c r="AC22">
        <f t="shared" si="26"/>
        <v>-0.14562384690464569</v>
      </c>
      <c r="AD22">
        <f t="shared" si="27"/>
        <v>1.7310743996555611</v>
      </c>
      <c r="AE22">
        <f t="shared" si="28"/>
        <v>3.3542025725196085</v>
      </c>
      <c r="AF22">
        <f t="shared" si="29"/>
        <v>3.3542025725196085</v>
      </c>
      <c r="AG22">
        <f t="shared" si="30"/>
        <v>1.0386304434969273</v>
      </c>
      <c r="AH22">
        <f t="shared" si="31"/>
        <v>0.26845304122357644</v>
      </c>
      <c r="AI22">
        <f t="shared" si="32"/>
        <v>0.26845304122357644</v>
      </c>
      <c r="AJ22">
        <f t="shared" si="33"/>
        <v>-11.226127004267143</v>
      </c>
      <c r="AK22">
        <f t="shared" si="34"/>
        <v>-10.573835689067996</v>
      </c>
      <c r="AL22">
        <f t="shared" si="35"/>
        <v>-1.3480120423174469</v>
      </c>
      <c r="AM22">
        <f t="shared" si="36"/>
        <v>5.4199020671142391</v>
      </c>
      <c r="AN22">
        <f t="shared" si="37"/>
        <v>5.5090469786960314</v>
      </c>
      <c r="AO22">
        <f t="shared" si="38"/>
        <v>0.95039629582258855</v>
      </c>
      <c r="AP22">
        <f t="shared" si="39"/>
        <v>12.710206901197148</v>
      </c>
      <c r="AQ22">
        <f t="shared" si="40"/>
        <v>-12.793655801355271</v>
      </c>
      <c r="AR22">
        <f t="shared" si="41"/>
        <v>-12.793655801355271</v>
      </c>
      <c r="AS22">
        <f t="shared" si="42"/>
        <v>-13.012436827587445</v>
      </c>
      <c r="AT22">
        <f t="shared" si="43"/>
        <v>-0.38738682366018728</v>
      </c>
      <c r="AU22">
        <f t="shared" si="44"/>
        <v>-0.38738682366018728</v>
      </c>
      <c r="AV22">
        <f t="shared" si="45"/>
        <v>-0.32444565818698207</v>
      </c>
      <c r="AW22">
        <f t="shared" si="46"/>
        <v>10.055527851407925</v>
      </c>
      <c r="AX22">
        <f t="shared" si="47"/>
        <v>10.055527851407925</v>
      </c>
      <c r="AY22">
        <f t="shared" si="48"/>
        <v>80.581879791455691</v>
      </c>
      <c r="AZ22">
        <f t="shared" si="49"/>
        <v>1.8027201808365876</v>
      </c>
      <c r="BA22">
        <f t="shared" si="50"/>
        <v>3.2608803322613973</v>
      </c>
      <c r="BB22">
        <f t="shared" si="51"/>
        <v>-48.223043821223285</v>
      </c>
      <c r="BC22">
        <f t="shared" si="52"/>
        <v>-15.120327886196359</v>
      </c>
      <c r="BD22">
        <f t="shared" si="53"/>
        <v>-18.158969904729158</v>
      </c>
      <c r="BE22">
        <f t="shared" si="54"/>
        <v>-0.14649301211705801</v>
      </c>
      <c r="BF22">
        <f t="shared" si="55"/>
        <v>3.8146009970497063</v>
      </c>
      <c r="BG22">
        <f t="shared" si="56"/>
        <v>-0.83606457920713284</v>
      </c>
      <c r="BH22">
        <f t="shared" si="57"/>
        <v>-13.865626807208896</v>
      </c>
      <c r="BI22">
        <f t="shared" si="58"/>
        <v>7.795020371509355E-2</v>
      </c>
      <c r="BJ22">
        <f t="shared" si="59"/>
        <v>-0.38477360870609545</v>
      </c>
      <c r="BK22">
        <f t="shared" si="60"/>
        <v>2.285694864990865</v>
      </c>
      <c r="BL22">
        <f t="shared" si="61"/>
        <v>-16.716375420110154</v>
      </c>
      <c r="BM22">
        <f t="shared" si="62"/>
        <v>-10.251988188338924</v>
      </c>
      <c r="BN22">
        <f t="shared" si="63"/>
        <v>-7.5363897542280931</v>
      </c>
      <c r="BO22">
        <f t="shared" si="64"/>
        <v>-8.421325814817914</v>
      </c>
      <c r="BP22">
        <f t="shared" si="65"/>
        <v>-8.8643267797735472</v>
      </c>
      <c r="BQ22">
        <f t="shared" si="66"/>
        <v>-7.9874750336094138</v>
      </c>
      <c r="BR22">
        <f t="shared" si="67"/>
        <v>-8.3012198561244972</v>
      </c>
      <c r="BS22">
        <f t="shared" si="68"/>
        <v>0.3025881211763759</v>
      </c>
      <c r="BT22">
        <f t="shared" si="69"/>
        <v>-8.4874440305624272</v>
      </c>
      <c r="BU22">
        <f t="shared" si="70"/>
        <v>-7.2888598384596772</v>
      </c>
      <c r="BV22">
        <f t="shared" si="71"/>
        <v>-7.2888325251217649</v>
      </c>
      <c r="BW22">
        <f t="shared" si="72"/>
        <v>-6.8231938789041982</v>
      </c>
      <c r="BX22">
        <f t="shared" si="73"/>
        <v>28.473131811631085</v>
      </c>
      <c r="BY22">
        <f t="shared" si="74"/>
        <v>-7.3367865848824199</v>
      </c>
      <c r="BZ22">
        <f t="shared" si="75"/>
        <v>-32.446313427030972</v>
      </c>
      <c r="CA22">
        <f t="shared" si="76"/>
        <v>-8.3599985568692023</v>
      </c>
      <c r="CB22">
        <f t="shared" si="77"/>
        <v>-8.3599985568692023</v>
      </c>
      <c r="CC22">
        <f t="shared" si="78"/>
        <v>-20.231892927564651</v>
      </c>
      <c r="CD22">
        <f t="shared" si="79"/>
        <v>-20.708730523379376</v>
      </c>
      <c r="CE22">
        <f t="shared" si="80"/>
        <v>2.6620665703028923</v>
      </c>
      <c r="CF22">
        <f t="shared" si="81"/>
        <v>-32.743670043621158</v>
      </c>
      <c r="CG22">
        <f t="shared" si="82"/>
        <v>-32.743670043621158</v>
      </c>
      <c r="CH22">
        <f t="shared" si="83"/>
        <v>-33.098398783102759</v>
      </c>
      <c r="CI22">
        <f t="shared" si="84"/>
        <v>-0.47520128363685427</v>
      </c>
      <c r="CJ22">
        <f t="shared" si="85"/>
        <v>-116.74300927560088</v>
      </c>
      <c r="CK22">
        <f t="shared" si="86"/>
        <v>-93.776238721585898</v>
      </c>
      <c r="CL22">
        <f t="shared" si="87"/>
        <v>178.5900845861774</v>
      </c>
      <c r="CM22">
        <f t="shared" si="88"/>
        <v>178.5900845861774</v>
      </c>
      <c r="CN22">
        <f t="shared" si="89"/>
        <v>178.5900845861774</v>
      </c>
      <c r="CO22">
        <f t="shared" si="90"/>
        <v>-147.58256467437286</v>
      </c>
      <c r="CP22">
        <f t="shared" si="91"/>
        <v>7.8350394587251255</v>
      </c>
      <c r="CQ22">
        <f t="shared" si="92"/>
        <v>-95.24286880337533</v>
      </c>
      <c r="CR22">
        <f t="shared" si="93"/>
        <v>-98.857252285743172</v>
      </c>
      <c r="CS22">
        <f t="shared" si="94"/>
        <v>-150.78510090488248</v>
      </c>
      <c r="CT22">
        <f t="shared" si="95"/>
        <v>-64.097242344481714</v>
      </c>
      <c r="CU22">
        <f t="shared" si="96"/>
        <v>178.57705865404108</v>
      </c>
      <c r="CV22">
        <f t="shared" si="97"/>
        <v>178.57705865404108</v>
      </c>
      <c r="CW22">
        <f t="shared" si="98"/>
        <v>178.57705865404108</v>
      </c>
      <c r="CX22">
        <f t="shared" si="99"/>
        <v>178.60855823633119</v>
      </c>
    </row>
    <row r="23" spans="1:102" x14ac:dyDescent="0.3">
      <c r="A23">
        <v>-1.8342574257425732</v>
      </c>
      <c r="B23">
        <v>-1.2259181871385476</v>
      </c>
      <c r="C23">
        <f t="shared" si="0"/>
        <v>0.4019483476677026</v>
      </c>
      <c r="D23">
        <f t="shared" si="1"/>
        <v>-0.44624660167520613</v>
      </c>
      <c r="E23">
        <f t="shared" si="2"/>
        <v>-1.3552495139302789</v>
      </c>
      <c r="F23">
        <f t="shared" si="3"/>
        <v>-1.3552495139302789</v>
      </c>
      <c r="G23">
        <f t="shared" si="4"/>
        <v>-1.3552495139302789</v>
      </c>
      <c r="H23">
        <f t="shared" si="5"/>
        <v>-1.3552495139302789</v>
      </c>
      <c r="I23">
        <f t="shared" si="6"/>
        <v>-3.8220707688957627E-2</v>
      </c>
      <c r="J23">
        <f t="shared" si="7"/>
        <v>-3.8220707688957627E-2</v>
      </c>
      <c r="K23">
        <f t="shared" si="8"/>
        <v>-3.8220707688957627E-2</v>
      </c>
      <c r="L23">
        <f t="shared" si="9"/>
        <v>-0.45202636977368454</v>
      </c>
      <c r="M23">
        <f t="shared" si="10"/>
        <v>-0.31403471611210831</v>
      </c>
      <c r="N23">
        <f t="shared" si="11"/>
        <v>1.5539815991722683</v>
      </c>
      <c r="O23">
        <f t="shared" si="12"/>
        <v>1.5539815991722683</v>
      </c>
      <c r="P23">
        <f t="shared" si="13"/>
        <v>1.5539815991722683</v>
      </c>
      <c r="Q23">
        <f t="shared" si="14"/>
        <v>1.62332333454637</v>
      </c>
      <c r="R23">
        <f t="shared" si="15"/>
        <v>-2.0310560240015079</v>
      </c>
      <c r="S23">
        <f t="shared" si="16"/>
        <v>-4.6510898210627518</v>
      </c>
      <c r="T23">
        <f t="shared" si="17"/>
        <v>-2.8299316603093612</v>
      </c>
      <c r="U23">
        <f t="shared" si="18"/>
        <v>-3.3449152825370563</v>
      </c>
      <c r="V23">
        <f t="shared" si="19"/>
        <v>3.8589279721668013</v>
      </c>
      <c r="W23">
        <f t="shared" si="20"/>
        <v>-0.93465443635910817</v>
      </c>
      <c r="X23">
        <f t="shared" si="21"/>
        <v>-4.4156061588179529</v>
      </c>
      <c r="Y23">
        <f t="shared" si="22"/>
        <v>-4.4156061588179529</v>
      </c>
      <c r="Z23">
        <f t="shared" si="23"/>
        <v>2.7429195626569252</v>
      </c>
      <c r="AA23">
        <f t="shared" si="24"/>
        <v>2.0633252714903794</v>
      </c>
      <c r="AB23">
        <f t="shared" si="25"/>
        <v>3.7367894790116991</v>
      </c>
      <c r="AC23">
        <f t="shared" si="26"/>
        <v>2.7341500192055528</v>
      </c>
      <c r="AD23">
        <f t="shared" si="27"/>
        <v>-1.6239243481205623</v>
      </c>
      <c r="AE23">
        <f t="shared" si="28"/>
        <v>1.8278477364486003</v>
      </c>
      <c r="AF23">
        <f t="shared" si="29"/>
        <v>1.8278477364486003</v>
      </c>
      <c r="AG23">
        <f t="shared" si="30"/>
        <v>3.5701678173842168</v>
      </c>
      <c r="AH23">
        <f t="shared" si="31"/>
        <v>0.32422190372724302</v>
      </c>
      <c r="AI23">
        <f t="shared" si="32"/>
        <v>0.32422190372724302</v>
      </c>
      <c r="AJ23">
        <f t="shared" si="33"/>
        <v>-10.543689745441144</v>
      </c>
      <c r="AK23">
        <f t="shared" si="34"/>
        <v>-9.8743054447362635</v>
      </c>
      <c r="AL23">
        <f t="shared" si="35"/>
        <v>-1.440146979070891</v>
      </c>
      <c r="AM23">
        <f t="shared" si="36"/>
        <v>-1.6380209016804468</v>
      </c>
      <c r="AN23">
        <f t="shared" si="37"/>
        <v>-0.56361161725538977</v>
      </c>
      <c r="AO23">
        <f t="shared" si="38"/>
        <v>-4.3310288770444252E-2</v>
      </c>
      <c r="AP23">
        <f t="shared" si="39"/>
        <v>10.827441874659351</v>
      </c>
      <c r="AQ23">
        <f t="shared" si="40"/>
        <v>-12.11674073061849</v>
      </c>
      <c r="AR23">
        <f t="shared" si="41"/>
        <v>-12.11674073061849</v>
      </c>
      <c r="AS23">
        <f t="shared" si="42"/>
        <v>-12.323967337454521</v>
      </c>
      <c r="AT23">
        <f t="shared" si="43"/>
        <v>-0.42097924092254391</v>
      </c>
      <c r="AU23">
        <f t="shared" si="44"/>
        <v>-0.42097924092254391</v>
      </c>
      <c r="AV23">
        <f t="shared" si="45"/>
        <v>-0.42122919326970376</v>
      </c>
      <c r="AW23">
        <f t="shared" si="46"/>
        <v>-2.015780919863539</v>
      </c>
      <c r="AX23">
        <f t="shared" si="47"/>
        <v>-2.015780919863539</v>
      </c>
      <c r="AY23">
        <f t="shared" si="48"/>
        <v>68.937335817476637</v>
      </c>
      <c r="AZ23">
        <f t="shared" si="49"/>
        <v>1.0684255712626127</v>
      </c>
      <c r="BA23">
        <f t="shared" si="50"/>
        <v>5.0517128983542134</v>
      </c>
      <c r="BB23">
        <f t="shared" si="51"/>
        <v>8.3112999129772192</v>
      </c>
      <c r="BC23">
        <f t="shared" si="52"/>
        <v>-15.412889796489935</v>
      </c>
      <c r="BD23">
        <f t="shared" si="53"/>
        <v>-18.452203994569825</v>
      </c>
      <c r="BE23">
        <f t="shared" si="54"/>
        <v>0.43703998864479138</v>
      </c>
      <c r="BF23">
        <f t="shared" si="55"/>
        <v>3.6407372702535556</v>
      </c>
      <c r="BG23">
        <f t="shared" si="56"/>
        <v>-0.83979597038667164</v>
      </c>
      <c r="BH23">
        <f t="shared" si="57"/>
        <v>-14.363456139794392</v>
      </c>
      <c r="BI23">
        <f t="shared" si="58"/>
        <v>7.9532748970712441E-2</v>
      </c>
      <c r="BJ23">
        <f t="shared" si="59"/>
        <v>-0.32230568738818943</v>
      </c>
      <c r="BK23">
        <f t="shared" si="60"/>
        <v>1.9212916127370396</v>
      </c>
      <c r="BL23">
        <f t="shared" si="61"/>
        <v>-16.18150564689028</v>
      </c>
      <c r="BM23">
        <f t="shared" si="62"/>
        <v>-8.8180775094554686</v>
      </c>
      <c r="BN23">
        <f t="shared" si="63"/>
        <v>-6.7065857263697257</v>
      </c>
      <c r="BO23">
        <f t="shared" si="64"/>
        <v>-8.2813192829934792</v>
      </c>
      <c r="BP23">
        <f t="shared" si="65"/>
        <v>-8.4114005653728192</v>
      </c>
      <c r="BQ23">
        <f t="shared" si="66"/>
        <v>-7.8350063872589164</v>
      </c>
      <c r="BR23">
        <f t="shared" si="67"/>
        <v>-8.2272510649950483</v>
      </c>
      <c r="BS23">
        <f t="shared" si="68"/>
        <v>0.72118844890859468</v>
      </c>
      <c r="BT23">
        <f t="shared" si="69"/>
        <v>-8.2892895147294912</v>
      </c>
      <c r="BU23">
        <f t="shared" si="70"/>
        <v>-9.3564158667023758</v>
      </c>
      <c r="BV23">
        <f t="shared" si="71"/>
        <v>-9.3564006695615056</v>
      </c>
      <c r="BW23">
        <f t="shared" si="72"/>
        <v>-9.0812867417152443</v>
      </c>
      <c r="BX23">
        <f t="shared" si="73"/>
        <v>28.547416258492994</v>
      </c>
      <c r="BY23">
        <f t="shared" si="74"/>
        <v>-8.3314254222069497</v>
      </c>
      <c r="BZ23">
        <f t="shared" si="75"/>
        <v>-32.490823365703378</v>
      </c>
      <c r="CA23">
        <f t="shared" si="76"/>
        <v>-8.1548235679429446</v>
      </c>
      <c r="CB23">
        <f t="shared" si="77"/>
        <v>-8.1548235679429446</v>
      </c>
      <c r="CC23">
        <f t="shared" si="78"/>
        <v>-8.0047373091732936</v>
      </c>
      <c r="CD23">
        <f t="shared" si="79"/>
        <v>-16.752541034279048</v>
      </c>
      <c r="CE23">
        <f t="shared" si="80"/>
        <v>2.6883230305450794</v>
      </c>
      <c r="CF23">
        <f t="shared" si="81"/>
        <v>-33.326168374385674</v>
      </c>
      <c r="CG23">
        <f t="shared" si="82"/>
        <v>-33.326168374385674</v>
      </c>
      <c r="CH23">
        <f t="shared" si="83"/>
        <v>-32.324230380610175</v>
      </c>
      <c r="CI23">
        <f t="shared" si="84"/>
        <v>-0.3138599400696096</v>
      </c>
      <c r="CJ23">
        <f t="shared" si="85"/>
        <v>-102.78709241464554</v>
      </c>
      <c r="CK23">
        <f t="shared" si="86"/>
        <v>-102.74149862737737</v>
      </c>
      <c r="CL23">
        <f t="shared" si="87"/>
        <v>196.85598790468333</v>
      </c>
      <c r="CM23">
        <f t="shared" si="88"/>
        <v>196.85598790468333</v>
      </c>
      <c r="CN23">
        <f t="shared" si="89"/>
        <v>196.85598790468333</v>
      </c>
      <c r="CO23">
        <f t="shared" si="90"/>
        <v>-140.69462967312299</v>
      </c>
      <c r="CP23">
        <f t="shared" si="91"/>
        <v>6.5919586378805848</v>
      </c>
      <c r="CQ23">
        <f t="shared" si="92"/>
        <v>-104.47201221287172</v>
      </c>
      <c r="CR23">
        <f t="shared" si="93"/>
        <v>-108.10732688267294</v>
      </c>
      <c r="CS23">
        <f t="shared" si="94"/>
        <v>-146.37152598906951</v>
      </c>
      <c r="CT23">
        <f t="shared" si="95"/>
        <v>-158.43182623277892</v>
      </c>
      <c r="CU23">
        <f t="shared" si="96"/>
        <v>174.88733935388143</v>
      </c>
      <c r="CV23">
        <f t="shared" si="97"/>
        <v>174.88733935388143</v>
      </c>
      <c r="CW23">
        <f t="shared" si="98"/>
        <v>174.88733935388143</v>
      </c>
      <c r="CX23">
        <f t="shared" si="99"/>
        <v>174.88606262484151</v>
      </c>
    </row>
    <row r="24" spans="1:102" x14ac:dyDescent="0.3">
      <c r="A24">
        <v>-1.772079207920791</v>
      </c>
      <c r="B24">
        <v>-1.1797373781691913</v>
      </c>
      <c r="C24">
        <f t="shared" si="0"/>
        <v>0.11388797737041824</v>
      </c>
      <c r="D24">
        <f t="shared" si="1"/>
        <v>0.34816057500861908</v>
      </c>
      <c r="E24">
        <f t="shared" si="2"/>
        <v>3.5512420685646728</v>
      </c>
      <c r="F24">
        <f t="shared" si="3"/>
        <v>3.5512420685646728</v>
      </c>
      <c r="G24">
        <f t="shared" si="4"/>
        <v>3.5512420685646728</v>
      </c>
      <c r="H24">
        <f t="shared" si="5"/>
        <v>3.5512420685646728</v>
      </c>
      <c r="I24">
        <f t="shared" si="6"/>
        <v>3.393688679702394</v>
      </c>
      <c r="J24">
        <f t="shared" si="7"/>
        <v>3.393688679702394</v>
      </c>
      <c r="K24">
        <f t="shared" si="8"/>
        <v>3.393688679702394</v>
      </c>
      <c r="L24">
        <f t="shared" si="9"/>
        <v>-0.12551850287278205</v>
      </c>
      <c r="M24">
        <f t="shared" si="10"/>
        <v>0.25368544431031564</v>
      </c>
      <c r="N24">
        <f t="shared" si="11"/>
        <v>1.428218256268871</v>
      </c>
      <c r="O24">
        <f t="shared" si="12"/>
        <v>1.428218256268871</v>
      </c>
      <c r="P24">
        <f t="shared" si="13"/>
        <v>1.428218256268871</v>
      </c>
      <c r="Q24">
        <f t="shared" si="14"/>
        <v>-4.5885278033883941</v>
      </c>
      <c r="R24">
        <f t="shared" si="15"/>
        <v>-2.0219309901052496</v>
      </c>
      <c r="S24">
        <f t="shared" si="16"/>
        <v>-4.0484598385477311</v>
      </c>
      <c r="T24">
        <f t="shared" si="17"/>
        <v>-4.0759946818952333</v>
      </c>
      <c r="U24">
        <f t="shared" si="18"/>
        <v>-4.4281523838502626</v>
      </c>
      <c r="V24">
        <f t="shared" si="19"/>
        <v>-0.65129437479241958</v>
      </c>
      <c r="W24">
        <f t="shared" si="20"/>
        <v>1.4517593064737406</v>
      </c>
      <c r="X24">
        <f t="shared" si="21"/>
        <v>-4.4937533717486824</v>
      </c>
      <c r="Y24">
        <f t="shared" si="22"/>
        <v>-4.4937533717486824</v>
      </c>
      <c r="Z24">
        <f t="shared" si="23"/>
        <v>3.2746873742493734</v>
      </c>
      <c r="AA24">
        <f t="shared" si="24"/>
        <v>2.0073821082564267</v>
      </c>
      <c r="AB24">
        <f t="shared" si="25"/>
        <v>4.6854908529391555</v>
      </c>
      <c r="AC24">
        <f t="shared" si="26"/>
        <v>-1.0764209807094485</v>
      </c>
      <c r="AD24">
        <f t="shared" si="27"/>
        <v>-4.2937508696291102</v>
      </c>
      <c r="AE24">
        <f t="shared" si="28"/>
        <v>-4.835602214415629</v>
      </c>
      <c r="AF24">
        <f t="shared" si="29"/>
        <v>-4.835602214415629</v>
      </c>
      <c r="AG24">
        <f t="shared" si="30"/>
        <v>-4.0351730082238042</v>
      </c>
      <c r="AH24">
        <f t="shared" si="31"/>
        <v>0.32263859559595232</v>
      </c>
      <c r="AI24">
        <f t="shared" si="32"/>
        <v>0.32263859559595232</v>
      </c>
      <c r="AJ24">
        <f t="shared" si="33"/>
        <v>-9.9277866469819305</v>
      </c>
      <c r="AK24">
        <f t="shared" si="34"/>
        <v>-9.2395398589395992</v>
      </c>
      <c r="AL24">
        <f t="shared" si="35"/>
        <v>-1.4706881540609471</v>
      </c>
      <c r="AM24">
        <f t="shared" si="36"/>
        <v>8.117166529816112</v>
      </c>
      <c r="AN24">
        <f t="shared" si="37"/>
        <v>-1.2376861233667713</v>
      </c>
      <c r="AO24">
        <f t="shared" si="38"/>
        <v>3.9153326862343412</v>
      </c>
      <c r="AP24">
        <f t="shared" si="39"/>
        <v>7.4510738609245131</v>
      </c>
      <c r="AQ24">
        <f t="shared" si="40"/>
        <v>-11.497663640944268</v>
      </c>
      <c r="AR24">
        <f t="shared" si="41"/>
        <v>-11.497663640944268</v>
      </c>
      <c r="AS24">
        <f t="shared" si="42"/>
        <v>-11.700725124910715</v>
      </c>
      <c r="AT24">
        <f t="shared" si="43"/>
        <v>0.89776034250207337</v>
      </c>
      <c r="AU24">
        <f t="shared" si="44"/>
        <v>0.89776034250207337</v>
      </c>
      <c r="AV24">
        <f t="shared" si="45"/>
        <v>0.89852766227068792</v>
      </c>
      <c r="AW24">
        <f t="shared" si="46"/>
        <v>-2.455410113707186</v>
      </c>
      <c r="AX24">
        <f t="shared" si="47"/>
        <v>-2.455410113707186</v>
      </c>
      <c r="AY24">
        <f t="shared" si="48"/>
        <v>55.168898532215771</v>
      </c>
      <c r="AZ24">
        <f t="shared" si="49"/>
        <v>0.32742605326238899</v>
      </c>
      <c r="BA24">
        <f t="shared" si="50"/>
        <v>1.4500312407924072</v>
      </c>
      <c r="BB24">
        <f t="shared" si="51"/>
        <v>8.4019095073701866</v>
      </c>
      <c r="BC24">
        <f t="shared" si="52"/>
        <v>-15.604820202322703</v>
      </c>
      <c r="BD24">
        <f t="shared" si="53"/>
        <v>-18.763208108625804</v>
      </c>
      <c r="BE24">
        <f t="shared" si="54"/>
        <v>0.10828539217844013</v>
      </c>
      <c r="BF24">
        <f t="shared" si="55"/>
        <v>3.9998544246743148</v>
      </c>
      <c r="BG24">
        <f t="shared" si="56"/>
        <v>-0.8467663276899795</v>
      </c>
      <c r="BH24">
        <f t="shared" si="57"/>
        <v>-14.34425286813144</v>
      </c>
      <c r="BI24">
        <f t="shared" si="58"/>
        <v>8.0988169868264723E-2</v>
      </c>
      <c r="BJ24">
        <f t="shared" si="59"/>
        <v>-0.4591029927855832</v>
      </c>
      <c r="BK24">
        <f t="shared" si="60"/>
        <v>1.5574746536554847</v>
      </c>
      <c r="BL24">
        <f t="shared" si="61"/>
        <v>-18.111804015354682</v>
      </c>
      <c r="BM24">
        <f t="shared" si="62"/>
        <v>-8.1151936770913657</v>
      </c>
      <c r="BN24">
        <f t="shared" si="63"/>
        <v>-8.1008083602620395</v>
      </c>
      <c r="BO24">
        <f t="shared" si="64"/>
        <v>-7.983505163435999</v>
      </c>
      <c r="BP24">
        <f t="shared" si="65"/>
        <v>-8.1564395580252995</v>
      </c>
      <c r="BQ24">
        <f t="shared" si="66"/>
        <v>-8.140314620590626</v>
      </c>
      <c r="BR24">
        <f t="shared" si="67"/>
        <v>-7.9032421547214637</v>
      </c>
      <c r="BS24">
        <f t="shared" si="68"/>
        <v>1.1350190670017077</v>
      </c>
      <c r="BT24">
        <f t="shared" si="69"/>
        <v>-7.5832535597135555</v>
      </c>
      <c r="BU24">
        <f t="shared" si="70"/>
        <v>-8.0490231032193282</v>
      </c>
      <c r="BV24">
        <f t="shared" si="71"/>
        <v>-8.0490234228116542</v>
      </c>
      <c r="BW24">
        <f t="shared" si="72"/>
        <v>-8.0525648535390708</v>
      </c>
      <c r="BX24">
        <f t="shared" si="73"/>
        <v>28.569758579365125</v>
      </c>
      <c r="BY24">
        <f t="shared" si="74"/>
        <v>-8.2980336448052263</v>
      </c>
      <c r="BZ24">
        <f t="shared" si="75"/>
        <v>-33.252550229664337</v>
      </c>
      <c r="CA24">
        <f t="shared" si="76"/>
        <v>-7.9304288880648732</v>
      </c>
      <c r="CB24">
        <f t="shared" si="77"/>
        <v>-7.9304288880648732</v>
      </c>
      <c r="CC24">
        <f t="shared" si="78"/>
        <v>1.5052023784934707</v>
      </c>
      <c r="CD24">
        <f t="shared" si="79"/>
        <v>-6.1526448871188082</v>
      </c>
      <c r="CE24">
        <f t="shared" si="80"/>
        <v>2.5037726947275449</v>
      </c>
      <c r="CF24">
        <f t="shared" si="81"/>
        <v>-33.944912143233935</v>
      </c>
      <c r="CG24">
        <f t="shared" si="82"/>
        <v>-33.944912143233935</v>
      </c>
      <c r="CH24">
        <f t="shared" si="83"/>
        <v>-31.582576540192115</v>
      </c>
      <c r="CI24">
        <f t="shared" si="84"/>
        <v>-0.92017345865271982</v>
      </c>
      <c r="CJ24">
        <f t="shared" si="85"/>
        <v>-115.65166016590092</v>
      </c>
      <c r="CK24">
        <f t="shared" si="86"/>
        <v>-108.77675649016072</v>
      </c>
      <c r="CL24">
        <f t="shared" si="87"/>
        <v>211.55266803514351</v>
      </c>
      <c r="CM24">
        <f t="shared" si="88"/>
        <v>211.55266803514351</v>
      </c>
      <c r="CN24">
        <f t="shared" si="89"/>
        <v>211.55266803514351</v>
      </c>
      <c r="CO24">
        <f t="shared" si="90"/>
        <v>-158.8682497611299</v>
      </c>
      <c r="CP24">
        <f t="shared" si="91"/>
        <v>4.6391301459419436</v>
      </c>
      <c r="CQ24">
        <f t="shared" si="92"/>
        <v>-110.02114340320404</v>
      </c>
      <c r="CR24">
        <f t="shared" si="93"/>
        <v>-113.38429995012055</v>
      </c>
      <c r="CS24">
        <f t="shared" si="94"/>
        <v>-137.4871914856873</v>
      </c>
      <c r="CT24">
        <f t="shared" si="95"/>
        <v>-104.23459620455976</v>
      </c>
      <c r="CU24">
        <f t="shared" si="96"/>
        <v>170.69308007033368</v>
      </c>
      <c r="CV24">
        <f t="shared" si="97"/>
        <v>170.69308007033368</v>
      </c>
      <c r="CW24">
        <f t="shared" si="98"/>
        <v>170.69308007033368</v>
      </c>
      <c r="CX24">
        <f t="shared" si="99"/>
        <v>170.72023126824698</v>
      </c>
    </row>
    <row r="25" spans="1:102" x14ac:dyDescent="0.3">
      <c r="A25">
        <v>-1.7099009900990088</v>
      </c>
      <c r="B25">
        <v>-1.1289970194884429</v>
      </c>
      <c r="C25">
        <f t="shared" si="0"/>
        <v>-0.24688121371868613</v>
      </c>
      <c r="D25">
        <f t="shared" si="1"/>
        <v>2.7633521657343181E-2</v>
      </c>
      <c r="E25">
        <f t="shared" si="2"/>
        <v>0.15623306797646619</v>
      </c>
      <c r="F25">
        <f t="shared" si="3"/>
        <v>0.15623306797646619</v>
      </c>
      <c r="G25">
        <f t="shared" si="4"/>
        <v>0.15623306797646619</v>
      </c>
      <c r="H25">
        <f t="shared" si="5"/>
        <v>0.15623306797646619</v>
      </c>
      <c r="I25">
        <f t="shared" si="6"/>
        <v>0.24711078706017062</v>
      </c>
      <c r="J25">
        <f t="shared" si="7"/>
        <v>0.24711078706017062</v>
      </c>
      <c r="K25">
        <f t="shared" si="8"/>
        <v>0.24711078706017062</v>
      </c>
      <c r="L25">
        <f t="shared" si="9"/>
        <v>-0.45500505206307584</v>
      </c>
      <c r="M25">
        <f t="shared" si="10"/>
        <v>0.43160261068285882</v>
      </c>
      <c r="N25">
        <f t="shared" si="11"/>
        <v>1.3063273968169429</v>
      </c>
      <c r="O25">
        <f t="shared" si="12"/>
        <v>1.3063273968169429</v>
      </c>
      <c r="P25">
        <f t="shared" si="13"/>
        <v>1.3063273968169429</v>
      </c>
      <c r="Q25">
        <f t="shared" si="14"/>
        <v>-0.121751575413904</v>
      </c>
      <c r="R25">
        <f t="shared" si="15"/>
        <v>-2.0360147551116019</v>
      </c>
      <c r="S25">
        <f t="shared" si="16"/>
        <v>-2.4006721504027815</v>
      </c>
      <c r="T25">
        <f t="shared" si="17"/>
        <v>-2.3444228473970754</v>
      </c>
      <c r="U25">
        <f t="shared" si="18"/>
        <v>-2.9737815256233531</v>
      </c>
      <c r="V25">
        <f t="shared" si="19"/>
        <v>-3.3034947217929109</v>
      </c>
      <c r="W25">
        <f t="shared" si="20"/>
        <v>0.91991769527000367</v>
      </c>
      <c r="X25">
        <f t="shared" si="21"/>
        <v>-4.5672437465722302</v>
      </c>
      <c r="Y25">
        <f t="shared" si="22"/>
        <v>-4.5672437465722302</v>
      </c>
      <c r="Z25">
        <f t="shared" si="23"/>
        <v>3.7656853648523656</v>
      </c>
      <c r="AA25">
        <f t="shared" si="24"/>
        <v>1.9472898247179715</v>
      </c>
      <c r="AB25">
        <f t="shared" si="25"/>
        <v>-3.1132075006897062</v>
      </c>
      <c r="AC25">
        <f t="shared" si="26"/>
        <v>-4.8352465065891437</v>
      </c>
      <c r="AD25">
        <f t="shared" si="27"/>
        <v>-4.6233882078882624</v>
      </c>
      <c r="AE25">
        <f t="shared" si="28"/>
        <v>1.673614326603053</v>
      </c>
      <c r="AF25">
        <f t="shared" si="29"/>
        <v>1.673614326603053</v>
      </c>
      <c r="AG25">
        <f t="shared" si="30"/>
        <v>-2.7595364398829854</v>
      </c>
      <c r="AH25">
        <f t="shared" si="31"/>
        <v>-0.21928913245065379</v>
      </c>
      <c r="AI25">
        <f t="shared" si="32"/>
        <v>-0.21928913245065379</v>
      </c>
      <c r="AJ25">
        <f t="shared" si="33"/>
        <v>-9.3689413572191551</v>
      </c>
      <c r="AK25">
        <f t="shared" si="34"/>
        <v>-8.6618555169608076</v>
      </c>
      <c r="AL25">
        <f t="shared" si="35"/>
        <v>-1.4459381176728656</v>
      </c>
      <c r="AM25">
        <f t="shared" si="36"/>
        <v>-0.81266566393763007</v>
      </c>
      <c r="AN25">
        <f t="shared" si="37"/>
        <v>4.2023773171447658</v>
      </c>
      <c r="AO25">
        <f t="shared" si="38"/>
        <v>-0.27780140909443202</v>
      </c>
      <c r="AP25">
        <f t="shared" si="39"/>
        <v>4.6697892080366286</v>
      </c>
      <c r="AQ25">
        <f t="shared" si="40"/>
        <v>-10.944981667681249</v>
      </c>
      <c r="AR25">
        <f t="shared" si="41"/>
        <v>-10.944981667681249</v>
      </c>
      <c r="AS25">
        <f t="shared" si="42"/>
        <v>-11.133711648205452</v>
      </c>
      <c r="AT25">
        <f t="shared" si="43"/>
        <v>0.10309888383754524</v>
      </c>
      <c r="AU25">
        <f t="shared" si="44"/>
        <v>0.10309888383754524</v>
      </c>
      <c r="AV25">
        <f t="shared" si="45"/>
        <v>0.10412049017683717</v>
      </c>
      <c r="AW25">
        <f t="shared" si="46"/>
        <v>-2.7338466300351087</v>
      </c>
      <c r="AX25">
        <f t="shared" si="47"/>
        <v>-2.7338466300351087</v>
      </c>
      <c r="AY25">
        <f t="shared" si="48"/>
        <v>40.062124402621897</v>
      </c>
      <c r="AZ25">
        <f t="shared" si="49"/>
        <v>9.2968817088148137E-2</v>
      </c>
      <c r="BA25">
        <f t="shared" si="50"/>
        <v>3.8912723530807183</v>
      </c>
      <c r="BB25">
        <f t="shared" si="51"/>
        <v>8.5319290175584666</v>
      </c>
      <c r="BC25">
        <f t="shared" si="52"/>
        <v>-15.566822798644965</v>
      </c>
      <c r="BD25">
        <f t="shared" si="53"/>
        <v>-18.885280616984474</v>
      </c>
      <c r="BE25">
        <f t="shared" si="54"/>
        <v>10.797201477904252</v>
      </c>
      <c r="BF25">
        <f t="shared" si="55"/>
        <v>4.085510360901444</v>
      </c>
      <c r="BG25">
        <f t="shared" si="56"/>
        <v>-0.84644179238821604</v>
      </c>
      <c r="BH25">
        <f t="shared" si="57"/>
        <v>-14.031603866525405</v>
      </c>
      <c r="BI25">
        <f t="shared" si="58"/>
        <v>8.2354691515153025E-2</v>
      </c>
      <c r="BJ25">
        <f t="shared" si="59"/>
        <v>-0.49483049469409801</v>
      </c>
      <c r="BK25">
        <f t="shared" si="60"/>
        <v>1.1988308254530511</v>
      </c>
      <c r="BL25">
        <f t="shared" si="61"/>
        <v>-18.480943459714119</v>
      </c>
      <c r="BM25">
        <f t="shared" si="62"/>
        <v>-7.4233233350046808</v>
      </c>
      <c r="BN25">
        <f t="shared" si="63"/>
        <v>-7.4308014656419106</v>
      </c>
      <c r="BO25">
        <f t="shared" si="64"/>
        <v>-7.7342020948772019</v>
      </c>
      <c r="BP25">
        <f t="shared" si="65"/>
        <v>-7.1461372753730279</v>
      </c>
      <c r="BQ25">
        <f t="shared" si="66"/>
        <v>-7.857495542614596</v>
      </c>
      <c r="BR25">
        <f t="shared" si="67"/>
        <v>-7.6019803829733732</v>
      </c>
      <c r="BS25">
        <f t="shared" si="68"/>
        <v>1.5376624852886835</v>
      </c>
      <c r="BT25">
        <f t="shared" si="69"/>
        <v>-7.8560858055778864</v>
      </c>
      <c r="BU25">
        <f t="shared" si="70"/>
        <v>-7.4901657394429764</v>
      </c>
      <c r="BV25">
        <f t="shared" si="71"/>
        <v>-7.4901657380406403</v>
      </c>
      <c r="BW25">
        <f t="shared" si="72"/>
        <v>-7.4842537774273561</v>
      </c>
      <c r="BX25">
        <f t="shared" si="73"/>
        <v>28.376293162666993</v>
      </c>
      <c r="BY25">
        <f t="shared" si="74"/>
        <v>-7.8322839095568995</v>
      </c>
      <c r="BZ25">
        <f t="shared" si="75"/>
        <v>-33.317274939882623</v>
      </c>
      <c r="CA25">
        <f t="shared" si="76"/>
        <v>-7.6759462977331179</v>
      </c>
      <c r="CB25">
        <f t="shared" si="77"/>
        <v>-7.6759462977331179</v>
      </c>
      <c r="CC25">
        <f t="shared" si="78"/>
        <v>5.7392229742344378</v>
      </c>
      <c r="CD25">
        <f t="shared" si="79"/>
        <v>3.7876760297566134</v>
      </c>
      <c r="CE25">
        <f t="shared" si="80"/>
        <v>2.2233556572174993</v>
      </c>
      <c r="CF25">
        <f t="shared" si="81"/>
        <v>-33.307369784739073</v>
      </c>
      <c r="CG25">
        <f t="shared" si="82"/>
        <v>-33.307369784739073</v>
      </c>
      <c r="CH25">
        <f t="shared" si="83"/>
        <v>-32.925896144616509</v>
      </c>
      <c r="CI25">
        <f t="shared" si="84"/>
        <v>-2.3632827885825431</v>
      </c>
      <c r="CJ25">
        <f t="shared" si="85"/>
        <v>-120.5103350451176</v>
      </c>
      <c r="CK25">
        <f t="shared" si="86"/>
        <v>-113.98437522401285</v>
      </c>
      <c r="CL25">
        <f t="shared" si="87"/>
        <v>221.66356915391771</v>
      </c>
      <c r="CM25">
        <f t="shared" si="88"/>
        <v>221.66356915391771</v>
      </c>
      <c r="CN25">
        <f t="shared" si="89"/>
        <v>221.66356915391771</v>
      </c>
      <c r="CO25">
        <f t="shared" si="90"/>
        <v>-149.82788226714422</v>
      </c>
      <c r="CP25">
        <f t="shared" si="91"/>
        <v>1.9507146992677389</v>
      </c>
      <c r="CQ25">
        <f t="shared" si="92"/>
        <v>-115.0649703384161</v>
      </c>
      <c r="CR25">
        <f t="shared" si="93"/>
        <v>-117.678159509968</v>
      </c>
      <c r="CS25">
        <f t="shared" si="94"/>
        <v>-130.82306865996253</v>
      </c>
      <c r="CT25">
        <f t="shared" si="95"/>
        <v>-113.83044462991187</v>
      </c>
      <c r="CU25">
        <f t="shared" si="96"/>
        <v>166.10865650585964</v>
      </c>
      <c r="CV25">
        <f t="shared" si="97"/>
        <v>166.10865650585964</v>
      </c>
      <c r="CW25">
        <f t="shared" si="98"/>
        <v>166.10865650585964</v>
      </c>
      <c r="CX25">
        <f t="shared" si="99"/>
        <v>166.14553707082769</v>
      </c>
    </row>
    <row r="26" spans="1:102" x14ac:dyDescent="0.3">
      <c r="A26">
        <v>-1.6477227722772265</v>
      </c>
      <c r="B26">
        <v>-1.0738932167652924</v>
      </c>
      <c r="C26">
        <f t="shared" si="0"/>
        <v>-0.45003550690899535</v>
      </c>
      <c r="D26">
        <f t="shared" si="1"/>
        <v>-0.38138591539196087</v>
      </c>
      <c r="E26">
        <f t="shared" si="2"/>
        <v>-3.6039915050403666</v>
      </c>
      <c r="F26">
        <f t="shared" si="3"/>
        <v>-3.6039915050403666</v>
      </c>
      <c r="G26">
        <f t="shared" si="4"/>
        <v>-3.6039915050403666</v>
      </c>
      <c r="H26">
        <f t="shared" si="5"/>
        <v>-3.6039915050403666</v>
      </c>
      <c r="I26">
        <f t="shared" si="6"/>
        <v>-2.4066889980322377</v>
      </c>
      <c r="J26">
        <f t="shared" si="7"/>
        <v>-2.4066889980322377</v>
      </c>
      <c r="K26">
        <f t="shared" si="8"/>
        <v>-2.4066889980322377</v>
      </c>
      <c r="L26">
        <f t="shared" si="9"/>
        <v>5.6987200290249403E-2</v>
      </c>
      <c r="M26">
        <f t="shared" si="10"/>
        <v>-2.7904537418258126E-2</v>
      </c>
      <c r="N26">
        <f t="shared" si="11"/>
        <v>1.1887856565573571</v>
      </c>
      <c r="O26">
        <f t="shared" si="12"/>
        <v>1.1887856565573571</v>
      </c>
      <c r="P26">
        <f t="shared" si="13"/>
        <v>1.1887856565573571</v>
      </c>
      <c r="Q26">
        <f t="shared" si="14"/>
        <v>4.6283703705700496</v>
      </c>
      <c r="R26">
        <f t="shared" si="15"/>
        <v>-2.0400055701869015</v>
      </c>
      <c r="S26">
        <f t="shared" si="16"/>
        <v>-1.4727848485700719E-2</v>
      </c>
      <c r="T26">
        <f t="shared" si="17"/>
        <v>0.2296753864803949</v>
      </c>
      <c r="U26">
        <f t="shared" si="18"/>
        <v>-0.52344297529352868</v>
      </c>
      <c r="V26">
        <f t="shared" si="19"/>
        <v>4.6751642276760492</v>
      </c>
      <c r="W26">
        <f t="shared" si="20"/>
        <v>0.32156152155546891</v>
      </c>
      <c r="X26">
        <f t="shared" si="21"/>
        <v>-4.6349182635310635</v>
      </c>
      <c r="Y26">
        <f t="shared" si="22"/>
        <v>-4.6349182635310635</v>
      </c>
      <c r="Z26">
        <f t="shared" si="23"/>
        <v>4.1927584577028654</v>
      </c>
      <c r="AA26">
        <f t="shared" si="24"/>
        <v>1.9006500586362769</v>
      </c>
      <c r="AB26">
        <f t="shared" si="25"/>
        <v>1.7452911088030307</v>
      </c>
      <c r="AC26">
        <f t="shared" si="26"/>
        <v>-4.6495201963614008</v>
      </c>
      <c r="AD26">
        <f t="shared" si="27"/>
        <v>-2.2241703621116784</v>
      </c>
      <c r="AE26">
        <f t="shared" si="28"/>
        <v>4.4336087566231521</v>
      </c>
      <c r="AF26">
        <f t="shared" si="29"/>
        <v>4.4336087566231521</v>
      </c>
      <c r="AG26">
        <f t="shared" si="30"/>
        <v>3.0928473221024855</v>
      </c>
      <c r="AH26">
        <f t="shared" si="31"/>
        <v>3.3745185889647646</v>
      </c>
      <c r="AI26">
        <f t="shared" si="32"/>
        <v>3.3745185889647646</v>
      </c>
      <c r="AJ26">
        <f t="shared" si="33"/>
        <v>-8.8592192497775386</v>
      </c>
      <c r="AK26">
        <f t="shared" si="34"/>
        <v>-8.1331547352573583</v>
      </c>
      <c r="AL26">
        <f t="shared" si="35"/>
        <v>-1.3751102224881251</v>
      </c>
      <c r="AM26">
        <f t="shared" si="36"/>
        <v>21.082276856408487</v>
      </c>
      <c r="AN26">
        <f t="shared" si="37"/>
        <v>13.552147683258209</v>
      </c>
      <c r="AO26">
        <f t="shared" si="38"/>
        <v>-0.28646037462889196</v>
      </c>
      <c r="AP26">
        <f t="shared" si="39"/>
        <v>2.4748299930980449</v>
      </c>
      <c r="AQ26">
        <f t="shared" si="40"/>
        <v>-10.43750343223695</v>
      </c>
      <c r="AR26">
        <f t="shared" si="41"/>
        <v>-10.43750343223695</v>
      </c>
      <c r="AS26">
        <f t="shared" si="42"/>
        <v>-10.61544392255507</v>
      </c>
      <c r="AT26">
        <f t="shared" si="43"/>
        <v>3.3876488167231678</v>
      </c>
      <c r="AU26">
        <f t="shared" si="44"/>
        <v>3.3876488167231678</v>
      </c>
      <c r="AV26">
        <f t="shared" si="45"/>
        <v>3.3876550227375133</v>
      </c>
      <c r="AW26">
        <f t="shared" si="46"/>
        <v>5.5929798634801386</v>
      </c>
      <c r="AX26">
        <f t="shared" si="47"/>
        <v>5.5929798634801386</v>
      </c>
      <c r="AY26">
        <f t="shared" si="48"/>
        <v>24.417390701321498</v>
      </c>
      <c r="AZ26">
        <f t="shared" si="49"/>
        <v>-2.6165444618594531</v>
      </c>
      <c r="BA26">
        <f t="shared" si="50"/>
        <v>8.3382242381314668</v>
      </c>
      <c r="BB26">
        <f t="shared" si="51"/>
        <v>9.5437585548930208</v>
      </c>
      <c r="BC26">
        <f t="shared" si="52"/>
        <v>-15.263130413838184</v>
      </c>
      <c r="BD26">
        <f t="shared" si="53"/>
        <v>-19.072033009454174</v>
      </c>
      <c r="BE26">
        <f t="shared" si="54"/>
        <v>9.634353209416624E-2</v>
      </c>
      <c r="BF26">
        <f t="shared" si="55"/>
        <v>4.154308726314655</v>
      </c>
      <c r="BG26">
        <f t="shared" si="56"/>
        <v>-0.83609762439611701</v>
      </c>
      <c r="BH26">
        <f t="shared" si="57"/>
        <v>-27.339406145089054</v>
      </c>
      <c r="BI26">
        <f t="shared" si="58"/>
        <v>8.3661582101059298E-2</v>
      </c>
      <c r="BJ26">
        <f t="shared" si="59"/>
        <v>0.22033860073706368</v>
      </c>
      <c r="BK26">
        <f t="shared" si="60"/>
        <v>0.85017212262969977</v>
      </c>
      <c r="BL26">
        <f t="shared" si="61"/>
        <v>-20.460363414025132</v>
      </c>
      <c r="BM26">
        <f t="shared" si="62"/>
        <v>-6.7300072714830534</v>
      </c>
      <c r="BN26">
        <f t="shared" si="63"/>
        <v>-6.1349748939905542</v>
      </c>
      <c r="BO26">
        <f t="shared" si="64"/>
        <v>-7.4565227965827887</v>
      </c>
      <c r="BP26">
        <f t="shared" si="65"/>
        <v>-6.3536851690816665</v>
      </c>
      <c r="BQ26">
        <f t="shared" si="66"/>
        <v>-7.5645979838667934</v>
      </c>
      <c r="BR26">
        <f t="shared" si="67"/>
        <v>-7.6622555040099369</v>
      </c>
      <c r="BS26">
        <f t="shared" si="68"/>
        <v>1.9007650404842333</v>
      </c>
      <c r="BT26">
        <f t="shared" si="69"/>
        <v>-7.5007040951871691</v>
      </c>
      <c r="BU26">
        <f t="shared" si="70"/>
        <v>-1.0489356016840992</v>
      </c>
      <c r="BV26">
        <f t="shared" si="71"/>
        <v>-1.0480917465175772</v>
      </c>
      <c r="BW26">
        <f t="shared" si="72"/>
        <v>-6.7993337764053097</v>
      </c>
      <c r="BX26">
        <f t="shared" si="73"/>
        <v>26.948763113715486</v>
      </c>
      <c r="BY26">
        <f t="shared" si="74"/>
        <v>-7.51788435432859</v>
      </c>
      <c r="BZ26">
        <f t="shared" si="75"/>
        <v>-33.312806000028822</v>
      </c>
      <c r="CA26">
        <f t="shared" si="76"/>
        <v>-7.3892625948151895</v>
      </c>
      <c r="CB26">
        <f t="shared" si="77"/>
        <v>-7.3892625948151895</v>
      </c>
      <c r="CC26">
        <f t="shared" si="78"/>
        <v>-5.1067079049885002</v>
      </c>
      <c r="CD26">
        <f t="shared" si="79"/>
        <v>-0.19952550548134873</v>
      </c>
      <c r="CE26">
        <f t="shared" si="80"/>
        <v>2.9500299891570574</v>
      </c>
      <c r="CF26">
        <f t="shared" si="81"/>
        <v>-32.901909189797614</v>
      </c>
      <c r="CG26">
        <f t="shared" si="82"/>
        <v>-32.901909189797614</v>
      </c>
      <c r="CH26">
        <f t="shared" si="83"/>
        <v>-31.593819855012839</v>
      </c>
      <c r="CI26">
        <f t="shared" si="84"/>
        <v>-0.79768747107680193</v>
      </c>
      <c r="CJ26">
        <f t="shared" si="85"/>
        <v>-112.78284580129588</v>
      </c>
      <c r="CK26">
        <f t="shared" si="86"/>
        <v>-118.6537682710299</v>
      </c>
      <c r="CL26">
        <f t="shared" si="87"/>
        <v>226.28500031863837</v>
      </c>
      <c r="CM26">
        <f t="shared" si="88"/>
        <v>226.28500031863837</v>
      </c>
      <c r="CN26">
        <f t="shared" si="89"/>
        <v>226.28500031863837</v>
      </c>
      <c r="CO26">
        <f t="shared" si="90"/>
        <v>-146.03098398402949</v>
      </c>
      <c r="CP26">
        <f t="shared" si="91"/>
        <v>1.3603843034037031</v>
      </c>
      <c r="CQ26">
        <f t="shared" si="92"/>
        <v>-118.74649573118641</v>
      </c>
      <c r="CR26">
        <f t="shared" si="93"/>
        <v>-123.06307464627237</v>
      </c>
      <c r="CS26">
        <f t="shared" si="94"/>
        <v>-134.98873414809037</v>
      </c>
      <c r="CT26">
        <f t="shared" si="95"/>
        <v>-164.37941014363361</v>
      </c>
      <c r="CU26">
        <f t="shared" si="96"/>
        <v>161.27509480277621</v>
      </c>
      <c r="CV26">
        <f t="shared" si="97"/>
        <v>161.27509480277621</v>
      </c>
      <c r="CW26">
        <f t="shared" si="98"/>
        <v>161.27509480277621</v>
      </c>
      <c r="CX26">
        <f t="shared" si="99"/>
        <v>160.8498188494635</v>
      </c>
    </row>
    <row r="27" spans="1:102" x14ac:dyDescent="0.3">
      <c r="A27">
        <v>-1.5855445544554443</v>
      </c>
      <c r="B27">
        <v>-1.0146389398796916</v>
      </c>
      <c r="C27">
        <f t="shared" si="0"/>
        <v>-0.36587632086018002</v>
      </c>
      <c r="D27">
        <f t="shared" si="1"/>
        <v>0.43092825752663572</v>
      </c>
      <c r="E27">
        <f t="shared" si="2"/>
        <v>1.0605933274620711</v>
      </c>
      <c r="F27">
        <f t="shared" si="3"/>
        <v>1.0605933274620711</v>
      </c>
      <c r="G27">
        <f t="shared" si="4"/>
        <v>1.0605933274620711</v>
      </c>
      <c r="H27">
        <f t="shared" si="5"/>
        <v>1.0605933274620711</v>
      </c>
      <c r="I27">
        <f t="shared" si="6"/>
        <v>2.6024727154186986</v>
      </c>
      <c r="J27">
        <f t="shared" si="7"/>
        <v>2.6024727154186986</v>
      </c>
      <c r="K27">
        <f t="shared" si="8"/>
        <v>2.6024727154186986</v>
      </c>
      <c r="L27">
        <f t="shared" si="9"/>
        <v>-0.37775902041718618</v>
      </c>
      <c r="M27">
        <f t="shared" si="10"/>
        <v>-0.44433333077522752</v>
      </c>
      <c r="N27">
        <f t="shared" si="11"/>
        <v>1.07603847419159</v>
      </c>
      <c r="O27">
        <f t="shared" si="12"/>
        <v>1.07603847419159</v>
      </c>
      <c r="P27">
        <f t="shared" si="13"/>
        <v>1.07603847419159</v>
      </c>
      <c r="Q27">
        <f t="shared" si="14"/>
        <v>-1.392858455742664</v>
      </c>
      <c r="R27">
        <f t="shared" si="15"/>
        <v>-2.0525545902446782</v>
      </c>
      <c r="S27">
        <f t="shared" si="16"/>
        <v>2.5293536811149302</v>
      </c>
      <c r="T27">
        <f t="shared" si="17"/>
        <v>2.7297542535856669</v>
      </c>
      <c r="U27">
        <f t="shared" si="18"/>
        <v>2.08198175824392</v>
      </c>
      <c r="V27">
        <f t="shared" si="19"/>
        <v>-0.73097334531989444</v>
      </c>
      <c r="W27">
        <f t="shared" si="20"/>
        <v>-2.2090738144992264</v>
      </c>
      <c r="X27">
        <f t="shared" si="21"/>
        <v>-4.6956197467479317</v>
      </c>
      <c r="Y27">
        <f t="shared" si="22"/>
        <v>-4.6956197467479317</v>
      </c>
      <c r="Z27">
        <f t="shared" si="23"/>
        <v>4.5306176452824189</v>
      </c>
      <c r="AA27">
        <f t="shared" si="24"/>
        <v>1.8783205016233111</v>
      </c>
      <c r="AB27">
        <f t="shared" si="25"/>
        <v>3.2421205729548355</v>
      </c>
      <c r="AC27">
        <f t="shared" si="26"/>
        <v>-4.8352699670068038</v>
      </c>
      <c r="AD27">
        <f t="shared" si="27"/>
        <v>1.5185710280228373</v>
      </c>
      <c r="AE27">
        <f t="shared" si="28"/>
        <v>-4.8482893992294218E-2</v>
      </c>
      <c r="AF27">
        <f t="shared" si="29"/>
        <v>-4.8482893992294218E-2</v>
      </c>
      <c r="AG27">
        <f t="shared" si="30"/>
        <v>4.7840192190028352</v>
      </c>
      <c r="AH27">
        <f t="shared" si="31"/>
        <v>0.53445340569923883</v>
      </c>
      <c r="AI27">
        <f t="shared" si="32"/>
        <v>0.53445340569923883</v>
      </c>
      <c r="AJ27">
        <f t="shared" si="33"/>
        <v>-8.3919258669318868</v>
      </c>
      <c r="AK27">
        <f t="shared" si="34"/>
        <v>-7.6493078998189041</v>
      </c>
      <c r="AL27">
        <f t="shared" si="35"/>
        <v>-1.269502782881637</v>
      </c>
      <c r="AM27">
        <f t="shared" si="36"/>
        <v>8.092178227574335</v>
      </c>
      <c r="AN27">
        <f t="shared" si="37"/>
        <v>21.839014433002358</v>
      </c>
      <c r="AO27">
        <f t="shared" si="38"/>
        <v>-0.3386433972508921</v>
      </c>
      <c r="AP27">
        <f t="shared" si="39"/>
        <v>0.43264740528152756</v>
      </c>
      <c r="AQ27">
        <f t="shared" si="40"/>
        <v>-9.9692758289032728</v>
      </c>
      <c r="AR27">
        <f t="shared" si="41"/>
        <v>-9.9692758289032728</v>
      </c>
      <c r="AS27">
        <f t="shared" si="42"/>
        <v>-10.139600415653103</v>
      </c>
      <c r="AT27">
        <f t="shared" si="43"/>
        <v>-0.4895575974181457</v>
      </c>
      <c r="AU27">
        <f t="shared" si="44"/>
        <v>-0.4895575974181457</v>
      </c>
      <c r="AV27">
        <f t="shared" si="45"/>
        <v>-0.48954375441729669</v>
      </c>
      <c r="AW27">
        <f t="shared" si="46"/>
        <v>-1.4102574843403004</v>
      </c>
      <c r="AX27">
        <f t="shared" si="47"/>
        <v>-1.4102574843403004</v>
      </c>
      <c r="AY27">
        <f t="shared" si="48"/>
        <v>9.009262337223122</v>
      </c>
      <c r="AZ27">
        <f t="shared" si="49"/>
        <v>-3.973058527652837</v>
      </c>
      <c r="BA27">
        <f t="shared" si="50"/>
        <v>12.829069287085302</v>
      </c>
      <c r="BB27">
        <f t="shared" si="51"/>
        <v>8.9606731536414674</v>
      </c>
      <c r="BC27">
        <f t="shared" si="52"/>
        <v>-12.239877542855261</v>
      </c>
      <c r="BD27">
        <f t="shared" si="53"/>
        <v>-19.098864142103022</v>
      </c>
      <c r="BE27">
        <f t="shared" si="54"/>
        <v>-0.1863894200843656</v>
      </c>
      <c r="BF27">
        <f t="shared" si="55"/>
        <v>3.9489669259268529</v>
      </c>
      <c r="BG27">
        <f t="shared" si="56"/>
        <v>-0.83687370105329972</v>
      </c>
      <c r="BH27">
        <f t="shared" si="57"/>
        <v>-10.043221445379903</v>
      </c>
      <c r="BI27">
        <f t="shared" si="58"/>
        <v>8.4928397742498052E-2</v>
      </c>
      <c r="BJ27">
        <f t="shared" si="59"/>
        <v>-0.13781839575590712</v>
      </c>
      <c r="BK27">
        <f t="shared" si="60"/>
        <v>0.51648394761279515</v>
      </c>
      <c r="BL27">
        <f t="shared" si="61"/>
        <v>0.88368260063621584</v>
      </c>
      <c r="BM27">
        <f t="shared" si="62"/>
        <v>-6.9232221566959122</v>
      </c>
      <c r="BN27">
        <f t="shared" si="63"/>
        <v>-6.8949465268826575</v>
      </c>
      <c r="BO27">
        <f t="shared" si="64"/>
        <v>-7.1548100045003826</v>
      </c>
      <c r="BP27">
        <f t="shared" si="65"/>
        <v>-6.280396788578142</v>
      </c>
      <c r="BQ27">
        <f t="shared" si="66"/>
        <v>-6.8413972238750373</v>
      </c>
      <c r="BR27">
        <f t="shared" si="67"/>
        <v>-7.2195898411328967</v>
      </c>
      <c r="BS27">
        <f t="shared" si="68"/>
        <v>2.2351723273228155</v>
      </c>
      <c r="BT27">
        <f t="shared" si="69"/>
        <v>-7.2024587438289931</v>
      </c>
      <c r="BU27">
        <f t="shared" si="70"/>
        <v>-6.9443923534204819</v>
      </c>
      <c r="BV27">
        <f t="shared" si="71"/>
        <v>-6.944391464393739</v>
      </c>
      <c r="BW27">
        <f t="shared" si="72"/>
        <v>-6.8270795689168882</v>
      </c>
      <c r="BX27">
        <f t="shared" si="73"/>
        <v>28.562951872384989</v>
      </c>
      <c r="BY27">
        <f t="shared" si="74"/>
        <v>-6.945727212419297</v>
      </c>
      <c r="BZ27">
        <f t="shared" si="75"/>
        <v>-46.143067322188166</v>
      </c>
      <c r="CA27">
        <f t="shared" si="76"/>
        <v>-7.077190180576725</v>
      </c>
      <c r="CB27">
        <f t="shared" si="77"/>
        <v>-7.077190180576725</v>
      </c>
      <c r="CC27">
        <f t="shared" si="78"/>
        <v>-9.2298953400412795</v>
      </c>
      <c r="CD27">
        <f t="shared" si="79"/>
        <v>-4.6462043300312432</v>
      </c>
      <c r="CE27">
        <f t="shared" si="80"/>
        <v>3.0959767493560371</v>
      </c>
      <c r="CF27">
        <f t="shared" si="81"/>
        <v>-32.949029627546849</v>
      </c>
      <c r="CG27">
        <f t="shared" si="82"/>
        <v>-32.949029627546849</v>
      </c>
      <c r="CH27">
        <f t="shared" si="83"/>
        <v>-35.531881167021787</v>
      </c>
      <c r="CI27">
        <f t="shared" si="84"/>
        <v>8.5483603243227041E-2</v>
      </c>
      <c r="CJ27">
        <f t="shared" si="85"/>
        <v>-158.88019387540609</v>
      </c>
      <c r="CK27">
        <f t="shared" si="86"/>
        <v>-119.40686722371177</v>
      </c>
      <c r="CL27">
        <f t="shared" si="87"/>
        <v>229.08533260928525</v>
      </c>
      <c r="CM27">
        <f t="shared" si="88"/>
        <v>229.08533260928525</v>
      </c>
      <c r="CN27">
        <f t="shared" si="89"/>
        <v>229.08533260928525</v>
      </c>
      <c r="CO27">
        <f t="shared" si="90"/>
        <v>-133.57620480031969</v>
      </c>
      <c r="CP27">
        <f t="shared" si="91"/>
        <v>-5.0595985309348714</v>
      </c>
      <c r="CQ27">
        <f t="shared" si="92"/>
        <v>-120.05226359670485</v>
      </c>
      <c r="CR27">
        <f t="shared" si="93"/>
        <v>-121.48334316748647</v>
      </c>
      <c r="CS27">
        <f t="shared" si="94"/>
        <v>-127.89979341561647</v>
      </c>
      <c r="CT27">
        <f t="shared" si="95"/>
        <v>-157.34363560015964</v>
      </c>
      <c r="CU27">
        <f t="shared" si="96"/>
        <v>155.84091416088953</v>
      </c>
      <c r="CV27">
        <f t="shared" si="97"/>
        <v>155.84091416088953</v>
      </c>
      <c r="CW27">
        <f t="shared" si="98"/>
        <v>155.84091416088953</v>
      </c>
      <c r="CX27">
        <f t="shared" si="99"/>
        <v>156.45678625930657</v>
      </c>
    </row>
    <row r="28" spans="1:102" x14ac:dyDescent="0.3">
      <c r="A28">
        <v>-1.5233663366336621</v>
      </c>
      <c r="B28">
        <v>-0.95146319981838356</v>
      </c>
      <c r="C28">
        <f t="shared" si="0"/>
        <v>-4.8132901781489379E-2</v>
      </c>
      <c r="D28">
        <f t="shared" si="1"/>
        <v>-0.1367434137128633</v>
      </c>
      <c r="E28">
        <f t="shared" si="2"/>
        <v>3.2459002182332459</v>
      </c>
      <c r="F28">
        <f t="shared" si="3"/>
        <v>3.2459002182332459</v>
      </c>
      <c r="G28">
        <f t="shared" si="4"/>
        <v>3.2459002182332459</v>
      </c>
      <c r="H28">
        <f t="shared" si="5"/>
        <v>3.2459002182332459</v>
      </c>
      <c r="I28">
        <f t="shared" si="6"/>
        <v>-1.1775987723124137</v>
      </c>
      <c r="J28">
        <f t="shared" si="7"/>
        <v>-1.1775987723124137</v>
      </c>
      <c r="K28">
        <f t="shared" si="8"/>
        <v>-1.1775987723124137</v>
      </c>
      <c r="L28">
        <f t="shared" si="9"/>
        <v>9.9065590162582692E-2</v>
      </c>
      <c r="M28">
        <f t="shared" si="10"/>
        <v>-0.24369801060181812</v>
      </c>
      <c r="N28">
        <f t="shared" si="11"/>
        <v>0.96851506368810936</v>
      </c>
      <c r="O28">
        <f t="shared" si="12"/>
        <v>0.96851506368810936</v>
      </c>
      <c r="P28">
        <f t="shared" si="13"/>
        <v>0.96851506368810936</v>
      </c>
      <c r="Q28">
        <f t="shared" si="14"/>
        <v>-4.1725647154169252</v>
      </c>
      <c r="R28">
        <f t="shared" si="15"/>
        <v>-2.0509803490027694</v>
      </c>
      <c r="S28">
        <f t="shared" si="16"/>
        <v>4.3539912800163085</v>
      </c>
      <c r="T28">
        <f t="shared" si="17"/>
        <v>4.4101221113674702</v>
      </c>
      <c r="U28">
        <f t="shared" si="18"/>
        <v>4.0572486366822238</v>
      </c>
      <c r="V28">
        <f t="shared" si="19"/>
        <v>-4.036805330210445</v>
      </c>
      <c r="W28">
        <f t="shared" si="20"/>
        <v>-1.7791407405312523</v>
      </c>
      <c r="X28">
        <f t="shared" si="21"/>
        <v>-4.7480552338463715</v>
      </c>
      <c r="Y28">
        <f t="shared" si="22"/>
        <v>-4.7480552338463715</v>
      </c>
      <c r="Z28">
        <f t="shared" si="23"/>
        <v>4.7534902660435518</v>
      </c>
      <c r="AA28">
        <f t="shared" si="24"/>
        <v>1.884877320663318</v>
      </c>
      <c r="AB28">
        <f t="shared" si="25"/>
        <v>3.0214608772196048</v>
      </c>
      <c r="AC28">
        <f t="shared" si="26"/>
        <v>-4.6555215782811974</v>
      </c>
      <c r="AD28">
        <f t="shared" si="27"/>
        <v>4.3243764089452634</v>
      </c>
      <c r="AE28">
        <f t="shared" si="28"/>
        <v>-2.3733070512578749</v>
      </c>
      <c r="AF28">
        <f t="shared" si="29"/>
        <v>-2.3733070512578749</v>
      </c>
      <c r="AG28">
        <f t="shared" si="30"/>
        <v>3.4954579986412107</v>
      </c>
      <c r="AH28">
        <f t="shared" si="31"/>
        <v>-71.888955567420041</v>
      </c>
      <c r="AI28">
        <f t="shared" si="32"/>
        <v>-71.888955567420041</v>
      </c>
      <c r="AJ28">
        <f t="shared" si="33"/>
        <v>-7.9613727237430236</v>
      </c>
      <c r="AK28">
        <f t="shared" si="34"/>
        <v>-7.2059659442079109</v>
      </c>
      <c r="AL28">
        <f t="shared" si="35"/>
        <v>-1.1414605391854509</v>
      </c>
      <c r="AM28">
        <f t="shared" si="36"/>
        <v>-0.34698004257813303</v>
      </c>
      <c r="AN28">
        <f t="shared" si="37"/>
        <v>23.557789961168432</v>
      </c>
      <c r="AO28">
        <f t="shared" si="38"/>
        <v>-4.2002627168087407</v>
      </c>
      <c r="AP28">
        <f t="shared" si="39"/>
        <v>-1.6660231088493662</v>
      </c>
      <c r="AQ28">
        <f t="shared" si="40"/>
        <v>-9.5363601574517691</v>
      </c>
      <c r="AR28">
        <f t="shared" si="41"/>
        <v>-9.5363601574517691</v>
      </c>
      <c r="AS28">
        <f t="shared" si="42"/>
        <v>-9.700661953399905</v>
      </c>
      <c r="AT28">
        <f t="shared" si="43"/>
        <v>-0.48863042550172631</v>
      </c>
      <c r="AU28">
        <f t="shared" si="44"/>
        <v>-0.48863042550172631</v>
      </c>
      <c r="AV28">
        <f t="shared" si="45"/>
        <v>-0.48863099913428154</v>
      </c>
      <c r="AW28">
        <f t="shared" si="46"/>
        <v>5.8325007107625968</v>
      </c>
      <c r="AX28">
        <f t="shared" si="47"/>
        <v>5.8325007107625968</v>
      </c>
      <c r="AY28">
        <f t="shared" si="48"/>
        <v>-5.4510911955384049</v>
      </c>
      <c r="AZ28">
        <f t="shared" si="49"/>
        <v>0.5093162870061656</v>
      </c>
      <c r="BA28">
        <f t="shared" si="50"/>
        <v>0.11041957504163825</v>
      </c>
      <c r="BB28">
        <f t="shared" si="51"/>
        <v>11.41956313747011</v>
      </c>
      <c r="BC28">
        <f t="shared" si="52"/>
        <v>-31.867492926661122</v>
      </c>
      <c r="BD28">
        <f t="shared" si="53"/>
        <v>-19.204401813500002</v>
      </c>
      <c r="BE28">
        <f t="shared" si="54"/>
        <v>6.0503446697944031E-2</v>
      </c>
      <c r="BF28">
        <f t="shared" si="55"/>
        <v>4.0531445973565932</v>
      </c>
      <c r="BG28">
        <f t="shared" si="56"/>
        <v>-0.84456060447615122</v>
      </c>
      <c r="BH28">
        <f t="shared" si="57"/>
        <v>-14.469935746163131</v>
      </c>
      <c r="BI28">
        <f t="shared" si="58"/>
        <v>8.6164188319719837E-2</v>
      </c>
      <c r="BJ28">
        <f t="shared" si="59"/>
        <v>-4.6097983885021732E-3</v>
      </c>
      <c r="BK28">
        <f t="shared" si="60"/>
        <v>0.20285310794536804</v>
      </c>
      <c r="BL28">
        <f t="shared" si="61"/>
        <v>-19.736296044997797</v>
      </c>
      <c r="BM28">
        <f t="shared" si="62"/>
        <v>-6.8388313943516419</v>
      </c>
      <c r="BN28">
        <f t="shared" si="63"/>
        <v>-6.6588373373437477</v>
      </c>
      <c r="BO28">
        <f t="shared" si="64"/>
        <v>-6.8090430897468037</v>
      </c>
      <c r="BP28">
        <f t="shared" si="65"/>
        <v>-6.8715892471505162</v>
      </c>
      <c r="BQ28">
        <f t="shared" si="66"/>
        <v>-6.8951100257193776</v>
      </c>
      <c r="BR28">
        <f t="shared" si="67"/>
        <v>-6.6783227096951006</v>
      </c>
      <c r="BS28">
        <f t="shared" si="68"/>
        <v>2.5629620090721845</v>
      </c>
      <c r="BT28">
        <f t="shared" si="69"/>
        <v>-6.9198083524658616</v>
      </c>
      <c r="BU28">
        <f t="shared" si="70"/>
        <v>-6.8806638912380684</v>
      </c>
      <c r="BV28">
        <f t="shared" si="71"/>
        <v>-6.8806642482912608</v>
      </c>
      <c r="BW28">
        <f t="shared" si="72"/>
        <v>-6.8419212401277312</v>
      </c>
      <c r="BX28">
        <f t="shared" si="73"/>
        <v>28.510746476471056</v>
      </c>
      <c r="BY28">
        <f t="shared" si="74"/>
        <v>-6.8527549934494294</v>
      </c>
      <c r="BZ28">
        <f t="shared" si="75"/>
        <v>-33.080887074720437</v>
      </c>
      <c r="CA28">
        <f t="shared" si="76"/>
        <v>-6.7401212032581768</v>
      </c>
      <c r="CB28">
        <f t="shared" si="77"/>
        <v>-6.7401212032581768</v>
      </c>
      <c r="CC28">
        <f t="shared" si="78"/>
        <v>-15.718816260646735</v>
      </c>
      <c r="CD28">
        <f t="shared" si="79"/>
        <v>-12.92948531027489</v>
      </c>
      <c r="CE28">
        <f t="shared" si="80"/>
        <v>3.5532010394615576</v>
      </c>
      <c r="CF28">
        <f t="shared" si="81"/>
        <v>-47.664281038401086</v>
      </c>
      <c r="CG28">
        <f t="shared" si="82"/>
        <v>-47.664281038401086</v>
      </c>
      <c r="CH28">
        <f t="shared" si="83"/>
        <v>-30.930885216313353</v>
      </c>
      <c r="CI28">
        <f t="shared" si="84"/>
        <v>0.11645881527705194</v>
      </c>
      <c r="CJ28">
        <f t="shared" si="85"/>
        <v>-109.4938385925025</v>
      </c>
      <c r="CK28">
        <f t="shared" si="86"/>
        <v>-119.32439981263573</v>
      </c>
      <c r="CL28">
        <f t="shared" si="87"/>
        <v>228.09532927603823</v>
      </c>
      <c r="CM28">
        <f t="shared" si="88"/>
        <v>228.09532927603823</v>
      </c>
      <c r="CN28">
        <f t="shared" si="89"/>
        <v>228.09532927603823</v>
      </c>
      <c r="CO28">
        <f t="shared" si="90"/>
        <v>-127.67686909108772</v>
      </c>
      <c r="CP28">
        <f t="shared" si="91"/>
        <v>-9.0113921385677909</v>
      </c>
      <c r="CQ28">
        <f t="shared" si="92"/>
        <v>-120.8179869231607</v>
      </c>
      <c r="CR28">
        <f t="shared" si="93"/>
        <v>-118.90656031136899</v>
      </c>
      <c r="CS28">
        <f t="shared" si="94"/>
        <v>-129.31236419664378</v>
      </c>
      <c r="CT28">
        <f t="shared" si="95"/>
        <v>-110.92877346487853</v>
      </c>
      <c r="CU28">
        <f t="shared" si="96"/>
        <v>157.85234805363299</v>
      </c>
      <c r="CV28">
        <f t="shared" si="97"/>
        <v>157.85234805363299</v>
      </c>
      <c r="CW28">
        <f t="shared" si="98"/>
        <v>157.85234805363299</v>
      </c>
      <c r="CX28">
        <f t="shared" si="99"/>
        <v>155.83176653824464</v>
      </c>
    </row>
    <row r="29" spans="1:102" x14ac:dyDescent="0.3">
      <c r="A29">
        <v>-1.4611881188118798</v>
      </c>
      <c r="B29">
        <v>-0.88461016357369582</v>
      </c>
      <c r="C29">
        <f t="shared" si="0"/>
        <v>0.3003397181367059</v>
      </c>
      <c r="D29">
        <f t="shared" si="1"/>
        <v>-0.26651394500694681</v>
      </c>
      <c r="E29">
        <f t="shared" si="2"/>
        <v>-2.1565162942565044</v>
      </c>
      <c r="F29">
        <f t="shared" si="3"/>
        <v>-2.1565162942565044</v>
      </c>
      <c r="G29">
        <f t="shared" si="4"/>
        <v>-2.1565162942565044</v>
      </c>
      <c r="H29">
        <f t="shared" si="5"/>
        <v>-2.1565162942565044</v>
      </c>
      <c r="I29">
        <f t="shared" si="6"/>
        <v>-2.1709419276693436</v>
      </c>
      <c r="J29">
        <f t="shared" si="7"/>
        <v>-2.1709419276693436</v>
      </c>
      <c r="K29">
        <f t="shared" si="8"/>
        <v>-2.1709419276693436</v>
      </c>
      <c r="L29">
        <f t="shared" si="9"/>
        <v>0.45516419751542148</v>
      </c>
      <c r="M29">
        <f t="shared" si="10"/>
        <v>0.28132699963197499</v>
      </c>
      <c r="N29">
        <f t="shared" si="11"/>
        <v>0.86665094740782433</v>
      </c>
      <c r="O29">
        <f t="shared" si="12"/>
        <v>0.86665094740782433</v>
      </c>
      <c r="P29">
        <f t="shared" si="13"/>
        <v>0.86665094740782433</v>
      </c>
      <c r="Q29">
        <f t="shared" si="14"/>
        <v>2.7583084667887809</v>
      </c>
      <c r="R29">
        <f t="shared" si="15"/>
        <v>-2.0661794487487128</v>
      </c>
      <c r="S29">
        <f t="shared" si="16"/>
        <v>4.8159015870439763</v>
      </c>
      <c r="T29">
        <f t="shared" si="17"/>
        <v>4.8124685722508307</v>
      </c>
      <c r="U29">
        <f t="shared" si="18"/>
        <v>4.8331306294457725</v>
      </c>
      <c r="V29">
        <f t="shared" si="19"/>
        <v>4.1394532404870228</v>
      </c>
      <c r="W29">
        <f t="shared" si="20"/>
        <v>0.88731073847316422</v>
      </c>
      <c r="X29">
        <f t="shared" si="21"/>
        <v>-4.7906251148152696</v>
      </c>
      <c r="Y29">
        <f t="shared" si="22"/>
        <v>-4.7906251148152696</v>
      </c>
      <c r="Z29">
        <f t="shared" si="23"/>
        <v>4.8379739356749374</v>
      </c>
      <c r="AA29">
        <f t="shared" si="24"/>
        <v>1.9191189925156145</v>
      </c>
      <c r="AB29">
        <f t="shared" si="25"/>
        <v>-2.7985616741844725</v>
      </c>
      <c r="AC29">
        <f t="shared" si="26"/>
        <v>-4.6903836460755084</v>
      </c>
      <c r="AD29">
        <f t="shared" si="27"/>
        <v>4.6261944468894081</v>
      </c>
      <c r="AE29">
        <f t="shared" si="28"/>
        <v>-7.6714091906334977E-2</v>
      </c>
      <c r="AF29">
        <f t="shared" si="29"/>
        <v>-7.6714091906334977E-2</v>
      </c>
      <c r="AG29">
        <f t="shared" si="30"/>
        <v>3.9580886966625854</v>
      </c>
      <c r="AH29">
        <f t="shared" si="31"/>
        <v>0.56355068678363007</v>
      </c>
      <c r="AI29">
        <f t="shared" si="32"/>
        <v>0.56355068678363007</v>
      </c>
      <c r="AJ29">
        <f t="shared" si="33"/>
        <v>-7.5626929590213079</v>
      </c>
      <c r="AK29">
        <f t="shared" si="34"/>
        <v>-6.7937107065372606</v>
      </c>
      <c r="AL29">
        <f t="shared" si="35"/>
        <v>-1.0032066486981155</v>
      </c>
      <c r="AM29">
        <f t="shared" si="36"/>
        <v>1.6067494599785959E-2</v>
      </c>
      <c r="AN29">
        <f t="shared" si="37"/>
        <v>16.724441784623451</v>
      </c>
      <c r="AO29">
        <f t="shared" si="38"/>
        <v>-35.512080162079464</v>
      </c>
      <c r="AP29">
        <f t="shared" si="39"/>
        <v>-4.2423964265959082</v>
      </c>
      <c r="AQ29">
        <f t="shared" si="40"/>
        <v>-9.1353648096610645</v>
      </c>
      <c r="AR29">
        <f t="shared" si="41"/>
        <v>-9.1353648096610645</v>
      </c>
      <c r="AS29">
        <f t="shared" si="42"/>
        <v>-9.2933309093822931</v>
      </c>
      <c r="AT29">
        <f t="shared" si="43"/>
        <v>1.3823243664524976</v>
      </c>
      <c r="AU29">
        <f t="shared" si="44"/>
        <v>1.3823243664524976</v>
      </c>
      <c r="AV29">
        <f t="shared" si="45"/>
        <v>1.382362409720997</v>
      </c>
      <c r="AW29">
        <f t="shared" si="46"/>
        <v>-1.8260285683389812</v>
      </c>
      <c r="AX29">
        <f t="shared" si="47"/>
        <v>-1.8260285683389812</v>
      </c>
      <c r="AY29">
        <f t="shared" si="48"/>
        <v>-18.348640894079232</v>
      </c>
      <c r="AZ29">
        <f t="shared" si="49"/>
        <v>1.6879322616603436</v>
      </c>
      <c r="BA29">
        <f t="shared" si="50"/>
        <v>7.7239805437719307</v>
      </c>
      <c r="BB29">
        <f t="shared" si="51"/>
        <v>8.7314668661952375</v>
      </c>
      <c r="BC29">
        <f t="shared" si="52"/>
        <v>-20.338221596043979</v>
      </c>
      <c r="BD29">
        <f t="shared" si="53"/>
        <v>-19.221022429405171</v>
      </c>
      <c r="BE29">
        <f t="shared" si="54"/>
        <v>0.25767025922120779</v>
      </c>
      <c r="BF29">
        <f t="shared" si="55"/>
        <v>3.699420390920594</v>
      </c>
      <c r="BG29">
        <f t="shared" si="56"/>
        <v>-0.83633708239305959</v>
      </c>
      <c r="BH29">
        <f t="shared" si="57"/>
        <v>-26.01462941793978</v>
      </c>
      <c r="BI29">
        <f t="shared" si="58"/>
        <v>8.7366579729268437E-2</v>
      </c>
      <c r="BJ29">
        <f t="shared" si="59"/>
        <v>3.0548744033559809</v>
      </c>
      <c r="BK29">
        <f t="shared" si="60"/>
        <v>-8.5617252071183467E-2</v>
      </c>
      <c r="BL29">
        <f t="shared" si="61"/>
        <v>-11.273816552377109</v>
      </c>
      <c r="BM29">
        <f t="shared" si="62"/>
        <v>-6.473753296368054</v>
      </c>
      <c r="BN29">
        <f t="shared" si="63"/>
        <v>-6.4733683219315052</v>
      </c>
      <c r="BO29">
        <f t="shared" si="64"/>
        <v>-6.4729376536224077</v>
      </c>
      <c r="BP29">
        <f t="shared" si="65"/>
        <v>-6.4713208512611438</v>
      </c>
      <c r="BQ29">
        <f t="shared" si="66"/>
        <v>-6.2649638446751617</v>
      </c>
      <c r="BR29">
        <f t="shared" si="67"/>
        <v>-6.0310427923287504</v>
      </c>
      <c r="BS29">
        <f t="shared" si="68"/>
        <v>2.8533190253654737</v>
      </c>
      <c r="BT29">
        <f t="shared" si="69"/>
        <v>-6.3410789110074575</v>
      </c>
      <c r="BU29">
        <f t="shared" si="70"/>
        <v>-6.4595283255211946</v>
      </c>
      <c r="BV29">
        <f t="shared" si="71"/>
        <v>-6.4595283565434043</v>
      </c>
      <c r="BW29">
        <f t="shared" si="72"/>
        <v>-6.4596383240494957</v>
      </c>
      <c r="BX29">
        <f t="shared" si="73"/>
        <v>29.0472302325628</v>
      </c>
      <c r="BY29">
        <f t="shared" si="74"/>
        <v>-6.5116288483194431</v>
      </c>
      <c r="BZ29">
        <f t="shared" si="75"/>
        <v>-33.078138121772767</v>
      </c>
      <c r="CA29">
        <f t="shared" si="76"/>
        <v>-6.3888412275077862</v>
      </c>
      <c r="CB29">
        <f t="shared" si="77"/>
        <v>-6.3888412275077862</v>
      </c>
      <c r="CC29">
        <f t="shared" si="78"/>
        <v>-20.280458277561713</v>
      </c>
      <c r="CD29">
        <f t="shared" si="79"/>
        <v>-18.999833586025559</v>
      </c>
      <c r="CE29">
        <f t="shared" si="80"/>
        <v>3.0601163312547346</v>
      </c>
      <c r="CF29">
        <f t="shared" si="81"/>
        <v>-32.908566328161889</v>
      </c>
      <c r="CG29">
        <f t="shared" si="82"/>
        <v>-32.908566328161889</v>
      </c>
      <c r="CH29">
        <f t="shared" si="83"/>
        <v>-33.151364331697309</v>
      </c>
      <c r="CI29">
        <f t="shared" si="84"/>
        <v>22.719781041448893</v>
      </c>
      <c r="CJ29">
        <f t="shared" si="85"/>
        <v>-152.42162797138678</v>
      </c>
      <c r="CK29">
        <f t="shared" si="86"/>
        <v>-117.58045048388858</v>
      </c>
      <c r="CL29">
        <f t="shared" si="87"/>
        <v>223.58224533396256</v>
      </c>
      <c r="CM29">
        <f t="shared" si="88"/>
        <v>223.58224533396256</v>
      </c>
      <c r="CN29">
        <f t="shared" si="89"/>
        <v>223.58224533396256</v>
      </c>
      <c r="CO29">
        <f t="shared" si="90"/>
        <v>-123.22737277423396</v>
      </c>
      <c r="CP29">
        <f t="shared" si="91"/>
        <v>-14.202532427419053</v>
      </c>
      <c r="CQ29">
        <f t="shared" si="92"/>
        <v>-118.43769147655829</v>
      </c>
      <c r="CR29">
        <f t="shared" si="93"/>
        <v>-119.70102260195398</v>
      </c>
      <c r="CS29">
        <f t="shared" si="94"/>
        <v>-129.67293472605462</v>
      </c>
      <c r="CT29">
        <f t="shared" si="95"/>
        <v>-126.55214605074306</v>
      </c>
      <c r="CU29">
        <f t="shared" si="96"/>
        <v>148.4902036102923</v>
      </c>
      <c r="CV29">
        <f t="shared" si="97"/>
        <v>148.4902036102923</v>
      </c>
      <c r="CW29">
        <f t="shared" si="98"/>
        <v>148.4902036102923</v>
      </c>
      <c r="CX29">
        <f t="shared" si="99"/>
        <v>148.72964047222075</v>
      </c>
    </row>
    <row r="30" spans="1:102" x14ac:dyDescent="0.3">
      <c r="A30">
        <v>-1.3990099009900976</v>
      </c>
      <c r="B30">
        <v>-0.81433821046610699</v>
      </c>
      <c r="C30">
        <f t="shared" si="0"/>
        <v>0.45706824665145357</v>
      </c>
      <c r="D30">
        <f t="shared" si="1"/>
        <v>0.45718814926143325</v>
      </c>
      <c r="E30">
        <f t="shared" si="2"/>
        <v>-2.5177891931726011</v>
      </c>
      <c r="F30">
        <f t="shared" si="3"/>
        <v>-2.5177891931726011</v>
      </c>
      <c r="G30">
        <f t="shared" si="4"/>
        <v>-2.5177891931726011</v>
      </c>
      <c r="H30">
        <f t="shared" si="5"/>
        <v>-2.5177891931726011</v>
      </c>
      <c r="I30">
        <f t="shared" si="6"/>
        <v>3.1889368483481322</v>
      </c>
      <c r="J30">
        <f t="shared" si="7"/>
        <v>3.1889368483481322</v>
      </c>
      <c r="K30">
        <f t="shared" si="8"/>
        <v>3.1889368483481322</v>
      </c>
      <c r="L30">
        <f t="shared" si="9"/>
        <v>-0.16326895066847349</v>
      </c>
      <c r="M30">
        <f t="shared" si="10"/>
        <v>0.43768252552652159</v>
      </c>
      <c r="N30">
        <f t="shared" si="11"/>
        <v>0.77092483490786645</v>
      </c>
      <c r="O30">
        <f t="shared" si="12"/>
        <v>0.77092483490786645</v>
      </c>
      <c r="P30">
        <f t="shared" si="13"/>
        <v>0.77092483490786645</v>
      </c>
      <c r="Q30">
        <f t="shared" si="14"/>
        <v>3.2699226754912778</v>
      </c>
      <c r="R30">
        <f t="shared" si="15"/>
        <v>-2.0727461312341089</v>
      </c>
      <c r="S30">
        <f t="shared" si="16"/>
        <v>4.0231155395393987</v>
      </c>
      <c r="T30">
        <f t="shared" si="17"/>
        <v>4.0236867145494344</v>
      </c>
      <c r="U30">
        <f t="shared" si="18"/>
        <v>4.3711394297840203</v>
      </c>
      <c r="V30">
        <f t="shared" si="19"/>
        <v>0.61945115375511872</v>
      </c>
      <c r="W30">
        <f t="shared" si="20"/>
        <v>-0.37216618001265089</v>
      </c>
      <c r="X30">
        <f t="shared" si="21"/>
        <v>-4.8212132892693775</v>
      </c>
      <c r="Y30">
        <f t="shared" si="22"/>
        <v>-4.8212132892693775</v>
      </c>
      <c r="Z30">
        <f t="shared" si="23"/>
        <v>4.7676202881938234</v>
      </c>
      <c r="AA30">
        <f t="shared" si="24"/>
        <v>1.974580606169551</v>
      </c>
      <c r="AB30">
        <f t="shared" si="25"/>
        <v>3.0019952430817138</v>
      </c>
      <c r="AC30">
        <f t="shared" si="26"/>
        <v>-4.5446416113798822</v>
      </c>
      <c r="AD30">
        <f t="shared" si="27"/>
        <v>2.5280399164189813</v>
      </c>
      <c r="AE30">
        <f t="shared" si="28"/>
        <v>3.9933680742733668</v>
      </c>
      <c r="AF30">
        <f t="shared" si="29"/>
        <v>3.9933680742733668</v>
      </c>
      <c r="AG30">
        <f t="shared" si="30"/>
        <v>2.3583639822804221</v>
      </c>
      <c r="AH30">
        <f t="shared" si="31"/>
        <v>0.52504003614527672</v>
      </c>
      <c r="AI30">
        <f t="shared" si="32"/>
        <v>0.52504003614527672</v>
      </c>
      <c r="AJ30">
        <f t="shared" si="33"/>
        <v>-7.1916950416425829</v>
      </c>
      <c r="AK30">
        <f t="shared" si="34"/>
        <v>-6.4073247706209093</v>
      </c>
      <c r="AL30">
        <f t="shared" si="35"/>
        <v>-0.86567281323961343</v>
      </c>
      <c r="AM30">
        <f t="shared" si="36"/>
        <v>-5.0046316381567024</v>
      </c>
      <c r="AN30">
        <f t="shared" si="37"/>
        <v>6.2037591322957253</v>
      </c>
      <c r="AO30">
        <f t="shared" si="38"/>
        <v>-0.38786744743950019</v>
      </c>
      <c r="AP30">
        <f t="shared" si="39"/>
        <v>-7.2398881939287989</v>
      </c>
      <c r="AQ30">
        <f t="shared" si="40"/>
        <v>-8.7603531821584664</v>
      </c>
      <c r="AR30">
        <f t="shared" si="41"/>
        <v>-8.7603531821584664</v>
      </c>
      <c r="AS30">
        <f t="shared" si="42"/>
        <v>-8.9133080609504258</v>
      </c>
      <c r="AT30">
        <f t="shared" si="43"/>
        <v>-91.87809612172687</v>
      </c>
      <c r="AU30">
        <f t="shared" si="44"/>
        <v>-91.87809612172687</v>
      </c>
      <c r="AV30">
        <f t="shared" si="45"/>
        <v>-92.06505784758825</v>
      </c>
      <c r="AW30">
        <f t="shared" si="46"/>
        <v>5.9161269116501769</v>
      </c>
      <c r="AX30">
        <f t="shared" si="47"/>
        <v>5.9161269116501769</v>
      </c>
      <c r="AY30">
        <f t="shared" si="48"/>
        <v>-29.190909448899795</v>
      </c>
      <c r="AZ30">
        <f t="shared" si="49"/>
        <v>0.31043252917435343</v>
      </c>
      <c r="BA30">
        <f t="shared" si="50"/>
        <v>3.4957290103750012</v>
      </c>
      <c r="BB30">
        <f t="shared" si="51"/>
        <v>1.5735607468710606</v>
      </c>
      <c r="BC30">
        <f t="shared" si="52"/>
        <v>-19.339535160357361</v>
      </c>
      <c r="BD30">
        <f t="shared" si="53"/>
        <v>-19.190593048249816</v>
      </c>
      <c r="BE30">
        <f t="shared" si="54"/>
        <v>-0.14224492004680409</v>
      </c>
      <c r="BF30">
        <f t="shared" si="55"/>
        <v>3.5922851363921353</v>
      </c>
      <c r="BG30">
        <f t="shared" si="56"/>
        <v>-0.83810387146133747</v>
      </c>
      <c r="BH30">
        <f t="shared" si="57"/>
        <v>-22.768881106242969</v>
      </c>
      <c r="BI30">
        <f t="shared" si="58"/>
        <v>8.8520608885989172E-2</v>
      </c>
      <c r="BJ30">
        <f t="shared" si="59"/>
        <v>4.6697737564267448E-2</v>
      </c>
      <c r="BK30">
        <f t="shared" si="60"/>
        <v>-0.34389166634464913</v>
      </c>
      <c r="BL30">
        <f t="shared" si="61"/>
        <v>-20.995976014243134</v>
      </c>
      <c r="BM30">
        <f t="shared" si="62"/>
        <v>-5.9930228346819527</v>
      </c>
      <c r="BN30">
        <f t="shared" si="63"/>
        <v>-5.9925511771432385</v>
      </c>
      <c r="BO30">
        <f t="shared" si="64"/>
        <v>-6.1083978848345755</v>
      </c>
      <c r="BP30">
        <f t="shared" si="65"/>
        <v>-6.0667707916416553</v>
      </c>
      <c r="BQ30">
        <f t="shared" si="66"/>
        <v>-6.1067461958596798</v>
      </c>
      <c r="BR30">
        <f t="shared" si="67"/>
        <v>-6.1055647041121288</v>
      </c>
      <c r="BS30">
        <f t="shared" si="68"/>
        <v>3.1014751398087586</v>
      </c>
      <c r="BT30">
        <f t="shared" si="69"/>
        <v>-6.0601690754293198</v>
      </c>
      <c r="BU30">
        <f t="shared" si="70"/>
        <v>-6.0145114612870056</v>
      </c>
      <c r="BV30">
        <f t="shared" si="71"/>
        <v>-6.014511459016826</v>
      </c>
      <c r="BW30">
        <f t="shared" si="72"/>
        <v>-6.0144733665581711</v>
      </c>
      <c r="BX30">
        <f t="shared" si="73"/>
        <v>27.967298643157221</v>
      </c>
      <c r="BY30">
        <f t="shared" si="74"/>
        <v>-6.0968820054090473</v>
      </c>
      <c r="BZ30">
        <f t="shared" si="75"/>
        <v>-33.070401831155422</v>
      </c>
      <c r="CA30">
        <f t="shared" si="76"/>
        <v>-5.9904704762410761</v>
      </c>
      <c r="CB30">
        <f t="shared" si="77"/>
        <v>-5.9904704762410761</v>
      </c>
      <c r="CC30">
        <f t="shared" si="78"/>
        <v>-22.988073691822567</v>
      </c>
      <c r="CD30">
        <f t="shared" si="79"/>
        <v>-22.688367602676273</v>
      </c>
      <c r="CE30">
        <f t="shared" si="80"/>
        <v>2.9722470868531832</v>
      </c>
      <c r="CF30">
        <f t="shared" si="81"/>
        <v>-31.67882422299893</v>
      </c>
      <c r="CG30">
        <f t="shared" si="82"/>
        <v>-31.67882422299893</v>
      </c>
      <c r="CH30">
        <f t="shared" si="83"/>
        <v>-35.890132126563493</v>
      </c>
      <c r="CI30">
        <f t="shared" si="84"/>
        <v>-0.34353595866814007</v>
      </c>
      <c r="CJ30">
        <f t="shared" si="85"/>
        <v>-114.67222286662826</v>
      </c>
      <c r="CK30">
        <f t="shared" si="86"/>
        <v>-111.90706397620444</v>
      </c>
      <c r="CL30">
        <f t="shared" si="87"/>
        <v>213.7569245437254</v>
      </c>
      <c r="CM30">
        <f t="shared" si="88"/>
        <v>213.7569245437254</v>
      </c>
      <c r="CN30">
        <f t="shared" si="89"/>
        <v>213.7569245437254</v>
      </c>
      <c r="CO30">
        <f t="shared" si="90"/>
        <v>-121.08118705290796</v>
      </c>
      <c r="CP30">
        <f t="shared" si="91"/>
        <v>-7.0082119464449395</v>
      </c>
      <c r="CQ30">
        <f t="shared" si="92"/>
        <v>-119.10987363573332</v>
      </c>
      <c r="CR30">
        <f t="shared" si="93"/>
        <v>-109.30017513596762</v>
      </c>
      <c r="CS30">
        <f t="shared" si="94"/>
        <v>-136.89061622872237</v>
      </c>
      <c r="CT30">
        <f t="shared" si="95"/>
        <v>-116.08254630558814</v>
      </c>
      <c r="CU30">
        <f t="shared" si="96"/>
        <v>147.82333960321247</v>
      </c>
      <c r="CV30">
        <f t="shared" si="97"/>
        <v>147.82333960321247</v>
      </c>
      <c r="CW30">
        <f t="shared" si="98"/>
        <v>147.82333960321247</v>
      </c>
      <c r="CX30">
        <f t="shared" si="99"/>
        <v>149.07729617215657</v>
      </c>
    </row>
    <row r="31" spans="1:102" x14ac:dyDescent="0.3">
      <c r="A31">
        <v>-1.3368316831683154</v>
      </c>
      <c r="B31">
        <v>-0.7409189335377977</v>
      </c>
      <c r="C31">
        <f t="shared" si="0"/>
        <v>0.3219934259213364</v>
      </c>
      <c r="D31">
        <f t="shared" si="1"/>
        <v>-0.2831891318140925</v>
      </c>
      <c r="E31">
        <f t="shared" si="2"/>
        <v>3.0066049651420075</v>
      </c>
      <c r="F31">
        <f t="shared" si="3"/>
        <v>3.0066049651420075</v>
      </c>
      <c r="G31">
        <f t="shared" si="4"/>
        <v>3.0066049651420075</v>
      </c>
      <c r="H31">
        <f t="shared" si="5"/>
        <v>3.0066049651420075</v>
      </c>
      <c r="I31">
        <f t="shared" si="6"/>
        <v>2.5397316994073034</v>
      </c>
      <c r="J31">
        <f t="shared" si="7"/>
        <v>2.5397316994073034</v>
      </c>
      <c r="K31">
        <f t="shared" si="8"/>
        <v>2.5397316994073034</v>
      </c>
      <c r="L31">
        <f t="shared" si="9"/>
        <v>-0.45718311547876733</v>
      </c>
      <c r="M31">
        <f t="shared" si="10"/>
        <v>4.4103707322956924E-2</v>
      </c>
      <c r="N31">
        <f t="shared" si="11"/>
        <v>0.68192486793415452</v>
      </c>
      <c r="O31">
        <f t="shared" si="12"/>
        <v>0.68192486793415452</v>
      </c>
      <c r="P31">
        <f t="shared" si="13"/>
        <v>0.68192486793415452</v>
      </c>
      <c r="Q31">
        <f t="shared" si="14"/>
        <v>-3.8283735845023141</v>
      </c>
      <c r="R31">
        <f t="shared" si="15"/>
        <v>-2.0843634920573244</v>
      </c>
      <c r="S31">
        <f t="shared" si="16"/>
        <v>2.5574635960345007</v>
      </c>
      <c r="T31">
        <f t="shared" si="17"/>
        <v>2.5313387539081726</v>
      </c>
      <c r="U31">
        <f t="shared" si="18"/>
        <v>3.0905944847947975</v>
      </c>
      <c r="V31">
        <f t="shared" si="19"/>
        <v>-4.7015189734161389</v>
      </c>
      <c r="W31">
        <f t="shared" si="20"/>
        <v>-1.1248415595336192</v>
      </c>
      <c r="X31">
        <f t="shared" si="21"/>
        <v>-4.8369324882189799</v>
      </c>
      <c r="Y31">
        <f t="shared" si="22"/>
        <v>-4.8369324882189799</v>
      </c>
      <c r="Z31">
        <f t="shared" si="23"/>
        <v>4.5399559436363752</v>
      </c>
      <c r="AA31">
        <f t="shared" si="24"/>
        <v>2.0399692838625212</v>
      </c>
      <c r="AB31">
        <f t="shared" si="25"/>
        <v>1.5604115410911359</v>
      </c>
      <c r="AC31">
        <f t="shared" si="26"/>
        <v>-1.0616413158973468</v>
      </c>
      <c r="AD31">
        <f t="shared" si="27"/>
        <v>-0.58602821658915327</v>
      </c>
      <c r="AE31">
        <f t="shared" si="28"/>
        <v>4.7952626102172902</v>
      </c>
      <c r="AF31">
        <f t="shared" si="29"/>
        <v>4.7952626102172902</v>
      </c>
      <c r="AG31">
        <f t="shared" si="30"/>
        <v>4.6772492867328568</v>
      </c>
      <c r="AH31">
        <f t="shared" si="31"/>
        <v>0.40169487534658799</v>
      </c>
      <c r="AI31">
        <f t="shared" si="32"/>
        <v>0.40169487534658799</v>
      </c>
      <c r="AJ31">
        <f t="shared" si="33"/>
        <v>-6.8447476268251979</v>
      </c>
      <c r="AK31">
        <f t="shared" si="34"/>
        <v>-6.0496461384767395</v>
      </c>
      <c r="AL31">
        <f t="shared" si="35"/>
        <v>-0.73748550206509433</v>
      </c>
      <c r="AM31">
        <f t="shared" si="36"/>
        <v>0.45095141966230118</v>
      </c>
      <c r="AN31">
        <f t="shared" si="37"/>
        <v>1.8515905308681764</v>
      </c>
      <c r="AO31">
        <f t="shared" si="38"/>
        <v>0.11234750605348424</v>
      </c>
      <c r="AP31">
        <f t="shared" si="39"/>
        <v>-9.1818803035172145</v>
      </c>
      <c r="AQ31">
        <f t="shared" si="40"/>
        <v>-8.4076443634753755</v>
      </c>
      <c r="AR31">
        <f t="shared" si="41"/>
        <v>-8.4076443634753755</v>
      </c>
      <c r="AS31">
        <f t="shared" si="42"/>
        <v>-8.5567983294741659</v>
      </c>
      <c r="AT31">
        <f t="shared" si="43"/>
        <v>-6.4129887909894778</v>
      </c>
      <c r="AU31">
        <f t="shared" si="44"/>
        <v>-6.4129887909894778</v>
      </c>
      <c r="AV31">
        <f t="shared" si="45"/>
        <v>-6.4102304619573767</v>
      </c>
      <c r="AW31">
        <f t="shared" si="46"/>
        <v>-2.4510630868825221</v>
      </c>
      <c r="AX31">
        <f t="shared" si="47"/>
        <v>-2.4510630868825221</v>
      </c>
      <c r="AY31">
        <f t="shared" si="48"/>
        <v>-37.626913690080322</v>
      </c>
      <c r="AZ31">
        <f t="shared" si="49"/>
        <v>-2.1608064315658742</v>
      </c>
      <c r="BA31">
        <f t="shared" si="50"/>
        <v>-0.81202276317698741</v>
      </c>
      <c r="BB31">
        <f t="shared" si="51"/>
        <v>11.927147707788988</v>
      </c>
      <c r="BC31">
        <f t="shared" si="52"/>
        <v>-19.004184485999726</v>
      </c>
      <c r="BD31">
        <f t="shared" si="53"/>
        <v>-19.098783942742408</v>
      </c>
      <c r="BE31">
        <f t="shared" si="54"/>
        <v>-7.0152419314100628E-2</v>
      </c>
      <c r="BF31">
        <f t="shared" si="55"/>
        <v>3.4664403720250481</v>
      </c>
      <c r="BG31">
        <f t="shared" si="56"/>
        <v>-0.85226376673606186</v>
      </c>
      <c r="BH31">
        <f t="shared" si="57"/>
        <v>-21.679859586928121</v>
      </c>
      <c r="BI31">
        <f t="shared" si="58"/>
        <v>8.9597134603929263E-2</v>
      </c>
      <c r="BJ31">
        <f t="shared" si="59"/>
        <v>2.9519113758208015</v>
      </c>
      <c r="BK31">
        <f t="shared" si="60"/>
        <v>-0.56706801017097619</v>
      </c>
      <c r="BL31">
        <f t="shared" si="61"/>
        <v>-23.448978835233493</v>
      </c>
      <c r="BM31">
        <f t="shared" si="62"/>
        <v>-5.6181068954552407</v>
      </c>
      <c r="BN31">
        <f t="shared" si="63"/>
        <v>-5.6179357408602533</v>
      </c>
      <c r="BO31">
        <f t="shared" si="64"/>
        <v>-5.5986040526584464</v>
      </c>
      <c r="BP31">
        <f t="shared" si="65"/>
        <v>-5.6169045988473085</v>
      </c>
      <c r="BQ31">
        <f t="shared" si="66"/>
        <v>-5.7024741022860237</v>
      </c>
      <c r="BR31">
        <f t="shared" si="67"/>
        <v>-5.7571513639792133</v>
      </c>
      <c r="BS31">
        <f t="shared" si="68"/>
        <v>3.3481084327413875</v>
      </c>
      <c r="BT31">
        <f t="shared" si="69"/>
        <v>-5.6348224772947333</v>
      </c>
      <c r="BU31">
        <f t="shared" si="70"/>
        <v>-5.6182476871796734</v>
      </c>
      <c r="BV31">
        <f t="shared" si="71"/>
        <v>-5.6182477128991142</v>
      </c>
      <c r="BW31">
        <f t="shared" si="72"/>
        <v>-5.618041919072593</v>
      </c>
      <c r="BX31">
        <f t="shared" si="73"/>
        <v>28.470315975354008</v>
      </c>
      <c r="BY31">
        <f t="shared" si="74"/>
        <v>-5.575925770534397</v>
      </c>
      <c r="BZ31">
        <f t="shared" si="75"/>
        <v>-33.026343529216064</v>
      </c>
      <c r="CA31">
        <f t="shared" si="76"/>
        <v>-5.586396335261842</v>
      </c>
      <c r="CB31">
        <f t="shared" si="77"/>
        <v>-5.586396335261842</v>
      </c>
      <c r="CC31">
        <f t="shared" si="78"/>
        <v>-23.891280421327721</v>
      </c>
      <c r="CD31">
        <f t="shared" si="79"/>
        <v>-24.3269300836842</v>
      </c>
      <c r="CE31">
        <f t="shared" si="80"/>
        <v>1.9949020746316692</v>
      </c>
      <c r="CF31">
        <f t="shared" si="81"/>
        <v>-32.786672278112349</v>
      </c>
      <c r="CG31">
        <f t="shared" si="82"/>
        <v>-32.786672278112349</v>
      </c>
      <c r="CH31">
        <f t="shared" si="83"/>
        <v>-32.129548730985114</v>
      </c>
      <c r="CI31">
        <f t="shared" si="84"/>
        <v>-0.36756465950181433</v>
      </c>
      <c r="CJ31">
        <f t="shared" si="85"/>
        <v>-90.044315971506194</v>
      </c>
      <c r="CK31">
        <f t="shared" si="86"/>
        <v>-132.62468717885406</v>
      </c>
      <c r="CL31">
        <f t="shared" si="87"/>
        <v>187.46292117201543</v>
      </c>
      <c r="CM31">
        <f t="shared" si="88"/>
        <v>187.46292117201543</v>
      </c>
      <c r="CN31">
        <f t="shared" si="89"/>
        <v>187.46292117201543</v>
      </c>
      <c r="CO31">
        <f t="shared" si="90"/>
        <v>-116.36255312251845</v>
      </c>
      <c r="CP31">
        <f t="shared" si="91"/>
        <v>13.748738058470243</v>
      </c>
      <c r="CQ31">
        <f t="shared" si="92"/>
        <v>-133.70994630788968</v>
      </c>
      <c r="CR31">
        <f t="shared" si="93"/>
        <v>-122.28466043812797</v>
      </c>
      <c r="CS31">
        <f t="shared" si="94"/>
        <v>-139.1128968644546</v>
      </c>
      <c r="CT31">
        <f t="shared" si="95"/>
        <v>-128.61990108538359</v>
      </c>
      <c r="CU31">
        <f t="shared" si="96"/>
        <v>151.46909207711994</v>
      </c>
      <c r="CV31">
        <f t="shared" si="97"/>
        <v>151.46909207711994</v>
      </c>
      <c r="CW31">
        <f t="shared" si="98"/>
        <v>151.46909207711994</v>
      </c>
      <c r="CX31">
        <f t="shared" si="99"/>
        <v>150.37326859503153</v>
      </c>
    </row>
    <row r="32" spans="1:102" x14ac:dyDescent="0.3">
      <c r="A32">
        <v>-1.2746534653465331</v>
      </c>
      <c r="B32">
        <v>-0.66463608987667877</v>
      </c>
      <c r="C32">
        <f t="shared" si="0"/>
        <v>-1.8649733469428838E-2</v>
      </c>
      <c r="D32">
        <f t="shared" si="1"/>
        <v>-0.11669389687988907</v>
      </c>
      <c r="E32">
        <f t="shared" si="2"/>
        <v>1.5026601960246313</v>
      </c>
      <c r="F32">
        <f t="shared" si="3"/>
        <v>1.5026601960246313</v>
      </c>
      <c r="G32">
        <f t="shared" si="4"/>
        <v>1.5026601960246313</v>
      </c>
      <c r="H32">
        <f t="shared" si="5"/>
        <v>1.5026601960246313</v>
      </c>
      <c r="I32">
        <f t="shared" si="6"/>
        <v>-0.55228672105180132</v>
      </c>
      <c r="J32">
        <f t="shared" si="7"/>
        <v>-0.55228672105180132</v>
      </c>
      <c r="K32">
        <f t="shared" si="8"/>
        <v>-0.55228672105180132</v>
      </c>
      <c r="L32">
        <f t="shared" si="9"/>
        <v>0.18110534585664545</v>
      </c>
      <c r="M32">
        <f t="shared" si="10"/>
        <v>-0.39937003816427796</v>
      </c>
      <c r="N32">
        <f t="shared" si="11"/>
        <v>0.60048063759139125</v>
      </c>
      <c r="O32">
        <f t="shared" si="12"/>
        <v>0.60048063759139125</v>
      </c>
      <c r="P32">
        <f t="shared" si="13"/>
        <v>0.60048063759139125</v>
      </c>
      <c r="Q32">
        <f t="shared" si="14"/>
        <v>-2.0171074144282719</v>
      </c>
      <c r="R32">
        <f t="shared" si="15"/>
        <v>-2.0906461809067212</v>
      </c>
      <c r="S32">
        <f t="shared" si="16"/>
        <v>0.94818751984131266</v>
      </c>
      <c r="T32">
        <f t="shared" si="17"/>
        <v>0.82833027956601624</v>
      </c>
      <c r="U32">
        <f t="shared" si="18"/>
        <v>1.4812436805467619</v>
      </c>
      <c r="V32">
        <f t="shared" si="19"/>
        <v>2.5132656548236394</v>
      </c>
      <c r="W32">
        <f t="shared" si="20"/>
        <v>-4.2801604715562611</v>
      </c>
      <c r="X32">
        <f t="shared" si="21"/>
        <v>-4.8338238817244674</v>
      </c>
      <c r="Y32">
        <f t="shared" si="22"/>
        <v>-4.8338238817244674</v>
      </c>
      <c r="Z32">
        <f t="shared" si="23"/>
        <v>4.1769837689016986</v>
      </c>
      <c r="AA32">
        <f t="shared" si="24"/>
        <v>2.0902134050129884</v>
      </c>
      <c r="AB32">
        <f t="shared" si="25"/>
        <v>-4.722288100429747</v>
      </c>
      <c r="AC32">
        <f t="shared" si="26"/>
        <v>3.6857565547945583</v>
      </c>
      <c r="AD32">
        <f t="shared" si="27"/>
        <v>-3.2111050372316283</v>
      </c>
      <c r="AE32">
        <f t="shared" si="28"/>
        <v>0.71196856119695784</v>
      </c>
      <c r="AF32">
        <f t="shared" si="29"/>
        <v>0.71196856119695784</v>
      </c>
      <c r="AG32">
        <f t="shared" si="30"/>
        <v>3.8379865604659633</v>
      </c>
      <c r="AH32">
        <f t="shared" si="31"/>
        <v>0.42171552032875931</v>
      </c>
      <c r="AI32">
        <f t="shared" si="32"/>
        <v>0.42171552032875931</v>
      </c>
      <c r="AJ32">
        <f t="shared" si="33"/>
        <v>-6.5186944115427439</v>
      </c>
      <c r="AK32">
        <f t="shared" si="34"/>
        <v>-5.7125117264988017</v>
      </c>
      <c r="AL32">
        <f t="shared" si="35"/>
        <v>-0.62426551837285216</v>
      </c>
      <c r="AM32">
        <f t="shared" si="36"/>
        <v>0.33781691512803619</v>
      </c>
      <c r="AN32">
        <f t="shared" si="37"/>
        <v>9.2613768148329587</v>
      </c>
      <c r="AO32">
        <f t="shared" si="38"/>
        <v>-0.20361436936037403</v>
      </c>
      <c r="AP32">
        <f t="shared" si="39"/>
        <v>-10.849910594966092</v>
      </c>
      <c r="AQ32">
        <f t="shared" si="40"/>
        <v>-8.0744143228558958</v>
      </c>
      <c r="AR32">
        <f t="shared" si="41"/>
        <v>-8.0744143228558958</v>
      </c>
      <c r="AS32">
        <f t="shared" si="42"/>
        <v>-8.2203750629813701</v>
      </c>
      <c r="AT32">
        <f t="shared" si="43"/>
        <v>-0.45400635256188232</v>
      </c>
      <c r="AU32">
        <f t="shared" si="44"/>
        <v>-0.45400635256188232</v>
      </c>
      <c r="AV32">
        <f t="shared" si="45"/>
        <v>-0.45449803709786518</v>
      </c>
      <c r="AW32">
        <f t="shared" si="46"/>
        <v>-1.239102532169899</v>
      </c>
      <c r="AX32">
        <f t="shared" si="47"/>
        <v>-1.239102532169899</v>
      </c>
      <c r="AY32">
        <f t="shared" si="48"/>
        <v>-43.457917161962463</v>
      </c>
      <c r="AZ32">
        <f t="shared" si="49"/>
        <v>-6.2130166312255736E-2</v>
      </c>
      <c r="BA32">
        <f t="shared" si="50"/>
        <v>-118.37208616095334</v>
      </c>
      <c r="BB32">
        <f t="shared" si="51"/>
        <v>-7.9979052919269558</v>
      </c>
      <c r="BC32">
        <f t="shared" si="52"/>
        <v>-18.777399720847839</v>
      </c>
      <c r="BD32">
        <f t="shared" si="53"/>
        <v>-18.932174196322872</v>
      </c>
      <c r="BE32">
        <f t="shared" si="54"/>
        <v>-0.47325635030442093</v>
      </c>
      <c r="BF32">
        <f t="shared" si="55"/>
        <v>3.5484171630414485</v>
      </c>
      <c r="BG32">
        <f t="shared" si="56"/>
        <v>-0.8499977420445336</v>
      </c>
      <c r="BH32">
        <f t="shared" si="57"/>
        <v>-21.114849177859224</v>
      </c>
      <c r="BI32">
        <f t="shared" si="58"/>
        <v>9.0550578133010998E-2</v>
      </c>
      <c r="BJ32">
        <f t="shared" si="59"/>
        <v>0.48773502871804131</v>
      </c>
      <c r="BK32">
        <f t="shared" si="60"/>
        <v>-0.75041189149148657</v>
      </c>
      <c r="BL32">
        <f t="shared" si="61"/>
        <v>-21.744501670747923</v>
      </c>
      <c r="BM32">
        <f t="shared" si="62"/>
        <v>-4.2526352859115288</v>
      </c>
      <c r="BN32">
        <f t="shared" si="63"/>
        <v>-5.3814435084547307</v>
      </c>
      <c r="BO32">
        <f t="shared" si="64"/>
        <v>-5.2061233438223988</v>
      </c>
      <c r="BP32">
        <f t="shared" si="65"/>
        <v>-5.1239244790485774</v>
      </c>
      <c r="BQ32">
        <f t="shared" si="66"/>
        <v>-5.1659704558158408</v>
      </c>
      <c r="BR32">
        <f t="shared" si="67"/>
        <v>-5.4516519160390606</v>
      </c>
      <c r="BS32">
        <f t="shared" si="68"/>
        <v>3.5141172461198265</v>
      </c>
      <c r="BT32">
        <f t="shared" si="69"/>
        <v>-5.1437555381341644</v>
      </c>
      <c r="BU32">
        <f t="shared" si="70"/>
        <v>-5.422189484565596</v>
      </c>
      <c r="BV32">
        <f t="shared" si="71"/>
        <v>-5.4221935895996642</v>
      </c>
      <c r="BW32">
        <f t="shared" si="72"/>
        <v>-5.4537065299201952</v>
      </c>
      <c r="BX32">
        <f t="shared" si="73"/>
        <v>28.402735768004469</v>
      </c>
      <c r="BY32">
        <f t="shared" si="74"/>
        <v>-5.2399617804634797</v>
      </c>
      <c r="BZ32">
        <f t="shared" si="75"/>
        <v>-32.937207473313094</v>
      </c>
      <c r="CA32">
        <f t="shared" si="76"/>
        <v>-5.1374305581989725</v>
      </c>
      <c r="CB32">
        <f t="shared" si="77"/>
        <v>-5.1374305581989725</v>
      </c>
      <c r="CC32">
        <f t="shared" si="78"/>
        <v>-21.549731875687797</v>
      </c>
      <c r="CD32">
        <f t="shared" si="79"/>
        <v>-23.218701232426426</v>
      </c>
      <c r="CE32">
        <f t="shared" si="80"/>
        <v>2.2727521021823129</v>
      </c>
      <c r="CF32">
        <f t="shared" si="81"/>
        <v>-32.682001784718672</v>
      </c>
      <c r="CG32">
        <f t="shared" si="82"/>
        <v>-32.682001784718672</v>
      </c>
      <c r="CH32">
        <f t="shared" si="83"/>
        <v>-31.942438669433795</v>
      </c>
      <c r="CI32">
        <f t="shared" si="84"/>
        <v>-1.0724399414440959</v>
      </c>
      <c r="CJ32">
        <f t="shared" si="85"/>
        <v>-111.45094728179691</v>
      </c>
      <c r="CK32">
        <f t="shared" si="86"/>
        <v>-113.47282657349913</v>
      </c>
      <c r="CL32">
        <f t="shared" si="87"/>
        <v>175.15290897394829</v>
      </c>
      <c r="CM32">
        <f t="shared" si="88"/>
        <v>175.15290897394829</v>
      </c>
      <c r="CN32">
        <f t="shared" si="89"/>
        <v>175.15290897394829</v>
      </c>
      <c r="CO32">
        <f t="shared" si="90"/>
        <v>-114.25702245634487</v>
      </c>
      <c r="CP32">
        <f t="shared" si="91"/>
        <v>7.2595724995148476</v>
      </c>
      <c r="CQ32">
        <f t="shared" si="92"/>
        <v>-110.63066816271795</v>
      </c>
      <c r="CR32">
        <f t="shared" si="93"/>
        <v>-117.76614630595557</v>
      </c>
      <c r="CS32">
        <f t="shared" si="94"/>
        <v>-144.17527595120217</v>
      </c>
      <c r="CT32">
        <f t="shared" si="95"/>
        <v>-116.06797317468826</v>
      </c>
      <c r="CU32">
        <f t="shared" si="96"/>
        <v>153.2396099040277</v>
      </c>
      <c r="CV32">
        <f t="shared" si="97"/>
        <v>153.2396099040277</v>
      </c>
      <c r="CW32">
        <f t="shared" si="98"/>
        <v>153.2396099040277</v>
      </c>
      <c r="CX32">
        <f t="shared" si="99"/>
        <v>153.27269703041381</v>
      </c>
    </row>
    <row r="33" spans="1:102" x14ac:dyDescent="0.3">
      <c r="A33">
        <v>-1.2124752475247509</v>
      </c>
      <c r="B33">
        <v>-0.58578450392777992</v>
      </c>
      <c r="C33">
        <f t="shared" si="0"/>
        <v>-0.34738645497313203</v>
      </c>
      <c r="D33">
        <f t="shared" si="1"/>
        <v>0.42349678034945754</v>
      </c>
      <c r="E33">
        <f t="shared" si="2"/>
        <v>-3.5139526065946898</v>
      </c>
      <c r="F33">
        <f t="shared" si="3"/>
        <v>-3.5139526065946898</v>
      </c>
      <c r="G33">
        <f t="shared" si="4"/>
        <v>-3.5139526065946898</v>
      </c>
      <c r="H33">
        <f t="shared" si="5"/>
        <v>-3.5139526065946898</v>
      </c>
      <c r="I33">
        <f t="shared" si="6"/>
        <v>-2.4929284624044445</v>
      </c>
      <c r="J33">
        <f t="shared" si="7"/>
        <v>-2.4929284624044445</v>
      </c>
      <c r="K33">
        <f t="shared" si="8"/>
        <v>-2.4929284624044445</v>
      </c>
      <c r="L33">
        <f t="shared" si="9"/>
        <v>6.9288885768881592E-2</v>
      </c>
      <c r="M33">
        <f t="shared" si="10"/>
        <v>-0.36994784103460976</v>
      </c>
      <c r="N33">
        <f t="shared" si="11"/>
        <v>0.52796033678996535</v>
      </c>
      <c r="O33">
        <f t="shared" si="12"/>
        <v>0.52796033678996535</v>
      </c>
      <c r="P33">
        <f t="shared" si="13"/>
        <v>0.52796033678996535</v>
      </c>
      <c r="Q33">
        <f t="shared" si="14"/>
        <v>4.4884614511172725</v>
      </c>
      <c r="R33">
        <f t="shared" si="15"/>
        <v>-2.0947686792350049</v>
      </c>
      <c r="S33">
        <f t="shared" si="16"/>
        <v>-0.51424394620083413</v>
      </c>
      <c r="T33">
        <f t="shared" si="17"/>
        <v>-0.80004448001273809</v>
      </c>
      <c r="U33">
        <f t="shared" si="18"/>
        <v>-0.14650691085566162</v>
      </c>
      <c r="V33">
        <f t="shared" si="19"/>
        <v>3.4124261616869638</v>
      </c>
      <c r="W33">
        <f t="shared" si="20"/>
        <v>-3.159916882065116</v>
      </c>
      <c r="X33">
        <f t="shared" si="21"/>
        <v>-4.8065287071371925</v>
      </c>
      <c r="Y33">
        <f t="shared" si="22"/>
        <v>-4.8065287071371925</v>
      </c>
      <c r="Z33">
        <f t="shared" si="23"/>
        <v>3.7411102791517288</v>
      </c>
      <c r="AA33">
        <f t="shared" si="24"/>
        <v>1.8447243486317804</v>
      </c>
      <c r="AB33">
        <f t="shared" si="25"/>
        <v>2.8366433564768037</v>
      </c>
      <c r="AC33">
        <f t="shared" si="26"/>
        <v>4.7104830100897743</v>
      </c>
      <c r="AD33">
        <f t="shared" si="27"/>
        <v>-4.5900504012663923</v>
      </c>
      <c r="AE33">
        <f t="shared" si="28"/>
        <v>4.6200755813557155</v>
      </c>
      <c r="AF33">
        <f t="shared" si="29"/>
        <v>4.6200755813557155</v>
      </c>
      <c r="AG33">
        <f t="shared" si="30"/>
        <v>-0.40745407830857677</v>
      </c>
      <c r="AH33">
        <f t="shared" si="31"/>
        <v>2.5098744263378703E-2</v>
      </c>
      <c r="AI33">
        <f t="shared" si="32"/>
        <v>2.5098744263378703E-2</v>
      </c>
      <c r="AJ33">
        <f t="shared" si="33"/>
        <v>-6.2108082537965013</v>
      </c>
      <c r="AK33">
        <f t="shared" si="34"/>
        <v>-5.3962001305662213</v>
      </c>
      <c r="AL33">
        <f t="shared" si="35"/>
        <v>-0.52835505400475469</v>
      </c>
      <c r="AM33">
        <f t="shared" si="36"/>
        <v>0.38141968327376879</v>
      </c>
      <c r="AN33">
        <f t="shared" si="37"/>
        <v>20.21671112331294</v>
      </c>
      <c r="AO33">
        <f t="shared" si="38"/>
        <v>-0.31868592957315345</v>
      </c>
      <c r="AP33">
        <f t="shared" si="39"/>
        <v>-11.137407068927283</v>
      </c>
      <c r="AQ33">
        <f t="shared" si="40"/>
        <v>-7.7566282916979921</v>
      </c>
      <c r="AR33">
        <f t="shared" si="41"/>
        <v>-7.7566282916979921</v>
      </c>
      <c r="AS33">
        <f t="shared" si="42"/>
        <v>-7.9010370526675224</v>
      </c>
      <c r="AT33">
        <f t="shared" si="43"/>
        <v>-0.51169233083299981</v>
      </c>
      <c r="AU33">
        <f t="shared" si="44"/>
        <v>-0.51169233083299981</v>
      </c>
      <c r="AV33">
        <f t="shared" si="45"/>
        <v>-0.5116918753697931</v>
      </c>
      <c r="AW33">
        <f t="shared" si="46"/>
        <v>-1.4953256467718814</v>
      </c>
      <c r="AX33">
        <f t="shared" si="47"/>
        <v>-1.4953256467718814</v>
      </c>
      <c r="AY33">
        <f t="shared" si="48"/>
        <v>-46.639724730752029</v>
      </c>
      <c r="AZ33">
        <f t="shared" si="49"/>
        <v>1.1550061554481721</v>
      </c>
      <c r="BA33">
        <f t="shared" si="50"/>
        <v>-33.74638295648414</v>
      </c>
      <c r="BB33">
        <f t="shared" si="51"/>
        <v>10.400129058531538</v>
      </c>
      <c r="BC33">
        <f t="shared" si="52"/>
        <v>-18.517354970864414</v>
      </c>
      <c r="BD33">
        <f t="shared" si="53"/>
        <v>-18.679884725162903</v>
      </c>
      <c r="BE33">
        <f t="shared" si="54"/>
        <v>0.19356110160080264</v>
      </c>
      <c r="BF33">
        <f t="shared" si="55"/>
        <v>3.6688052627716252</v>
      </c>
      <c r="BG33">
        <f t="shared" si="56"/>
        <v>-0.84826646198091971</v>
      </c>
      <c r="BH33">
        <f t="shared" si="57"/>
        <v>-20.787679830937542</v>
      </c>
      <c r="BI33">
        <f t="shared" si="58"/>
        <v>9.1315676487406197E-2</v>
      </c>
      <c r="BJ33">
        <f t="shared" si="59"/>
        <v>0.27214464744046868</v>
      </c>
      <c r="BK33">
        <f t="shared" si="60"/>
        <v>-0.8893644389261337</v>
      </c>
      <c r="BL33">
        <f t="shared" si="61"/>
        <v>-31.032429115340189</v>
      </c>
      <c r="BM33">
        <f t="shared" si="62"/>
        <v>-4.6362503288421966</v>
      </c>
      <c r="BN33">
        <f t="shared" si="63"/>
        <v>-4.2005497595450052</v>
      </c>
      <c r="BO33">
        <f t="shared" si="64"/>
        <v>-4.7230209267242449</v>
      </c>
      <c r="BP33">
        <f t="shared" si="65"/>
        <v>-4.5784718880877096</v>
      </c>
      <c r="BQ33">
        <f t="shared" si="66"/>
        <v>-4.8791458189197119</v>
      </c>
      <c r="BR33">
        <f t="shared" si="67"/>
        <v>-4.8307904479991617</v>
      </c>
      <c r="BS33">
        <f t="shared" si="68"/>
        <v>3.6284267509540582</v>
      </c>
      <c r="BT33">
        <f t="shared" si="69"/>
        <v>-4.5197982253205682</v>
      </c>
      <c r="BU33">
        <f t="shared" si="70"/>
        <v>-4.5639067083815341</v>
      </c>
      <c r="BV33">
        <f t="shared" si="71"/>
        <v>-4.5639065030512187</v>
      </c>
      <c r="BW33">
        <f t="shared" si="72"/>
        <v>-4.5399172986358547</v>
      </c>
      <c r="BX33">
        <f t="shared" si="73"/>
        <v>28.301141869445782</v>
      </c>
      <c r="BY33">
        <f t="shared" si="74"/>
        <v>-3.6662453138951712</v>
      </c>
      <c r="BZ33">
        <f t="shared" si="75"/>
        <v>-32.799412270586856</v>
      </c>
      <c r="CA33">
        <f t="shared" si="76"/>
        <v>-4.6479260177918302</v>
      </c>
      <c r="CB33">
        <f t="shared" si="77"/>
        <v>-4.6479260177918302</v>
      </c>
      <c r="CC33">
        <f t="shared" si="78"/>
        <v>-230.53025180893329</v>
      </c>
      <c r="CD33">
        <f t="shared" si="79"/>
        <v>6.7578002943294173</v>
      </c>
      <c r="CE33">
        <f t="shared" si="80"/>
        <v>2.533495319614155</v>
      </c>
      <c r="CF33">
        <f t="shared" si="81"/>
        <v>-32.568281003944087</v>
      </c>
      <c r="CG33">
        <f t="shared" si="82"/>
        <v>-32.568281003944087</v>
      </c>
      <c r="CH33">
        <f t="shared" si="83"/>
        <v>-34.955054651925437</v>
      </c>
      <c r="CI33">
        <f t="shared" si="84"/>
        <v>-1.4886563885553916</v>
      </c>
      <c r="CJ33">
        <f t="shared" si="85"/>
        <v>-100.87622343673654</v>
      </c>
      <c r="CK33">
        <f t="shared" si="86"/>
        <v>-98.698658174946274</v>
      </c>
      <c r="CL33">
        <f t="shared" si="87"/>
        <v>156.02349770954029</v>
      </c>
      <c r="CM33">
        <f t="shared" si="88"/>
        <v>156.02349770954029</v>
      </c>
      <c r="CN33">
        <f t="shared" si="89"/>
        <v>156.02349770954029</v>
      </c>
      <c r="CO33">
        <f t="shared" si="90"/>
        <v>-98.00583967550925</v>
      </c>
      <c r="CP33">
        <f t="shared" si="91"/>
        <v>4.3341277167739243</v>
      </c>
      <c r="CQ33">
        <f t="shared" si="92"/>
        <v>-98.142795309486431</v>
      </c>
      <c r="CR33">
        <f t="shared" si="93"/>
        <v>-101.3421849145637</v>
      </c>
      <c r="CS33">
        <f t="shared" si="94"/>
        <v>-149.25150022075189</v>
      </c>
      <c r="CT33">
        <f t="shared" si="95"/>
        <v>-98.460294658384043</v>
      </c>
      <c r="CU33">
        <f t="shared" si="96"/>
        <v>156.48087568709394</v>
      </c>
      <c r="CV33">
        <f t="shared" si="97"/>
        <v>156.48087568709394</v>
      </c>
      <c r="CW33">
        <f t="shared" si="98"/>
        <v>156.48087568709394</v>
      </c>
      <c r="CX33">
        <f t="shared" si="99"/>
        <v>155.62353918568851</v>
      </c>
    </row>
    <row r="34" spans="1:102" x14ac:dyDescent="0.3">
      <c r="A34">
        <v>-1.1502970297029687</v>
      </c>
      <c r="B34">
        <v>-0.50466892803056984</v>
      </c>
      <c r="C34">
        <f t="shared" ref="C34:C65" si="100">-0.457307186091666*SIN(5.1002074251324-13.2193954381689*A34)</f>
        <v>-0.45434331802878031</v>
      </c>
      <c r="D34">
        <f t="shared" ref="D34:D65" si="101">-0.457307186091666*SIN(5.1002074251324+570.67156495819*A34)</f>
        <v>-0.3925001484118722</v>
      </c>
      <c r="E34">
        <f t="shared" ref="E34:E65" si="102">3.63307303521443*COS(2.11685655803077*(1.40952738320267+13.2228674599872*(-5.46263708812944-A34)))</f>
        <v>-0.31623390227663217</v>
      </c>
      <c r="F34">
        <f t="shared" ref="F34:F65" si="103">3.63307303521443*COS(2.11685655803077*(1.40952738320267+13.2228674599872*(-5.46263708812944-A34)))</f>
        <v>-0.31623390227663217</v>
      </c>
      <c r="G34">
        <f t="shared" ref="G34:G65" si="104">3.63307303521443*COS(2.11685655803077*(1.40952738320267+13.2228674599872*(-5.46263708812944-A34)))</f>
        <v>-0.31623390227663217</v>
      </c>
      <c r="H34">
        <f t="shared" ref="H34:H65" si="105">3.63307303521443*COS(2.11685655803077*(1.40952738320267+13.2228674599872*(-5.46263708812944-A34)))</f>
        <v>-0.31623390227663217</v>
      </c>
      <c r="I34">
        <f t="shared" ref="I34:I65" si="106">3.63307303521443*COS(2.11685655803077*(2.32489162814323-26.385298340812*(0.900130545092676-A34)*SIN(A34)))</f>
        <v>-3.2112322348427593</v>
      </c>
      <c r="J34">
        <f t="shared" ref="J34:J65" si="107">3.63307303521443*COS(2.11685655803077*(2.32489162814323-26.385298340812*(0.900130545092676-A34)*SIN(A34)))</f>
        <v>-3.2112322348427593</v>
      </c>
      <c r="K34">
        <f t="shared" ref="K34:K65" si="108">3.63307303521443*COS(2.11685655803077*(2.32489162814323-26.385298340812*(0.900130545092676-A34)*SIN(A34)))</f>
        <v>-3.2112322348427593</v>
      </c>
      <c r="L34">
        <f t="shared" ref="L34:L65" si="109">0.457307186091666*SIN(0.0000408450813994682+(-2.74760368338617*(-5.45511664559068+A34)*_xlfn.CSC(1.76503367896646-1.19114962085622*(2.37150898228328+13.714242915395*(-1.82204361037625+SIN(A34)))*SIN(A34)))/A34)</f>
        <v>0.35097758199431028</v>
      </c>
      <c r="M34">
        <f t="shared" ref="M34:M65" si="110">-0.457307186091666*SIN(1.62954258245379+(-2.74760368338617*(-5.45511664559068+A34)*A34)/(-1.26371787692614+(1.19114962085622*A34)/(2.37150898228328+13.714242915395*(-1.82204361037625+SIN(A34)))))</f>
        <v>7.9100759108533175E-2</v>
      </c>
      <c r="N34">
        <f t="shared" ref="N34:N65" si="111">3.63307303521443*SIN(0.107495858208883*A34*_xlfn.CSC(0.494259680829262/(0.765403476381733+A34)))</f>
        <v>0.46705147102038902</v>
      </c>
      <c r="O34">
        <f t="shared" ref="O34:O65" si="112">3.63307303521443*SIN(0.107495858208883*A34*_xlfn.CSC(0.494259680829262/(0.765403476381733+A34)))</f>
        <v>0.46705147102038902</v>
      </c>
      <c r="P34">
        <f t="shared" ref="P34:P65" si="113">3.63307303521443*SIN(0.107495858208883*A34*_xlfn.CSC(0.494259680829262/(0.765403476381733+A34)))</f>
        <v>0.46705147102038902</v>
      </c>
      <c r="Q34">
        <f t="shared" ref="Q34:Q65" si="114">4.67299176385617*COS(2.11685655803077*(2.32489162814323+13.6510546346834*(-5.46263708812944-0.965701837692557*A34)))</f>
        <v>0.54828184645951461</v>
      </c>
      <c r="R34">
        <f t="shared" ref="R34:R65" si="115">-2.16998659475424-SIN(0.0732057862822429*_xlfn.CSC(0.494259680829262/(0.835209293994039+A34)-0.0377646514092712*A34*SIN(6.88137466572167*A34*COS(0.748419149715947+SIN(3.49609295852366*(-0.267443259845278-3.88655071541769*A34+9.80184704286866*SIN(A34))))*SIN(A34)*SIN(4.37327964512239+1.31019309325755*(-2.79786374122039+A34)*_xlfn.SINGLE(_xlfn.SEC(0.256902278188729/(0.502327260058762+A34-0.572531644187807*A34*_xlfn.CSC(0.0126616080292166*A34))))*SIN((0.502327260058762*_xlfn.CSC(0.234466938752086/(0.765403476381733+A34)+8.27285413701283*SIN((0.589382905749262+A34)*COS(0.182090235892201*(1.82204361037625+A34)))))/(-5.06321829813283+SIN(A34)))))))</f>
        <v>-2.0968394448846928</v>
      </c>
      <c r="S34">
        <f t="shared" ref="S34:S65" si="116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(0.494259680829262/(0.835209293994039+A34)+0.247188422422918*(-3.89402627991997+A34))))*(-2.06950264585492+2.43037427971885*SIN(A34))))*(-6.66564962049813-0.792704387932941*SIN(1.47528003363073*COS(0.93264618802338*A34)))))))))/(1.05035191479544+(1.19114962085622*A34)/(2.37150898228328-13.141181093262*(-4.69972703402067+A34))))</f>
        <v>-1.7074535636850179</v>
      </c>
      <c r="T34">
        <f t="shared" ref="T34:T65" si="117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(3.18858597175753-0.494259680829262/(0.835209293994039+A34))))*(-2.06950264585492+2.43037427971885*SIN(A34))))*(-6.66564962049813-0.792704387932941*SIN(1.47528003363073*COS(0.93264618802338*A34)))))))))/(1.05035191479544+(1.19114962085622*A34)/(2.37150898228328-13.141181093262*(-4.69972703402067+A34))))</f>
        <v>-2.2455690648355016</v>
      </c>
      <c r="U34">
        <f t="shared" ref="U34:U65" si="118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(3.18858597175753-0.494259680829262/(0.835209293994039+A34))))*(-2.06950264585492+2.43037427971885*SIN(A34))))*(-6.66564962049813-0.792704387932941*SIN(1.47528003363073*COS(0.93264618802338*A34)))))))))/(1.05035191479544-3.5150280400992/(2.37150898228328-13.141181093262*(-4.69972703402067+A34))))</f>
        <v>-1.6614078078744576</v>
      </c>
      <c r="V34">
        <f t="shared" ref="V34:V65" si="119">-4.83822892557044*SIN(6.31106702681283*COS(0.0367986448017447*SIN((-3.77905534063713+A34)*COS((-0.875485032768202+A34)/(2.3564371660199-1.51143167480103*A34)))*(4.83822892557044+0.9353036604369*(-1.58535338943782+SIN((0.581951199930309*(-2.98732695004276+A34))/(-3.49609295852366-SIN(1.58535338943783*A34))))))*SIN(A34)+(10.0329064548099*A34*(-2.16998659475424+SIN(0.156984665058523*_xlfn.CSC(0.234466938752086/(0.835209293994039+A34)+0.0102387240177104*(-2.46775051712788+SIN(COS(2.98732695004276*SIN(0.56233225837157*COS(0.626536861304089*SIN(0.151344025998089/SIN(0.388694511541008+0.494259680829262/(0.835209293994039+A34))))*(-2.06950264585492+2.43037427971885*SIN(A34))))*(-6.66564962049813-0.792704387932941*SIN(1.47528003363073*COS(0.93264618802338*A34)))))))))/(1.05035191479544+(1.19114962085622*A34)/(2.37150898228328-13.141181093262*(-4.69972703402067+A34))))</f>
        <v>-3.9445700169312028</v>
      </c>
      <c r="W34">
        <f t="shared" ref="W34:W65" si="120">-4.83822892557044*SIN(2.46705569554272*SIN(A34)+(-6.50345695878602*A34*(-2.16998659475424+SIN(0.156984665058523*_xlfn.CSC(0.234466938752086/(0.835209293994039+A34)-0.0984725726496493*(-2.46775051712788+SIN(COS(2.98732695004276*SIN(0.56233225837157*COS(0.626536861304089*SIN(0.151344025998089/SIN(0.494259680829262/(0.835209293994039+A34)+0.247188422422918*(-3.89402627991997+A34))))*(-2.06950264585492+2.43037427971885*SIN(A34))))*(-6.66564962049813+(-2.30058346955555*A34*(1.33688549403285+(-3.87796556881777*(1.73116458093995-8.55120663638126*SIN(A34)))/SIN(1.33688549403285/A34))*SIN(1.47528003363073*COS(0.93264618802338*A34)))/(SIN(0.494259680829262/(0.765403476381733+A34))*(A34-1.0819639612806*SIN(5.26237466960543*COS(2.10773381511517/(-6.76215263730036+0.567062613539451*(-2.53865739187319+A34)))))))))))))/(1.05035191479544+(1.19114962085622*A34)/(2.37150898228328-13.141181093262*(-4.69972703402067+A34))))</f>
        <v>4.8096950173004078</v>
      </c>
      <c r="X34">
        <f t="shared" ref="X34:X65" si="121">-4.83822892557044*SIN((1.77244448015368*A34*(-2.16998659475424-SIN(0.156984665058523*_xlfn.CSC(0.11623615031048-0.12217527077144/(0.835209293994039+A34)))))/(-0.10313075806005+A34)+0.479794967788246*SIN(1.94531850316852*SIN(A34)))</f>
        <v>-4.7480082063845455</v>
      </c>
      <c r="Y34">
        <f t="shared" ref="Y34:Y65" si="122">-4.83822892557044*SIN((1.77244448015368*A34*(-2.16998659475424-SIN(0.156984665058523*_xlfn.CSC(0.11623615031048-0.12217527077144/(0.835209293994039+A34)))))/(-0.10313075806005+A34)+0.479794967788246*SIN(1.94531850316852*SIN(A34)))</f>
        <v>-4.7480082063845455</v>
      </c>
      <c r="Z34">
        <f t="shared" ref="Z34:Z65" si="123">-4.83822892557044*SIN((7.93315082915499*A34*(-2.16998659475424-SIN(0.156984665058523*_xlfn.CSC(0.11623615031048-0.12217527077144/(0.835209293994039+A34)))))/(-0.10313075806005+A34)+(-0.48079968951792*SIN(1.94531850316852*SIN(A34)))/(0.835209293994039+A34))</f>
        <v>3.3611866566047257</v>
      </c>
      <c r="AA34">
        <f t="shared" ref="AA34:AA65" si="124">-2.09079189390767*SIN(8.55120663638126*SIN(A34)+(0.615254090940555*(-2.16998659475424+SIN(0.2414822683761*_xlfn.CSC(0.12217527077144/(0.835209293994039+A34)-0.184641461427282*(-2.06950264585492+0.000298842808756565*(-2.46775051712788-SIN(2.11797811351104-0.377597000905022*(2.5386573918732+A34)+(-0.369117278567355+A34)*SIN(4.05215678879177*COS(0.626536861304089*SIN(0.198672942799427*_xlfn.CSC(0.308883569786117-0.494259680829262/(0.835209293994039+A34))))))))))))/(-1.66070790234931+A34))</f>
        <v>1.7871959630819509</v>
      </c>
      <c r="AB34">
        <f t="shared" ref="AB34:AB65" si="125">-4.83822892557044*SIN(3.72326430189827-28.0065753823068*COS(1.1210330661789+1.23967174520438/A34)*COS(1.45246942140371*SIN(2.38517940661355/A34))*SIN(A34)+(9.25752641006203*A34*(-2.16998659475424-SIN(0.156984665058523*_xlfn.CSC(1.75803689370984-0.234466938752086/(0.835209293994039+A34)))))/(4.30188127616868*SIN(0.618194242012643-0.494259680829262/(0.835209293994039+A34))+(-0.671245930729356*SIN(A34)*(2.37150898228328+5.74271322690419*A34*SIN(6.42986407309431*COS(0.208081096214552*(-0.369117278567355+4.23373486623637*A34))))*SIN(4.41479921177099*(-0.121155981254748-2.51143167480103*(0.589382905749262+A34)*COS(0.979005287980348/(-2.94916584963511+2*A34+(-26.6886823448959*(-2.16998659475424-SIN(0.105232390457095/SIN(0.893455581721701-0.234466938752086/(0.835209293994039+A34)))))/(3.24675987542844+(1.19114962085622*A34)/(-2.37150898228328+COS(2.2585453922584*(-3.03520879033199+A34)*(-1.39934599003725+A34)))))))))/A34))</f>
        <v>4.0740878326339498</v>
      </c>
      <c r="AC34">
        <f t="shared" ref="AC34:AC65" si="126">-4.83822892557044*SIN(3.72326430189827+27.4991933480716*COS(1.45246942140371*SIN(2.38517940661355/A34))*SIN(A34)+(9.25752641006203*A34*(-2.16998659475424-SIN(0.156984665058523*_xlfn.CSC(1.75803689370984-0.234466938752086/(0.835209293994039+A34)))))/(4.30188127616868*SIN(0.618194242012643-0.494259680829262/(0.835209293994039+A34))+(-0.671245930729356*SIN(A34)*(2.37150898228328+5.74271322690419*A34*SIN(1.00939005788654*COS(0.208081096214552*(-0.369117278567355+4.23373486623637*A34))))*SIN(4.41479921177099*(-0.121155981254748-2.51143167480103*(0.589382905749262+A34)*COS(0.979005287980348/(-2.94916584963511+2*A34+(-26.6886823448959*(-2.16998659475424-SIN(0.105232390457095/SIN(0.893455581721701-0.234466938752086/(0.835209293994039+A34)))))/(3.24675987542844+(1.19114962085622*A34)/(-2.37150898228328+COS(2.2585453922584*(-3.03520879033199+A34)*(-1.39934599003725+A34)))))))))/A34))</f>
        <v>4.0645785039445075</v>
      </c>
      <c r="AD34">
        <f t="shared" ref="AD34:AD65" si="127">-4.83822892557044*SIN(4.84191379710417+27.4991933480716*COS(1.45246942140371*SIN(0.578809748577382*A34))*SIN(A34)+(9.25752641006203*A34*(-2.16998659475424-SIN(0.165060293338593*_xlfn.CSC(0.234466938752086/(0.835209293994039+A34)-0.0932066235461011*(7.69694168887624+4.57620569086091*(-4.69972703402067+A34))))))/(4.30188127616868*SIN(1.18219886913417-0.494259680829262/(0.835209293994039+A34))+(-2.96341600588845*(-0.121155981254748-2.51143167480103*(-0.677831218407646+A34)*COS(2.85389865215767/(-2.94916584963511+2*A34+(-26.6886823448959*(-2.16998659475424-SIN(0.502327260058762/((3.20010575773061+0.166857431737331*(-2.83531163025513-0.742255343546123*A34))*SIN(0.893455581721701-0.234466938752086/(0.835209293994039+A34))))))/(1.04726548350173+(1.19114962085622*A34)/(-2.37150898228328+COS(1.35030353547527*(-1.39934599003725+A34)))))))*SIN(A34)*(2.37150898228328-5.92838591035611*A34*SIN(1.99073408813812*(-2.61667092852815+COS(0.208081096214552*(-0.369117278567355+4.23373486623637*A34))))))/A34))</f>
        <v>-4.8105142283392608</v>
      </c>
      <c r="AE34">
        <f t="shared" ref="AE34:AE65" si="128">-4.83822892557044*SIN(3.72326430189827+0.403917450110499*(-4.69972703402067-4.67299176385617*COS(1.45246942140371*SIN(2.38517940661355/A34)))*SIN(A34)+(9.25752641006203*A34*(-2.94916584963511-SIN(0.156984665058523*_xlfn.CSC(0.424356922520192-0.218232255057801/(0.835209293994039+A34)))))/(-0.83312031065058*SIN(1.20206036349952*COS(0.494259680829262/(0.835209293994039+A34)))+(-0.181978255142994*A34*SIN(4.41479921177099*(0.241308113545203-2.51143167480103*(0.626536861304089+A34)*COS(2.7143635920457/(-2.94916584963511+2*A34+(2.64987892266061*(-2.16998659475424-SIN(1.11740453514569*SIN(0.893455581721701+0.197262549392303/(0.835209293994039+A34)))))/(2.94056882078448+(1.19114962085622*A34)/(-2.37150898228328+COS(2.2585453922584*(-3.03520879033199+A34)*(-1.39934599003725+A34)))))))))/(2.37150898228328-3.6845352512837*(-3.49609295852366+A34)*(5.08457766723779-1.34335483597646*SIN(3.19984923286296*COS(4.98559002916298-COS(0.208081096214552*(-0.369117278567355+7.92137642256354*A34))))))))</f>
        <v>-4.7320628745424544</v>
      </c>
      <c r="AF34">
        <f t="shared" ref="AF34:AF65" si="129">-4.83822892557044*SIN(3.72326430189827+0.403917450110499*(-4.69972703402067-4.67299176385617*COS(1.45246942140371*SIN(2.38517940661355/A34)))*SIN(A34)+(9.25752641006203*A34*(-2.94916584963511-SIN(0.156984665058523*_xlfn.CSC(0.424356922520192-0.218232255057801/(0.835209293994039+A34)))))/(-0.83312031065058*SIN(1.20206036349952*COS(0.494259680829262/(0.835209293994039+A34)))+(-0.181978255142994*A34*SIN(4.41479921177099*(0.241308113545203-2.51143167480103*(0.626536861304089+A34)*COS(2.7143635920457/(-2.94916584963511+2*A34+(2.64987892266061*(-2.16998659475424-SIN(1.11740453514569*SIN(0.893455581721701+0.197262549392303/(0.835209293994039+A34)))))/(2.94056882078448+(1.19114962085622*A34)/(-2.37150898228328+COS(2.2585453922584*(-3.03520879033199+A34)*(-1.39934599003725+A34)))))))))/(2.37150898228328-3.6845352512837*(-3.49609295852366+A34)*(5.08457766723779-1.34335483597646*SIN(3.19984923286296*COS(4.98559002916298-COS(0.208081096214552*(-0.369117278567355+7.92137642256354*A34))))))))</f>
        <v>-4.7320628745424544</v>
      </c>
      <c r="AG34">
        <f t="shared" ref="AG34:AG65" si="130">-4.83822892557044*SIN(3.72326430189827+0.403917450110499*(-4.69972703402067-4.67299176385617*COS(1.45246942140371*SIN(2.38517940661355/A34)))*SIN(A34)+(9.25752641006203*A34*(-2.94916584963511-SIN(0.156984665058523*_xlfn.CSC(0.309111353142929-0.218232255057801/(0.835209293994039+A34)))))/(-0.83312031065058*SIN(1.20206036349952*COS(0.494259680829262/(0.835209293994039+A34)))+(0.184288879114135*A34*SIN(4.41479921177099*(0.241308113545203-2.51143167480103*(0.626536861304089+A34)*COS(2.7143635920457/(-7.08183027011632+2*A34)))))/(2.37150898228328-3.6845352512837*(-3.49609295852366+A34)*(5.08457766723779-1.34335483597646*SIN(3.19984923286296*COS(4.98559002916298-COS(0.208081096214552*(-0.369117278567355+7.92137642256354*A34))))))))</f>
        <v>4.0739213056551735</v>
      </c>
      <c r="AH34">
        <f t="shared" ref="AH34:AH65" si="131">4.83822892557044*(-0.178968395585289*SIN(1.46389732271786*SIN(A34))+(0.106157319592738*A34*_xlfn.CSC(A34)*(-2.16998659475424-SIN(0.156984665058523*_xlfn.CSC(0.11623615031048-0.12217527077144/(0.835209293994039+A34)))))/(2.81360280463024+3.9670146608307*SIN(20.9298549650316*SIN(1.19245596719604*COS(0.155640511361886*(8.22068134889793-SIN(4.26940961400341/A34)-0.792847115416494*(-0.369117278567355+(-5.71665761014591*A34*(-0.0799700556015844-1.47319665965653/SIN(2.5386573918732*A34)))/((4.49951244889373+(-1.06201194039087*A34)/(1.74648833611044/(0.249777553979593+A34)+A34))*COS(0.210933101024684*A34)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+8.1153827816416*SIN((0.589382905749262+A34)*COS((4.44960029050456*(3.03520879033199+0.234466938752086/(0.249777553979593+A34)+SIN(0.343076267572724*A34)-0.999972542979486*A34*SIN(0.801549555263591*SIN(0.477992578751247*SIN(3.91187185376574-0.619809393971105/(-4.95626092372576+A34))))))/A34)))))))))))*SIN(A34)*SIN(4.37327964512239-1.31019309325755*(-2.23197651689279+A34)*_xlfn.SINGLE(_xlfn.SEC(0.256902278188729/(0.502327260058762+A34-0.572531644187807*A34*_xlfn.CSC(0.0126616080292166*A34))))*SIN(0.00614296233640678*_xlfn.CSC(0.608736860135524+8.37871922252486*SIN((0.589382905749262+A34)*COS(0.547536036033298*(1.2019390100619+A34))))))))))</f>
        <v>0.59550355275945099</v>
      </c>
      <c r="AI34">
        <f t="shared" ref="AI34:AI65" si="132">4.83822892557044*(-0.178968395585289*SIN(1.46389732271786*SIN(A34))+(0.106157319592738*A34*_xlfn.CSC(A34)*(-2.16998659475424-SIN(0.156984665058523*_xlfn.CSC(0.11623615031048-0.12217527077144/(0.835209293994039+A34)))))/(2.81360280463024+3.9670146608307*SIN(20.9298549650316*SIN(1.19245596719604*COS(0.155640511361886*(8.22068134889793-SIN(4.26940961400341/A34)-0.792847115416494*(-0.369117278567355+(-5.71665761014591*A34*(-0.0799700556015844-1.47319665965653/SIN(2.5386573918732*A34)))/((4.49951244889373+(-1.06201194039087*A34)/(1.74648833611044/(0.249777553979593+A34)+A34))*COS(0.210933101024684*A34)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+8.1153827816416*SIN((0.589382905749262+A34)*COS((4.44960029050456*(3.03520879033199+0.234466938752086/(0.249777553979593+A34)+SIN(0.343076267572724*A34)-0.999972542979486*A34*SIN(0.801549555263591*SIN(0.477992578751247*SIN(3.91187185376574-0.619809393971105/(-4.95626092372576+A34))))))/A34)))))))))))*SIN(A34)*SIN(4.37327964512239-1.31019309325755*(-2.23197651689279+A34)*_xlfn.SINGLE(_xlfn.SEC(0.256902278188729/(0.502327260058762+A34-0.572531644187807*A34*_xlfn.CSC(0.0126616080292166*A34))))*SIN(0.00614296233640678*_xlfn.CSC(0.608736860135524+8.37871922252486*SIN((0.589382905749262+A34)*COS(0.547536036033298*(1.2019390100619+A34))))))))))</f>
        <v>0.59550355275945099</v>
      </c>
      <c r="AJ34">
        <f t="shared" ref="AJ34:AJ65" si="133">4.83822892557044*(0.446383895504639*A34*_xlfn.CSC(A34)*(-2.16998659475424-SIN(0.154463427761888*_xlfn.CSC(0.11623615031048-0.12217527077144/(0.835209293994039+A34))))-0.178968395585289*SIN(1.46389732271786*SIN(A34)))</f>
        <v>-5.9188208392455746</v>
      </c>
      <c r="AK34">
        <f t="shared" ref="AK34:AK65" si="134">4.83822892557044*(0.446383895504639*A34*_xlfn.CSC(A34)*(-2.16998659475424-SIN(0.154463427761888*_xlfn.CSC(0.11623615031048-0.12217527077144/(0.835209293994039+A34))))-0.475327663413683*COS(1.93557459582402/(-1.57246244678881-0.481346531964035*(2.7702658722854+(0.589382905749262+A34)*COS(1.89860803283138/(-2.94916584963511+2*A34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-1.58535338943782+2*A34+1.32845236128008*SIN(A34))))))/(1.70731470517407-1.51143167480103*A34)))/(0.835209293994039+A34)))))))))*(-6.66564962049813+0.792704387932941*SIN(3.90053560830101*(-1.82204361037625+A34))))))))*SIN(0.893455581721701-0.234466938752086/(0.835209293994039+A34))))))/(3.24675987542844+(1.19114962085622*A34)/(-2.37150898228328+COS(2.2585453922584*(-3.03520879033199+A34)*(-1.39934599003725+A34)))))))))*SIN(1.46389732271786*SIN(A34)))</f>
        <v>-5.0986775534303446</v>
      </c>
      <c r="AL34">
        <f t="shared" ref="AL34:AL65" si="135">-3.69702147101785*((-0.369117278567355*A34*_xlfn.CSC(A34)*SIN(3.90702264608773*(-1.1210330661789+A34))*(-2.16998659475424-SIN(0.156984665058523*_xlfn.CSC(0.11623615031048-0.12217527077144/(0.835209293994039+A34)))))/(6.87311782496688+4.67299176385617*COS(1.45246942140371*SIN(3.51874595456115/A34)))-0.178968395585289*SIN(1.46389732271786*SIN(A34)))</f>
        <v>-0.44900724044038837</v>
      </c>
      <c r="AM34">
        <f t="shared" ref="AM34:AM65" si="136">4.83822892557044*(-0.178968395585289*SIN(1.46389732271786*SIN(A34))+(-0.369117278567355*A34*_xlfn.CSC(A34)*SIN(3.90702264608773*(-5.20519538508623+A34))*(-2.16998659475424-SIN(0.156984665058523*_xlfn.CSC(0.11623615031048-0.12217527077144/(0.835209293994039+A34)))))/(2.81360280463024+3.9670146608307*SIN(20.9298549650316*SIN(1.19245596719604*COS(0.155640511361886*(6.05069475414369-SIN(4.26940961400341/A34)-SIN(0.0728670938225354/(SIN(A34)*SIN(2.62170965676661-SIN((0.457307186091666+A34+1.33535534153002*A34*(-2.0481993282485-A34*COS(0.836181758326132/(2.09755281802169-14.2845719896057*SIN(2.16998659475424-SIN(0.2414822683761/SIN(0.12217527077144/(0.835209293994039+A34)-0.184641461427282*(0.399300816156817-1.47528003363073*COS(0.981838616649193*A34)+0.494259680829262*SIN(A34)+0.000298842808756565*(-2.46775051712788-SIN(2.11797811351104-3.49609295852366*A34+(-0.369117278567355+A34)*SIN(2.98732695004276*COS(0.626536861304089*SIN(0.502327260058762/(-2.72804094525022+SIN(0.494259680829262/(0.835209293994039+A34)-0.999595308189779*(2.34269078856784+2.80284744875129*SIN(4.98559002916298-COS(1.09618573772413*(4.67299176385617-0.234224422205838*(0.835209293994039+A34)))))))))*SIN(0.56233225837157*COS(0.626536861304089*SIN(0.151344025998089/SIN(0.388694511541008+0.494259680829262/(0.835209293994039+A34))))*(-2.06950264585492+2.43037427971885*SIN(A34))))))))))))))*SIN(4.37327964512239+(1.31019309325755*(-2.79786374122039+A34)*SIN(0.502327260058762/((-5.06321829813283+SIN(A34))*SIN(0.430307540193381/(0.765403476381733+A34)+(2.4873889693479+3.63216923016046*COS(0.294770699040091*A34))*SIN((0.589382905749262+A34)*COS(0.274845702375652*(1.82204361037625+A34)))))))/COS(0.256902278188729/(0.502327260058762-3.91263507546694*A34))))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+12.7432752164465*SIN((0.589382905749262+A34)*COS((4.44960029050456*(-1.70550064845099+0.234466938752086/(0.249777553979593+A34)+SIN(0.343076267572724*A34)))/A34)))))))))))*SIN(A34)*SIN(4.37327964512239-1.31019309325755*(-2.23197651689279+A34)*_xlfn.SINGLE(_xlfn.SEC(0.256902278188729/(0.502327260058762+A34-0.572531644187807*A34*_xlfn.CSC(0.0126616080292166*A34))))*SIN((3.2134890878427*_xlfn.CSC(0.608736860135524+8.37871922252486*SIN((0.589382905749262+A34)*COS(0.547536036033298*(1.2019390100619+A34)))))/(-3.14900307141378+1.59607528584763*(-1.24158723963123-18.8104818509395*(0.743328439310862-0.0881886362437654*A34)))))))))</f>
        <v>1.9691517209240714</v>
      </c>
      <c r="AN34">
        <f t="shared" ref="AN34:AN65" si="137">-3.69702147101785*((2.05173192732003*A34*SIN(4.93904541338414*_xlfn.CSC(0.11623615031048-0.12217527077144/(0.835209293994039+A34))))/SIN(A34)+3.33961555226846*SIN(1.46389732271786*SIN(A34)))</f>
        <v>18.883258114834863</v>
      </c>
      <c r="AO34">
        <f t="shared" ref="AO34:AO65" si="138">4.83822892557044*(0.165967032770382*SIN(1.46389732271786*SIN(A34))+(-0.332754320752814*A34*_xlfn.CSC(A34)*(-2.16998659475424+SIN(0.482196652759761*_xlfn.CSC(0.119322944915678-0.12217527077144/(0.835209293994039+A34)))))/(2.81360280463024-3.9670146608307*SIN(7.53487925465747*SIN(2.29723474606145*(-0.589382905749262+A34)*COS(0.748419149715946-1.94382655889086*(4.26940961400341-0.984097007711066*(3.63628991550854+COS(1.03867241332817+0.783576260265128/(2.09079189390767+0.457307186091666*SIN(2.5386573918732*SIN(2.11685655803077+A34)))))-1.03038024364266*(-3.07662557718195-2.51143167480103*A34+SIN(0.502327260058762-6.86185185037222*SIN(0.208081096214552*(-0.369117278567355+(1.04186932157399*A34)/(0.243482283628657*SIN(2.97224421648971*COS(4.98559002916298-COS(0.208081096214552*(-0.369117278567355+11.6490201665481*A34))))+3.24173377534647*SIN(0.452799709695662*COS(0.119015057415806-A34+0.941443448688633*SIN(A34)))))-0.149478966543867*SIN(4.26940961400341*SIN(4.37327964512239+0.569803019472143*(8.8102207826574+A34)*SIN(0.502327260058762+(-3.14900307141378+2.08034955902754*SIN(A34))*SIN(0.0713561181032052+0.0809442128478268*(0.589382905749262+A34)*COS((4.44960029050456*(3.2066935548792+0.234466938752086/(0.249777553979593+A34)-0.999972542979486*A34*SIN(0.801549555263591*SIN(1.4078504352636*SIN(3.91187185376574-1.30656530795827/(-4.95626092372576+A34))))))/A34))))))))))*SIN(A34)*SIN(4.37327964512239+1.31019309325755*(-2.23197651689279+A34)*_xlfn.SINGLE(_xlfn.SEC(3.4775631439842/(-0.14728329568583+A34/(-0.433676681999478-SIN(0.0126616080292166*A34)))))*SIN(4.16865700168729/(-3.14900307141378+3.83684131343004*A34*_xlfn.CSC(1.33688549403285/A34))))))))</f>
        <v>0.57253667876358183</v>
      </c>
      <c r="AP34">
        <f t="shared" ref="AP34:AP65" si="139">4.83822892557044*((-0.106157319592738*(2.34269078856784+2.80284744875129*SIN(4.98559002916298-COS(1.09618573772413*(4.67299176385617-0.234224422205838*(0.835209293994039+A34)))))*SIN(0.292900339658585*_xlfn.CSC(0.122500779409419-0.12217527077144/(0.835209293994039+A34))))/(-1.91421522671905+SIN(A34))-8.79045225140507*COS(A34)*SIN(4.98559002916298-COS(0.187881589190402*(4.67299176385617-4.26940961400341*SIN(0.835209293994039+1.44157359022251*(-1.40798731456448-4.67299176385617*COS(5.44303998143019*SIN(2.38517940661355/A34)*SIN(0.969581055128204*(3.33370285334596+A34))))*SIN(A34)))))*SIN(1.46389732271786*SIN(A34)))</f>
        <v>-16.438797900811998</v>
      </c>
      <c r="AQ34">
        <f t="shared" ref="AQ34:AQ65" si="140">4.83822892557044*(0.446383895504639*A34*_xlfn.CSC(A34)*(-2.16998659475424-SIN(0.154463427761888*_xlfn.CSC(0.119322944915678-0.12217527077144/(0.835209293994039+A34))))-0.111333347321521*(-2.06950264585492+COS(1.93557459582402/(-1.57246244678881-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COS(2.98732695004276*SIN(0.388756178864388*COS(0.626536861304089*SIN(0.151344025998089*_xlfn.CSC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(4.26940961400341+2*A34+1.32845236128008*SIN(A34))))))/(A34+0.905508969306272*SIN(6.91401631057085/A34)-6.55483783176366*SIN(4.62091847905062*(0.626536861304089+A34))+(-1.33372220926813*SIN(0.32128101921786+0.218232255057801/(0.835209293994039+A34))*(-2.46775051712788+SIN(COS(2.98732695004276*SIN(4.49951244889373*COS(0.626536861304089*SIN(0.151344025998089/SIN(0.751152661168671+(4.57984993545129*(1.33688549403285+0.634422115330397*(A34-2.1191588440831*SIN(1.33688549403285/A34))))/(0.835209293994039+A34))))))*(-4.84360601012188+A34+SIN(1.47528003363073*COS(A34))*(-3.36284153998782+0.915699297153867*(0.765403476381733+(1.89639596296846*A34)/(SIN(1.33688549403285/A34)*(-2.16998659475424-SIN(0.156984665058523/SIN(0.11623615031048-0.12217527077144/(0.835209293994039+A34)))))))))))/(-0.369117278567355+A34))))/(0.835209293994039+A34)))))))))*(-6.66564962049813+0.792704387932941*SIN(3.90053560830101*(-1.82204361037625+A34))))))))))))/(3.24675987542844-0.178968395585289*SIN(1.46389732271786*SIN(A34))+(0.106157319592738*A34*(-2.16998659475424-SIN(0.156984665058523/SIN(0.11623615031048-0.12217527077144/(0.835209293994039+A34)))))/(SIN(A34)*(2.81360280463024+3.9670146608307*SIN(20.9298549650316*SIN(1.19245596719604*COS(0.155640511361886*(8.22068134889793-0.792847115416494*(-0.369117278567355+28.5008409342246/(4.49951244889373+(-1.06201194039087*A34)/(1.74648833611044/(0.249777553979593+A34)+A34)))-SIN(4.26940961400341/A34))))*SIN(0.457307186091666*(-0.963658234632374+A34)*(-4.98559002916298+COS(0.208081096214552*(-0.369117278567355+7.92137642256354*A34)))*COS(0.748419149715946-3.49609295852366*(-0.421816607520424*(3.63628991550854+COS(3.91232102971797*(-3.03520879033199+A34)*(-1.39934599003725+A34)-0.783576260265128/(2.09079189390767-0.457307186091666*SIN(2.5386573918732*SIN(2.98732695004276-A34)))))-0.794607391187887*(-3.07662557718195-2.51143167480103*A34+SIN(0.0179899219957804/SIN(0.208081096214552*(-0.369117278567355+(1.04186932157399*A34)/(3.20010575773061+3.24173377534647*SIN(0.452799709695662*COS(0.119015057415806-A34+0.941443448688633*SIN(A34)))))+0.178262616422594*SIN(3.9670146608307*SIN(4.37327964512239+0.657692809045615*(8.8102207826574+A34)*SIN(0.502327260058762+(-3.14900307141378+2.08034955902754*SIN(A34))*SIN(0.0713561181032052+8.1153827816416*SIN((0.589382905749262+A34)*COS((4.44960029050456*(3.03520879033199-0.490351370493542/(0.249777553979593+A34)+SIN(0.343076267572724*A34)-0.999972542979486*A34*SIN(0.801549555263591*SIN(0.477992578751247*SIN(3.91187185376574-0.80397201570684/(1.32906149623154-0.0744565503152212*SIN(4.41479921177099*(0.241308113545203+2.05055550197936*(-4.99078534651019+A34)))))))))/A34)))))))))))*SIN(A34)*SIN(4.37327964512239+(-1.31019309325755*(-2.23197651689279+A34)*SIN(3.2134890878427/((-3.14900307141378+1.59607528584763*(-1.24158723963123+527.415144613783/(4.98846226822803+A34-2.08034955902754*COS(1.74662834823497*SIN(0.0126616080292166*A34)))))*SIN(0.608736860135524+8.37871922252486*SIN((0.589382905749262+A34)*COS(0.547536036033298*(1.2019390100619+A34)))))))/COS(0.256902278188729/(0.502327260058762+A34+(-0.572531644187807*A34)/SIN(0.0126616080292166*A34)))))))))))))))*SIN(1.46389732271786*SIN(A34)))</f>
        <v>-7.4515044306968319</v>
      </c>
      <c r="AR34">
        <f t="shared" ref="AR34:AR65" si="141">4.83822892557044*(0.446383895504639*A34*_xlfn.CSC(A34)*(-2.16998659475424-SIN(0.154463427761888*_xlfn.CSC(0.119322944915678-0.12217527077144/(0.835209293994039+A34))))-0.111333347321521*(-2.06950264585492+COS(1.93557459582402/(-1.57246244678881-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COS(2.98732695004276*SIN(0.388756178864388*COS(0.626536861304089*SIN(0.151344025998089*_xlfn.CSC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(4.26940961400341+2*A34+1.32845236128008*SIN(A34))))))/(A34+0.905508969306272*SIN(6.91401631057085/A34)-6.55483783176366*SIN(4.62091847905062*(0.626536861304089+A34))+(-1.33372220926813*SIN(0.32128101921786+0.218232255057801/(0.835209293994039+A34))*(-2.46775051712788+SIN(COS(2.98732695004276*SIN(4.49951244889373*COS(0.626536861304089*SIN(0.151344025998089/SIN(0.751152661168671+(4.57984993545129*(1.33688549403285+0.634422115330397*(A34-2.1191588440831*SIN(1.33688549403285/A34))))/(0.835209293994039+A34))))))*(-4.84360601012188+A34+SIN(1.47528003363073*COS(A34))*(-3.36284153998782+0.915699297153867*(0.765403476381733+(1.89639596296846*A34)/(SIN(1.33688549403285/A34)*(-2.16998659475424-SIN(0.156984665058523/SIN(0.11623615031048-0.12217527077144/(0.835209293994039+A34)))))))))))/(-0.369117278567355+A34))))/(0.835209293994039+A34)))))))))*(-6.66564962049813+0.792704387932941*SIN(3.90053560830101*(-1.82204361037625+A34))))))))))))/(3.24675987542844-0.178968395585289*SIN(1.46389732271786*SIN(A34))+(0.106157319592738*A34*(-2.16998659475424-SIN(0.156984665058523/SIN(0.11623615031048-0.12217527077144/(0.835209293994039+A34)))))/(SIN(A34)*(2.81360280463024+3.9670146608307*SIN(20.9298549650316*SIN(1.19245596719604*COS(0.155640511361886*(8.22068134889793-0.792847115416494*(-0.369117278567355+28.5008409342246/(4.49951244889373+(-1.06201194039087*A34)/(1.74648833611044/(0.249777553979593+A34)+A34)))-SIN(4.26940961400341/A34))))*SIN(0.457307186091666*(-0.963658234632374+A34)*(-4.98559002916298+COS(0.208081096214552*(-0.369117278567355+7.92137642256354*A34)))*COS(0.748419149715946-3.49609295852366*(-0.421816607520424*(3.63628991550854+COS(3.91232102971797*(-3.03520879033199+A34)*(-1.39934599003725+A34)-0.783576260265128/(2.09079189390767-0.457307186091666*SIN(2.5386573918732*SIN(2.98732695004276-A34)))))-0.794607391187887*(-3.07662557718195-2.51143167480103*A34+SIN(0.0179899219957804/SIN(0.208081096214552*(-0.369117278567355+(1.04186932157399*A34)/(3.20010575773061+3.24173377534647*SIN(0.452799709695662*COS(0.119015057415806-A34+0.941443448688633*SIN(A34)))))+0.178262616422594*SIN(3.9670146608307*SIN(4.37327964512239+0.657692809045615*(8.8102207826574+A34)*SIN(0.502327260058762+(-3.14900307141378+2.08034955902754*SIN(A34))*SIN(0.0713561181032052+8.1153827816416*SIN((0.589382905749262+A34)*COS((4.44960029050456*(3.03520879033199-0.490351370493542/(0.249777553979593+A34)+SIN(0.343076267572724*A34)-0.999972542979486*A34*SIN(0.801549555263591*SIN(0.477992578751247*SIN(3.91187185376574-0.80397201570684/(1.32906149623154-0.0744565503152212*SIN(4.41479921177099*(0.241308113545203+2.05055550197936*(-4.99078534651019+A34)))))))))/A34)))))))))))*SIN(A34)*SIN(4.37327964512239+(-1.31019309325755*(-2.23197651689279+A34)*SIN(3.2134890878427/((-3.14900307141378+1.59607528584763*(-1.24158723963123+527.415144613783/(4.98846226822803+A34-2.08034955902754*COS(1.74662834823497*SIN(0.0126616080292166*A34)))))*SIN(0.608736860135524+8.37871922252486*SIN((0.589382905749262+A34)*COS(0.547536036033298*(1.2019390100619+A34)))))))/COS(0.256902278188729/(0.502327260058762+A34+(-0.572531644187807*A34)/SIN(0.0126616080292166*A34)))))))))))))))*SIN(1.46389732271786*SIN(A34)))</f>
        <v>-7.4515044306968319</v>
      </c>
      <c r="AS34">
        <f t="shared" ref="AS34:AS65" si="142">4.83822892557044*(0.110005922530279*(-2.06950264585492+COS(1.93557459582402/(-0.765403476381733-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(0.538186334079763*(-6.66564962049813+0.792704387932941*SIN(3.90053560830101*(-1.82204361037625+A34))))))))))))/(3.24675987542844-0.439673906416984/(-2.37150898228328+COS(2.2585453922584*(-3.03520879033199+A34)*(-1.39934599003725+A34))))))))))+0.446383895504639*A34*_xlfn.CSC(A34)*(-2.16998659475424-SIN(0.154463427761888*_xlfn.CSC(0.119322944915678-0.12217527077144/(0.835209293994039+A34)))))</f>
        <v>-7.5961789738387884</v>
      </c>
      <c r="AT34">
        <f t="shared" ref="AT34:AT65" si="143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+0.0000356324161775814*(-1.89392981591428+1.47528003363073*COS(0.981838616649193*A34)+3.14900307141378*COS(2.94916584963511+0.12217527077144/(0.835209293994039+A34))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-0.56181467025445697</v>
      </c>
      <c r="AU34">
        <f t="shared" ref="AU34:AU65" si="144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+0.0000356324161775814*(-1.89392981591428+1.47528003363073*COS(0.981838616649193*A34)+3.14900307141378*COS(2.94916584963511+0.12217527077144/(0.835209293994039+A34))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-0.56181467025445697</v>
      </c>
      <c r="AV34">
        <f t="shared" ref="AV34:AV65" si="145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(-0.000168917830079648*(-1.89392981591428+1.47528003363073*COS(0.981838616649193*A34)-0.56303616001009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/(-1.2019390100619+COS(1.03867241332817+4.54460523952309/COS(A34)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-0.56181508951395542</v>
      </c>
      <c r="AW34">
        <f t="shared" ref="AW34:AW65" si="146">-4.51109483585267*(-0.178968395585289*SIN(1.46389732271786*SIN(A34))+(-0.145972862484507*A34*_xlfn.CSC(A34)*(-2.16998659475424-SIN(0.432606225991536*_xlfn.CSC(0.123339640494053-0.12217527077144/(0.801549555263591+A34)))))/(2.81360280463024-3.9670146608307*SIN(5.709097658932*SIN(1.19245596719604*COS(0.155640511361886*(6.05069475414369-SIN(0.555438622560295/A34)-SIN(0.0728670938225354/(SIN(A34)*SIN(2.80067880876758-SIN((0.835209293994039*SIN(0.335371219965158+(0.184060747313278*(-5.71236037349893-0.502327260058762/((-6.18362484072246+SIN(A34))*SIN(4.4758269400754*SIN(0.589382905749262+A34+0.690256202629149*(4.33347528517729+A34))+(0.645750504251378*SIN(0.00451576682839193/SIN(3.03520879033199-A34)))/COS(A34)))))/COS(0.256902278188729/(-2.37150898228328+5.91263507546694*A34))))/(4.83822892557044-(-3.41709012276146+A34)*COS(2.16998659475424-3.49609295852366*(-6.4541853835162-3.49609295852366*A34+9.80184704286866*SIN(A34)))*(-2.0481993282485-A34*COS(0.375736767533653/(-3.49609295852366-14.2845719896057*SIN(2.16998659475424-SIN(0.2414822683761/SIN(0.12217527077144/(0.835209293994039+A34)-0.0352259679298798*(-0.201451759997927-3.90702264608773*COS(0.809953710159464*A34)-2.72409783550293*(-2.91449663227855+COS(1.88110091456692*SIN(0.0126616080292166*A34)))-SIN(A34))*(-2.46775051712788+SIN(2.87740998624484+1.68905129551905*SIN(2.98732695004276*COS(0.626536861304089*SIN(0.502327260058762/(-2.72804094525022+SIN(0.494259680829262/(-0.835209293994039+A34)+2.98732695004276/(2.34269078856784-0.809316853320583*(-5.17441783928294+COS(0.48320788668859*(4.67299176385617-0.234224422205838*(0.835209293994039+A34)))))))))*SIN(0.56233225837157*COS(0.626536861304089*SIN(0.151344025998089/SIN(0.137875306220512/COS(A34))))*(-2.06950264585492+2.43037427971885*SIN(A34))))))))))))))))))))*SIN(6.45884139761039*COS(0.748419149715946-3.49609295852366*(-0.251666754145319*(3.63628991550854+COS(0.298664777312057-0.783576260265128/(-4.74083960811336+0.457307186091666*SIN(2.5386573918732*(-2.89405343674043+(0.919165801929852*A34*(-2.94916584963511+SIN(0.502327260058762/(-2.21260700334328-0.00382307731204354*(0.196946895926994+4.10734175363747*COS((3.50016051481842+A34)/(5.62496012462405+A34)))))))/(-1.46235297536004*SIN(1.20206036349952*COS(0.494259680829262/(0.835209293994039+A34)))-0.0531918235164867*(-0.460305320685222-0.235636345641786*SIN(4.40465716554126+5.30684744930622*A34*COS(0.119900802297561/A34)+(-3.2134890878427*(-2.16998659475424+SIN(0.156984665058523/SIN(0.280728364061714/SIN(A34)+0.218926275688559*(-2.16998659475424-SIN(1.36671428147555/SIN(0.0961157317662862+0.12217527077144/(0.835209293994039+A34))))))))/(-3.49609295852366+0.309607491777053*(1.14795814082316*COS(A34)*(-1.19114962085622+(2.37150898228328-1.50573018558471*A34*SIN(0.356925517586034*A34))*SIN(A34))-0.544721281327912*SIN(0.618194242012643-2.71732875521176/(0.835209293994039+A34))*SIN(0.934584442206595*A34*COS(2.52882911503616/COS(1.02422604052273*SIN(4.51109483585267+A34))))))))))))))-2.10812732275195*(0.492902357057483-SIN(3.53927686728042/SIN(0.208081096214552*(-0.369117278567355+4.30292803443368*A34)+0.141120104903911*SIN(0.626536861304089*SIN(4.37327964512239+0.569803019472143*(8.8102207826574+A34)*SIN(0.502327260058762+(-3.14900307141378+0.835209293994039*SIN(A34))*SIN(0.0681364459956529-10.5756557682844*SIN(0.589382905749262-A34+0.302316522023974*(3.10437445973139+0.911997822231763*A34)*A34))))))))))*SIN(A34)*SIN(4.37327964512239+0.708266001309375*(2.96201019795714+A34)*(40.2426196356998+A34)*SIN(43.8479911357468*SIN(0.598461657038234+8.37871922252486*SIN(0.431910400995876*COS(0.457307186091666-1.19730468421624*(1.2019390100619+A34))))))))))</f>
        <v>-2.217414491238126</v>
      </c>
      <c r="AX34">
        <f t="shared" ref="AX34:AX65" si="147">-4.51109483585267*(-0.178968395585289*SIN(1.46389732271786*SIN(A34))+(-0.145972862484507*A34*_xlfn.CSC(A34)*(-2.16998659475424-SIN(0.432606225991536*_xlfn.CSC(0.123339640494053-0.12217527077144/(0.801549555263591+A34)))))/(2.81360280463024-3.9670146608307*SIN(5.709097658932*SIN(1.19245596719604*COS(0.155640511361886*(6.05069475414369-SIN(0.555438622560295/A34)-SIN(0.0728670938225354/(SIN(A34)*SIN(2.80067880876758-SIN((0.835209293994039*SIN(0.335371219965158+(0.184060747313278*(-5.71236037349893-0.502327260058762/((-6.18362484072246+SIN(A34))*SIN(4.4758269400754*SIN(0.589382905749262+A34+0.690256202629149*(4.33347528517729+A34))+(0.645750504251378*SIN(0.00451576682839193/SIN(3.03520879033199-A34)))/COS(A34)))))/COS(0.256902278188729/(-2.37150898228328+5.91263507546694*A34))))/(4.83822892557044-(-3.41709012276146+A34)*COS(2.16998659475424-3.49609295852366*(-6.4541853835162-3.49609295852366*A34+9.80184704286866*SIN(A34)))*(-2.0481993282485-A34*COS(0.375736767533653/(-3.49609295852366-14.2845719896057*SIN(2.16998659475424-SIN(0.2414822683761/SIN(0.12217527077144/(0.835209293994039+A34)-0.0352259679298798*(-0.201451759997927-3.90702264608773*COS(0.809953710159464*A34)-2.72409783550293*(-2.91449663227855+COS(1.88110091456692*SIN(0.0126616080292166*A34)))-SIN(A34))*(-2.46775051712788+SIN(2.87740998624484+1.68905129551905*SIN(2.98732695004276*COS(0.626536861304089*SIN(0.502327260058762/(-2.72804094525022+SIN(0.494259680829262/(-0.835209293994039+A34)+2.98732695004276/(2.34269078856784-0.809316853320583*(-5.17441783928294+COS(0.48320788668859*(4.67299176385617-0.234224422205838*(0.835209293994039+A34)))))))))*SIN(0.56233225837157*COS(0.626536861304089*SIN(0.151344025998089/SIN(0.137875306220512/COS(A34))))*(-2.06950264585492+2.43037427971885*SIN(A34))))))))))))))))))))*SIN(6.45884139761039*COS(0.748419149715946-3.49609295852366*(-0.251666754145319*(3.63628991550854+COS(0.298664777312057-0.783576260265128/(-4.74083960811336+0.457307186091666*SIN(2.5386573918732*(-2.89405343674043+(0.919165801929852*A34*(-2.94916584963511+SIN(0.502327260058762/(-2.21260700334328-0.00382307731204354*(0.196946895926994+4.10734175363747*COS((3.50016051481842+A34)/(5.62496012462405+A34)))))))/(-1.46235297536004*SIN(1.20206036349952*COS(0.494259680829262/(0.835209293994039+A34)))-0.0531918235164867*(-0.460305320685222-0.235636345641786*SIN(4.40465716554126+5.30684744930622*A34*COS(0.119900802297561/A34)+(-3.2134890878427*(-2.16998659475424+SIN(0.156984665058523/SIN(0.280728364061714/SIN(A34)+0.218926275688559*(-2.16998659475424-SIN(1.36671428147555/SIN(0.0961157317662862+0.12217527077144/(0.835209293994039+A34))))))))/(-3.49609295852366+0.309607491777053*(1.14795814082316*COS(A34)*(-1.19114962085622+(2.37150898228328-1.50573018558471*A34*SIN(0.356925517586034*A34))*SIN(A34))-0.544721281327912*SIN(0.618194242012643-2.71732875521176/(0.835209293994039+A34))*SIN(0.934584442206595*A34*COS(2.52882911503616/COS(1.02422604052273*SIN(4.51109483585267+A34))))))))))))))-2.10812732275195*(0.492902357057483-SIN(3.53927686728042/SIN(0.208081096214552*(-0.369117278567355+4.30292803443368*A34)+0.141120104903911*SIN(0.626536861304089*SIN(4.37327964512239+0.569803019472143*(8.8102207826574+A34)*SIN(0.502327260058762+(-3.14900307141378+0.835209293994039*SIN(A34))*SIN(0.0681364459956529-10.5756557682844*SIN(0.589382905749262-A34+0.302316522023974*(3.10437445973139+0.911997822231763*A34)*A34))))))))))*SIN(A34)*SIN(4.37327964512239+0.708266001309375*(2.96201019795714+A34)*(40.2426196356998+A34)*SIN(43.8479911357468*SIN(0.598461657038234+8.37871922252486*SIN(0.431910400995876*COS(0.457307186091666-1.19730468421624*(1.2019390100619+A34))))))))))</f>
        <v>-2.217414491238126</v>
      </c>
      <c r="AY34">
        <f t="shared" ref="AY34:AY65" si="148">-4.51109483585267*(-3.71292460694224*A34*SIN(3.29101966093314*(0.589382905749262+A34))*(-2.16998659475424-SIN(0.156984665058523*_xlfn.CSC(0.123339640494053-0.12217527077144/(0.801549555263591+A34))))-0.178968395585289*SIN(1.46389732271786*SIN(A34)))</f>
        <v>-47.276745506153524</v>
      </c>
      <c r="AZ34">
        <f t="shared" ref="AZ34:AZ65" si="149">-4.51109483585267*(-0.178968395585289*SIN(0.482825523483362*SIN(A34))+(0.106157319592738*A34*_xlfn.CSC(A34)*(-2.16998659475424-SIN(0.432606225991536*_xlfn.CSC(0.121979759191912-0.12217527077144/(0.801549555263591+A34)))))/(2.81360280463024-3.9670146608307*SIN(8.19096923389426*SIN(1.19245596719604*COS(0.155640511361886*(6.05069475414369-SIN(0.555438622560295/A34)+SIN(0.271116010498898/(SIN(A34)*SIN(2.80067880876758-SIN((1.57246244678881*SIN(4.37327964512239+(-0.254990682085523*(-2.79786374122039+A34)*SIN(0.0751450314283825/SIN(1.06646603208749*SIN(0.589382905749262+A34-12.0112705540459*(1.82204361037625+A34))+(-0.645750504251378*SIN(0.00777389367441268/SIN(3.03520879033199-A34)))/COS(A34))))/COS(0.065043113749922/A34)))/(4.83822892557044+3.41709012276146*COS(2.16998659475424-3.49609295852366/(-0.86132623542058+0.166857431737331*(-0.940136859171981+0.647241285133797*A34)))*(-2.0481993282485-A34*COS((0.941443448688633*SIN(0.111333347321521*(-2.06950264585492+COS(1.93557459582402/(-1.57246244678881-1.3334578702429*(0.589382905749262+A34)*COS(1.89860803283138/(-2.94916584963511+2*A34+34.1200564608158*(-2.16998659475424-SIN(0.502327260058762/((3.20010575773061+0.166857431737331*(-2.83531163025513-2.43971185328117/COS(12.9144948475763/A34)))*SIN(0.927442084135094-0.234466938752086/(0.835209293994039+A34))))))))))*SIN(2.52015784659485*SIN(A34))))/(-3.49609295852366+14.2845719896057*SIN(2.09079189390767*SIN(0.2414822683761/COS(1.16171811135791/(0.835209293994039+A34)+0.0000393724900194992*(-1.36638886791408+1.47528003363073*COS(0.955311963819404*A34)-0.494259680829262*SIN(A34))*(-2.46775051712788+SIN(2.30827933056019+3.55632060851899*SIN(2.98732695004276*COS(0.626536861304089*SIN(0.502327260058762/(-2.72804094525022-SIN(1.98560773287888-0.494259680829262/(0.835209293994039+A34)))))*SIN(0.56233225837157*COS(0.24155645955623/SIN(0.206454067775345+0.591779431076098/COS(A34)))*(-2.06950264585492+2.43037427971885*SIN(A34))))))))))))*SIN(A34)))))))))*SIN(0.445594232131984*(0.555438622560295-A34)*COS(0.748419149715946-3.49609295852366*((-0.44657973681694*A34)/(0.243482283628657*SIN(2.97224421648971*COS(4.98559002916298-COS(0.638114519806338*(-0.369117278567355+11.6490201665481*A34))))+3.24173377534647*SIN(0.452799709695662*COS(1.64020170283012+A34-0.941443448688633*SIN(A34))))-2.10812732275195*(-0.88833021796231-2.51143167480103*A34+SIN(0.435132116561607/SIN(0.208081096214552*(-0.369117278567355-2.39403334239243*A34)+0.141120104903911*SIN(0.626536861304089*SIN(4.37327964512239+0.569803019472143*(-2.83287845590506+A34)*SIN(0.502327260058762+(-3.14900307141378+0.835209293994039*SIN(A34))*SIN(0.0681364459956529-10.5756557682844*SIN(3.35964877803466-(-4.40730267811982-8.47904138711661*A34)*A34))))))))))*SIN(A34)))))</f>
        <v>-6.8511856734619375E-2</v>
      </c>
      <c r="BA34">
        <f t="shared" ref="BA34:BA65" si="150">-4.51109483585267*((-0.152900078126624*_xlfn.CSC(A34)*_xlfn.CSC(2.81360280463024-3.9670146608307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+0.884365048059018*(-3.63307303521443+A34)*_xlfn.SINGLE(_xlfn.SEC(1.00211346752904/(2.31566574970965+A34)))*SIN(2.10177448553897/(-7.73313407333502*SIN(3.30436063610802+0.908155929392329*(-0.626536861304089+A34)+A34)+0.227152575305772*_xlfn.SINGLE(_xlfn.SEC(A34))*SIN(0.135749669242553/(-4.74172229224898+4.26940961400341*SIN(3.03520879033199-A34)))))))/(4.83822892557044+(2.43524372997316*COS(2.16998659475424-3.49609295852366*(-0.652029558601501+17.3908436688961*A34*SIN(A34)))*SIN(A34))/(A34*(-3.49609295852366-0.494259680829262*COS(6.97816151311948*SIN(2.16998659475424-SIN(0.290678273723911*_xlfn.CSC(3.44983304859493-0.231152881829313*(0.210933101024684*A34-0.022822914079551*(5.36694907999743-1.47528003363073*COS(0.982006498905949*A34)+SIN(A34))*SIN(12.5579821027855*(-2.91449663227855+COS(0.0433579852250349*A34)))*(-2.46775051712788-SIN(8.06743727321666+1.41574339949612*SIN(2.98732695004276*COS(0.626536861304089+0.502327260058762/(-2.72804094525022+SIN(0.991229550981736*(2.34269078856784-0.809316853320583*(8.90835966773032-0.0491263722230764*(0.835209293994039+A34)))+3.55213547613702*(0.835209293994039+A34))))*SIN(0.999832337402785*COS(0.626536861304089*SIN(0.825141703574829*SIN(0.242174648061928+(1.12391479823226*SIN(A34))/COS(A34))))*(-2.06950264585492+2.43037427971885*SIN(A34)))))))))))))))))/A34)))))))*SIN(4.91152732728278*COS(4.51109483585267-3.49609295852366*(-0.346972950543185*(0.544689338173068+COS(0.631973184303058-1.58535338943782/(-1.59653221307841+0.457307186091666*SIN(2.5386573918732*(-2.648183331216+(0.919165801929852*A34*(-2.94916584963511+SIN(2.09755281802169/(-3.19984923286296+0.25441254489854*(-1.91421522671905-0.141895530679124*(0.185810435663848-0.961660249283646*SIN(8.81972212281214+0.464029512194559/COS((-0.284021193616512+A34)/(4.20437110846095+A34)))))))))/(0.159301151879121-0.123259756404761*(-0.460305320685222-1.21029485887632*SIN(4.74172229224898-25.1048105166669*A34*COS(2.34109657151023*SIN(0.621702448201937/A34))-SIN(1.93557459582402+A34)+(-3.2134890878427*(-4.98559002916298-SIN(0.334969413945287/SIN(0.234466938752086/(0.920671693383539+A34)-0.209269117395346*(-2.16998659475424-SIN(0.518995671825278/SIN(0.291805677915726-0.494259680829262/(0.835209293994039+A34))))))))/(-3.49609295852366+A34+(0.460268102215668*(-1.19114962085622-1.22268381295743*(-3.49609295852366-A34)*SIN(0.0764200908499099*A34)*SIN(A34)-0.167519058234578*(-0.369117278567355+4.67299176385617*SIN(A34))))/A34+0.544721281327912*SIN(0.930022804137092*A34)*SIN(0.581302167598535+0.626536861304089/(A34*(3.9670146608307+A34))))))))))))-2.10812732275195*(-2.85801854767103+0.920671693383539*A34+SIN(0.435132116561607/SIN(0.00697298187902438+5.81297897068923*SIN(0.626536861304089*SIN(4.37327964512239-0.347332502560471*(1.77917561447688+A34)*SIN(0.502327260058762+(-2.53865739187319+0.835209293994039*SIN(A34))*SIN(0.105515126271011-10.5756557682844*SIN(0.671290052329451+A34-(-1.57056916822831+6.41690843400085*A34)/A34))))))))))*SIN(A34)*SIN(4.37327964512239+(0.105282295602224*(2.96201019795714+A34))/(1.09453506419164-0.732725714159237/(0.502327260058762+A34+A34/(-1.98737616660929-0.0126616080292166*A34)))))))*(-2.16998659475424-SIN(0.156984665058523*_xlfn.CSC(0.121979759191912-0.12217527077144/(0.801549555263591+A34)))))/A34+1.45761039300398*SIN(1.31488105501133+2.61711227282962*SIN(A34)))</f>
        <v>7.8594836780257147</v>
      </c>
      <c r="BB34">
        <f t="shared" ref="BB34:BB65" si="151">-4.51109483585267*((-0.259199772971559*_xlfn.CSC(A34)*_xlfn.CSC(2.81360280463024-3.9670146608307*SIN(1.7277465409031*(-1.91421522671905+SIN(2.02322794835746*(-4.53932344861558+COS(0.625207626374407*(5.57100424348617-SIN(0.555438622560295/A34)-SIN((3.4629167016416*_xlfn.CSC(2.80067880876758-SIN((0.835209293994039*SIN(3.2134890878427-0.884365048059018*(-3.63307303521443+A34)*_xlfn.SINGLE(_xlfn.SEC(1.6639261482149/(2.31566574970965+A34)))*SIN((0.502327260058762*(-6.18362484072246+SIN(A34)))/(-7.73313407333502*SIN(3.30436063610802+0.908155929392329*(-0.626536861304089+A34)+A34)+0.227152575305772*_xlfn.SINGLE(_xlfn.SEC(A34))*SIN(0.311289032360683/(-4.74172229224898+4.26940961400341*SIN(3.03520879033199-A34)))))))/(4.83822892557044+3.41709012276146*COS(2.16998659475424-3.49609295852366*(-6.4541853835162+17.3908436688961*A34*SIN(A34)))*(-2.0481993282485+0.347947548829014/(A34*(-3.49609295852366-0.494259680829262*COS(6.97816151311948*SIN(2.16998659475424+SIN(1.43395360786302*_xlfn.CSC(3.44983304859493+0.00292512350350327*(1.24431926016969-1.47528003363073*COS(0.265273390392009*A34)+SIN(A34))*SIN(2.72409783550293*(-2.91449663227855+COS(0.0433579852250349*A34)))*SIN(1.2019390100619-COS(1.03867241332817+0.783576260265128/(-2.09079189390767-0.457307186091666*SIN(2.5386573918732*SIN(2.89405343674043+(-0.85251985974552*A34*(-2.94916584963511+SIN(0.156984665058523/(0.218232255057801/(0.835209293994039+A34)-0.132289094965811*(2.27109888972131+36.9524939130473*(0.201326405633218+4.10734175363747*COS((0.306032406719253*(-0.875485032768202+A34))/SIN(A34))))))))/(-1.67704858202755*COS(2.32628725890648*SIN(4.40465716554126+1.97970161871031*A34*(-4.69972703402067-4.67299176385617*COS(19.892939504226*SIN(2.38517940661355/A34)))+(3.2134890878427*(-2.16998659475424-SIN(0.156984665058523/SIN(0.189454801155122/(0.835209293994039+A34)+0.209269117395346*(-2.16998659475424-SIN(0.156984665058523/SIN(0.0148808320918223-0.12217527077144/(0.835209293994039+A34))))))))/(-3.49609295852366+((1.88408507563835*(-1.19114962085622+(2.37150898228328+0.220346738338045*(-3.49609295852366-A34)*(0.502327260058762+A34)*SIN(1.99073408813812*(3.22989600238774-0.208081096214552*(-0.369117278567355-0.421949700188384*A34))))*SIN(A34))*(-2.0481993282485+SIN(1.11833511208315*COS(A34))))/A34-4.32267067217895*SIN(0.0530958103168078+11.9601167455624*A34)*SIN(1.91421522671905-SIN(0.404979585288396*A34)))/A34)))-3.03252585844864*SIN(2.47283942062092*COS(0.494259680829262/(0.835209293994039+A34)))))))))*SIN(1.46389732271786*SIN(A34)))))))))*SIN(A34)))))/A34))))))*SIN(4.91152732728278*COS(0.748419149715946-3.49609295852366*(-0.346972950543185*(0.544689338173068+COS(0.631973184303058-1.58535338943782/(-1.59653221307841+0.457307186091666*SIN(2.5386573918732*(-2.648183331216+(0.919165801929852*A34*(-2.94916584963511+SIN(2.09755281802169/(-3.19984923286296+SIN(0.366462399627513/(0.835209293994039+A34))*(-1.91421522671905-0.141895530679124*(0.185810435663848-0.961660249283646*SIN(8.81972212281214+3.89849618011941*COS((-0.284021193616512+A34)/(4.20437110846095+A34)))))))))/(0.235715100336276-0.123259756404761*(-0.460305320685222-1.21029485887632*SIN(4.74172229224898-23.5667205680463*A34*COS(2.34109657151023*SIN(2.38517940661355/A34))+SIN(2.16998659475424-A34)+(-3.2134890878427*(-4.98559002916298-SIN(0.334969413945287/SIN(0.234466938752086/(0.920671693383539+A34)-0.209269117395346*(-2.16998659475424-SIN(0.518995671825278/SIN(0.223377598630023-0.494259680829262/(0.835209293994039+A34))))))))/(-3.49609295852366+A34+0.544721281327912*SIN(0.581302167598535+0.626536861304089/((0.835209293994039+A34)*A34))*SIN(0.930022804137092*A34)+(1.88408507563835*(-1.19114962085622-1.22268381295743*(-3.49609295852366-A34)*SIN(0.0764200908499099*A34)*SIN(A34)-0.167519058234578*(2.34269078856784+4.67299176385617*SIN(A34))))/A34)))))))))-2.10812732275195*(-3.54683575464075+0.920671693383539*A34+SIN(0.435132116561607/SIN(0.0397612773136525*A34+5.81297897068923*SIN(0.626536861304089*SIN(4.37327964512239+0.569803019472143*(1.77917561447688+A34)*SIN(0.502327260058762+(-2.53865739187319+0.835209293994039*SIN(A34))*SIN(0.105515126271011-10.5756557682844*SIN(0.589382905749262+A34-A34*(-0.47705732994105+9.59663597327391*A34)))))))))))*SIN(A34)*SIN(4.37327964512239-0.126459167814712*(2.96201019795714+A34)*(0.502327260058762+A34+A34/(-1.98737616660929-0.0126616080292166*A34))))))*(-2.16998659475424-SIN(0.156984665058523*_xlfn.CSC(0.121979759191912-0.12217527077144/(0.801549555263591+A34)))))/A34+1.45761039300398*SIN(1.31488105501133+2.61711227282962*SIN(A34)))</f>
        <v>8.8371894870531484</v>
      </c>
      <c r="BC34">
        <f t="shared" ref="BC34:BC65" si="152">-4.51109483585267*((0.197096593396225*_xlfn.CSC(A34)*_xlfn.CSC(2.81360280463024+3.9670146608307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(0.884365048059018*_xlfn.SINGLE(_xlfn.SEC(1.00211346752904/(2.31566574970965+A34)))*SIN(2.10177448553897/(-2.22403584291468*SIN(3.30436063610802+0.689765578414792*(-0.626536861304089+A34)+A34)+0.227152575305772*_xlfn.SINGLE(_xlfn.SEC(A34))*SIN(0.135749669242553/(-4.74172229224898+4.26940961400341*SIN(3.03520879033199-A34))))))/(-3.63307303521443+A34)))/(4.83822892557044+(-0.41225227548048*COS(2.16998659475424-3.49609295852366*(-4.56864450159071+17.3908436688961*A34*SIN(A34)))*SIN(A34))/(-3.49609295852366-0.494259680829262*COS(6.97816151311948*SIN(2.16998659475424-SIN(0.201238950958573*_xlfn.CSC(2.90101310509783-0.231152881829313*(0.210933101024684*A34-0.022822914079551*(7.04733113313165-1.47528003363073*COS(0.982006498905949*A34)+SIN(A34))*SIN(12.5579821027855*(-2.91449663227855+COS(0.100433603478804*A34)))*(-2.46775051712788-SIN(5.27336362845103+1.41574339949612*SIN(2.98732695004276*COS(0.626536861304089+0.502327260058762/(-2.72804094525022+SIN(0.991229550981736*(2.34269078856784-0.809316853320583*(0.140290567981608-0.0491263722230764*(0.835209293994039+A34)))+3.55213547613702*(0.835209293994039+A34))))*SIN(0.999832337402785*COS(0.626536861304089*SIN(0.825141703574829*SIN(4.11366877606245+(-1.12391479823226*SIN(A34))/COS(A34))))*(-2.06950264585492+2.43037427971885*SIN(A34))))))))))))))))/A34)))))))*SIN(4.26940961400341*SIN(4.37327964512239+(-(2.96201019795714+A34)*SIN(6.69565248877283/(-3.55213547613702-7.14375676278536*SIN(0.589382905749262+A34-0.274845702375652*(1.82204361037625+A34)))))/(1.09453506419164-3.3279041924505/(0.502327260058762+A34+A34/(4.67299176385617-0.0126616080292166*A34)))))))*(-2.16998659475424-SIN(0.156984665058523*_xlfn.CSC(0.121979759191912-0.12217527077144/(0.801549555263591+A34)))))/A34-3.98532749161865*SIN(1.31488105501133+2.61711227282962*SIN(A34)))</f>
        <v>-18.15929975983833</v>
      </c>
      <c r="BD34">
        <f t="shared" ref="BD34:BD65" si="153">-4.51109483585267*((0.197096593396225*_xlfn.CSC(A34)*_xlfn.CSC(2.81360280463024+3.9670146608307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(0.884365048059018*_xlfn.SINGLE(_xlfn.SEC(1.00211346752904/(2.31566574970965+A34)))*SIN(2.10177448553897/(-2.22403584291468*SIN(3.30436063610802+0.689765578414792*(-0.626536861304089+A34)+A34)+0.227152575305772*_xlfn.SINGLE(_xlfn.SEC(A34))*SIN(0.135749669242553/(-4.74172229224898+4.26940961400341*SIN(3.03520879033199-A34))))))/(-3.63307303521443+A34)))/(4.83822892557044+(-0.41225227548048*COS(2.16998659475424-3.49609295852366*(-4.56864450159071+17.3908436688961*A34*SIN(A34)))*SIN(A34))/(-3.49609295852366-0.494259680829262*COS(6.97816151311948*SIN(2.16998659475424-SIN(0.201238950958573*_xlfn.CSC(2.90101310509783+0.180258611944627*_xlfn.CSC(2.02322794835746*A34*COS(7.19311442954151*COS(0.833101100721391-SIN(0.0365093418194585*_xlfn.CSC(3.00532165956054-SIN((1.31928109462998+3.41709012276146*COS(2.16998659475424-3.49609295852366*(-6.4541853835162-3.49609295852366*A34+9.80184704286866*SIN(A34)))*(-2.0481993282485-A34*COS((0.0703130500885107*(0.835209293994039+A34))/SIN(0.111282838778757/SIN(0.12217527077144/(0.835209293994039+A34)+(0.00227837159312939*(-1.89392981591428+1.31030295124994*COS(0.404673535043853*A34)+3.14900307141378*COS(1.82992118721921+0.12217527077144/(0.835209293994039+A34))*(3.63628991550854+COS(1.88110091456692*SIN(0.717852420553082*A34)))-0.494259680829262*SIN(A34))*(-2.46775051712788-SIN(6.73669608975081-A34-3.86521023709101*SIN(2.98732695004276*COS(0.626536861304089*SIN(0.502327260058762/(-2.72804094525022+SIN(0.494259680829262/(0.835209293994039+A34)-0.999595308189779*(2.34269078856784-2.80284744875129*COS(4.98559002916298-COS(0.329466626212103*(4.67299176385617-0.234224422205838*(0.835209293994039+A34)))))))))*SIN(0.56233225837157*COS(0.626536861304089*SIN(0.151344025998089/(0.206454067775345+0.494259680829262/(0.835209293994039+A34))))*(-2.06950264585492+2.43037427971885*SIN(A34)))))))/(-1.66070790234931+1.7568083540045*SIN(0.312489672437938*(-2.06950264585492+COS(1.93557459582402/(1.94382655889086-0.0112615494749975*A34*(2.7702658722854+(0.589382905749262+A34)*COS(1.89860803283138/(-2.45490616880584+A34+67.6229833063557/(4.04830943069203+A34)))))))))))))*SIN(A34))*SIN(4.37327964512239+1.31019309325755*(-2.79786374122039+A34)*_xlfn.SINGLE(_xlfn.SEC(0.256902278188729/(0.502327260058762-3.91263507546694*A34)))*SIN(0.109816229915233*_xlfn.CSC(2.64046412536533*SIN(0.589382905749262+A34+0.3987328147398*(1.82204361037625+A34))+A34*SIN(0.00752520872336216*_xlfn.CSC(3.03520879033199-A34)))))))))*(-4.99078534651019+SIN(4.26940961400341/A34))))*_xlfn.CSC(1.91153834628196*(-0.963658234632374+A34)*SIN(A34)*SIN(4.37327964512239+3.55633255512646*(-2.23197651689279+A34)*(0.481466601287953*A34+0.478287677943407*A34*_xlfn.CSC(0.360549841254473*A34))*SIN(3.2134890878427+(3.14900307141378-1.59607528584763*(-1.24158723963123+37.2634936194487*(-4.74083960811336+A34)))*SIN(0.608736860135524+8.37871922252486*SIN(0.387806475476711*COS(0.455543943119959*A34))))))*(0.210933101024684*A34-0.022822914079551*(7.04733113313165-1.47528003363073*COS(0.982006498905949*A34)+SIN(A34))*SIN(12.5579821027855*(-2.91449663227855+COS(0.100433603478804*A34)))*(-2.46775051712788-SIN(5.27336362845103+1.41574339949612*SIN(2.98732695004276*COS(0.626536861304089+0.502327260058762/(-2.72804094525022+SIN(0.991229550981736*(2.34269078856784-0.809316853320583*(0.140290567981608-0.0491263722230764*(0.835209293994039+A34)))+3.55213547613702*(0.835209293994039+A34))))*SIN(0.999832337402785*COS(0.626536861304089*SIN(0.825141703574829*SIN(4.11366877606245+(-1.12391479823226*SIN(A34))/COS(A34))))*(-2.06950264585492+2.43037427971885*SIN(A34))))))))))))))))/A34)))))))*SIN(4.26940961400341*SIN(4.37327964512239+(0.0955803391940745*(2.96201019795714+A34))/(1.09453506419164-3.3279041924505/(0.502327260058762+A34+A34/(4.67299176385617-0.0126616080292166*A34)))))))*(-2.16998659475424-SIN(0.156984665058523*_xlfn.CSC(0.121979759191912-0.12217527077144/(0.801549555263591+A34)))))/A34-3.98532749161865*SIN(1.31488105501133+2.61711227282962*SIN(A34)))</f>
        <v>-18.328878453301233</v>
      </c>
      <c r="BE34">
        <f t="shared" ref="BE34:BE65" si="154">-4.51109483585267*(0.178968395585289*SIN(5.48648843687578*SIN(A34))+(0.172597401312479*A34*_xlfn.CSC(A34)*(-2.16998659475424+SIN(12.3974838417204*_xlfn.CSC(0.121979759191912-0.12217527077144/(0.801549555263591+A34)))))/(2.42611137873105-3.9670146608307*SIN(8.19096923389426*SIN(1.19245596719604*COS(1.35519280876437*(5.90877492839893-SIN(0.0728670938225354/(SIN(A34)*SIN(16.376814218709+SIN((6.65462564318344*SIN(4.37327964512239*(-5.43298891587114*COS(0.256902278188729/(0.502327260058762-3.91263507546694*A34))+(-2.79786374122039+A34)*SIN(2.61667092852815/((2.58444425902625+SIN(A34))*SIN(0.646857538380416-1.04974299336822*SIN(0.765403476381733+A34)-4.4758269400754*SIN(3.03520879033199/A34+0.162471369455958*(1.82204361037625+A34))))))))/(COS(2.16998659475424-3.49609295852366*(-6.4541853835162+0.347121784535225*A34+9.80184704286866*SIN(A34)))*(4.83822892557044-A34*COS(0.375736767533653/(-3.49609295852366+3.33526991499747*SIN(1.40798731456448+SIN(0.2414822683761/SIN(3.44983304859493-0.0315422930172746*(0.0202854108047701+1.47528003363073*COS(0.981838616649193*A34)-0.56303616001009*(1.9237322932919+COS(1.88110091456692*SIN(0.0126616080292166*A34)))-SIN(A34))*(-2.46775051712788-SIN(4.7560297133642-1.41574339949612*SIN(2.98732695004276*COS(0.626536861304089*SIN(0.502327260058762/(-2.72804094525022-SIN(4.69972703402067/(0.835209293994039+A34)+0.999595308189779*(2.34269078856784-0.809316853320583*(37.1147401321888+COS(0.3606107096646*(0.835209293994039+A34))))))))*SIN(0.177877835428411*COS(0.626536861304089*SIN(2.90908066569095*SIN(0.206454067775345+0.591779431076098/COS(A34))))*(-2.06950264585492+2.43037427971885*SIN(A34)))))))))))-3.41709012276146*SIN(A34))))))))))*SIN(2.00115313825762*A34*_xlfn.SINGLE(_xlfn.SEC(0.748419149715946-3.49609295852366*(-0.251666754145319*(3.63628991550854+COS(0.298664777312057-0.783576260265128/(-2.09079189390767+0.457307186091666*SIN(2.5386573918732*(-2.360840312793+(0.919165801929852*A34*(-2.94916584963511+SIN(0.502327260058762/(-0.999919838628134*A34+0.218232255057801/(3.36718843154374+A34)+0.133610108589645*(2.27109888972131-0.339381141229658*(0.201326405633218+0.901643290081739*COS((3.25093511503558+A34)/(1.15871148323526+5.39253429916343*A34))))))))/(-1.33891473013627-0.123259756404761*(-0.460305320685222-1.21029485887632*SIN(4.40465716554126+11.4131292405387*A34*COS(12.8878181100169*SIN(2.38517940661355/A34))+(-3.2134890878427*(-2.16998659475424-SIN(0.156984665058523/SIN(0.209269117395346*COS(0.234466938752086/(0.835209293994039+A34))*(-2.16998659475424+SIN(0.518995671825278/SIN(0.0594273947758517-0.12217527077144/(0.835209293994039+A34))))))))/(-3.49609295852366+(1.19114962085622*COS(0.0287128778459242*SIN(6.19602820601593-(0.626536861304089+A34)/(0.835209293994039+A34)))-2.02322794835746*(-1.94382655889086+(-0.56095798385696*COS(A34)*(-1.19114962085622+(-0.671290052329451-0.463526643995371*A34*(-5.22648794504807-0.751535257448776/(-2.0481993282485+COS(3.9670146608307*SIN(8.19096923389426*SIN(1.19245596719604*COS(0.155640511361886*(2.93123122507568+0.165282170467049/SIN(0.484071800635944*SIN(2.5386573918732*(-2.89405343674043+(0.71432147688109*A34*(-2.94916584963511+SIN(0.502327260058762/(-16.0432847073505-0.177757297882155*(1.40798731456448+0.159008079558129*(0.53950413312924+2.1999455845506*COS((4.25732129458136+A34)/(-1.23392810765707+A34))))))))/(-0.0262905737139851/(0.801549555263591+A34)-1.46235297536004*SIN(0.0737084766041897*COS(0.494259680829262/(0.835209293994039+A34)))))))+0.0335795133475412/(SIN(A34)*SIN(3.2134890878427+0.834871291632939*(0.369117278567355-9.39909450862396*COS(A34)*COS(4.3781093296905*(-4.69972703402067+SIN(A34))))+SIN((3.2134890878427*SIN(4.37327964512239+(-0.184060747313278*(1.10776657289893-A34)*SIN(0.502327260058762/((-6.18362484072246+SIN(A34))*SIN((0.0238564129801069*COS(A34))/SIN(3.03520879033199-A34)-4.55840951437115*COS(1.82992118721921-A34)*SIN(0.589382905749262+A34-2.31254777881109*(3.43577439418044+A34))))))/COS(8.18095880094248/(0.484071800635944-3.91263507546694*A34))))/(4.83822892557044-(3.41709012276146+A34)*COS(2.16998659475424-3.49609295852366*(-6.4541853835162-3.49609295852366*A34+9.80184704286866*SIN(A34)))*(-2.0481993282485-A34+0.399107103094751*(-4.43753640721229-14.2845719896057*SIN(2.16998659475424-SIN(0.2414822683761/SIN(0.12217527077144/(0.835209293994039+A34)+0.0000701040966310758*(1.77642783035825+1.47528003363073*COS(0.981838616649193*A34)-2.72409783550293*(0.494259680829262-1.96260398079678*SIN(0.0126616080292166*A34)))*(-2.46775051712788-SIN(2.04984739442569-1.41574339949612*SIN(2.98732695004276*COS(0.626536861304089*SIN(0.545609541021806/SIN(1.3477491983164+0.999595308189779*(2.34269078856784-0.809316853320583*(-0.716180415159565+0.888122057797954*A34+COS(0.329466626212103*(4.67299176385617-0.234224422205838*(0.835209293994039+A34))))))))*SIN(0.56233225837157*(-2.06950264585492+2.43037427971885*SIN(A34))-0.626536861304089*SIN(1.04332732263257/((4.37327964512239+A34)*SIN(1.11222738391432+0.591779431076098/COS(A34))))))))))))))))))))*SIN(6.45884139761039*COS(0.748419149715946-3.49609295852366*(-0.251666754145319*(3.63628991550854+COS(0.298664777312057-0.783576260265128/(-2.09079189390767-0.457307186091666*SIN(5.43271082861363+(-0.919165801929852*A34^2*SIN(0.502327260058762/(-4.23852164619113+0.494259680829262/(3.22989600238774+A34)-0.0381001057293267*(2.27109888972131+0.0665696977453633*(1.71744118979282+0.510347290345934*COS((-2.06857736051816+A34)/(3.51527561798378+A34)))))))/(-6.21900408525194*SIN(0.223624650192092*COS(1.3294689748233+A34))+0.0845105187648414*(-0.460305320685222-1.21029485887632*SIN(4.40465716554126+2.75832595238544*A34*COS(19.892939504226+2.21857809644028/A34)+(-3.2134890878427*(-2.16998659475424+SIN(0.343253038059509/SIN(5.37299097423408+0.234466938752086/(-0.835209293994039+A34)))))/(-3.49609295852366+(0.119322944915678-0.544721281327912*SIN(0.226049777640971+(0.626536861304089+A34)/(0.835209293994039+A34))*SIN(0.884295269728889*A34))/A34))))))))-2.10812732275195*(-1.51736577602205-2.94916584963511*A34-SIN(0.175344493562884/SIN(0.305835869365342*(-0.369117278567355+0.575797420338404*A34*(3.20010575773061-3.24173377534647*SIN(0.202584217230197-1.47528003363073*COS(0.981838616649193*A34))))+0.00334913234744454*SIN(4.37327964512239+0.569803019472143*(12.4432938178718+3.63307303521443*SIN(A34))*SIN(0.502327260058762+(-3.14900307141378+0.835209293994039*SIN(A34))*SIN(0.500276525911865+10.5756557682844*SIN((0.589382905749262+A34)*(1.93402629563632-0.71019923023091*(1.68866783566774+2.64822257153379*A34*(-2.94916584963511+2*A34))))))))))))*SIN(A34)*SIN(1.46002724306278*(0.502327260058762+A34+(9.51965164590607*A34)/SIN(0.0126616080292166*A34))*SIN(0.39289344378524/SIN(0.608736860135524+6.24747747235027*SIN(0.453686847148617*COS(0.457307186091666-1.19730468421624*(3.03520879033199+A34))))))))))))*SIN(A34)))/A34))/A34)))))))))-0.305663720120272*(11.502568007343-0.231488646645604/(-1.15442469296022-0.888899116867558*(-2.37150898228328-6.50783849023169*A34)+0.291109209351817*SIN(0.626536861304089*SIN(4.37327964512239+2.16621358425997*SIN(0.502327260058762+(-3.14900307141378+0.835209293994039*SIN(A34))*SIN(0.0781290497572153-10.5756557682844*SIN(4.89693881875142*(0.589382905749262+A34)*A34))))))))))*SIN(4.37327964512239-0.244592063453572*(0.502327260058762+A34+A34/(-1.98737616660929-SIN(0.0126616080292166*A34)))*SIN(0.746958854103955*_xlfn.CSC(0.608736860135524+0.235902155899848*SIN(0.410870089417512*COS(0.457307186091666-0.271105189338373*(1.2019390100619+A34))))))))))</f>
        <v>-0.27843362304209418</v>
      </c>
      <c r="BF34">
        <f t="shared" ref="BF34:BF65" si="155">-4.51109483585267*(-0.178968395585289+0.482825523483362*SIN(A34)+(0.0850118475242715*A34*_xlfn.CSC(A34)*(-2.16998659475424-SIN(0.432606225991536*_xlfn.CSC(0.121979759191912-0.12217527077144/(0.801549555263591+A34)))))/(2.51396121339254-SIN(8.19096923389426*SIN(1.19245596719604*COS(0.155640511361886*(2.88195301800976-COS(0.555438622560295/A34)+SIN(0.271116010498898/(SIN(A34)*SIN(2.80067880876758-SIN((1.57246244678881*SIN(4.37327964512239+(-0.254990682085523*(-2.79786374122039+A34)*SIN(0.124887710346001/SIN(1.06646603208749*SIN(0.589382905749262+A34-3.75339800099724*A34*(1.82204361037625+A34))+(-0.645750504251378*SIN(0.00777389367441268/SIN(4.74172229224898-A34)))/COS(A34))))/COS((0.253182315892657*(-0.899157729797463-A34))/A34)))/(4.83822892557044+3.41709012276146*COS(2.16998659475424-3.49609295852366/(-0.86132623542058-1.68053149690762*(-0.940136859171981+0.647241285133797*A34)))*(-2.0481993282485-A34*COS((0.941443448688633*SIN(0.111333347321521*(-2.06950264585492+COS(1.93557459582402/(-1.57246244678881+0.229290702401384*(0.589382905749262+A34)*COS(1.89860803283138/(-2.94916584963511+2*A34+34.1200564608158*(-2.16998659475424+SIN(0.502327260058762/((3.20010575773061+0.166857431737331*(-2.83531163025513-2.43971185328117/COS(0.290096442812274/SIN(A34))))*SIN(10.4489600746797+(-0.494259680829262*SIN(1.91421522671905-SIN(A34)))/(0.835209293994039+A34))))))))))*SIN(2.52015784659485*SIN(A34))))/(-3.49609295852366+1.0210226686794*SIN(2.09079189390767*SIN(0.2414822683761/COS(1.16171811135791/(0.835209293994039+A34)-0.000249227237850697*(-1.36638886791408+0.377597000905022*(-2.0481993282485+COS(0.955311963819404*A34))-0.494259680829262*SIN(A34))*(-2.46775051712788+SIN(34.6409148198302+3.55632060851899*SIN(2.98732695004276*COS(0.626536861304089*SIN(0.502327260058762/(-2.72804094525022+SIN(1.82844551311794+0.494259680829262/(0.835209293994039+A34)))))*SIN(0.56233225837157*COS(0.898757178166337/SIN(0.206454067775345+0.591779431076098/COS(A34)))*(-2.06950264585492+2.43037427971885*SIN(A34))))))))))))*SIN(A34)))))))))*SIN(1.73174870694757*(0.555438622560295-A34)*COS(0.748419149715946-3.49609295852366*((-0.44657973681694*A34)/(0.243482283628657*SIN(2.97224421648971*COS(4.98559002916298-COS(0.638114519806338*(-0.369117278567355+3.04264324226586*A34))))+3.24173377534647*SIN(0.452799709695662*COS(1.64020170283012+A34-0.941443448688633*SIN(A34))))-2.10812732275195*(-0.88833021796231-2.51143167480103*A34+SIN(0.435132116561607/SIN(0.208081096214552*(-0.369117278567355+(1.09461495349739*A34)/SIN(2.0481993282485/(0.494259680829262-3.31910861195873*SIN(0.388694511541008+0.494259680829262/(3.20010575773061+A34)))))+0.141120104903911*SIN(0.626536861304089*SIN(4.37327964512239+(-(-2.83287845590506+A34)*SIN(1.58535338943783-(-3.14900307141378+0.835209293994039*SIN(A34))*SIN(0.0681364459956529-10.5756557682844*SIN(3.35964877803466-(-3.53988887705032-8.47904138711661*A34)*A34))))/(2.52046667721837-0.210933101024684*(-2.46775051712788+SIN(2.87740998624484-1.68905129551905*SIN(COS(0.626536861304089*SIN((3.19984923286296*SIN(0.123339640494053-0.12217527077144/(0.801549555263591+A34)))/(-2.72804094525022+SIN(0.494259680829262/(-0.835209293994039+A34)+4.20084873035259/A34))))*(-3.49609295852366-SIN(0.56233225837157*COS(0.649610555744593-SIN(0.995556645601299/SIN(0.929946988558929/COS(A34))))*(-2.06950264585492+2.43037427971885*SIN(A34)))))))))))))))))))</f>
        <v>3.3617733008004778</v>
      </c>
      <c r="BG34">
        <f t="shared" ref="BG34:BG65" si="156">-4.51109483585267*((-0.0190336370255619*_xlfn.CSC(A34)*_xlfn.CSC(2.81360280463024-3.9670146608307*SIN(13.2601902481639*SIN(2.02322794835746*(-1.2019390100619+COS(0.155640511361886*(4.99078534651019-SIN(4.26940961400341/A34)-3.22989600238774*SIN(2.16998659475424+SIN((0.476208367595793*_xlfn.CSC(3.2134890878427-0.788875661362522*_xlfn.CSC(0.151344025998089*_xlfn.CSC(0.206454067775345*SIN(0.494259680829262/(0.835209293994039+A34))))-SIN((0.835209293994039-0.04294596544355*_xlfn.CSC(A34)*_xlfn.SINGLE(_xlfn.SEC(2.16998659475424-3.49609295852366*(-5.94373375257558-3.49609295852366*A34*SIN(9.80184704286866*SIN(A34))))))*SIN(4.37327964512239+1.31019309325755*(-5.54728826193347+A34)*_xlfn.SINGLE(_xlfn.SEC(50.5025840453443/(0.502327260058762+A34)))*SIN(0.502327260058762/((-6.18362484072246+SIN(A34))*(-0.0263492549692699/(0.765403476381733+A34)-0.273513201996654*SIN(0.589382905749262+2.04232551184959*(-0.249777553979593+A34)+A34))))))))/A34))))))*SIN(0.0309599614490014*COS(26.4293183847651-0.251666754145319*(3.63628991550854+COS(1.03867241332817-4.22970040054988*SIN(0.457307186091666*SIN(2.5386573918732*SIN(2.89405343674043+(-0.919165801929852*A34*(-2.94916584963511+SIN(1.60737149774518*SIN(0.245244813301703/(-0.835209293994039+A34)-1.38477715341847/(2.27109888972131-0.0506909806763917*(0.196946895926994-0.854577167210622*(-5.72695708367078+A34)*COS(1.91735563964644*(-0.0266526474648179+A34))))))))/(7.82878419923624-0.0703232890517322*SIN(2.62910386129978*(-3.07662557718195-2.51143167480103*A34-SIN((4.6576722923124*A34)/SIN(19.6414571098857-0.999477739041398*(4.20084873035259+(-2.33299730301258*A34)/(1.74662834823497-3.24173377534647*SIN(0.461300926892946*COS(6.00774050766117-3.55713022592969*SIN(A34))))))))+(-1.65639334430891*(-2.16998659475424-SIN(12.3974838417204/SIN(0.234466938752086/(0.835209293994039+A34)-0.425427254277224*(-2.16998659475424-SIN(3.29101966093314*(0.835209293994039+A34)))))))/(1.74662834823497+(4.32267067217895*SIN((0.626536861304089+A34)/(0.835209293994039+A34)+0.907426908064382*A34)*(-1.91421522671905+SIN(0.268694152816089*A34))+(-0.0979211268326931*(0.963658234632374-A34)*COS(2.15064659973965*(-0.889110606283512*(3.63628991550854+COS(1.03867241332817+1.58535338943783/(6.93439790402955+0.457307186091666*SIN(2.5386573918732*SIN(1.31488105501133+A34)))))-2.10812732275195*(-3.07662557718195-2.51143167480103*A34+SIN(2.51143167480103/((-22.3347752828727+2.12827106040574/SIN(2.16998659475424*A34))*SIN(0.0841148454597983+0.208081096214552*(4.20084873035259+(-2.33299730301258*A34)/(3.20010575773061-3.24173377534647*COS(0.17290262242651*COS(0.0741415043771965+1.934576608094*SIN(A34)))))))))))*(-3.71863342184587-0.956045985637016*A34*SIN(0.765403476381733-1.93683036905546*SIN(1.7277465409031*(-1.91421522671905-SIN(0.494259680829262*SIN(4.53932344861558-COS(4.77404462334404*(-4.51109483585267+SIN(0.555438622560295/A34))*(-2.16998659475424-SIN(0.218888336236675*A34*SIN(2.80067880876758-SIN((2.0982512990214*SIN(3.2134890878427+(5.68303602954036*SIN(6.47119241926204/(-2.22403584291468*SIN(6.83919990690381+A34)+(0.227152575305772*SIN(0.135749669242553/(-4.74172229224898+4.26940961400341*SIN(3.03520879033199-A34))))/A34)))/((-3.63307303521443+A34)*COS((-6.28340785638727+4.10734175363747*COS((-2.50773298868184+A34)/(4.18757926641219+A34)))/(1.81333848965089+0.502327260058762/A34)))))/(2.6682423308162-14.7656936455737*SIN(A34)+3.49609295852366*(-4.56864450159071+17.3908436688961*A34*SIN(A34)))))))))))*SIN(4.26940961400341*SIN(4.37327964512239+(-(2.96201019795714+A34)*SIN(6.9334470294766/(-3.55213547613702-33.3239954443504/A34)))/(1.09453506419164-3.3279041924505/(0.502327260058762+A34+4.83822892557044/(-2.11685655803077+A34*COS(0.643641022167716/(0.835209293994039+A34)))))))))))/A34)/A34)))))))))*SIN(A34)*SIN(4.37327964512239-0.0812964987633162*(4.83822892557044+A34+0.478287677943407*A34*_xlfn.CSC(0.997416564494318*A34))*(-2.46775051712788-A34-0.000517603468058186*COS((A34+4.26940961400341*SIN(0.369117278567355+2.39403334239243*A34))/(5.62496012462405+A34))+0.626536861304089*SIN(0.825141703574829*SIN(0.242174648061928+3.01019162665297*_xlfn.CSC(A34)*_xlfn.SINGLE(_xlfn.SEC(A34)))))))))*SIN(0.156984665058523*_xlfn.CSC(0.121979759191912-0.12217527077144/(0.801549555263591+A34))))/A34-0.178968395585289*SIN(1.46389732271786*SIN(A34)))</f>
        <v>-0.83658712150089543</v>
      </c>
      <c r="BH34">
        <f t="shared" ref="BH34:BH65" si="157">-4.51109483585267*((-0.355809446634028*_xlfn.CSC(A34)*_xlfn.CSC(0.765403476381733+2.31643850792389*SIN(3.30436063610802+1.92862344563111*(-0.626536861304089+A34)+A34)+3.9670146608307*SIN(1.7277465409031*(1.91421522671905-SIN(2.02322794835746*(-4.53932344861558+COS(0.439420051691358*(4.51109483585267-SIN(0.555438622560295/A34)+0.309607491777053*(-2.16998659475424-SIN((3.4629167016416*_xlfn.CSC(3.57569988323717-SIN((0.835209293994039*SIN(3.2134890878427+0.944416896424316*COS(1.00211346752904/(2.31566574970965+A34))+(4.69972703402067*SIN(2.10177448553897/(-0.00166697100654158*_xlfn.SINGLE(_xlfn.SEC(A34))-2.22403584291468*SIN((3.30436063610802+A34)*SIN(0.689765578414792*(-0.626536861304089+A34))))))/(-3.63307303521443+A34)))/(4.83822892557044+0.0877183445966634*COS(2.16998659475424-3.49609295852366*(-1.07538780512077+17.3908436688961*A34*SIN(A34)))*SIN(A34)))))/A34))))))+4.26940961400341*SIN(4.37327964512239+(-(2.96201019795714+A34)*SIN(12.0825200095644/(-3.55213547613702+7.27556476866048*COS(1.1210330661789+4.74083960811336*SIN(1.30860841338717*(-0.963658234632374+A34)))*SIN(0.589382905749262+A34-0.274845702375652*(1.82204361037625+A34)))))/(1.09453506419164-3.3279041924505/(0.502327260058762+1.29944064242971*A34))))))*(-2.16998659475424-SIN(0.156984665058523*_xlfn.CSC(0.121979759191912-0.0855013675436251/(0.801549555263591+A34)))))/A34-4.01666663816924*SIN(1.31488105501133+2.61711227282962*SIN(A34)))</f>
        <v>-20.715218040009557</v>
      </c>
      <c r="BI34">
        <f t="shared" ref="BI34:BI65" si="158">0.502327260058762*((0.0924348033570827*_xlfn.CSC(A34)*SIN(7.65166328754498+A34)*SIN(0.215241629959115*_xlfn.CSC(0.121979759191912-0.12217527077144/(0.801549555263591+A34))))/A34-0.178968395585289*SIN(1.46389732271786*SIN(A34)))</f>
        <v>9.1802946761330231E-2</v>
      </c>
      <c r="BJ34">
        <f t="shared" ref="BJ34:BJ65" si="159">-4.51109483585267*((0.217551414204288*_xlfn.CSC(A34)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34*(-2.94916584963511+SIN(2.09755281802169/(0.708995080745351+SIN(0.366462399627513/(0.835209293994039+A34))*(-1.91421522671905-0.141895530679124*(0.185810435663848-1.59315514150221*SIN(8.81972212281214+(0.197917594824247*(-0.284021193616512+A34))/(3.66861742837483+A34))))))))/(0.496722649616794+0.0532522867544918*(-0.505613167588981-0.343112422544885*(-0.0687305283928106-1.32411259679986*A34*COS(3.96704207531344*SIN(3.60654782230868/A34))-SIN(2.16998659475424-A34)+(0.286033584307862*(3.20010575773061-0.835209293994039*SIN(0.390645430496792/SIN(1.02939837850307/(0.920671693383539+A34)+0.209269117395346*(-2.16998659475424-SIN(5.3140149073419/(0.223377598630023+1.2019390100619/(0.835209293994039+A34))))))))/(A34*((1.88408507563835*(-1.28487890866623+0.71691199627554*(-2.16998659475424-A34)*SIN(11.1916678965546/A34)))/A34+0.544721281327912*SIN(0.0296464278046472-0.626536861304089/((0.835209293994039+A34)*A34))*SIN(1.91421522671905-COS(0.488233731067152*(2.76485315046988+A34)))))))))))))-0.636240783965612*(-9.2753397877054-SIN(0.247947118776021/(-0.193116466224168*A34-3.93002859211924*SIN(0.626536861304089*SIN(6.12827210010514+(-2.94886032262602+3.63307303521443*A34)*SIN(0.502327260058762+(4.37327964512239+1.19730468421624*A34)*SIN(0.271832276305028+10.5756557682844*(-4.79023163610185+(-0.121898710052061*A34)/(2.07530219892118+0.611325314695209*A34)))))))))))*SIN(A34)*SIN(4.37327964512239-0.376177859676374*(2.96201019795714+A34)*(0.502327260058762+A34+A34/(-2.72804094525022-0.0126616080292166*A34)))+SIN(2.02322794835746*(-4.53932344861558+COS(0.158385923278731*(5.57100424348617-SIN(0.555438622560295/A34)-SIN((1.22038051224799*_xlfn.CSC(4.94195693160598-SIN((0.835209293994039*SIN(3.2134890878427+1.03616512752225*(-3.63307303521443+A34)*SIN(0.662889095901023*_xlfn.CSC(3.30436063610802+1.40306526900467*(-0.626536861304089+A34)+A34)*_xlfn.SINGLE(_xlfn.SEC(0.173863370808101+0.765403476381733*COS(A34)+22.4302391138177/(-4.74172229224898+4.26940961400341*SIN(3.03520879033199-A34))))*(-6.18362484072246+SIN(A34)))))/(4.83822892557044-1.31678685641327*(-2.0481993282485+0.0687623520929507/A34)*A34*COS(3.22989600238774+1.32572903457713*(-6.4541853835162-5.87250278782448*A34*SIN(A34)))))))/A34))))))))*SIN(2.96201019795714*(1.82204361037625+A34))*SIN(0.755892414718141*_xlfn.CSC(0.121979759191912-0.12217527077144/(0.801549555263591+A34))))/A34-0.35277967509342*SIN(1.14108189469732*(-3.33370285334596+SIN(1.10965228655159*COS(3.9670146608307*SIN(4.37327964512239+0.569803019472143*(-3.83502853055029+A34)*(2.08034955902754-2.3941438489407*SIN(0.249777553979593+4.87117890073142*SIN(0.612556104312639*COS((0.940511542847654*(-1.70550064845099+0.260631055159804/(0.249777553979593+A34)+SIN(11.3514984083872*A34)))/A34))))))*SIN((0.888737064695392*(3.20010575773061+3.22989600238774*SIN(0.287955817717836*(-1.31488105501133+COS(4.46293910888827*COS(A34))))))/A34)))))</f>
        <v>1.2851099156934596</v>
      </c>
      <c r="BK34">
        <f t="shared" ref="BK34:BK65" si="160">-4.51109483585267*(-0.178968395585289*SIN(0.214567927436246*_xlfn.CSC(A34))+(-2.69838956793858*A34*SIN(1.68591479411829*(3.30436063610802+A34))*SIN(0.432606225991536*_xlfn.CSC(0.121979759191912-0.12217527077144/(0.801549555263591+A34))))/(SIN(A34)*(6.68573865593453-SIN(4.76674437425701*SIN(0.325411858478979*(0.555438622560295-A34)*SIN(A34))))))</f>
        <v>-0.97957072795671141</v>
      </c>
      <c r="BL34">
        <f t="shared" ref="BL34:BL65" si="161">-4.51109483585267*((-0.369117278567355*_xlfn.CSC(A34)*_xlfn.CSC(0.765403476381733-1.96509378766282*COS(0.125353661444446*A34)+3.9670146608307*SIN(1.7277465409031*(1.91421522671905-SIN(2.02322794835746*(-4.53932344861558+COS(0.625207626374407*(4.51109483585267+SIN(4.57984993545129*A34)+0.309607491777053*(-2.16998659475424-SIN((3.4629167016416*_xlfn.CSC(2.80067880876758-SIN((0.835209293994039*SIN(3.2134890878427+0.944416896424316*COS(1.00211346752904/(2.31566574970965+A34))+(4.69972703402067*SIN(2.10177448553897/(-2.22403584291468*SIN((3.30436063610802+A34)*SIN(0.689765578414792*(-0.626536861304089+A34)))+0.227152575305772*_xlfn.SINGLE(_xlfn.SEC(1.74662834823497+17.3908436688961*A34*SIN(A34)))*SIN(0.0211066132123881*SIN(2.87230497728546*SIN(0.502327260058762+0.265185651035192*A34))))))/(-3.63307303521443+A34)))/(4.83822892557044+0.0877183445966634*COS(2.16998659475424-3.49609295852366*(-1.07538780512077+9.17032584331577*A34))*SIN(A34)))))/A34))))))+4.26940961400341*SIN(4.37327964512239+(-(2.96201019795714+A34)*SIN((3.2134890878427*_xlfn.CSC(0.211349711641316+0.231613428621558*(-4.56864450159071+17.3908436688961*A34*SIN(A34))))/(-3.55213547613702+7.27556476866048*COS(1.1210330661789+4.74083960811336*SIN(1.30860841338717*(-0.963658234632374+A34)))*SIN(0.589382905749262+A34-0.274845702375652*(1.82204361037625+A34)))))/(1.09453506419164-3.3279041924505/(0.502327260058762+2.56160595855578*A34))))))*SIN(2.08034955902754*(-1.1210330661789+A34))*(-2.16998659475424-SIN(0.156984665058523*_xlfn.CSC(0.121979759191912-0.0855013675436251/(0.801549555263591+A34)))))/A34-4.01666663816924*SIN(1.31488105501133+2.61711227282962*SIN(A34)))</f>
        <v>-20.067809937388631</v>
      </c>
      <c r="BM34">
        <f t="shared" ref="BM34:BM65" si="162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(3.69702147101785+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(0.494989302819867*COS(A34)*(-1.50430203580281+SIN(A34)*(2.37150898228328-1.50573018558471*A34*SIN((1.28657501675305*(3.62151012664825*SIN(1.16409329832092-0.261606414212556*(0.626536861304089+A34))+(1.05689256544508*COS(A34)*(-1.19114962085622+(2.37150898228328-6.799334464661*(-0.369117278567355-0.739411007256175*A34)*(-3.49609295852366+A34))*SIN(A34)))/A34))/A34))))/A34-4.32267067217895*SIN(0.618194242012643-(0.626536861304089+A34)/(0.835209293994039+A34))*SIN(1.37847816629004+4.43306718281684*SIN(2.14994754727421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-4.0240868046484479</v>
      </c>
      <c r="BN34">
        <f t="shared" ref="BN34:BN65" si="163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-0.539653874032583*SIN(0.589382905749262-0.457708643580063*(-0.249777553979593+A34)+A34)-6.08017571238164*SIN(4.26940961400341+0.0617570298805961*_xlfn.CSC(4.49951244889373+A34)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-1.82204361037625+(-2.33299730301258*A34)/(3.20010575773061-3.24173377534647*SIN(0.375174651811612*COS(8.37924948994445-SIN(A34))))))))+(3.2134890878427*(-2.16998659475424-SIN(12.3974838417204/SIN(0.234466938752086/(0.835209293994039+A34)-0.209269117395346*(-2.16998659475424-SIN(0.266381786788868/SIN(0.237969528682533/(0.207529632112073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-4.0211232896324693</v>
      </c>
      <c r="BO34">
        <f t="shared" ref="BO34:BO65" si="164">-4.51109483585267*(-0.0276075920837305*_xlfn.CSC(A34)*_xlfn.CSC(2.81360280463024-3.9670146608307*SIN(13.2601902481639*COS(2.02322794835746*A34*COS(0.155640511361886*(6.05069475414369-SIN(4.26940961400341/A34)+SIN((3.4629167016416*_xlfn.CSC(6.92378906250663*COS(3.22989600238774+3.49609295852366*(1.993170249583-0.636240783965612*(-9.2753397877054-SIN(0.247947118776021/(-1.96491524018033-0.239987799130602*A34*COS(1.46174615529813-4.26940961400341*COS(2.16998659475424-3.49609295852366*(-5.54400332281522-3.49609295852366*A34+9.80184704286866*SIN(A34)))*(-0.589382905749262-A34-1.89535694652143*(-0.963658234632374-A34)*COS(3.49626399794991*(-0.889110606283512*(3.63628991550854+COS(1.03867241332817+3.2134890878427/(6.93439790402955-3.63307303521443*SIN(2.5386573918732*SIN(1.31488105501133-SIN(A34))))))-2.10812732275195*(-3.07662557718195-2.51143167480103*A34-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34)/(3.95187551073137+A34))-0.555438622560295*SIN(0.102537278998855*(19.0912938338583/(-4.53564186340786+SIN(1.20499009768998/COS(2.09079189390767+0.457307186091666*SIN(A34))))+3.22444239360425*(-2.84680289476619-(-2.51143167480103*A34-2.86955609721957*(0.765403476381733+(-1.04139392773548*A34)/SIN(1.33688549403285/A34)))*(-2.16998659475424+0.0732057862822429/SIN(0.0421238386331622*(-0.369117278567355+0.0672906297125224*COS(A34))+7.23593257426356*SIN(3.9670146608307*SIN(4.37327964512239-0.779464232832393*(10.5077192220478+A34)*SIN(3.22989600238774+COS(1.06703393132204+(4.0791036708519*COS((1.51186239190436*(0.589382905749262+A34)*(1.88797641675545-0.999972542979486*(-2.83531163025513+6.02060018757762/(A34*COS(0.249777553979593/(-0.765403476381733-2.09278259901425*SIN(0.173863370808101+3.2134890878427*(-2.16998659475424+SIN(0.156984665058523/SIN(0.280728364061714/SIN(A34)+0.218926275688559*(-4.53932344861558-SIN(1.01308953623607/SIN(0.0961157317662862-0.12217527077144/(0.835209293994039+A34))))))))))))))/A34))/A34)*(-3.14900307141378+2.08034955902754*SIN(A34))))))))))))))))*(2.0481993282485+3.1955439393795*SIN(0.0737084766041897*COS(2.72804094525022/(0.835209293994039+A34)))+0.252460550268305*(-0.460305320685222-1.75852790319053*SIN(4.40465716554126-4.14817744203249*A34-(-3.49609295852366+(0.433676681999478+1.61618528605933*SIN((0.0941184175241263*A34)/(0.835209293994039+A34)))/A34)*SIN(3.2134890878427*(-2.16998659475424+SIN(0.408321463406934/SIN(0.234466938752086/(0.835209293994039+A34)-0.209269117395346*(-2.16998659475424+SIN((0.361078481582718*A34)/SIN(0.326968246148545-0.247188422422918*(1.3294689748233+A34))))))))))))))))))/((-2.54073543399534-6.67126359644667/SIN(2.16998659475424-SIN(A34)))*SIN(0.0841148454597983+0.208081096214552*(4.20084873035259+(-2.33299730301258*A34)/(3.20010575773061-2.0982512990214*SIN(0.461300926892946*COS(0.0741415043771965+1.934576608094*SIN(A34))))))))))))))))))*SIN(A34)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-1.82204361037625-0.438524463508555*A34))))+(3.2134890878427*(-2.16998659475424-SIN(12.3974838417204/SIN(0.234466938752086/(0.835209293994039+A34)-0.209269117395346*(-2.16998659475424-SIN(0.266381786788868/SIN(0.237969528682533/(0.207529632112073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-0.432606225991536*_xlfn.CSC(0.121979759191912-0.12217527077144/(0.801549555263591+A34))*SIN(1.46389732271786*SIN(A34)))</f>
        <v>-4.2023302030305629</v>
      </c>
      <c r="BP34">
        <f t="shared" ref="BP34:BP65" si="165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(4.26940961400341-0.0818233595496352*_xlfn.CSC(4.49951244889373+A34))-0.539653874032583*SIN(0.589382905749262+A34+0.39817925768545*(-0.249777553979593+A34)*(2.0481993282485+3.20010575773061*SIN(0.340555891735954*(-1.7565591261188*SIN(2.66670587785102*COS(0.494259680829262/(0.835209293994039+A34))*COS(3.69702147101785+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(0.494989302819867*COS(A34)*(-1.50430203580281+SIN(A34)*(2.37150898228328-1.50573018558471*A34*SIN((1.28657501675305*(3.62151012664825*SIN(1.16409329832092-0.261606414212556*(0.626536861304089+A34))+(1.05689256544508*COS(A34)*(-1.19114962085622+(2.37150898228328-6.799334464661*(-0.369117278567355-0.739411007256175*A34)*(-3.49609295852366+A34))*SIN(A34)))/A34))/A34))))/A34-4.32267067217895*SIN(0.618194242012643-(0.626536861304089+A34)/(0.835209293994039+A34))*SIN(1.37847816629004+4.43306718281684*SIN(2.14994754727421*A34)))/A34)+SIN(4.21818592300274-SIN(A34*COS(1.93557459582402/(-0.748419149715946+COS(6.78845231327683+A34)))))))/COS(0.385800598144388*(-0.899157729797463-A34))))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(0.474380063449037*A34)/(0.835209293994039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+(0.478287677943407*(2.96201019795714+A34)*_xlfn.CSC(0.997416564494318*A34)*SIN(6.69565248877283/(-3.55213547613702+1.59607528584763*(-22.7875169131618+3.9670146608307*(1.82204361037625+A34)))))/(1.09453506419164-7.00138210712587/(0.502327260058762+A34+A34/(4.67299176385617-0.0126616080292166*A34))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-4.0090090474983322</v>
      </c>
      <c r="BQ34">
        <f t="shared" ref="BQ34:BQ65" si="166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(4.37327964512239-1.31019309325755*(-5.54728826193347+A34)*_xlfn.SINGLE(_xlfn.SEC(9.54486778620075/(0.356460414769376+A34)))*SIN(0.111353735254341/(-6.18362484072246+SIN(A34)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(0.0949738738235819/SIN(0.121979759191912-0.12217527077144/(0.159798672939387+A34))))))+0.194602212923544*SIN(5.74165246100035+3.18730256736865*(-3.07662557718195-2.51143167480103*A34-SIN((0.165834798092766*A34)/SIN(53.2868864315794+0.208081096214552*(4.20084873035259+2.6153671199833/(3.20010575773061-3.24173377534647*SIN(0.375174651811612*COS(8.37924948994445-SIN(A34))))))))+(3.2134890878427*(-2.16998659475424-SIN(12.3974838417204/SIN(0.234466938752086/(0.835209293994039+A34)-0.209269117395346*(-2.16998659475424-SIN(0.266381786788868/SIN(0.237969528682533/(0.835209293994039+A34)-0.294536032108971*SIN(0.0337404464942202*SIN(0.502327260058762*SIN(A34))))))))))/(-3.49609295852366-1.62866823439344/A34))))))))))*SIN(A34)*SIN(0.0626861522448072*(3.24173377534647/A34-0.478287677943407*A34*_xlfn.CSC(0.997416564494318*A34))*(-2.64161388793598-A34-0.000126019089499868*(-0.89537360601822+6.81728556342362*SIN((2.34269078856784+A34)*COS(0.125353661444446*A34))))))))*SIN(3.29101966093314+2.55258804495295*A34)*SIN(0.41779640125004*_xlfn.CSC(0.121979759191912-0.330462616230063/(0.801549555263591+A34))))/A34-0.432606225991536*_xlfn.CSC(0.121979759191912-0.12217527077144/(0.801549555263591+A34))*SIN(1.46389732271786*SIN(A34)))</f>
        <v>-10.822266218535548</v>
      </c>
      <c r="BR34">
        <f t="shared" ref="BR34:BR65" si="167">-4.51109483585267*(-0.0276075920837305*_xlfn.CSC(A34)*_xlfn.CSC(2.81360280463024-3.9670146608307*SIN(13.2601902481639*COS(2.02322794835746*A34*COS(0.155640511361886*(0.353048234628071-SIN(4.26940961400341/A34)-SIN((5.27649740041341*_xlfn.CSC(5.01424544880084*COS(3.22989600238774*SIN(3.49609295852366*(1.48375661734762-14.8603560179467*(-9.2753397877054-SIN(0.247947118776021/(-0.353239991684745-0.193116466224168*A34))))))*SIN(A34)))/A34))))*SIN(3.38761770769774*SIN(A34)*SIN(0.0845671152048748*(3.24173377534647/A34+0.478287677943407*A34*_xlfn.CSC(0.849669229301712*A34))*(-2.64161388793598-A34+0.00172123682673238*(-0.806377414663677+0.211496320755634*SIN(1.96509378766282*COS(0.150667455744172*(-1.2019390100619+A34)))))))))*SIN(4.51606678202363+2.43037427971885*A34)*SIN(0.41779640125004*_xlfn.CSC(0.121979759191912-0.330462616230063/(0.801549555263591+A34)))-0.432606225991536*_xlfn.CSC(0.121979759191912-0.12217527077144/(0.801549555263591+A34))*SIN(1.46389732271786*SIN(A34)))</f>
        <v>-4.2342372267960959</v>
      </c>
      <c r="BS34">
        <f t="shared" ref="BS34:BS65" si="168">-4.51109483585267*(-0.158223215635256*_xlfn.CSC(0.121979759191912-0.12217527077144/(-0.473089200344162+A34))*SIN(1.31488105501133*(-2.79973562605052+A34))+(-0.0921972109721579*_xlfn.CSC(A34)*_xlfn.CSC(2.81360280463024-3.9670146608307*SIN(15.1448817976103*COS(2.02322794835746*A34*COS(0.155640511361886*(6.05069475414369-SIN(3.22989600238774/A34)+SIN((3.82522882681483*_xlfn.CSC(0.591779431076098+2.34269078856784*SIN(0.503450161028498*(1.46174615529813-15.0717142151102*COS(2.16998659475424-3.49609295852366*(-1.50312323194417-3.49609295852366*A34*SIN(9.80184704286866*SIN(A34))))*SIN(A34)))))/A34))))*SIN((0.128429137025299*A34*SIN(0.0626861522448072*(-4.69972703402067/A34+(-0.478287677943407*(2.96201019795714+A34)*_xlfn.CSC(0.997416564494318*A34)*SIN(4.84360601012188+0.224892697663629*(-3.55213547613702+1.59607528584763*(-20.8199529707583+3.9670146608307*(1.82204361037625+A34)))))/(1.09453506419164-7.00138210712587/(0.502327260058762+2.99073408813812*A34)))*(-2.64161388793598-A34-0.00719270934964352*(-1.27099671385599+6.81728556342362*SIN(1.96509378766282*COS(0.121029922121275*A34))))))/(-4.49951244889373+11.4349870978348*(3.63628991550854+COS(1.03867241332817-0.581132549420886/(-2.09079189390767+0.457307186091666*SIN(2.5386573918732*(3.47434735978739+(3.24160025414314*(-2.94916584963511+SIN(1.54062053478039*SIN(0.245244813301703/(0.835209293994039+A34)+0.940345343772903*(13.1781757854334-6.18104702557748*(-0.166813838059246+0.836444645980596*COS(2.25835098081025*(0.282307792430951+A34))))))))/(0.0127895601225973*(-2.0481993282485+COS(2.5386573918732*SIN(4.75353997479894+2.4246386674695*(-3.07662557718195-2.51143167480103*A34-SIN((0.165834798092766*A34)/SIN(59.3833223009312+0.305835869365342*(4.20084873035259+(-68.6976035904511*A34)/(3.20010575773061-3.24173377534647*SIN(0.375174651811612*COS(8.37924948994445-SIN(A34))))))))+(3.2134890878427*(-2.16998659475424+SIN(0.502327260058762-4.7543839002782*SIN((0.474380063449037*A34)/(0.835209293994039+A34)-0.209269117395346*(-2.16998659475424-SIN(0.266381786788868/SIN(0.237969528682533/(0.835209293994039+A34)-0.294536032108971*SIN(0.0362778833541453*SIN(0.502327260058762*SIN(A34))))))))))/(4.37327964512239+(-4.40370572350021+(-2.97104188891493*(-2.95122445606036-A34)*COS(6.02749787677774*(-2.66787863466425+2.10812732275195*(-13.4561060112187-1.63495420685147*COS(0.589382905749262+A34)*SIN(0.117036595323214+0.46140301907113*(4.20084873035259+(-2.33299730301258*A34)/(0.484071800635944+3.24173377534647*SIN(0.644421035812688*COS(0.145909608082962/SIN(A34))))))))))/A34)/A34+(-(2.96201019795714+A34)*SIN(5.98495065346606/(-3.55213547613702+7.27556476866048*COS(0.0694689721029762*(-0.963658234632374+A34))*SIN(0.589382905749262+A34-0.253534572719735*(1.82204361037625+A34)))))/(1.09453506419164-2.00239170371593/(-3.79721317038998+0.299440642429711*A34))))))-0.640427563383206*(-6.11506395707164-SIN(0.369117278567355*(-2.16998659475424-SIN(0.0739909234233898*_xlfn.CSC(0.121979759191912-0.478921533557815/(0.159798672939387+A34))))))))))))))))*SIN(3.29101966093314+2.5386573918732*(0.502327260058762+A34))*SIN(0.41779640125004*_xlfn.CSC(0.121979759191912-0.330462616230063/(0.801549555263591+A34))))/A34)</f>
        <v>3.7394902507700629</v>
      </c>
      <c r="BT34">
        <f t="shared" ref="BT34:BT65" si="169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-0.539653874032583*SIN(0.589382905749262-0.457708643580063*(-0.249777553979593+A34)+A34)-6.08017571238164*SIN(4.26940961400341+0.0617570298805961*_xlfn.CSC(4.49951244889373+A34)))))))))/A34))))*SIN(0.603542398667063*COS(4.49951244889373+3.49609295852366*(12.9965134140014-0.251666754145319*(4.83822892557044-2.5386573918732*SIN(4.74172229224898+1.10417951388415*(-16.7516900296401-1.40798731456448*(3.20010575773061+1.31678685641327*A34))+SIN(4.21818592300274+SIN(0.714759637553874*A34))+(3.2134890878427*(-2.16998659475424+COS(0.156984665058523*_xlfn.CSC(0.234466938752086/(0.835209293994039+A34)-0.209269117395346*(-2.16998659475424-SIN(0.156984665058523*_xlfn.CSC(0.0391824646671489-0.146281023990032*_xlfn.SINGLE(_xlfn.SEC(A34)))))))))/(-3.49609295852366-0.383081506896524*((0.494989302819867*COS(A34)*(-1.50430203580281+(2.37150898228328+5.90555860413107*A34)*SIN(A34)))/A34+4.32267067217895*SIN(1.37847816629004-1.31488105501133*(-3.63307303521443+A34))*SIN((0.626536861304089+A34)/(0.835209293994039+A34)+1.5249379406786*SIN(3.69702147101785+SIN(3.76940085454659-COS(2.2976998854744*_xlfn.SINGLE(_xlfn.SEC(1.00211346752904/(1.49170204111436+A34)))))))))))))*SIN(A34)*SIN(0.0626861522448072*(-2.642035416134-A34)*(3.24173377534647/A34-0.478287677943407*A34*_xlfn.CSC(0.997416564494318*A34))))))*SIN(3.29101966093314+2.43037427971885*A34)*SIN(0.41779640125004*_xlfn.CSC(0.121979759191912-0.330462616230063/(0.788677764836514+A34))))/A34-0.432606225991536*_xlfn.CSC(0.121979759191912-0.12217527077144/(0.801549555263591+A34))*SIN(1.46389732271786*SIN(A34)))</f>
        <v>-4.0113598949216032</v>
      </c>
      <c r="BU34">
        <f t="shared" ref="BU34:BU65" si="170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-4.32267067217895*SIN(0.618194242012643-(0.626536861304089+A34)/(0.835209293994039+A34))*SIN(1.37847816629004+4.43306718281684*SIN(2.83651241828988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+6.81728556342362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-4.0661924847116371</v>
      </c>
      <c r="BV34">
        <f t="shared" ref="BV34:BV65" si="171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-4.32267067217895*SIN(0.618194242012643-(0.626536861304089+A34)/(0.835209293994039+A34))*SIN(1.37847816629004+4.43306718281684*SIN(2.83651241828988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+6.75310574138038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-4.0661922586548114</v>
      </c>
      <c r="BW34">
        <f t="shared" ref="BW34:BW65" si="172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-1.19114962085622*SIN(0.618194242012643-(0.626536861304089+A34)/(0.835209293994039+A34))*(-3.49609295852366+SIN(1.37847816629004+4.43306718281684*SIN(2.83651241828988*A34)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+SIN(0.33966272205383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+6.81728556342362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-4.0617524429728675</v>
      </c>
      <c r="BX34">
        <f t="shared" ref="BX34:BX65" si="173">3.90702264608773*((-0.0921972109721579*_xlfn.CSC(A34)*_xlfn.CSC(2.81360280463024+3.9670146608307*SIN(13.2601902481639*COS(2.02322794835746*A34*COS(0.230351930683246*(1.0599094076335-0.589382905749262*SIN(4.26940961400341/A34)+SIN(0.33268108640926*SIN(0.892034347754391*(2.16998659475424-3.49609295852366*(-1.07538780512077+22.9683182670136*A34*SIN(A34)))-2.34269078856784*SIN((3.86827063665056+0.255757833559847*(2.16998659475424-3.49609295852366*(-15.3458503656839+0.0621799390602262*A34))*_xlfn.CSC(A34)^2)*SIN(4.37327964512239+2.78123410879347*COS(3.04200607811114/(0.2035166685577+A34))+(1.53552021719274-A34)*SIN((0.757872556921559*_xlfn.CSC(0.589382905749262+A34+0.39817925768545*(-3.88285058919402+A34)*(-2.98732695004276+3.20010575773061*SIN(2.78352641584808*(-0.220330066184875/COS((-4.53223076501189-3.63307303521443*A34)/(1.85499627103714+0.962912139746682*A34))-1.7565591261188*SIN(0.244627525343025*COS(3.69702147101785+SIN(3.76940085454659-COS(2.16998659475424*(0.502327260058762+A34)))))))))*_xlfn.SINGLE(_xlfn.SEC(6.08017571238164*SIN(4.26940961400341-0.818962396164244*(-3.76940085454659+SIN(4.49951244889373+A34))))))/(-0.712276216657147+SIN(A34)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34+COS(0.822032342288864-1.58535338943782*(6.93439790402955-0.457307186091666*SIN(1.33688549403285*SIN(1.31488105501133*A34)))))-2.10812732275195*(13.9194935283779-2.55245293203689*(2.61698072783438-0.46140301907113*(4.20084873035259+(-2.33299730301258*A34)/(0.502327260058762-3.24173377534647*SIN(0.461300926892946*COS(2.28432196679408+0.926279560812554/SIN(A34))))))))))/(1.07302992204114+A34)+3.2134890878427*(-2.94916584963511+SIN(1.58271484989477*SIN(83.8466448426712+0.293632763745866/A34)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34)))))+0.595421643919181*(2.51143167480103+1.40186256575796*SIN(3.24173377534647*A34)-0.460832339894365*(-2.51143167480103-4.47594702039236*SIN(0.868847154500731+0.46140301907113*(4.20084873035259+(-2.33299730301258*A34)/(3.20010575773061-3.24173377534647*SIN(A34))))))))*SIN(1.8779078755621*A34))/A34)/A34))+0.150295571253643*(-2.50359813246831-SIN(0.369117278567355*(-2.16998659475424+SIN(0.0635870749800267/SIN(0.121979759191912-0.12217527077144/(0.159798672939387+A34))))))))/A34)))))*SIN(0.212778315157697*(3.71740888576479-4.36508589199075/(-3.63307303521443+A34)))))*SIN(A34)*SIN(0.422012960255904*(3.24173377534647/A34-0.478287677943407*A34*_xlfn.CSC(0.997416564494318*A34))*(-2.64161388793598-A34-0.0231767003844629*(-0.89537360601822-1.40787802826178*SIN(1.96509378766282*SIN(0.125353661444446*A34))))))))*SIN(3.29101966093314+4.83822892557044*(0.502327260058762+A34))*SIN(0.41779640125004*_xlfn.CSC(0.121979759191912-0.330462616230063/(0.788677764836514+A34))))/A34-7.3975426414495*SIN(1.46389732271786*SIN(A34)))</f>
        <v>28.140478058313356</v>
      </c>
      <c r="BY34">
        <f t="shared" ref="BY34:BY65" si="174">-4.51109483585267*((-0.0921972109721579*_xlfn.CSC(A34)*_xlfn.CSC(2.81360280463024-3.9670146608307*SIN(13.2601902481639*COS(2.02322794835746*A34*COS(0.155640511361886*(6.05069475414369-SIN(4.26940961400341/A34)+SIN((2.74844388470474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(0.356460414769376-3.2134890878427*(-2.94916584963511+SIN(1.60737149774518*SIN(0.245244813301703/(-0.835209293994039+A34)+(-5.55517956592709*A34*(2.27109888972131-1.71200601832251*(0.196946895926994+4.10734175363747*COS(0.182011895826127*(3.9873811746105+A34))))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-5.54400332281522-3.49609295852366*A34+9.80184704286866*SIN(A34)))*SIN(A34)^2)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*SIN(0.603542398667063*COS(4.49951244889373+3.49609295852366*(12.9965134140014+0.428633157316002*(3.63628991550854+COS(1.03867241332817+0.783576260265128/(-2.09079189390767-0.457307186091666*SIN(2.5386573918732*SIN(3.59066628217768+(-0.919165801929852*A34*(-2.94916584963511-SIN(1.18124603446619*SIN(0.245244813301703/(-0.835209293994039+A34)-1.11997379005835*(2.27109888972131+(7.48628642289703+A34)*(0.196946895926994+4.10734175363747*COS(0.182011895826127*(3.9873811746105+A34))))))))/(-0.640427563383206*(-2.50359813246831-SIN(0.369117278567355*(-2.16998659475424+SIN(0.0635870749800267/SIN(0.121979759191912-0.12217527077144/(0.159798672939387+A34))))))+0.331520379373676*SIN(27.3542453097261+(3.2134890878427*(-2.16998659475424-SIN(12.3974838417204/SIN(0.234466938752086/(0.835209293994039+A34)-0.209269117395346*(-2.16998659475424-SIN(0.266381786788868/SIN(0.237969528682533/(0.835209293994039+A34)-0.294536032108971*SIN(0.273367472405203*SIN(0.502327260058762*SIN(A34))*SIN(1.23945817033545*SIN(5.74165246100035+43.5450136466243*(2.51143167480103+(-2.16998659475424+SIN((0.0688961888302021*A34)/SIN(53.2868864315794+0.208081096214552*(4.20084873035259+(-2.33299730301258*A34)/(3.20010575773061+3.24173377534647*SIN(0.843944398081315*COS(8.37924948994445-SIN(A34))))))))/(-3.41807065722874-2.51143167480103*A34))-1.65485517291003*(-2.16998659475424+SIN(12.3974838417204/SIN(0.490010723517621/(0.835209293994039+A34)+0.209269117395346*(-2.16998659475424-SIN(0.266381786788868/SIN(0.237969528682533/(0.835209293994039+A34)-0.345580493545057*SIN(0.0337404464942202*SIN(0.502327260058762*SIN(A34)))))))))))))))))))/(-3.49609295852366+(-4.40370572350021+(0.246712520119492*(-0.249777553979593+3.34862188080981*COS(A34)))/A34)/A34))))))))*SIN(0.212778315157697*(3.90922202295392-4.36508589199075/(-3.63307303521443+A34)))))*SIN(A34)*SIN(0.0626861522448072*(3.24173377534647/A34+(-0.478287677943407*A34)/SIN(0.997416564494318*A34))*(-2.64161388793598-A34-0.000126019089499868*(-0.89537360601822+6.81728556342362*SIN(1.96509378766282*COS(0.125353661444446*A34)))))))))/SIN(0.41779640125004/SIN(0.121979759191912-0.330462616230063/(0.801549555263591+A34)))))))))*SIN(0.502327260058762/((-6.18362484072246+SIN(A34))*(-0.0337404464942202-0.539653874032583*SIN(0.589382905749262-0.457708643580063*(-0.249777553979593+A34)+A34))))))))/A34))))*SIN(0.603542398667063*COS(4.49951244889373+3.49609295852366*(12.9965134140014-0.251666754145319*(4.83822892557044-2.5386573918732*SIN(4.74172229224898+1.10417951388415*(-16.7516900296401-1.40798731456448*(3.20010575773061+1.31678685641327*A34))+SIN(4.21818592300274+SIN(0.714759637553874*A34))+(3.2134890878427*(-2.16998659475424+COS(0.156984665058523*_xlfn.CSC(0.234466938752086/(0.835209293994039+A34)-0.209269117395346*(-2.16998659475424-SIN(0.156984665058523*_xlfn.CSC(0.0391824646671489-0.146281023990032*_xlfn.SINGLE(_xlfn.SEC(A34)))))))))/(-3.49609295852366-0.383081506896524*(4.32267067217895*SIN(1.37847816629004-1.31488105501133*(-3.63307303521443+A34))*SIN((0.626536861304089+A34)/(0.835209293994039+A34)+1.5249379406786*SIN(3.69702147101785+SIN(3.76940085454659-COS(2.2976998854744*_xlfn.SINGLE(_xlfn.SEC(1.00211346752904/(1.49170204111436+A34)))))))+(0.494989302819867*COS(A34)*(-1.50430203580281+SIN(A34)*(2.37150898228328+2.83349821406798*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(0.238590532052305*(-3.41807065722874-2.51143167480103*A34+(0.076422038040999*A34)/SIN(53.5594779577195+0.208081096214552*(-1.82204361037625+(-2.33299730301258*A34)/(3.20010575773061-3.24173377534647*SIN(0.375174651811612*COS(6.19686385257485-SIN(A34)))))))))))))+(3.2134890878427*(-2.16998659475424+SIN(53.5554724664326/SIN(0.234466938752086/(0.835209293994039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(1.33425336736366/SIN(0.121979759191912-0.0855013675436251/(0.801549555263591+A34))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/A34))))))*SIN(A34)*SIN(0.0626861522448072*(-2.642035416134-A34)*(3.24173377534647/A34-0.478287677943407*A34*_xlfn.CSC(0.997416564494318*A34))))))*SIN(3.29101966093314+2.43037427971885*A34)*SIN(0.41779640125004*_xlfn.CSC(0.121979759191912-0.231266159111468/(0.788677764836514+A34))))/A34-0.432606225991536*_xlfn.CSC(0.121979759191912-0.12217527077144/(0.801549555263591+A34))*SIN(1.46389732271786*SIN(A34)))</f>
        <v>-4.733795871269189</v>
      </c>
      <c r="BZ34">
        <f t="shared" ref="BZ34:BZ65" si="175">-4.51109483585267*((-0.0921972109721579*_xlfn.CSC(A34)*_xlfn.CSC(2.81360280463024+3.9670146608307*SIN(2.7970130492225-4.74083960811336*COS(2.02322794835746*A34*COS(0.155640511361886*(6.05069475414369-SIN(4.26940961400341/A34)-SIN((0.0629817118067074*_xlfn.CSC(0.494259680829262/A34+2.34269078856784*SIN((1.46174615529813+3.90994866542769*COS(2.16998659475424-3.49609295852366*(6.65805145233737+3.49609295852366*A34-9.80511103882752*SIN(A34)))*SIN(A34)^2)*SIN(4.37327964512239+1.0915026641858*_xlfn.SINGLE(_xlfn.SEC(9.54486778620075/(0.328390307808096+A34)))*SIN(0.502327260058762/((-6.18362484072246+SIN(A34))*(-6.08017571238164*SIN(4.26940961400341+8.41634880049743*SIN(4.49951244889373+A34))-1.41673449349001*SIN(0.589382905749262+A34+(2.51143167480103+SIN(3.88285058919402-A34))*(5.24830508597912+0.340555891735954*(0.24275684511364/COS(1.44787785405782/(1.85499627103714+0.962912139746682*A34))+1.7565591261188*SIN(1.05225062307902*COS(0.591779431076098*_xlfn.CSC(A34))*COS(3.69702147101785+SIN(3.76940085454659-COS(0.249777553979593/(0.835209293994039+A34)))))))))))))))/A34))))*SIN(0.457307186091666*(1.31977457827677-15.7307137893669*(12.9965134140014-0.428633157316002*(0.835209293994039+A34)))*SIN(A34)*SIN(0.0335571907668459*(3.24173377534647/A34+0.478287677943407*A34*_xlfn.CSC(0.162090707926822*A34))*(-3.26815074924007-0.000126423575919095*(-0.89537360601822+4.54723855493688*SIN(1.96509378766282*COS(0.125353661444446*A34))))))))*SIN(3.29101966093314+2.43037427971885*A34)*SIN(0.41779640125004*_xlfn.CSC(0.121979759191912-0.231266159111468/(0.788677764836514+A34))))/A34-7.3975426414495*SIN(1.46389732271786*SIN(A34)))</f>
        <v>-31.802211503668062</v>
      </c>
      <c r="CA34">
        <f t="shared" ref="CA34:CA65" si="176">-4.51109483585267*(-0.432606225991536*_xlfn.CSC(0.121979759191912-0.12217527077144/(0.801549555263591+A34))*SIN(1.46389732271786*SIN(A34))+(-0.0921972109721579*_xlfn.CSC(A34)*SIN(3.83069449710355+2.43037427971885*A34)*SIN(0.41779640125004*_xlfn.CSC(0.121979759191912-0.231266159111468/(0.788677764836514+A34))))/(-3.49609295852366+SIN(2.81360280463024-3.9670146608307*SIN(18.9255544423641*COS(2.02322794835746*A34*COS(6.42506241626807*(6.05069475414369-SIN(4.26940961400341/A34)-SIN((0.335048650931743*_xlfn.CSC(0.591779431076098+0.426859577405574*(1.46174615529813-15.0717142151102*COS(2.16998659475424-3.49609295852366*(-5.54400332281522-3.49609295852366*A34+9.80184704286866*SIN(A34)))*SIN(A34))*SIN(4.37327964512239+(1.31019309325755*(-5.54728826193347+A34)*SIN(0.502327260058762/((-6.18362484072246+SIN(A34))*(0.0264410679811931-0.539653874032583*SIN(3.30436063610802+A34+1.65462121104837*(3.69702147101785+A34))))))/COS(0.267024521411632/(3.09586693005709-3.2134890878427*(-2.94916584963511+SIN(1.60737149774518*SIN(0.245244813301703/(-0.835209293994039+A34)-1.91421522671905*(0.543932845833156*(2.27109888972131-2.40763563178002*(0.196946895926994+4.10734175363747*COS(0.16956018404098*(3.9873811746105+A34))))+(-0.0921972109721579*SIN(0.41779640125004/SIN(0.121979759191912-0.0572942265935531*(0.801549555263591+A34))))/(A34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-1.91183409265476+3.63216923016046*(4.63487194269548+9.80184704286866*SIN(A34))))*SIN(A34)^2)*SIN(4.37327964512239+(-0.256822255818885*(-5.54728826193347+A34)*SIN(0.0253010687155761/(-6.08017571238164*SIN(4.26940961400341+0.0572037683269462/SIN(4.49951244889373+A34))-0.539653874032583*SIN(0.589382905749262+A34+0.39817925768545*(-0.249777553979593+A34)*(2.0481993282485+3.20010575773061*SIN(0.340555891735954*(-0.220330066184875/COS(3.64016571881811/(1.85499627103714+0.962912139746682*A34))-1.7565591261188*SIN(8.73776806343165*COS(3.69702147101785+SIN(3.76940085454659-COS(2.16998659475424/(0.835209293994039+A34))))))))))))/COS(8.55173655007142/(0.356460414769376+A34))))))))))*SIN(0.814893066558826*COS(4.49951244889373+3.49609295852366*(12.9965134140014+0.428633157316002*(3.63628991550854+COS(1.03867241332817+0.783576260265128/(-2.09079189390767-0.457307186091666*SIN(2.5386573918732*SIN(3.59066628217768+(1.07570719294609*A34*(-2.94916584963511+COS(1.18124603446619*SIN(0.245244813301703/(-0.835209293994039+A34)-1.11997379005835*(2.27109888972131+(11.7430542303744+A34)*(0.196946895926994+4.10734175363747*COS(0.182011895826127*(3.9873811746105+A34))))))))/(-2.51143167480103*(-2.24574528748699-SIN(0.369117278567355*(-2.16998659475424-SIN(0.0635870749800267/SIN(0.438108487154298+0.12217527077144/(0.159798672939387+A34))))))+0.331520379373676*SIN(6.80455693435229+(3.2134890878427*(-2.16998659475424+SIN(27.6672011038409/SIN(0.234466938752086/(0.835209293994039+A34)-0.209269117395346*(-2.16998659475424-SIN(0.266381786788868/SIN(0.237969528682533/(0.835209293994039+A34)-0.294536032108971*SIN(0.273367472405203*SIN(0.502327260058762*SIN(A34))*SIN(1.23945817033545*SIN(5.74165246100035-43.5450136466243*(2.51143167480103+(-2.16998659475424+SIN((0.0688961888302021*A34)/SIN(0.00595380188769904+0.208081096214552*(4.20084873035259+(-2.33299730301258*A34)/(3.20010575773061+3.24173377534647*SIN(0.843944398081315*COS(0.389573999815981-2.37150898228328*A34)))))))/(-1.69341270848636-2.51143167480103*A34))-1.65485517291003*(-2.16998659475424-SIN(12.3974838417204/SIN(22.9463739417337/((0.835209293994039+A34)*(-2.16998659475424-SIN(1.65278559471419*SIN(0.237969528682533/(0.835209293994039+A34)-0.345580493545057*SIN(0.0337404464942202*SIN(0.502327260058762*SIN(A34))))))))))))))))))))/(-3.49609295852366+(-4.40370572350021-2.02306576362952*(-A34-0.121949827116283*(-0.249777553979593+3.34862188080981*COS(A34))))/A34))))))))*SIN(0.212778315157697*(3.2134890878427+6.27408258499788/(-3.63307303521443+A34)))))*SIN(A34)*SIN((0.208911848668932*(-2.64161388793598-A34+0.00060035830025832*(-0.597561049510335-6.81728556342362*SIN(2.99426792943317*COS(0.125353661444446*A34)))))/COS(3.33266345417202/(3.24173377534647/A34+(0.478287677943407*A34)/SIN(0.796319424542511*A34)))))))))))))))))/A34))))*SIN(0.603542398667063*COS(4.49951244889373+4.4986594857453*(12.9965134140014-0.251666754145319*(4.83822892557044-2.5386573918732*SIN(4.74172229224898-0.628996671645502*(4.68609030827677-1.40798731456448*(3.20010575773061+1.31678685641327*A34))+SIN(4.21818592300274+SIN(0.714759637553874*A34))+(3.2134890878427*A34*COS(0.156984665058523*_xlfn.SINGLE(_xlfn.SEC(0.234466938752086/(0.835209293994039+A34)-0.209269117395346*(-2.16998659475424-SIN(0.156984665058523*_xlfn.CSC(0.054926570321826-0.146281023990032*_xlfn.SINGLE(_xlfn.SEC(A34)))))))))/(-3.49609295852366-0.383081506896524*(-1.01757946053198*SIN((0.626536861304089+A34)/(0.835209293994039+A34)+1.5249379406786*SIN(3.69702147101785+SIN(3.76940085454659-COS(0.532626563097418*COS(1.00211346752904/(1.49170204111436+A34))))))+(0.362711095347977*(-1.50430203580281+SIN(A34)*(2.37150898228328-5.27720456353313*(-2.47219828405791*(-2.50359813246831-SIN(0.369117278567355*(-2.16998659475424+SIN(0.0635870749800267/SIN(0.121979759191912-0.12217527077144/(0.159798672939387+A34))))))+0.111441208927588*SIN(5.74165246100035+1.39434544257977*(-3.49143313490534-SIN((0.392752043005405*A34)/SIN(18.6552420235549+(2.33299730301258*A34)/(3.20010575773061-3.24173377534647*SIN(0.238590532052305*(3.41807065722874-2.51143167480103*A34+(0.249391852760708*A34)/SIN(116.299810766497+0.208081096214552*(-1.82204361037625+(-2.33299730301258*A34)/(3.20010575773061-3.24173377534647*SIN(0.375174651811612*COS(6.19686385257485-SIN(A34))))))))))))+(-3.49609295852366+(0.799606891316777+(0.987728945971058*(-0.130935620588287-A34)*(-0.249777553979593+3.34862188080981*COS(A34))*COS(6.02749787677774*(-0.889110606283512*(3.63628991550854+COS(24.0642575292326+1.58535338943783/(6.93439790402955-0.457307186091666*SIN(1.33688549403285*SIN(1.31488105501133*A34)))))-2.10812732275195*(-0.906638982427709+3.24173377534647*A34-0.460832339894365*(-2.51143167480103-19.4513056765825*SIN(0.216674384194422+0.46140301907113*(4.20084873035259+(-2.33299730301258*A34)/(3.20010575773061-3.24173377534647*SIN((1.57246244678881*COS(2.28432196679408+1.934576608094*SIN(A34)))/(2.91449663227855+A34))))))))))/A34)/A34)*SIN(3.2134890878427*(-2.16998659475424+SIN(53.5554724664326/SIN(0.234466938752086/(0.835209293994039+A34)-0.209269117395346*(-2.16998659475424-SIN(0.266381786788868/SIN(0.111108483111131-0.294536032108971*SIN(0.211050379931101*SIN(0.502327260058762*SIN(A34)))))))))))))))/A34))))))*SIN(A34)*SIN(0.0398311959281406*(-308.079384463579-A34)*(3.24173377534647/A34-0.478287677943407*A34*_xlfn.CSC(0.997416564494318*A34))))))))</f>
        <v>-4.1198001642870059</v>
      </c>
      <c r="CB34">
        <f t="shared" ref="CB34:CB65" si="177">-4.51109483585267*(-0.432606225991536*_xlfn.CSC(0.121979759191912-0.12217527077144/(0.801549555263591+A34))*SIN(1.46389732271786*SIN(A34))+(-0.0921972109721579*_xlfn.CSC(A34)*SIN(3.83069449710355+2.43037427971885*A34)*SIN(0.41779640125004*_xlfn.CSC(0.121979759191912-0.231266159111468/(0.788677764836514+A34))))/(-3.49609295852366+SIN(2.81360280463024-3.9670146608307*SIN(18.9255544423641*COS(2.02322794835746*A34*COS(6.42506241626807*(6.05069475414369-SIN(4.26940961400341/A34)-SIN((0.335048650931743*_xlfn.CSC(0.591779431076098+0.426859577405574*(1.46174615529813-15.0717142151102*COS(2.16998659475424-3.49609295852366*(-5.54400332281522-3.49609295852366*A34+9.80184704286866*SIN(A34)))*SIN(A34))*SIN(4.37327964512239+(1.31019309325755*(-5.54728826193347+A34)*SIN(0.502327260058762/((-6.18362484072246+SIN(A34))*(0.0264410679811931-0.539653874032583*SIN(3.30436063610802+A34+1.65462121104837*(3.69702147101785+A34))))))/COS(0.267024521411632/(3.09586693005709-3.2134890878427*(-2.94916584963511+SIN(1.60737149774518*SIN(0.245244813301703/(-0.835209293994039+A34)-1.91421522671905*(0.543932845833156*(2.27109888972131-2.40763563178002*(0.196946895926994+4.10734175363747*COS(0.16956018404098*(3.9873811746105+A34))))+(-0.0921972109721579*SIN(0.41779640125004/SIN(0.121979759191912-0.0572942265935531*(0.801549555263591+A34))))/(A34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-1.91183409265476+3.63216923016046*(4.63487194269548+9.80184704286866*SIN(A34))))*SIN(A34)^2)*SIN(4.37327964512239+(-0.256822255818885*(-5.54728826193347+A34)*SIN(0.0253010687155761/(-6.08017571238164*SIN(4.26940961400341+0.0572037683269462/SIN(4.49951244889373+A34))-0.539653874032583*SIN(0.589382905749262+A34+0.39817925768545*(-0.249777553979593+A34)*(2.0481993282485+3.20010575773061*SIN(0.340555891735954*(-0.220330066184875/COS(3.64016571881811/(1.85499627103714+0.962912139746682*A34))-1.7565591261188*SIN(8.73776806343165*COS(3.69702147101785+SIN(3.76940085454659-COS(2.16998659475424/(0.835209293994039+A34))))))))))))/COS(8.55173655007142/(0.356460414769376+A34))))))))))*SIN(0.814893066558826*COS(4.49951244889373+3.49609295852366*(12.9965134140014+0.428633157316002*(3.63628991550854+COS(1.03867241332817+0.783576260265128/(-2.09079189390767-0.457307186091666*SIN(2.5386573918732*SIN(3.59066628217768+(1.07570719294609*A34*(-2.94916584963511+COS(1.18124603446619*SIN(0.245244813301703/(-0.835209293994039+A34)-1.11997379005835*(2.27109888972131+(11.7430542303744+A34)*(0.196946895926994+4.10734175363747*COS(0.182011895826127*(3.9873811746105+A34))))))))/(-2.51143167480103*(-2.24574528748699-SIN(0.369117278567355*(-2.16998659475424-SIN(0.0635870749800267/SIN(0.438108487154298+0.12217527077144/(0.159798672939387+A34))))))+0.331520379373676*SIN(6.80455693435229+(3.2134890878427*(-2.16998659475424+SIN(27.6672011038409/SIN(0.234466938752086/(0.835209293994039+A34)-0.209269117395346*(-2.16998659475424-SIN(0.266381786788868/SIN(0.237969528682533/(0.835209293994039+A34)-0.294536032108971*SIN(0.273367472405203*SIN(0.502327260058762*SIN(A34))*SIN(1.23945817033545*SIN(5.74165246100035-43.5450136466243*(2.51143167480103+(-2.16998659475424+SIN((0.0688961888302021*A34)/SIN(0.00595380188769904+0.208081096214552*(4.20084873035259+(-2.33299730301258*A34)/(3.20010575773061+3.24173377534647*SIN(0.843944398081315*COS(0.389573999815981-2.37150898228328*A34)))))))/(-1.69341270848636-2.51143167480103*A34))-1.65485517291003*(-2.16998659475424-SIN(12.3974838417204/SIN(22.9463739417337/((0.835209293994039+A34)*(-2.16998659475424-SIN(1.65278559471419*SIN(0.237969528682533/(0.835209293994039+A34)-0.345580493545057*SIN(0.0337404464942202*SIN(0.502327260058762*SIN(A34))))))))))))))))))))/(-3.49609295852366+(-4.40370572350021-2.02306576362952*(-A34-0.121949827116283*(-0.249777553979593+3.34862188080981*COS(A34))))/A34))))))))*SIN(0.212778315157697*(3.2134890878427+6.27408258499788/(-3.63307303521443+A34)))))*SIN(A34)*SIN((0.208911848668932*(-2.64161388793598-A34+0.00060035830025832*(-0.597561049510335-6.81728556342362*SIN(2.99426792943317*COS(0.125353661444446*A34)))))/COS(3.33266345417202/(3.24173377534647/A34+(0.478287677943407*A34)/SIN(0.796319424542511*A34)))))))))))))))))/A34))))*SIN(0.603542398667063*COS(4.49951244889373+4.4986594857453*(12.9965134140014-0.251666754145319*(4.83822892557044-2.5386573918732*SIN(4.74172229224898-0.628996671645502*(4.68609030827677-1.40798731456448*(3.20010575773061+1.31678685641327*A34))+SIN(4.21818592300274+SIN(0.714759637553874*A34))+(3.2134890878427*A34*COS(0.156984665058523*_xlfn.SINGLE(_xlfn.SEC(0.234466938752086/(0.835209293994039+A34)-0.209269117395346*(-2.16998659475424-SIN(0.156984665058523*_xlfn.CSC(0.054926570321826-0.146281023990032*_xlfn.SINGLE(_xlfn.SEC(A34)))))))))/(-3.49609295852366-0.383081506896524*(-1.01757946053198*SIN((0.626536861304089+A34)/(0.835209293994039+A34)+1.5249379406786*SIN(3.69702147101785+SIN(3.76940085454659-COS(0.532626563097418*COS(1.00211346752904/(1.49170204111436+A34))))))+(0.362711095347977*(-1.50430203580281+SIN(A34)*(2.37150898228328-5.27720456353313*(-2.47219828405791*(-2.50359813246831-SIN(0.369117278567355*(-2.16998659475424+SIN(0.0635870749800267/SIN(0.121979759191912-0.12217527077144/(0.159798672939387+A34))))))+0.111441208927588*SIN(5.74165246100035+1.39434544257977*(-3.49143313490534-SIN((0.392752043005405*A34)/SIN(18.6552420235549+(2.33299730301258*A34)/(3.20010575773061-3.24173377534647*SIN(0.238590532052305*(3.41807065722874-2.51143167480103*A34+(0.249391852760708*A34)/SIN(116.299810766497+0.208081096214552*(-1.82204361037625+(-2.33299730301258*A34)/(3.20010575773061-3.24173377534647*SIN(0.375174651811612*COS(6.19686385257485-SIN(A34))))))))))))+(-3.49609295852366+(0.799606891316777+(0.987728945971058*(-0.130935620588287-A34)*(-0.249777553979593+3.34862188080981*COS(A34))*COS(6.02749787677774*(-0.889110606283512*(3.63628991550854+COS(24.0642575292326+1.58535338943783/(6.93439790402955-0.457307186091666*SIN(1.33688549403285*SIN(1.31488105501133*A34)))))-2.10812732275195*(-0.906638982427709+3.24173377534647*A34-0.460832339894365*(-2.51143167480103-19.4513056765825*SIN(0.216674384194422+0.46140301907113*(4.20084873035259+(-2.33299730301258*A34)/(3.20010575773061-3.24173377534647*SIN((1.57246244678881*COS(2.28432196679408+1.934576608094*SIN(A34)))/(2.91449663227855+A34))))))))))/A34)/A34)*SIN(3.2134890878427*(-2.16998659475424+SIN(53.5554724664326/SIN(0.234466938752086/(0.835209293994039+A34)-0.209269117395346*(-2.16998659475424-SIN(0.266381786788868/SIN(0.111108483111131-0.294536032108971*SIN(0.211050379931101*SIN(0.502327260058762*SIN(A34)))))))))))))))/A34))))))*SIN(A34)*SIN(0.0398311959281406*(-308.079384463579-A34)*(3.24173377534647/A34-0.478287677943407*A34*_xlfn.CSC(0.997416564494318*A34))))))))</f>
        <v>-4.1198001642870059</v>
      </c>
      <c r="CC34">
        <f t="shared" ref="CC34:CC65" si="178">-4.51109483585267*((-1.55060585102088*_xlfn.CSC(2.81360280463024-3.9670146608307*SIN(13.2601902481639*COS(2.02322794835746*A34*COS(0.155640511361886*(6.05069475414369-SIN(4.26940961400341/A34)+SIN((3.4629167016416*_xlfn.CSC(0.591779431076098-2.34269078856784*SIN(2.93419156055255*SIN(4.37327964512239+4.44395286616117*(-5.54728826193347+A34)*_xlfn.SINGLE(_xlfn.SEC(0.835209293994039+A34))*SIN(0.502327260058762/((-6.18362484072246+SIN(A34))*(-6.08017571238164*SIN(4.26940961400341+0.00583437793457897*_xlfn.CSC(4.49951244889373+A34)*SIN(3.1571885495239-0.0855013675436251/A34))-0.539653874032583*SIN(0.589382905749262+A34+0.39817925768545*(-0.249777553979593+A34)*(2.0481993282485+3.20010575773061*SIN(0.340555891735954*(-0.220330066184875/COS((-1.25509805665964-A34)/(1.85499627103714+0.962912139746682*A34))-1.7565591261188*SIN(2.66670587785102*COS(0.494259680829262/(4.49951244889373+A34))*COS(3.69702147101785+SIN(3.76940085454659-COS(2.16998659475424/(0.835209293994039+A34))))))))))))))))/A34))))*SIN(0.603314363481972*SIN(A34)*SIN(0.0626861522448072*(3.24173377534647/A34-0.478287677943407*A34*_xlfn.CSC(0.997416564494318*A34))*(-2.64161388793598-A34+(0.0718345103160915*(-0.89537360601822+6.81728556342362*SIN(1.96509378766282*COS(0.125353661444446*A34))))/(-3.14900307141378+1.59607528584763*(2.66247800448602-12.0376083474278*A34)))))))*_xlfn.CSC(0.398584121785675*SIN((0.313744923446528*(-5.63913117532293+0.377262899880632/(2.34269078856784+(-4.40370572350021+(0.987728945971058*(-0.343804092287349+1.33688549403285/(0.801549555263591+A34)-A34)*(-0.249777553979593+3.34862188080981*COS(A34))*COS(6.02749787677774*(-5.94277861817526-0.889110606283512*(3.63628991550854+COS(0.460832339894365*(-2.51143167480103-19.4513056765825*SIN(0.0647747421819101+0.46140301907113*(4.20084873035259+(-2.33299730301258*A34)/(3.20010575773061-3.24173377534647*SIN(0.461300926892946*COS(2.28432196679408-1.17942805474446*SIN(A34))))))))))))/A34)/A34)))/(-2.15595388379841-SIN((0.165834798092766*A34)/SIN(265.201302930148-0.142278664700244*(-4.57984993545129+(-2.33299730301258*A34)/(3.20010575773061-3.24173377534647*SIN(0.238590532052305*A34*COS(6.19686385257485-SIN(A34))))))))))*SIN(3.29101966093314+3.03132876529756*A34)*SIN(0.41779640125004*_xlfn.CSC(0.121979759191912-0.231266159111468/(0.788677764836514+A34))))/A34-7.3975426414495*SIN(1.46389732271786*SIN(A34)))</f>
        <v>-35.655896983285658</v>
      </c>
      <c r="CD34">
        <f t="shared" ref="CD34:CD65" si="179">-4.51109483585267*((-1.55060585102088*_xlfn.CSC(2.81360280463024-3.9670146608307*SIN(13.2601902481639*COS(2.02322794835746*A34*COS(0.155640511361886*(6.05069475414369-SIN(4.26940961400341/A34)+SIN((3.4629167016416*_xlfn.CSC(0.591779431076098-2.34269078856784*SIN(2.93419156055255*SIN(4.37327964512239+4.44395286616117*(-5.54728826193347+A34)*_xlfn.SINGLE(_xlfn.SEC(0.835209293994039+A34))*SIN(0.502327260058762/((-6.18362484072246+SIN(A34))*(4.79060034826141-0.539653874032583*SIN(0.589382905749262+A34+0.39817925768545*(-0.249777553979593+A34)*(2.0481993282485+3.20010575773061*SIN(0.340555891735954*(-0.220330066184875/COS((-1.25509805665964-A34)/(1.85499627103714+0.962912139746682*A34))-1.7565591261188*SIN(2.66670587785102*COS(0.494259680829262/(4.49951244889373+A34))*COS(3.69702147101785+SIN(3.76940085454659-COS(2.16998659475424/(0.835209293994039+A34))))))))))))))))/A34))))*SIN(0.603314363481972*SIN(A34)*SIN(0.0626861522448072*(3.24173377534647/A34-0.478287677943407*A34*_xlfn.CSC(0.997416564494318*A34))*(-2.64161388793598-A34+(0.0718345103160915*(-0.89537360601822+6.81728556342362*SIN(1.96509378766282*COS(0.125353661444446*A34))))/(-3.14900307141378+1.59607528584763*(2.66247800448602-12.0376083474278*A34)))))))*_xlfn.CSC(0.398584121785675*SIN((0.313744923446528*(-5.63913117532293+0.377262899880632/(2.34269078856784+(-4.40370572350021+(0.987728945971058*(1.69905207894999+1.33688549403285/(0.801549555263591+A34))*(-0.249777553979593+3.34862188080981*COS(A34))*COS(6.02749787677774*(-5.94277861817526-0.889110606283512*(3.63628991550854+COS(0.460832339894365*(-2.51143167480103-19.4513056765825*SIN(0.0647747421819101+0.46140301907113*(4.20084873035259+(-2.33299730301258*A34)/(3.20010575773061-3.24173377534647*SIN(0.461300926892946*COS(2.28432196679408-1.17942805474446*SIN(A34))))))))))))/A34)/A34)))/(-2.15595388379841-SIN((0.165834798092766*A34)/SIN(265.201302930148-0.142278664700244*(-4.57984993545129+(-2.33299730301258*A34)/(3.20010575773061-3.24173377534647*SIN(0.238590532052305*A34*COS(6.19686385257485-SIN(A34))))))))))*SIN(3.29101966093314+3.03132876529756*A34)*SIN(0.41779640125004*_xlfn.CSC(0.121979759191912-0.231266159111468/(0.788677764836514+A34))))/A34-7.3975426414495*SIN(1.46389732271786*SIN(A34)))</f>
        <v>-36.06056545894657</v>
      </c>
      <c r="CE34">
        <f t="shared" ref="CE34:CE65" si="180">-4.51109483585267*((-0.0921972109721579*_xlfn.CSC(A34)*_xlfn.CSC(2.81360280463024-3.9670146608307*SIN(4.74083960811336*(-1.94382655889086+A34)*COS(2.02322794835746*A34*COS(0.155640511361886*(6.05069475414369-SIN(4.26940961400341/A34)+SIN((3.4629167016416*_xlfn.CSC(0.591779431076098+2.34269078856784*SIN((1.46174615529813-6.7362428386207*COS(2.16998659475424-3.49609295852366*(-12.8796849145371+9.80184704286866*SIN(A34)))*SIN(A34))*SIN(4.37327964512239-1.31019309325755*(-1.91421522671905+0.275249077105597*A34)*_xlfn.SINGLE(_xlfn.SEC(9.54486778620075/(0.356460414769376-3.2134890878427*(-2.94916584963511-SIN(6.21995192328556*SIN(1.11287071978954/(-0.835209293994039+A34)+(-0.651162516144321*A34*(2.27109888972131-1.71200601832251*(-0.254139977921786+4.10734175363747*COS(0.182011895826127*(3.9873811746105+A34))))*SIN(A34)*SIN(0.263076216322971-3.9670146608307*SIN(13.2601902481639*COS(2.02322794835746*A34*COS(0.155640511361886*(6.05069475414369-SIN(4.26940961400341/A34)+SIN(3.4629167016416/(A34*SIN(2.0912463029266+2.34269078856784*SIN((0.835209293994039-0.16024171029252/(COS(2.16998659475424-3.49609295852366*(-5.54400332281522-3.49609295852366*A34+9.80184704286866*SIN(A34)))*SIN(A34)^2))*SIN(4.37327964512239+(0.256822255818885*(-5.54728826193347+A34)*SIN(0.502327260058762/((-6.18362484072246+SIN(A34))*(-6.08017571238164*SIN(4.26940961400341+0.0887290953632991/SIN(4.49951244889373+A34))-0.539653874032583*SIN(0.589382905749262+A34+0.39817925768545*(-0.249777553979593+A34)*(2.0481993282485+3.20010575773061*SIN(0.340555891735954*(-0.220330066184875/COS((-0.899157729797463-A34)/(1.85499627103714-4.98559002916298/A34))+1.7565591261188*SIN(1.30540829346503*COS(3.69702147101785*(-3.76940085454659+COS(2.16998659475424/(4.74083960811336+A34)))))))))))))/COS(9.54486778620075/(2.63065701859164+A34))))))))))*SIN(0.58272481765469*COS(4.49951244889373+19.4758129267342*(3.63628991550854+COS(1.03867241332817+5.3381835928237/(-2.09079189390767-0.457307186091666*SIN(4.67299176385617*SIN(3.59066628217768+(-0.85251985974552*A34*(-2.94916584963511-SIN(1.18124603446619*SIN(0.245244813301703/(-0.835209293994039+A34)-1.20626977819376*(2.27109888972131+(-5.03172561460261+A34)*(0.196946895926994-4.04357763128957*COS(0.119370729767003*(3.9873811746105+A34))))))))/(-0.321571391734757*(-2.50359813246831-SIN(2.53910387332159+SIN(0.249777553979593-3.34862188080981*COS(A34))))+0.331520379373676*SIN(6.33822132772652+(3.2134890878427*(-2.16998659475424-SIN(12.3974838417204/SIN(0.234466938752086/(0.835209293994039+A34)-0.209269117395346*(-3.2134890878427-SIN(0.266381786788868/SIN(0.237969528682533/(0.835209293994039+A34)-0.294536032108971*SIN(0.273367472405203*SIN(0.502327260058762*SIN(A34))*SIN(1.23945817033545*SIN(5.74165246100035+21.9145756892733*(2.51143167480103-(-5.8414933579374-2.51143167480103*A34)*SIN(2.16998659475424+SIN(0.381013432027719/SIN(44.4944581803767+0.208081096214552*(4.20084873035259-5.88024196028353/(3.20010575773061+3.24173377534647*SIN(0.843944398081315*COS(8.37924948994445-SIN(A34)))))))))-1.65485517291003*(-2.16998659475424-SIN(0.159923791109091/SIN(0.209269117395346*SIN(0.490010723517621/(-0.649610555744592+A34))*(-2.16998659475424-SIN(0.266381786788868/SIN(0.237969528682533/(0.835209293994039+A34)+0.586342919304273*(-1.32572903457713-SIN(0.0337404464942202*SIN(4.20084873035259*SIN(A34))))))))))))))))))))/(-3.49609295852366+(-3.69702147101785*A34+(0.246712520119492*(-0.249777553979593+3.34862188080981*COS(A34)))/A34)/A34))))))))*SIN(0.212778315157697*(2.45331127383307-4.36508589199075/(-3.63307303521443+A34))))*SIN(A34)*SIN(0.0626861522448072*(3.24173377534647/A34+(-0.478287677943407*A34)/SIN(0.997416564494318*A34))*(-2.64161388793598-A34-0.000126019089499868*(-0.89537360601822+2.3112381240396*SIN(1.96509378766282*COS(0.457307186091666*(-3.03520879033199+COS(0.831988970845117*A34)))))))))))/COS(0.41779640125004/SIN(0.121979759191912-0.330462616230063/(0.801549555263591+A34)))))))))*SIN(12.5911970317227/((-1.91421522671905+SIN(A34))*(-0.0511642269555318-0.539653874032583*SIN(0.589382905749262+1.23336938768479*(-0.249777553979593+A34)+A34))))))))/A34))))*SIN(0.457307186091666*SIN(A34)*SIN(0.0750984496151628*(-2.72062861913138-A34)*(3.24173377534647/A34-0.478287677943407*A34*_xlfn.CSC(0.997416564494318*A34)))*(-3.17973787061696-3.49609295852366*(12.9965134140014-0.251666754145319*(4.83822892557044-2.5386573918732*SIN(4.74172229224898+0.890165370216183*(-21.1004224370153-1.40798731456448*(3.20010575773061+1.31678685641327*A34))+SIN(4.63773711188212-SIN(0.895279197583688*A34))+SIN(3.2134890878427*(-2.16998659475424+COS(0.156984665058523*_xlfn.CSC(0.494259680829262+2.0481993282485/(0.835209293994039+A34)-0.209269117395346*(-2.16998659475424-SIN(0.156984665058523*_xlfn.CSC(0.00626259177630288-0.146281023990032*_xlfn.SINGLE(_xlfn.SEC(A34)))))))))*(-3.49609295852366-0.383081506896524*(4.32267067217895*SIN(1.52416129674805-1.31488105501133*(-3.63307303521443+A34))*SIN((0.626536861304089+A34)/(0.835209293994039+A34)+1.41492610025554*SIN(3.69702147101785+SIN(3.76940085454659-COS(2.2976998854744*_xlfn.SINGLE(_xlfn.SEC(1.00211346752904/(1.49170204111436+A34)))))))+(-0.479177045048832*(-1.50430203580281+SIN(A34)*(2.37150898228328+2.83349821406798*(-0.0962891125634818*(-2.50359813246831-SIN(0.369117278567355*(2.16998659475424+0.0943113728367253/SIN(0.121979759191912-0.12217527077144/(0.159798672939387+A34)))))-0.384296508712183*SIN(5.74165246100035+3.18730256736865*(-3.07662557718195-2.51143167480103*A34-SIN((0.0542638259033394*A34)/SIN(8.52691825727988+0.208081096214552*(4.20084873035259+(-2.33299730301258*A34)/(3.20010575773061+3.24173377534647*SIN(7.47991716584092*(-3.41807065722874-2.51143167480103*A34+(-0.0299294182861209*A34)/SIN(53.5594779577195+(0.120689484334379*A34)/(3.20010575773061-3.24173377534647*SIN(0.375174651811612*COS(6.19686385257485-SIN(A34))))))))))))+(3.2134890878427*(-2.16998659475424+SIN(53.5554724664326/SIN(0.234466938752086/(0.835209293994039+A34)-0.209269117395346*(-2.16998659475424+SIN(0.266381786788868/SIN(0.161470041446419/(0.835209293994039+A34)-0.294536032108971*SIN(0.422631708920937+0.502327260058762*SIN(A34)))))))))/(-3.49609295852366+(-4.40370572350021+(0.987728945971058*(-0.130935620588287-A34)*(-0.249777553979593+3.34862188080981*COS(A34))*COS(6.02749787677774*(-0.673699306818396*(3.63628991550854+COS(1.58535338943783/(6.93439790402955+0.457307186091666*COS(1.33688549403285*SIN(3.14900307141378*A34)))-2.82246336646328*SIN(0.121979759191912-0.152285486924958*(-0.963128976114424+A34))))+6.28595179685055*(-3.27814796471099+3.24173377534647*A34-0.460832339894365*(-2.51143167480103-19.4513056765825*SIN(0.28976497903658+0.46140301907113*(4.20084873035259+A34/(1.0693038562728+3.24173377534647*SIN(0.461300926892946*COS(2.28432196679408+1.934576608094*SIN(A34)))))))))))/A34)/A34))))))/A34)))))))))*SIN(3.29101966093314+3.24785494862805*A34)*SIN(0.41779640125004*_xlfn.CSC(0.121979759191912-0.231266159111468/(0.788677764836514+A34))))/A34+0.432606225991536*_xlfn.CSC(2.50172747234761+0.12217527077144/(0.801549555263591+A34))*SIN(1.46389732271786*SIN(A34)))</f>
        <v>2.4074831756116737</v>
      </c>
      <c r="CF34">
        <f t="shared" ref="CF34:CF65" si="181">-4.51109483585267*((-0.0921972109721579*_xlfn.CSC(A34)*_xlfn.CSC(2.81360280463024+3.9670146608307*SIN(2.7970130492225+4.74083960811336*COS(2.02322794835746*A34*COS(0.155640511361886*(6.05069475414369-SIN(4.26940961400341/A34)+SIN(0.502327260058762/(0.494259680829262/A34-7.97576384713738*A34+2.34269078856784*SIN((1.46174615529813+3.80347047773463*COS(2.16998659475424-0.937820060939774*(10.2730764696295+3.49609295852366*A34))*SIN(A34))*SIN(4.37327964512239-0.263148725317689*(-5.54728826193347+A34)*_xlfn.SINGLE(_xlfn.SEC(12.708978192126/(0.244767466386278+A34)))*SIN(0.502327260058762/((-6.18362484072246+SIN(A34))*(-5.1729345134376*SIN(4.26940961400341+5.73565947237332*SIN(4.49951244889373+A34))-1.22597341755157*SIN(0.589382905749262+A34+(2.51143167480103+SIN(0.876314415283682-A34))*(5.24830508597912+0.340555891735954*(-1.75289916519351/COS(1.44787785405782/(1.85499627103714+0.962912139746682*A34))+1.7565591261188*SIN(1.05225062307902*COS(0.591779431076098*_xlfn.CSC(A34))*COS(3.69702147101785+SIN(3.76940085454659-COS(0.249777553979593/(0.835209293994039+A34))))))))))))))))))*SIN(0.457307186091666*(1.31977457827677+1.56187879079845*(12.9965134140014+0.170071382873705*(3.63628991550854+COS(1.03867241332817+1.58829809090545/(3.39503371584473-0.920671693383539*SIN(2.5386573918732*SIN(3.59066628217768+(-0.919165801929852*A34*(-2.72804094525022-SIN(1.07373008668486*(0.245244813301703/(-0.835209293994039+A34)-5.60541807504182/(0.201326405633218+4.10734175363747*COS(0.419120838309497*(-4.2529419351805+A34)))))))/(-0.0279517181653191-0.366367563238757*(-1.1210330661789-SIN(5.74165246100035+67.769718089435*COS(2.02322794835746*A34*COS(0.440386283053528*(6.05069475414369-4.26940961400341/A34+SIN(3.4629167016416/(A34*SIN(0.591779431076098+2.34269078856784*SIN((1.46174615529813+3.90994866542769*COS(2.16998659475424-3.49609295852366*(-5.54400332281522-3.49609295852366*A34+9.80184704286866*SIN(A34)))*SIN(A34)^2)*SIN(4.37327964512239+(4.44395286616117*(-1.91421522671905-1.58271484989477*SIN(3.79456289569185-0.293632763745866/A34))*SIN(0.117657312245505/((-0.369117278567355+SIN(A34))*(3.26443880790498*SIN(4.26940961400341+(-0.0852005550181843*(-1.32207836351598+0.288251646403962*COS(0.286519809025677/A34)))/(-0.626536861304089+A34))+0.539653874032583*SIN(3.33266345417202-3.13344399067817*(2.0481993282485+0.106420199055378*((-0.118164731303898*(1.85499627103714+0.962912139746682*A34))/(-0.899157729797463-A34)-2.51143167480103*(0.699425408918586-2.66670587785102*COS(0.494259680829262/(0.835209293994039+A34))*COS(3.69702147101785+SIN(3.76940085454659-COS(2.59813511458569/COS(A34))))))))))))/COS((23.620651644574*A34)/SIN(0.502327260058762+A34))))))))))+(9.25752641006203*A34*(-2.16998659475424-SIN(12.3974838417204/SIN(0.234466938752086/(0.835209293994039+A34)-0.209269117395346*(-2.16998659475424-SIN(0.640073298950665/SIN(0.237969528682533/(0.835209293994039+A34)+0.294536032108971*SIN(0.239224822636775*SIN(0.502327260058762*SIN(A34))))))))))/(-4.40370572350021+(-1.3094609419661*(-0.249777553979593+4.74083960811336*COS(2.02322794835746*A34*COS(0.155640511361886*(6.05069475414369-SIN(4.26940961400341/A34)+SIN(3.4629167016416/(A34*SIN(0.591779431076098+2.34269078856784*SIN((1.46174615529813+7.91245673104022*COS(2.16998659475424-3.49609295852366*(-5.54400332281522-3.49609295852366*A34+9.80184704286866*SIN(A34)))*SIN(A34)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))/A34)))))))))))*SIN(A34)*SIN(3.39353985245073*(3.24173377534647/A34+0.478287677943407*A34*_xlfn.CSC(0.162090707926822*A34))))))*SIN(3.29101966093314+3.24785494862804*A34)*SIN(0.41779640125004*_xlfn.CSC(0.121979759191912-0.231266159111468/(0.788677764836514+A34))))/A34-7.3975426414495*SIN(1.46389732271786*SIN(A34)))</f>
        <v>-33.277814418152133</v>
      </c>
      <c r="CG34">
        <f t="shared" ref="CG34:CG65" si="182">-4.51109483585267*((-0.0921972109721579*_xlfn.CSC(A34)*_xlfn.CSC(2.81360280463024+3.9670146608307*SIN(2.7970130492225+4.74083960811336*COS(2.02322794835746*A34*COS(0.155640511361886*(6.05069475414369-SIN(4.26940961400341/A34)+SIN(0.502327260058762/(0.494259680829262/A34-7.97576384713738*A34+2.34269078856784*SIN((1.46174615529813+3.80347047773463*COS(2.16998659475424-0.937820060939774*(10.2730764696295+3.49609295852366*A34))*SIN(A34))*SIN(4.37327964512239-0.263148725317689*(-5.54728826193347+A34)*_xlfn.SINGLE(_xlfn.SEC(12.708978192126/(0.244767466386278+A34)))*SIN(0.502327260058762/((-6.18362484072246+SIN(A34))*(-5.1729345134376*SIN(4.26940961400341+5.73565947237332*SIN(4.49951244889373+A34))-1.22597341755157*SIN(0.589382905749262+A34+(2.51143167480103+SIN(0.876314415283682-A34))*(5.24830508597912+0.340555891735954*(-1.75289916519351/COS(1.44787785405782/(1.85499627103714+0.962912139746682*A34))+1.7565591261188*SIN(1.05225062307902*COS(0.591779431076098*_xlfn.CSC(A34))*COS(3.69702147101785+SIN(3.76940085454659-COS(0.249777553979593/(0.835209293994039+A34))))))))))))))))))*SIN(0.457307186091666*(1.31977457827677+1.56187879079845*(12.9965134140014+0.170071382873705*(3.63628991550854+COS(1.03867241332817+1.58829809090545/(3.39503371584473-0.920671693383539*SIN(2.5386573918732*SIN(3.59066628217768+(-0.919165801929852*A34*(-2.72804094525022-SIN(1.07373008668486*(0.245244813301703/(-0.835209293994039+A34)-5.60541807504182/(0.201326405633218+4.10734175363747*COS(0.419120838309497*(-4.2529419351805+A34)))))))/(-0.0279517181653191-0.366367563238757*(-1.1210330661789-SIN(5.74165246100035+67.769718089435*COS(2.02322794835746*A34*COS(0.440386283053528*(6.05069475414369-4.26940961400341/A34+SIN(3.4629167016416/(A34*SIN(0.591779431076098+2.34269078856784*SIN((1.46174615529813+3.90994866542769*COS(2.16998659475424-3.49609295852366*(-5.54400332281522-3.49609295852366*A34+9.80184704286866*SIN(A34)))*SIN(A34)^2)*SIN(4.37327964512239+(4.44395286616117*(-1.91421522671905-1.58271484989477*SIN(3.79456289569185-0.293632763745866/A34))*SIN(0.117657312245505/((-0.369117278567355+SIN(A34))*(3.26443880790498*SIN(4.26940961400341+(-0.0852005550181843*(-1.32207836351598+0.288251646403962*COS(0.286519809025677/A34)))/(-0.626536861304089+A34))+0.539653874032583*SIN(3.33266345417202-3.13344399067817*(2.0481993282485+0.106420199055378*((-0.118164731303898*(1.85499627103714+0.962912139746682*A34))/(-0.899157729797463-A34)-2.51143167480103*(0.699425408918586-2.66670587785102*COS(0.494259680829262/(0.835209293994039+A34))*COS(3.69702147101785+SIN(3.76940085454659-COS(2.59813511458569/COS(A34))))))))))))/COS((23.620651644574*A34)/SIN(0.502327260058762+A34))))))))))+(9.25752641006203*A34*(-2.16998659475424-SIN(12.3974838417204/SIN(0.234466938752086/(0.835209293994039+A34)-0.209269117395346*(-2.16998659475424-SIN(0.640073298950665/SIN(0.237969528682533/(0.835209293994039+A34)+0.294536032108971*SIN(0.239224822636775*SIN(0.502327260058762*SIN(A34))))))))))/(-4.40370572350021+(-1.3094609419661*(-0.249777553979593+4.74083960811336*COS(2.02322794835746*A34*COS(0.155640511361886*(6.05069475414369-SIN(4.26940961400341/A34)+SIN(3.4629167016416/(A34*SIN(0.591779431076098+2.34269078856784*SIN((1.46174615529813+7.91245673104022*COS(2.16998659475424-3.49609295852366*(-5.54400332281522-3.49609295852366*A34+9.80184704286866*SIN(A34)))*SIN(A34)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))/A34)))))))))))*SIN(A34)*SIN(3.39353985245073*(3.24173377534647/A34+0.478287677943407*A34*_xlfn.CSC(0.162090707926822*A34))))))*SIN(3.29101966093314+3.24785494862804*A34)*SIN(0.41779640125004*_xlfn.CSC(0.121979759191912-0.231266159111468/(0.788677764836514+A34))))/A34-7.3975426414495*SIN(1.46389732271786*SIN(A34)))</f>
        <v>-33.277814418152133</v>
      </c>
      <c r="CH34">
        <f t="shared" ref="CH34:CH65" si="183">-4.51109483585267*(-0.120455699271185*_xlfn.CSC(A34)*_xlfn.CSC(6.51062427564809+SIN(2.7970130492225+4.74083960811336*COS(2.02322794835746*A34*COS(0.155640511361886*(1.0599094076335-0.920671693383539*SIN(4.26940961400341/A34)+SIN(0.502327260058762/(-0.143856849758949+0.202892505858357*A34+2.34269078856784*SIN((1.46174615529813+3.80347047773463*COS(2.16998659475424-0.937820060939774*(9.64296487214077+3.49609295852366*A34))*SIN(A34))*SIN(4.37327964512239-0.263148725317689*(-5.54728826193347+A34)*_xlfn.SINGLE(_xlfn.SEC(11.378335575902/(0.244767466386278+A34)))*SIN(0.502327260058762/((-6.18362484072246+SIN(A34))*(-1.23726600288611*SIN(4.26940961400341-3.77580293620691*SIN(4.49951244889373+A34))-0.921557167547017*SIN(0.589382905749262+A34-0.502327260058762*(-2.51143167480103-SIN(0.876314415283682-A34))*SIN(3.20010575773061+0.340555891735954*(0.675759476779473/COS(7.17078521031959/(-0.189216837959667+0.962912139746682*A34))+1.7565591261188*SIN(1.05225062307902*COS(0.591779431076098*_xlfn.CSC(A34))*COS(3.69702147101785+SIN(3.76940085454659-COS(0.249777553979593/(0.835209293994039+A34))))))))))))))))))*SIN(0.942660071825709*SIN(A34)*(12.9965134140014+0.428633157316002*(3.63628991550854+COS(1.03867241332817+1.58829809090545/(3.39503371584473-0.920671693383539*SIN(3.22989600238774*SIN(6.25840960138206+(-0.919165801929852*A34*(-2.72804094525022-SIN(1.69286568016269*(0.245244813301703/(-0.835209293994039+A34)-6.32363147941906/(0.201326405633218-0.70544554151901*COS(0.419120838309497*(-4.2529419351805+A34)))))))/(-0.362763951835967-0.366367563238757*(-1.1210330661789-SIN(4.14107163295576+67.769718089435*COS(2.02322794835746*A34*COS(0.440386283053528*(6.05069475414369-4.26940961400341/A34-SIN(1.90448762985619/(A34*SIN(0.591779431076098+2.34269078856784*SIN((1.46174615529813+3.90994866542769*COS(2.16998659475424-3.49609295852366*(-5.54400332281522-3.49609295852366*A34+9.80184704286866*SIN(A34)))*SIN(A34)^2)*SIN(4.37327964512239+(0.636449496128874*(-1.91421522671905+9.29212677901254*SIN(3.79456289569185-0.255904675870358/A34))*SIN(0.117657312245505/((-0.369117278567355+SIN(A34))*(3.26443880790498*SIN(4.26940961400341+(-0.0852005550181843*(-1.60519990289908+1.22217351745241*COS(0.286519809025677/A34)))/(-0.626536861304089+A34))+0.539653874032583*SIN(3.33266345417202-2.69767038221322*(2.0481993282485+0.106420199055378*((0.276233988984878*(1.85499627103714+0.962912139746682*A34))/(-0.899157729797463-A34)-2.51143167480103*(0.699425408918586-2.66670587785102*COS(0.494259680829262/(0.835209293994039+A34))*COS(3.69702147101785+SIN(3.76940085454659-COS(2.59813511458569/COS(A34))))))))))))/COS(0.502579830552074*A34*SIN(0.502327260058762+A34))))))))))+(9.25752641006203*A34*(-2.16998659475424-SIN(12.3974838417204/SIN(0.234466938752086/(0.835209293994039+A34)-0.209269117395346*(-2.16998659475424-SIN(0.640073298950665/SIN(0.237969528682533/(0.835209293994039+A34)-0.294536032108971*SIN(0.0262386909809352*SIN(0.502327260058762*SIN(A34))))))))))/(-4.40370572350021-1.3094609419661*A34*(-4.76087238983227+COS(2.02322794835746*A34*COS(0.155640511361886*(6.05069475414369-SIN(4.26940961400341/A34)+SIN(3.4629167016416/(A34*SIN(0.591779431076098+2.34269078856784*SIN((1.46174615529813+(4.66191758815609*A34*COS(2.16998659475424-7.3975426414495*SIN(1.46389732271786*SIN(A34))))/SIN(A34))*SIN(4.37327964512239+(-0.160078319709581*(-5.54728826193347+A34)*SIN(0.502327260058762/((-6.18362484072246+SIN(A34))*(-6.08017571238164*SIN(4.26940961400341+0.0617570298805961/SIN(4.49951244889373+A34))+0.539653874032583*SIN(3.92171193010341-0.39817925768545*(-0.249777553979593+A34)-A34+3.20010575773061*SIN(0.340555891735954*(1.77646176831011/COS((-0.899157729797463-A34)/(1.85499627103714+0.962912139746682*A34))-2.5831364871751*SIN(1.30540829346503*COS(3.69702147101785+SIN(3.76940085454659-COS(0.563973987667957*(0.835209293994039+A34))))))))))))/COS(10.8698994418964/(-0.637973354838106+A34))))))))))))))))))))*SIN(0.212778315157697*(2.5209140219175+0.944416896424316*COS(1.06117880561493/(0.231961608607146-3.49609295852366*(-5.54400332281522-3.49609295852366*A34+9.80184704286866*SIN(A34)))))))*SIN(3.40490008957619*(3.24173377534647/A34+0.478287677943407*A34*_xlfn.CSC(0.162090707926822*A34))))))*SIN(3.29101966093314+3.24785494862804*A34)*SIN(0.41779640125004*_xlfn.CSC(0.121979759191912-0.231266159111468/(0.788677764836514+A34)))-7.3975426414495*SIN(1.84891693647879*SIN(A34)))</f>
        <v>-32.987690133137988</v>
      </c>
      <c r="CI34">
        <f t="shared" ref="CI34:CI65" si="184">-4.51109483585267*((-0.0921972109721579*_xlfn.CSC(A34)*_xlfn.CSC(2.81360280463024-0.252078725565032*(-2.7970130492225-144.088983201891*COS(0.494259680829262*SIN(A34*COS(0.155640511361886*(0.587079623009976-SIN(4.26940961400341/A34)))))*SIN(0.457307186091666*SIN(A34)*SIN(0.0335571907668459*(3.24173377534647+A34+0.236398315044877*_xlfn.CSC(0.162090707926822*A34))*(-3.26815074924007-0.000374860438685548*(-2.94690491372131-1.02147235997456*SIN(1.96509378766282*COS(0.125353661444446*A34)))))*(-145.798124792917-5.9236444584203*(1.57246244678881+6.39720226902834*(-2.94916584963511+SIN(1.60737149774518*SIN(0.457307186091666-0.555438622560294/(0.835209293994039-0.555438622560294/(-0.835209293994039+A34)+A34)-1.11997379005835*(2.27109888972131-2.63626351249018*(0.196946895926994+3.86188696690899*SIN(23.0874999829563*(-2.12195168200639+A34)*COS(4.49951244889373-4.49065534483476*(-1.35946948107135-SIN(1.57986110611989+A34))))))))))))))*SIN(3.37192560481614+3.24785494862804*A34)*SIN(0.41779640125004*_xlfn.CSC(0.121979759191912-0.231266159111468/(0.788677764836514+A34))))/A34-0.125871737449091*SIN(1.46389732271786*SIN(A34)))</f>
        <v>-0.40686531151290595</v>
      </c>
      <c r="CJ34">
        <f t="shared" ref="CJ34:CJ65" si="185">-4.51109483585267*(41.0907058345847*SIN(3.95817149015628*SIN(A34))-2.99533098226932*A34*_xlfn.CSC(5.63913117532293-0.377262899880632/(-3.39503371584473+(-4.40370572350021+(0.267728204649785*(6.53316031917235+1.33688549403285/(0.801549555263591+A34))*(-0.249777553979593+3.34862188080981*COS(A34)))/A34)/A34)+28.6132600921623*SIN(A34)*(-2.15595388379841-SIN((0.165834798092766*A34)/SIN(265.201302930148-0.142278664700244*(-4.57984993545129+(-2.33299730301258*A34)/(3.20010575773061+3.24173377534647*SIN(1.82728865228421*A34*COS(6.0638012055004-SIN(A34)))))))))*SIN(3.29101966093314+3.03132876529756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(1.46174615529813+3.90994866542769*COS(2.16998659475424-3.49609295852366*(-1.68227169005631+3.49609295852366*A34-9.80511103882752*SIN(A34)))*SIN(A34)^2)*SIN(4.37327964512239+A34))))/((0.788677764836514+A34)*A34)))))*SIN(9.06504255654703*SIN(A34)*SIN(0.240619150884364*(3.24173377534647/A34+0.478287677943407*A34*_xlfn.CSC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-83.917824308944375</v>
      </c>
      <c r="CK34">
        <f t="shared" ref="CK34:CK65" si="186">-4.51109483585267*(41.0907058345847*SIN(3.95817149015628*SIN(A34))+3.3689187748542*(0.159798672939387+A34)*A34*SIN(3.29101966093314+3.03132876529756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-0.086831094590516*A34*COS(2.6483261191249*A34*COS(0.155640511361886*(6.05069475414369-SIN(2.08034955902754/A34)-SIN((0.16761849017291*_xlfn.CSC(0.494259680829262/A34+2.34269078856784*SIN((1.46174615529813+1.66899903500195*(0.835209293994039+A34)*COS(2.16998659475424-3.49609295852366*(-1.68227169005631+3.49609295852366*A34-9.80511103882752*SIN(A34)))*SIN(A34)^2)*SIN(4.37327964512239+A34))))/((0.788677764836514+A34)*A34)))))*SIN(9.06504255654703*SIN(A34)*SIN(1.01050847446149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-83.901708539393056</v>
      </c>
      <c r="CL34">
        <f t="shared" ref="CL34:CL65" si="187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M34">
        <f t="shared" ref="CM34:CM65" si="188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N34">
        <f t="shared" ref="CN34:CN65" si="189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O34">
        <f t="shared" ref="CO34:CO65" si="190">-4.51109483585267*(41.0907058345847*SIN(3.95817149015628*SIN(A34))+3.3689187748542*(0.159798672939387+A34)*A34*SIN(3.29101966093314+2.85156942283284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(1.19730468421624*A34-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-3.15580115325738-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(1.46174615529813+3.86234061187*SIN(A34)^2)*SIN(4.37327964512239+A34))))/((0.788677764836514+A34)*A34)))))*SIN(9.04202526834907*SIN(A34)*SIN(0.240619150884364*(3.24173377534647/A34+0.0405285797665599/SIN(0.162090707926822*A34))))))*SIN(3.29101966093314+2.43037427971885*A34)*SIN(0.41779640125004*_xlfn.CSC(1.48692428359708+0.231266159111468/(-0.310518117125332+A34))))/A34)*(-0.173863370808101*(-4.26940961400341+A34)+(-0.382195578045146*SIN(1.96509378766282*COS(0.125353661444446*A34)))/(-3.14900307141378+1.59607528584763*(-2.4086480010446-12.0376083474278*A34))))))))</f>
        <v>-84.25170404484598</v>
      </c>
      <c r="CP34">
        <f t="shared" ref="CP34:CP65" si="191">-4.51109483585267*(0.653530425209432*SIN(A34)*SIN(3.95817149015628*SIN(A34))+3.3689187748542*(0.159798672939387+A34)*A34*SIN(3.1692323944274+2.97031076801345*A34)*SIN(0.41779640125004*_xlfn.CSC(0.121979759191912-0.212724481608647/(0.788677764836514+A34)))*SIN(2.81360280463024+3.9670146608307*SIN(6.0927139322941*SIN(0.51027055020348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2.4670638720399567</v>
      </c>
      <c r="CQ34">
        <f t="shared" ref="CQ34:CQ65" si="192">-4.51109483585267*(41.0907058345847*SIN(3.95817149015628*SIN(A34))+3.3689187748542*(0.159798672939387+A34)*A34*SIN(3.10694408606483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(7.43360205654424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(6.61775736768314-SIN(2.08034955902754/A34))))*SIN(9.06504255654703*SIN(A34)*SIN(0.240530307442661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-83.496447591087531</v>
      </c>
      <c r="CR34">
        <f t="shared" ref="CR34:CR65" si="193">-4.51109483585267*(41.0907058345847*SIN(3.95817149015628*SIN(A34))+3.3689187748542*(0.159798672939387+A34)*A34*SIN(3.10694408606483+2.97031076801345*A34)*SIN(0.41779640125004*_xlfn.CSC(0.121979759191912-0.212724481608647/(0.788677764836514+A34)))*SIN(6.50705593738209-3.9670146608307*SIN(6.0927139322941*SIN(0.234327567852018*SIN(A34)*SIN(0.0132355890897659*_xlfn.CSC((0.438108585175751*_xlfn.CSC(A34)*_xlfn.CSC(1.41501403212633-3.9670146608307*SIN(6.92941658805384+0.298709315035195*COS(2.6483261191249*A34*COS(0.155640511361886*(6.05069475414369-SIN(2.08034955902754/A34)-SIN((0.16761849017291*_xlfn.CSC(0.494259680829262/A34+2.34269078856784*SIN((0.626536861304089+2.78118914798155*COS(0.256234727439651*(-4.98559002916298/A34+0.205489022660479*SIN(0.502327260058762*SIN(A34))*SIN(1.23945817033545*SIN(5.74165246100035+21.9145756892733*(2.51143167480103-(-5.8414933579374-2.51143167480103*A34)*SIN(2.16998659475424+SIN(0.381013432027719/SIN(44.4944581803767+0.208081096214552*(4.20084873035259-5.88024196028353/(3.20010575773061+3.24173377534647*SIN(0.370289144138277*COS(8.37924948994445-SIN(A34)))))))))-1.65485517291003*(-2.16998659475424-SIN(0.159923791109091/SIN(0.209269117395346*SIN(0.490010723517621/(-0.649610555744592+A34))*(-2.16998659475424-SIN(0.266381786788868/SIN(0.237969528682533/(0.835209293994039+A34)+0.586342919304273*(-1.32572903457713-SIN(0.000377616705261509*SIN(4.20084873035259*SIN(A34))))))))))))))+3.90994866542769*COS(2.16998659475424-3.49609295852366*(-1.68227169005631+3.49609295852366*A34-9.80511103882752*SIN(A34)))*SIN(A34)^2)*SIN(4.37327964512239+A34))))/((0.788677764836514+A34)*A34)))))*SIN(20.5254788657941*SIN(A34)*SIN(0.198158949698413*(3.24173377534647/A34+0.0405285797665599/SIN(0.162090707926822*A34)))*(12.9965134140014+0.196017023037767*SIN(0.212778315157697*(0.835209293994039+A34)*SIN(0.695732935111218-2.47824142520538/(-2.16998659475424-1.46389732271786*SIN(A34))))))))*SIN(3.29101966093314+2.43037427971885*A34)*SIN(0.41779640125004*_xlfn.CSC(1.48692428359708+0.231266159111468/(-0.310518117125332+A34))))/A34)*(3.24173377534647/A34+0.158222768330323*(-0.121979759191912+0.212724481608647/(0.788677764836514+A34))*_xlfn.CSC(0.997416564494318*A34)*(-3.69702147101785-SIN(1.91421522671905-COS(1.82204361037625/(0.835209293994039+A34)))))*(-0.173863370808101*(2.06950264585492+A34)+(-0.382195578045146*SIN(1.96509378766282*COS(0.125353661444446*A34)))/(-3.14900307141378+1.59607528584763*(-2.4086480010446-12.0376083474278*A34))))))))</f>
        <v>-84.724009608788464</v>
      </c>
      <c r="CS34">
        <f t="shared" ref="CS34:CS65" si="194">-4.51109483585267*(-41.0907058345847*SIN(2.36000255163073*SIN(A34))-1.07213064068114*(0.928511322037922+A34)*A34*SIN(3.10840923278819+2.97031076801345*A34)*SIN(0.41779640125004*_xlfn.CSC(0.121979759191912-0.212724481608647/(0.788677764836514+A34)))*SIN(1.1652897595942+3.9670146608307*SIN(5.78257111651478*SIN(0.234327567852018*SIN(A34)*SIN(0.00273574906416919*_xlfn.CSC((0.234221096016222*_xlfn.CSC(A34)*_xlfn.CSC(2.81360280463024-3.9670146608307*SIN(6.92941658805384+15.6158137180417*COS(2.6483261191249*A34*COS(0.155640511361886*(6.05069475414369-SIN(2.08034955902754/A34)-SIN(7.97576384713738*A34*SIN(1.33688549403285/(0.788677764836514+A34))*SIN(0.494259680829262/A34+(-0.679639080512248+3.24173377534647*SIN(0.461300926892946*COS(0.465595359400046+1.934576608094*SIN(A34))))*SIN((-0.699192173273043+COS(2.08034955902754*A34)-0.390892552522994*COS(2.16998659475424-1.98737616660929*(-5.31444092021677-3.63216923016046*COS(3.49609295852366*A34-9.80511103882752*SIN(A34))))*SIN(A34))*SIN(4.37327964512239+A34)))))))*SIN(0.719098376775808*SIN(5.86460940372051*(3.24173377534647/A34-0.282186861998373/SIN(0.162090707926822*A34))))))*SIN(3.29101966093314+2.43037427971885*COS(A34))*SIN(0.41779640125004*_xlfn.CSC(1.48692428359708+0.231266159111468/(-0.310518117125332+A34))))/A34)*(3.24173377534647/A34+0.478287677943407*A34*_xlfn.SINGLE(_xlfn.SEC(0.997416564494318*A34)))*(-0.633204327372478+(-0.382195578045146*SIN(1.96509378766282*COS(0.125353661444446*A34)))/(-3.14900307141378+1.59607528584763*(-2.4086480010446-12.0376083474278*A34))))))))</f>
        <v>-154.88213173409935</v>
      </c>
      <c r="CT34">
        <f t="shared" ref="CT34:CT65" si="195">-4.51109483585267*(41.0907058345847*SIN(3.95817149015628*SIN(A34))+3.3689187748542*(0.159798672939387+A34)*A34*SIN(3.29101966093314+2.85156942283284*A34)*SIN(0.41779640125004*_xlfn.CSC(0.121979759191912-0.209336847185866/(0.788677764836514+A34)))*SIN(2.81360280463024+3.9670146608307*SIN(13.2601902481639*COS(8.4992745580713*COS((8.22068134889793-SIN(4.26940961400341/A34)+0.589382905749262*SIN(3.4629167016416/(A34*SIN(1.19730468421624*A34-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(0.187878953641068*((-0.399857776169949*COS((-1.25509805665964-A34)/(1.85499627103714+0.962912139746682*A34)))/A34+3.03252585844864*SIN(2.66592961079777*COS(0.494259680829262/(-4.49951244889373+A34)))))/SIN(4.49951244889373+A34)))))))/COS(0.835209293994039+A34)))))))/A34))*SIN(0.234327567852018*SIN(A34)*SIN(0.0132355890897659*(-3.15580115325738-0.478287677943407*A34*_xlfn.CSC(0.997416564494318*A34))*_xlfn.CSC((0.438108585175751*_xlfn.CSC(A34)*_xlfn.CSC(2.81360280463024-3.9670146608307*SIN(6.92941658805384-0.298709315035195*COS(2.63574451987219*A34)*SIN(9.04202526834907*SIN(A34)*SIN(0.240619150884364*(3.24173377534647/A34+0.0405285797665599/SIN(0.162090707926822*A34))))))*SIN(3.29101966093314+2.43037427971885*A34)*SIN(0.41779640125004*_xlfn.CSC(1.48692428359708+0.231266159111468/(-0.310518117125332+A34))))/A34)*(-0.173863370808101*(-4.26940961400341+A34)+(-0.489716370133496*SIN(1.66070790234931+0.696869287665679/A34)*SIN(1.96509378766282*COS(0.125353661444446*A34)))/(-3.14900307141378+1.59607528584763*(-2.4086480010446-12.0376083474278*A34))))))))</f>
        <v>-84.35268285355086</v>
      </c>
      <c r="CU34">
        <f t="shared" ref="CU34:CU65" si="196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V34">
        <f t="shared" ref="CV34:CV65" si="197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W34">
        <f t="shared" ref="CW34:CW65" si="198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X34">
        <f t="shared" ref="CX34:CX65" si="199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-3.24173377534647*SIN(0.375174651811612*COS(2.37150898228328-0.555848148296937*(-0.649610555744592+A34)-SIN(A34))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(133.531359068668*(-3.29101966093314-2.43037427971885*A34)*SIN(A34)*SIN(0.482121803871014-0.0429171090983639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(0.089029800798957*SIN(4.37327964512239-SIN(17.1809029109117/SIN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(0.333253411748681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*(12.9965134140014+0.196017023037767*SIN(7.91321612186337-SIN(0.940067177561018+2.21420374543354/(7.10807499090187-SIN(4.26940961400341/A34)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159.05719615745133</v>
      </c>
    </row>
    <row r="35" spans="1:102" x14ac:dyDescent="0.3">
      <c r="A35">
        <v>-1.0881188118811864</v>
      </c>
      <c r="B35">
        <v>-0.42160286458610458</v>
      </c>
      <c r="C35">
        <f t="shared" si="100"/>
        <v>-0.27123649173581338</v>
      </c>
      <c r="D35">
        <f t="shared" si="101"/>
        <v>4.8428267540021386E-2</v>
      </c>
      <c r="E35">
        <f t="shared" si="102"/>
        <v>3.6207236017218012</v>
      </c>
      <c r="F35">
        <f t="shared" si="103"/>
        <v>3.6207236017218012</v>
      </c>
      <c r="G35">
        <f t="shared" si="104"/>
        <v>3.6207236017218012</v>
      </c>
      <c r="H35">
        <f t="shared" si="105"/>
        <v>3.6207236017218012</v>
      </c>
      <c r="I35">
        <f t="shared" si="106"/>
        <v>-3.3648437380208209</v>
      </c>
      <c r="J35">
        <f t="shared" si="107"/>
        <v>-3.3648437380208209</v>
      </c>
      <c r="K35">
        <f t="shared" si="108"/>
        <v>-3.3648437380208209</v>
      </c>
      <c r="L35">
        <f t="shared" si="109"/>
        <v>0.14406671087005421</v>
      </c>
      <c r="M35">
        <f t="shared" si="110"/>
        <v>0.43668724608886433</v>
      </c>
      <c r="N35">
        <f t="shared" si="111"/>
        <v>0.42431089325623028</v>
      </c>
      <c r="O35">
        <f t="shared" si="112"/>
        <v>0.42431089325623028</v>
      </c>
      <c r="P35">
        <f t="shared" si="113"/>
        <v>0.42431089325623028</v>
      </c>
      <c r="Q35">
        <f t="shared" si="114"/>
        <v>-4.6678838218568703</v>
      </c>
      <c r="R35">
        <f t="shared" si="115"/>
        <v>-2.090235372677228</v>
      </c>
      <c r="S35">
        <f t="shared" si="116"/>
        <v>-3.3881604946505655</v>
      </c>
      <c r="T35">
        <f t="shared" si="117"/>
        <v>-3.4410029110749791</v>
      </c>
      <c r="U35">
        <f t="shared" si="118"/>
        <v>-2.9801705914785748</v>
      </c>
      <c r="V35">
        <f t="shared" si="119"/>
        <v>-2.5025881560891534</v>
      </c>
      <c r="W35">
        <f t="shared" si="120"/>
        <v>-1.1323761351019497</v>
      </c>
      <c r="X35">
        <f t="shared" si="121"/>
        <v>-4.649586472204259</v>
      </c>
      <c r="Y35">
        <f t="shared" si="122"/>
        <v>-4.649586472204259</v>
      </c>
      <c r="Z35">
        <f t="shared" si="123"/>
        <v>3.2793009122882562</v>
      </c>
      <c r="AA35">
        <f t="shared" si="124"/>
        <v>1.2722269065777436</v>
      </c>
      <c r="AB35">
        <f t="shared" si="125"/>
        <v>-2.7226517745035248</v>
      </c>
      <c r="AC35">
        <f t="shared" si="126"/>
        <v>-4.5558452972547441</v>
      </c>
      <c r="AD35">
        <f t="shared" si="127"/>
        <v>-4.4004207598870133</v>
      </c>
      <c r="AE35">
        <f t="shared" si="128"/>
        <v>4.6895583811776245</v>
      </c>
      <c r="AF35">
        <f t="shared" si="129"/>
        <v>4.6895583811776245</v>
      </c>
      <c r="AG35">
        <f t="shared" si="130"/>
        <v>4.7965711746991682</v>
      </c>
      <c r="AH35">
        <f t="shared" si="131"/>
        <v>4.2526421063961193</v>
      </c>
      <c r="AI35">
        <f t="shared" si="132"/>
        <v>4.2526421063961193</v>
      </c>
      <c r="AJ35">
        <f t="shared" si="133"/>
        <v>-5.6411561395356298</v>
      </c>
      <c r="AK35">
        <f t="shared" si="134"/>
        <v>-4.8178797034059739</v>
      </c>
      <c r="AL35">
        <f t="shared" si="135"/>
        <v>-0.38299239638594129</v>
      </c>
      <c r="AM35">
        <f t="shared" si="136"/>
        <v>1.5554050896123641</v>
      </c>
      <c r="AN35">
        <f t="shared" si="137"/>
        <v>6.1078229730279423</v>
      </c>
      <c r="AO35">
        <f t="shared" si="138"/>
        <v>-0.27742991423906049</v>
      </c>
      <c r="AP35">
        <f t="shared" si="139"/>
        <v>-19.03878653734667</v>
      </c>
      <c r="AQ35">
        <f t="shared" si="140"/>
        <v>-7.1567099925975928</v>
      </c>
      <c r="AR35">
        <f t="shared" si="141"/>
        <v>-7.1567099925975928</v>
      </c>
      <c r="AS35">
        <f t="shared" si="142"/>
        <v>-7.3036219218212821</v>
      </c>
      <c r="AT35">
        <f t="shared" si="143"/>
        <v>-0.56158213670191259</v>
      </c>
      <c r="AU35">
        <f t="shared" si="144"/>
        <v>-0.56158213670191259</v>
      </c>
      <c r="AV35">
        <f t="shared" si="145"/>
        <v>-0.56158213807985247</v>
      </c>
      <c r="AW35">
        <f t="shared" si="146"/>
        <v>-1.1332997299325094</v>
      </c>
      <c r="AX35">
        <f t="shared" si="147"/>
        <v>-1.1332997299325094</v>
      </c>
      <c r="AY35">
        <f t="shared" si="148"/>
        <v>-45.608654654622384</v>
      </c>
      <c r="AZ35">
        <f t="shared" si="149"/>
        <v>-1.8396046263906307</v>
      </c>
      <c r="BA35">
        <f t="shared" si="150"/>
        <v>3.6881616318635166</v>
      </c>
      <c r="BB35">
        <f t="shared" si="151"/>
        <v>-0.83051552872418122</v>
      </c>
      <c r="BC35">
        <f t="shared" si="152"/>
        <v>-18.11032114865241</v>
      </c>
      <c r="BD35">
        <f t="shared" si="153"/>
        <v>-17.87101107906787</v>
      </c>
      <c r="BE35">
        <f t="shared" si="154"/>
        <v>-8.3763925122652308E-2</v>
      </c>
      <c r="BF35">
        <f t="shared" si="155"/>
        <v>3.1288074335889506</v>
      </c>
      <c r="BG35">
        <f t="shared" si="156"/>
        <v>-0.83599033648593957</v>
      </c>
      <c r="BH35">
        <f t="shared" si="157"/>
        <v>-21.522479723442817</v>
      </c>
      <c r="BI35">
        <f t="shared" si="158"/>
        <v>9.1893065837530666E-2</v>
      </c>
      <c r="BJ35">
        <f t="shared" si="159"/>
        <v>-19.061506578952649</v>
      </c>
      <c r="BK35">
        <f t="shared" si="160"/>
        <v>-1.0170816823030184</v>
      </c>
      <c r="BL35">
        <f t="shared" si="161"/>
        <v>-19.680573044353977</v>
      </c>
      <c r="BM35">
        <f t="shared" si="162"/>
        <v>-3.4923201777736952</v>
      </c>
      <c r="BN35">
        <f t="shared" si="163"/>
        <v>-3.4909840611976337</v>
      </c>
      <c r="BO35">
        <f t="shared" si="164"/>
        <v>-3.6401279488904348</v>
      </c>
      <c r="BP35">
        <f t="shared" si="165"/>
        <v>-3.4905813720001824</v>
      </c>
      <c r="BQ35">
        <f t="shared" si="166"/>
        <v>-3.4030729548353573</v>
      </c>
      <c r="BR35">
        <f t="shared" si="167"/>
        <v>-3.3788925106060637</v>
      </c>
      <c r="BS35">
        <f t="shared" si="168"/>
        <v>3.79972537928293</v>
      </c>
      <c r="BT35">
        <f t="shared" si="169"/>
        <v>-3.4513011563872835</v>
      </c>
      <c r="BU35">
        <f t="shared" si="170"/>
        <v>-2.3177071020007185</v>
      </c>
      <c r="BV35">
        <f t="shared" si="171"/>
        <v>-2.3178579047673917</v>
      </c>
      <c r="BW35">
        <f t="shared" si="172"/>
        <v>-4.7022210883524869</v>
      </c>
      <c r="BX35">
        <f t="shared" si="173"/>
        <v>27.489491198836468</v>
      </c>
      <c r="BY35">
        <f t="shared" si="174"/>
        <v>-3.4708235356592549</v>
      </c>
      <c r="BZ35">
        <f t="shared" si="175"/>
        <v>-32.265785463958203</v>
      </c>
      <c r="CA35">
        <f t="shared" si="176"/>
        <v>-3.5170186629054503</v>
      </c>
      <c r="CB35">
        <f t="shared" si="177"/>
        <v>-3.5170186629054503</v>
      </c>
      <c r="CC35">
        <f t="shared" si="178"/>
        <v>-32.204714922422191</v>
      </c>
      <c r="CD35">
        <f t="shared" si="179"/>
        <v>-32.205055916845687</v>
      </c>
      <c r="CE35">
        <f t="shared" si="180"/>
        <v>2.3059293367902018</v>
      </c>
      <c r="CF35">
        <f t="shared" si="181"/>
        <v>-31.931483159318557</v>
      </c>
      <c r="CG35">
        <f t="shared" si="182"/>
        <v>-31.931483159318557</v>
      </c>
      <c r="CH35">
        <f t="shared" si="183"/>
        <v>-33.216028011412469</v>
      </c>
      <c r="CI35">
        <f t="shared" si="184"/>
        <v>-0.40235291964636632</v>
      </c>
      <c r="CJ35">
        <f t="shared" si="185"/>
        <v>-66.045221036542387</v>
      </c>
      <c r="CK35">
        <f t="shared" si="186"/>
        <v>-66.046901173867354</v>
      </c>
      <c r="CL35">
        <f t="shared" si="187"/>
        <v>103.11318551332667</v>
      </c>
      <c r="CM35">
        <f t="shared" si="188"/>
        <v>103.11318551332667</v>
      </c>
      <c r="CN35">
        <f t="shared" si="189"/>
        <v>103.11318551332667</v>
      </c>
      <c r="CO35">
        <f t="shared" si="190"/>
        <v>-65.971571322389821</v>
      </c>
      <c r="CP35">
        <f t="shared" si="191"/>
        <v>1.1700781929946311</v>
      </c>
      <c r="CQ35">
        <f t="shared" si="192"/>
        <v>-65.778136651938624</v>
      </c>
      <c r="CR35">
        <f t="shared" si="193"/>
        <v>-66.159024562392844</v>
      </c>
      <c r="CS35">
        <f t="shared" si="194"/>
        <v>-160.94188653122512</v>
      </c>
      <c r="CT35">
        <f t="shared" si="195"/>
        <v>-66.269775869406914</v>
      </c>
      <c r="CU35">
        <f t="shared" si="196"/>
        <v>163.67259040791296</v>
      </c>
      <c r="CV35">
        <f t="shared" si="197"/>
        <v>163.67259040791296</v>
      </c>
      <c r="CW35">
        <f t="shared" si="198"/>
        <v>163.67259040791296</v>
      </c>
      <c r="CX35">
        <f t="shared" si="199"/>
        <v>164.50541014781928</v>
      </c>
    </row>
    <row r="36" spans="1:102" x14ac:dyDescent="0.3">
      <c r="A36">
        <v>-1.0259405940594042</v>
      </c>
      <c r="B36">
        <v>-0.3369073544061898</v>
      </c>
      <c r="C36">
        <f t="shared" si="100"/>
        <v>8.5034227051949143E-2</v>
      </c>
      <c r="D36">
        <f t="shared" si="101"/>
        <v>0.3342721131601592</v>
      </c>
      <c r="E36">
        <f t="shared" si="102"/>
        <v>-0.90624180084326733</v>
      </c>
      <c r="F36">
        <f t="shared" si="103"/>
        <v>-0.90624180084326733</v>
      </c>
      <c r="G36">
        <f t="shared" si="104"/>
        <v>-0.90624180084326733</v>
      </c>
      <c r="H36">
        <f t="shared" si="105"/>
        <v>-0.90624180084326733</v>
      </c>
      <c r="I36">
        <f t="shared" si="106"/>
        <v>-3.2448799153318566</v>
      </c>
      <c r="J36">
        <f t="shared" si="107"/>
        <v>-3.2448799153318566</v>
      </c>
      <c r="K36">
        <f t="shared" si="108"/>
        <v>-3.2448799153318566</v>
      </c>
      <c r="L36">
        <f t="shared" si="109"/>
        <v>-0.38581440232170333</v>
      </c>
      <c r="M36">
        <f t="shared" si="110"/>
        <v>0.32716453877176216</v>
      </c>
      <c r="N36">
        <f t="shared" si="111"/>
        <v>0.4220329607875295</v>
      </c>
      <c r="O36">
        <f t="shared" si="112"/>
        <v>0.4220329607875295</v>
      </c>
      <c r="P36">
        <f t="shared" si="113"/>
        <v>0.4220329607875295</v>
      </c>
      <c r="Q36">
        <f t="shared" si="114"/>
        <v>0.97925875526356887</v>
      </c>
      <c r="R36">
        <f t="shared" si="115"/>
        <v>-2.0209756837789152</v>
      </c>
      <c r="S36">
        <f t="shared" si="116"/>
        <v>-4.2802752507544515</v>
      </c>
      <c r="T36">
        <f t="shared" si="117"/>
        <v>-4.2773711162574317</v>
      </c>
      <c r="U36">
        <f t="shared" si="118"/>
        <v>-3.9690669124501494</v>
      </c>
      <c r="V36">
        <f t="shared" si="119"/>
        <v>4.0116916515819439</v>
      </c>
      <c r="W36">
        <f t="shared" si="120"/>
        <v>-4.834084320925224</v>
      </c>
      <c r="X36">
        <f t="shared" si="121"/>
        <v>-4.5024401798029245</v>
      </c>
      <c r="Y36">
        <f t="shared" si="122"/>
        <v>-4.5024401798029245</v>
      </c>
      <c r="Z36">
        <f t="shared" si="123"/>
        <v>3.8976058247398551</v>
      </c>
      <c r="AA36">
        <f t="shared" si="124"/>
        <v>0.71145491414833184</v>
      </c>
      <c r="AB36">
        <f t="shared" si="125"/>
        <v>1.2323799692168356</v>
      </c>
      <c r="AC36">
        <f t="shared" si="126"/>
        <v>-2.124871097142599</v>
      </c>
      <c r="AD36">
        <f t="shared" si="127"/>
        <v>-3.8872613639303291</v>
      </c>
      <c r="AE36">
        <f t="shared" si="128"/>
        <v>2.7208768631791647</v>
      </c>
      <c r="AF36">
        <f t="shared" si="129"/>
        <v>2.7208768631791647</v>
      </c>
      <c r="AG36">
        <f t="shared" si="130"/>
        <v>1.5079601895023442</v>
      </c>
      <c r="AH36">
        <f t="shared" si="131"/>
        <v>0.37138864201916788</v>
      </c>
      <c r="AI36">
        <f t="shared" si="132"/>
        <v>0.37138864201916788</v>
      </c>
      <c r="AJ36">
        <f t="shared" si="133"/>
        <v>-5.377914067839491</v>
      </c>
      <c r="AK36">
        <f t="shared" si="134"/>
        <v>-4.5545072920682301</v>
      </c>
      <c r="AL36">
        <f t="shared" si="135"/>
        <v>-0.32555325637081628</v>
      </c>
      <c r="AM36">
        <f t="shared" si="136"/>
        <v>13.675238386543221</v>
      </c>
      <c r="AN36">
        <f t="shared" si="137"/>
        <v>4.5381953004663913</v>
      </c>
      <c r="AO36">
        <f t="shared" si="138"/>
        <v>-4.8549994197347992</v>
      </c>
      <c r="AP36">
        <f t="shared" si="139"/>
        <v>-19.360895183123883</v>
      </c>
      <c r="AQ36">
        <f t="shared" si="140"/>
        <v>-6.8713980713195282</v>
      </c>
      <c r="AR36">
        <f t="shared" si="141"/>
        <v>-6.8713980713195282</v>
      </c>
      <c r="AS36">
        <f t="shared" si="142"/>
        <v>-7.0229500057495002</v>
      </c>
      <c r="AT36">
        <f t="shared" si="143"/>
        <v>-0.5587958277285624</v>
      </c>
      <c r="AU36">
        <f t="shared" si="144"/>
        <v>-0.5587958277285624</v>
      </c>
      <c r="AV36">
        <f t="shared" si="145"/>
        <v>-0.55879582845341735</v>
      </c>
      <c r="AW36">
        <f t="shared" si="146"/>
        <v>-2.3024291604700591</v>
      </c>
      <c r="AX36">
        <f t="shared" si="147"/>
        <v>-2.3024291604700591</v>
      </c>
      <c r="AY36">
        <f t="shared" si="148"/>
        <v>-41.991600883403869</v>
      </c>
      <c r="AZ36">
        <f t="shared" si="149"/>
        <v>4.0573506002760196</v>
      </c>
      <c r="BA36">
        <f t="shared" si="150"/>
        <v>1.7349408479787776</v>
      </c>
      <c r="BB36">
        <f t="shared" si="151"/>
        <v>-2.0361064329693952</v>
      </c>
      <c r="BC36">
        <f t="shared" si="152"/>
        <v>-11.673805696530978</v>
      </c>
      <c r="BD36">
        <f t="shared" si="153"/>
        <v>-17.298842533751877</v>
      </c>
      <c r="BE36">
        <f t="shared" si="154"/>
        <v>-2.0079312238920743</v>
      </c>
      <c r="BF36">
        <f t="shared" si="155"/>
        <v>3.4871156060814585</v>
      </c>
      <c r="BG36">
        <f t="shared" si="156"/>
        <v>-0.82229758398829089</v>
      </c>
      <c r="BH36">
        <f t="shared" si="157"/>
        <v>-25.070229726279862</v>
      </c>
      <c r="BI36">
        <f t="shared" si="158"/>
        <v>9.1433422063959977E-2</v>
      </c>
      <c r="BJ36">
        <f t="shared" si="159"/>
        <v>-1.496213597291808</v>
      </c>
      <c r="BK36">
        <f t="shared" si="160"/>
        <v>-0.99922144861803575</v>
      </c>
      <c r="BL36">
        <f t="shared" si="161"/>
        <v>-20.579546288056999</v>
      </c>
      <c r="BM36">
        <f t="shared" si="162"/>
        <v>-2.8561553137763811</v>
      </c>
      <c r="BN36">
        <f t="shared" si="163"/>
        <v>-2.7814868045005761</v>
      </c>
      <c r="BO36">
        <f t="shared" si="164"/>
        <v>-3.0739382822048116</v>
      </c>
      <c r="BP36">
        <f t="shared" si="165"/>
        <v>-1.0572693057896738</v>
      </c>
      <c r="BQ36">
        <f t="shared" si="166"/>
        <v>-2.8173225012426966</v>
      </c>
      <c r="BR36">
        <f t="shared" si="167"/>
        <v>-2.7433689562882626</v>
      </c>
      <c r="BS36">
        <f t="shared" si="168"/>
        <v>3.8874013988689811</v>
      </c>
      <c r="BT36">
        <f t="shared" si="169"/>
        <v>-2.8363937617926087</v>
      </c>
      <c r="BU36">
        <f t="shared" si="170"/>
        <v>-3.5052059996336888</v>
      </c>
      <c r="BV36">
        <f t="shared" si="171"/>
        <v>-3.5052107698175003</v>
      </c>
      <c r="BW36">
        <f t="shared" si="172"/>
        <v>-3.999318722365055</v>
      </c>
      <c r="BX36">
        <f t="shared" si="173"/>
        <v>27.219107040219754</v>
      </c>
      <c r="BY36">
        <f t="shared" si="174"/>
        <v>-2.8424384592444594</v>
      </c>
      <c r="BZ36">
        <f t="shared" si="175"/>
        <v>-46.636413601924836</v>
      </c>
      <c r="CA36">
        <f t="shared" si="176"/>
        <v>-2.9474606189548349</v>
      </c>
      <c r="CB36">
        <f t="shared" si="177"/>
        <v>-2.9474606189548349</v>
      </c>
      <c r="CC36">
        <f t="shared" si="178"/>
        <v>-29.255682697036931</v>
      </c>
      <c r="CD36">
        <f t="shared" si="179"/>
        <v>-29.325312490463048</v>
      </c>
      <c r="CE36">
        <f t="shared" si="180"/>
        <v>1.99052266839745</v>
      </c>
      <c r="CF36">
        <f t="shared" si="181"/>
        <v>-31.6657631472224</v>
      </c>
      <c r="CG36">
        <f t="shared" si="182"/>
        <v>-31.6657631472224</v>
      </c>
      <c r="CH36">
        <f t="shared" si="183"/>
        <v>-33.356489070335911</v>
      </c>
      <c r="CI36">
        <f t="shared" si="184"/>
        <v>-0.54948380284334253</v>
      </c>
      <c r="CJ36">
        <f t="shared" si="185"/>
        <v>-45.960057930291505</v>
      </c>
      <c r="CK36">
        <f t="shared" si="186"/>
        <v>-44.99151704827861</v>
      </c>
      <c r="CL36">
        <f t="shared" si="187"/>
        <v>69.376872338234747</v>
      </c>
      <c r="CM36">
        <f t="shared" si="188"/>
        <v>69.376872338234747</v>
      </c>
      <c r="CN36">
        <f t="shared" si="189"/>
        <v>69.376872338234747</v>
      </c>
      <c r="CO36">
        <f t="shared" si="190"/>
        <v>-44.456923024801718</v>
      </c>
      <c r="CP36">
        <f t="shared" si="191"/>
        <v>0.26475446603773028</v>
      </c>
      <c r="CQ36">
        <f t="shared" si="192"/>
        <v>-44.798528960806301</v>
      </c>
      <c r="CR36">
        <f t="shared" si="193"/>
        <v>-44.652324769785196</v>
      </c>
      <c r="CS36">
        <f t="shared" si="194"/>
        <v>-167.09915374638757</v>
      </c>
      <c r="CT36">
        <f t="shared" si="195"/>
        <v>-42.499095703414632</v>
      </c>
      <c r="CU36">
        <f t="shared" si="196"/>
        <v>167.11817330220381</v>
      </c>
      <c r="CV36">
        <f t="shared" si="197"/>
        <v>167.11817330220381</v>
      </c>
      <c r="CW36">
        <f t="shared" si="198"/>
        <v>167.11817330220381</v>
      </c>
      <c r="CX36">
        <f t="shared" si="199"/>
        <v>169.71357518601678</v>
      </c>
    </row>
    <row r="37" spans="1:102" x14ac:dyDescent="0.3">
      <c r="A37">
        <v>-0.96376237623762195</v>
      </c>
      <c r="B37">
        <v>-0.25090973592744947</v>
      </c>
      <c r="C37">
        <f t="shared" si="100"/>
        <v>0.38701705243212525</v>
      </c>
      <c r="D37">
        <f t="shared" si="101"/>
        <v>-0.45034246718941401</v>
      </c>
      <c r="E37">
        <f t="shared" si="102"/>
        <v>-3.3147464809729081</v>
      </c>
      <c r="F37">
        <f t="shared" si="103"/>
        <v>-3.3147464809729081</v>
      </c>
      <c r="G37">
        <f t="shared" si="104"/>
        <v>-3.3147464809729081</v>
      </c>
      <c r="H37">
        <f t="shared" si="105"/>
        <v>-3.3147464809729081</v>
      </c>
      <c r="I37">
        <f t="shared" si="106"/>
        <v>-2.8290860058816785</v>
      </c>
      <c r="J37">
        <f t="shared" si="107"/>
        <v>-2.8290860058816785</v>
      </c>
      <c r="K37">
        <f t="shared" si="108"/>
        <v>-2.8290860058816785</v>
      </c>
      <c r="L37">
        <f t="shared" si="109"/>
        <v>-0.45468460373189667</v>
      </c>
      <c r="M37">
        <f t="shared" si="110"/>
        <v>-0.11646548268474007</v>
      </c>
      <c r="N37">
        <f t="shared" si="111"/>
        <v>0.61902653962324661</v>
      </c>
      <c r="O37">
        <f t="shared" si="112"/>
        <v>0.61902653962324661</v>
      </c>
      <c r="P37">
        <f t="shared" si="113"/>
        <v>0.61902653962324661</v>
      </c>
      <c r="Q37">
        <f t="shared" si="114"/>
        <v>4.3474265085763504</v>
      </c>
      <c r="R37">
        <f t="shared" si="115"/>
        <v>-2.281395379383127</v>
      </c>
      <c r="S37">
        <f t="shared" si="116"/>
        <v>-4.6973680115924461</v>
      </c>
      <c r="T37">
        <f t="shared" si="117"/>
        <v>-4.697389573840093</v>
      </c>
      <c r="U37">
        <f t="shared" si="118"/>
        <v>-4.5286581168474047</v>
      </c>
      <c r="V37">
        <f t="shared" si="119"/>
        <v>3.9046860913154822</v>
      </c>
      <c r="W37">
        <f t="shared" si="120"/>
        <v>-1.9026282580288767</v>
      </c>
      <c r="X37">
        <f t="shared" si="121"/>
        <v>-4.3073621120270742</v>
      </c>
      <c r="Y37">
        <f t="shared" si="122"/>
        <v>-4.3073621120270742</v>
      </c>
      <c r="Z37">
        <f t="shared" si="123"/>
        <v>4.7859515069449126</v>
      </c>
      <c r="AA37">
        <f t="shared" si="124"/>
        <v>0.27075481361361642</v>
      </c>
      <c r="AB37">
        <f t="shared" si="125"/>
        <v>3.6489227746210466</v>
      </c>
      <c r="AC37">
        <f t="shared" si="126"/>
        <v>4.8171721212081184</v>
      </c>
      <c r="AD37">
        <f t="shared" si="127"/>
        <v>-4.1396672742232061</v>
      </c>
      <c r="AE37">
        <f t="shared" si="128"/>
        <v>4.8374375447819817</v>
      </c>
      <c r="AF37">
        <f t="shared" si="129"/>
        <v>4.8374375447819817</v>
      </c>
      <c r="AG37">
        <f t="shared" si="130"/>
        <v>4.2435116787596305</v>
      </c>
      <c r="AH37">
        <f t="shared" si="131"/>
        <v>0.51573965732706628</v>
      </c>
      <c r="AI37">
        <f t="shared" si="132"/>
        <v>0.51573965732706628</v>
      </c>
      <c r="AJ37">
        <f t="shared" si="133"/>
        <v>-5.1361385368484562</v>
      </c>
      <c r="AK37">
        <f t="shared" si="134"/>
        <v>-4.3164470668458224</v>
      </c>
      <c r="AL37">
        <f t="shared" si="135"/>
        <v>-0.27164969552671414</v>
      </c>
      <c r="AM37">
        <f t="shared" si="136"/>
        <v>1.4345337115447754</v>
      </c>
      <c r="AN37">
        <f t="shared" si="137"/>
        <v>16.849621723924905</v>
      </c>
      <c r="AO37">
        <f t="shared" si="138"/>
        <v>-0.27148926483489094</v>
      </c>
      <c r="AP37">
        <f t="shared" si="139"/>
        <v>-21.534652580902481</v>
      </c>
      <c r="AQ37">
        <f t="shared" si="140"/>
        <v>-6.6019500772251138</v>
      </c>
      <c r="AR37">
        <f t="shared" si="141"/>
        <v>-6.6019500772251138</v>
      </c>
      <c r="AS37">
        <f t="shared" si="142"/>
        <v>-6.7607555282837195</v>
      </c>
      <c r="AT37">
        <f t="shared" si="143"/>
        <v>-0.55591900071861589</v>
      </c>
      <c r="AU37">
        <f t="shared" si="144"/>
        <v>-0.55591900071861589</v>
      </c>
      <c r="AV37">
        <f t="shared" si="145"/>
        <v>-0.55591900071866152</v>
      </c>
      <c r="AW37">
        <f t="shared" si="146"/>
        <v>8.3075642821101212</v>
      </c>
      <c r="AX37">
        <f t="shared" si="147"/>
        <v>8.3075642821101212</v>
      </c>
      <c r="AY37">
        <f t="shared" si="148"/>
        <v>-36.880285962376448</v>
      </c>
      <c r="AZ37">
        <f t="shared" si="149"/>
        <v>-6.8931375490613997E-2</v>
      </c>
      <c r="BA37">
        <f t="shared" si="150"/>
        <v>54.600473243458133</v>
      </c>
      <c r="BB37">
        <f t="shared" si="151"/>
        <v>10.544807930169739</v>
      </c>
      <c r="BC37">
        <f t="shared" si="152"/>
        <v>-16.459577667984465</v>
      </c>
      <c r="BD37">
        <f t="shared" si="153"/>
        <v>-16.556218349199256</v>
      </c>
      <c r="BE37">
        <f t="shared" si="154"/>
        <v>-2.0626110660925387E-2</v>
      </c>
      <c r="BF37">
        <f t="shared" si="155"/>
        <v>2.9942400170480803</v>
      </c>
      <c r="BG37">
        <f t="shared" si="156"/>
        <v>-0.86365731483723873</v>
      </c>
      <c r="BH37">
        <f t="shared" si="157"/>
        <v>-18.485007852602081</v>
      </c>
      <c r="BI37">
        <f t="shared" si="158"/>
        <v>9.0259399049619438E-2</v>
      </c>
      <c r="BJ37">
        <f t="shared" si="159"/>
        <v>0.19528071271198458</v>
      </c>
      <c r="BK37">
        <f t="shared" si="160"/>
        <v>-0.92827419890381513</v>
      </c>
      <c r="BL37">
        <f t="shared" si="161"/>
        <v>-18.967037530696771</v>
      </c>
      <c r="BM37">
        <f t="shared" si="162"/>
        <v>-2.1626247958965079</v>
      </c>
      <c r="BN37">
        <f t="shared" si="163"/>
        <v>-2.1654953779249677</v>
      </c>
      <c r="BO37">
        <f t="shared" si="164"/>
        <v>-2.4313089300892647</v>
      </c>
      <c r="BP37">
        <f t="shared" si="165"/>
        <v>-2.1630409069873426</v>
      </c>
      <c r="BQ37">
        <f t="shared" si="166"/>
        <v>-1.8370135894816644</v>
      </c>
      <c r="BR37">
        <f t="shared" si="167"/>
        <v>-2.1984147027791483</v>
      </c>
      <c r="BS37">
        <f t="shared" si="168"/>
        <v>3.9606313025138933</v>
      </c>
      <c r="BT37">
        <f t="shared" si="169"/>
        <v>2.1285460302411412</v>
      </c>
      <c r="BU37">
        <f t="shared" si="170"/>
        <v>-2.156305556504964</v>
      </c>
      <c r="BV37">
        <f t="shared" si="171"/>
        <v>-2.1563062395475097</v>
      </c>
      <c r="BW37">
        <f t="shared" si="172"/>
        <v>-1.6328028729485533</v>
      </c>
      <c r="BX37">
        <f t="shared" si="173"/>
        <v>26.767269648622349</v>
      </c>
      <c r="BY37">
        <f t="shared" si="174"/>
        <v>-2.6907910707414726</v>
      </c>
      <c r="BZ37">
        <f t="shared" si="175"/>
        <v>-32.598060575749997</v>
      </c>
      <c r="CA37">
        <f t="shared" si="176"/>
        <v>-2.3051010368386904</v>
      </c>
      <c r="CB37">
        <f t="shared" si="177"/>
        <v>-2.3051010368386904</v>
      </c>
      <c r="CC37">
        <f t="shared" si="178"/>
        <v>-11.455925892926839</v>
      </c>
      <c r="CD37">
        <f t="shared" si="179"/>
        <v>-13.050580084742888</v>
      </c>
      <c r="CE37">
        <f t="shared" si="180"/>
        <v>1.8928591473519918</v>
      </c>
      <c r="CF37">
        <f t="shared" si="181"/>
        <v>-31.072008378245901</v>
      </c>
      <c r="CG37">
        <f t="shared" si="182"/>
        <v>-31.072008378245901</v>
      </c>
      <c r="CH37">
        <f t="shared" si="183"/>
        <v>-33.260954777171108</v>
      </c>
      <c r="CI37">
        <f t="shared" si="184"/>
        <v>-0.47132685424454651</v>
      </c>
      <c r="CJ37">
        <f t="shared" si="185"/>
        <v>-18.488532485775629</v>
      </c>
      <c r="CK37">
        <f t="shared" si="186"/>
        <v>-20.863172431293215</v>
      </c>
      <c r="CL37">
        <f t="shared" si="187"/>
        <v>30.945023357613518</v>
      </c>
      <c r="CM37">
        <f t="shared" si="188"/>
        <v>30.945023357613518</v>
      </c>
      <c r="CN37">
        <f t="shared" si="189"/>
        <v>30.945023357613518</v>
      </c>
      <c r="CO37">
        <f t="shared" si="190"/>
        <v>-19.896959059132012</v>
      </c>
      <c r="CP37">
        <f t="shared" si="191"/>
        <v>-0.37598708356924676</v>
      </c>
      <c r="CQ37">
        <f t="shared" si="192"/>
        <v>-20.653782019334777</v>
      </c>
      <c r="CR37">
        <f t="shared" si="193"/>
        <v>-20.232028296978328</v>
      </c>
      <c r="CS37">
        <f t="shared" si="194"/>
        <v>-172.96581312375329</v>
      </c>
      <c r="CT37">
        <f t="shared" si="195"/>
        <v>-17.73597181066647</v>
      </c>
      <c r="CU37">
        <f t="shared" si="196"/>
        <v>171.85577963226666</v>
      </c>
      <c r="CV37">
        <f t="shared" si="197"/>
        <v>171.85577963226666</v>
      </c>
      <c r="CW37">
        <f t="shared" si="198"/>
        <v>171.85577963226666</v>
      </c>
      <c r="CX37">
        <f t="shared" si="199"/>
        <v>173.88049298892179</v>
      </c>
    </row>
    <row r="38" spans="1:102" x14ac:dyDescent="0.3">
      <c r="A38">
        <v>-0.90158415841583972</v>
      </c>
      <c r="B38">
        <v>-0.1639423800857982</v>
      </c>
      <c r="C38">
        <f t="shared" si="100"/>
        <v>0.44191889386311595</v>
      </c>
      <c r="D38">
        <f t="shared" si="101"/>
        <v>0.20720001431537508</v>
      </c>
      <c r="E38">
        <f t="shared" si="102"/>
        <v>2.0254095365590072</v>
      </c>
      <c r="F38">
        <f t="shared" si="103"/>
        <v>2.0254095365590072</v>
      </c>
      <c r="G38">
        <f t="shared" si="104"/>
        <v>2.0254095365590072</v>
      </c>
      <c r="H38">
        <f t="shared" si="105"/>
        <v>2.0254095365590072</v>
      </c>
      <c r="I38">
        <f t="shared" si="106"/>
        <v>-2.0412314339087434</v>
      </c>
      <c r="J38">
        <f t="shared" si="107"/>
        <v>-2.0412314339087434</v>
      </c>
      <c r="K38">
        <f t="shared" si="108"/>
        <v>-2.0412314339087434</v>
      </c>
      <c r="L38">
        <f t="shared" si="109"/>
        <v>-0.27876306290335751</v>
      </c>
      <c r="M38">
        <f t="shared" si="110"/>
        <v>-0.43966693150080566</v>
      </c>
      <c r="N38">
        <f t="shared" si="111"/>
        <v>-0.74585478349503354</v>
      </c>
      <c r="O38">
        <f t="shared" si="112"/>
        <v>-0.74585478349503354</v>
      </c>
      <c r="P38">
        <f t="shared" si="113"/>
        <v>-0.74585478349503354</v>
      </c>
      <c r="Q38">
        <f t="shared" si="114"/>
        <v>-2.401931374869684</v>
      </c>
      <c r="R38">
        <f t="shared" si="115"/>
        <v>-2.0894361925874665</v>
      </c>
      <c r="S38">
        <f t="shared" si="116"/>
        <v>-1.325648786791773</v>
      </c>
      <c r="T38">
        <f t="shared" si="117"/>
        <v>-2.0683192287166636</v>
      </c>
      <c r="U38">
        <f t="shared" si="118"/>
        <v>-2.394641272418653</v>
      </c>
      <c r="V38">
        <f t="shared" si="119"/>
        <v>4.7316924150223905</v>
      </c>
      <c r="W38">
        <f t="shared" si="120"/>
        <v>-4.7581896581741665</v>
      </c>
      <c r="X38">
        <f t="shared" si="121"/>
        <v>-4.2143473670348026</v>
      </c>
      <c r="Y38">
        <f t="shared" si="122"/>
        <v>-4.2143473670348026</v>
      </c>
      <c r="Z38">
        <f t="shared" si="123"/>
        <v>-4.5883566047902349</v>
      </c>
      <c r="AA38">
        <f t="shared" si="124"/>
        <v>-0.32322491067029457</v>
      </c>
      <c r="AB38">
        <f t="shared" si="125"/>
        <v>0.11330384270053016</v>
      </c>
      <c r="AC38">
        <f t="shared" si="126"/>
        <v>1.7696207883892945</v>
      </c>
      <c r="AD38">
        <f t="shared" si="127"/>
        <v>-3.9679958067868806</v>
      </c>
      <c r="AE38">
        <f t="shared" si="128"/>
        <v>4.7020822378478133</v>
      </c>
      <c r="AF38">
        <f t="shared" si="129"/>
        <v>4.7020822378478133</v>
      </c>
      <c r="AG38">
        <f t="shared" si="130"/>
        <v>2.0863046739820237</v>
      </c>
      <c r="AH38">
        <f t="shared" si="131"/>
        <v>2.1572476020097007</v>
      </c>
      <c r="AI38">
        <f t="shared" si="132"/>
        <v>2.1572476020097007</v>
      </c>
      <c r="AJ38">
        <f t="shared" si="133"/>
        <v>-5.0096280573953864</v>
      </c>
      <c r="AK38">
        <f t="shared" si="134"/>
        <v>-4.1974634996228568</v>
      </c>
      <c r="AL38">
        <f t="shared" si="135"/>
        <v>-0.21320774923772329</v>
      </c>
      <c r="AM38">
        <f t="shared" si="136"/>
        <v>-20.834134503008602</v>
      </c>
      <c r="AN38">
        <f t="shared" si="137"/>
        <v>18.360893241590706</v>
      </c>
      <c r="AO38">
        <f t="shared" si="138"/>
        <v>-0.25544780273421763</v>
      </c>
      <c r="AP38">
        <f t="shared" si="139"/>
        <v>-18.236236144687705</v>
      </c>
      <c r="AQ38">
        <f t="shared" si="140"/>
        <v>-6.4413612003686467</v>
      </c>
      <c r="AR38">
        <f t="shared" si="141"/>
        <v>-6.4413612003686467</v>
      </c>
      <c r="AS38">
        <f t="shared" si="142"/>
        <v>-6.6101543877988513</v>
      </c>
      <c r="AT38">
        <f t="shared" si="143"/>
        <v>-0.51042881041011356</v>
      </c>
      <c r="AU38">
        <f t="shared" si="144"/>
        <v>-0.51042881041011356</v>
      </c>
      <c r="AV38">
        <f t="shared" si="145"/>
        <v>-0.51042881044223287</v>
      </c>
      <c r="AW38">
        <f t="shared" si="146"/>
        <v>1.4214727464492625</v>
      </c>
      <c r="AX38">
        <f t="shared" si="147"/>
        <v>1.4214727464492625</v>
      </c>
      <c r="AY38">
        <f t="shared" si="148"/>
        <v>-30.859323903343615</v>
      </c>
      <c r="AZ38">
        <f t="shared" si="149"/>
        <v>-5.6068182306058909E-2</v>
      </c>
      <c r="BA38">
        <f t="shared" si="150"/>
        <v>2.1465988189306411</v>
      </c>
      <c r="BB38">
        <f t="shared" si="151"/>
        <v>-5.9141450733741765</v>
      </c>
      <c r="BC38">
        <f t="shared" si="152"/>
        <v>-15.373875479234327</v>
      </c>
      <c r="BD38">
        <f t="shared" si="153"/>
        <v>-15.612920801816443</v>
      </c>
      <c r="BE38">
        <f t="shared" si="154"/>
        <v>-0.18682480009043168</v>
      </c>
      <c r="BF38">
        <f t="shared" si="155"/>
        <v>2.8644299401467306</v>
      </c>
      <c r="BG38">
        <f t="shared" si="156"/>
        <v>-0.78113996513234651</v>
      </c>
      <c r="BH38">
        <f t="shared" si="157"/>
        <v>-18.452462936358586</v>
      </c>
      <c r="BI38">
        <f t="shared" si="158"/>
        <v>8.8467056250187345E-2</v>
      </c>
      <c r="BJ38">
        <f t="shared" si="159"/>
        <v>-0.37963321721695481</v>
      </c>
      <c r="BK38">
        <f t="shared" si="160"/>
        <v>-0.83632014247320718</v>
      </c>
      <c r="BL38">
        <f t="shared" si="161"/>
        <v>-17.727736227279177</v>
      </c>
      <c r="BM38">
        <f t="shared" si="162"/>
        <v>-2.9004526856574389</v>
      </c>
      <c r="BN38">
        <f t="shared" si="163"/>
        <v>-2.3564478124827604</v>
      </c>
      <c r="BO38">
        <f t="shared" si="164"/>
        <v>-1.5957402122271427</v>
      </c>
      <c r="BP38">
        <f t="shared" si="165"/>
        <v>-2.576177249309147</v>
      </c>
      <c r="BQ38">
        <f t="shared" si="166"/>
        <v>-2.3605717174828627</v>
      </c>
      <c r="BR38">
        <f t="shared" si="167"/>
        <v>-1.7007825928658913</v>
      </c>
      <c r="BS38">
        <f t="shared" si="168"/>
        <v>2.1608292894556853</v>
      </c>
      <c r="BT38">
        <f t="shared" si="169"/>
        <v>-1.1644651732877693</v>
      </c>
      <c r="BU38">
        <f t="shared" si="170"/>
        <v>2.5244575116379884</v>
      </c>
      <c r="BV38">
        <f t="shared" si="171"/>
        <v>2.5248272950499135</v>
      </c>
      <c r="BW38">
        <f t="shared" si="172"/>
        <v>1.0675738422088248</v>
      </c>
      <c r="BX38">
        <f t="shared" si="173"/>
        <v>27.392481825156352</v>
      </c>
      <c r="BY38">
        <f t="shared" si="174"/>
        <v>-2.0940594531748866</v>
      </c>
      <c r="BZ38">
        <f t="shared" si="175"/>
        <v>-36.373908518239944</v>
      </c>
      <c r="CA38">
        <f t="shared" si="176"/>
        <v>-1.729704312962165</v>
      </c>
      <c r="CB38">
        <f t="shared" si="177"/>
        <v>-1.729704312962165</v>
      </c>
      <c r="CC38">
        <f t="shared" si="178"/>
        <v>-52.743529939400588</v>
      </c>
      <c r="CD38">
        <f t="shared" si="179"/>
        <v>-53.073792433002772</v>
      </c>
      <c r="CE38">
        <f t="shared" si="180"/>
        <v>2.0746368745231005</v>
      </c>
      <c r="CF38">
        <f t="shared" si="181"/>
        <v>-30.333413167356635</v>
      </c>
      <c r="CG38">
        <f t="shared" si="182"/>
        <v>-30.333413167356635</v>
      </c>
      <c r="CH38">
        <f t="shared" si="183"/>
        <v>-33.258856708305409</v>
      </c>
      <c r="CI38">
        <f t="shared" si="184"/>
        <v>-0.24414949990833559</v>
      </c>
      <c r="CJ38">
        <f t="shared" si="185"/>
        <v>5.2359507093582076</v>
      </c>
      <c r="CK38">
        <f t="shared" si="186"/>
        <v>5.9560330810368027</v>
      </c>
      <c r="CL38">
        <f t="shared" si="187"/>
        <v>-11.854742582452918</v>
      </c>
      <c r="CM38">
        <f t="shared" si="188"/>
        <v>-11.854742582452918</v>
      </c>
      <c r="CN38">
        <f t="shared" si="189"/>
        <v>-11.854742582452918</v>
      </c>
      <c r="CO38">
        <f t="shared" si="190"/>
        <v>7.865195816865854</v>
      </c>
      <c r="CP38">
        <f t="shared" si="191"/>
        <v>-1.1028390653815918</v>
      </c>
      <c r="CQ38">
        <f t="shared" si="192"/>
        <v>6.1687014671157536</v>
      </c>
      <c r="CR38">
        <f t="shared" si="193"/>
        <v>7.0592954181994232</v>
      </c>
      <c r="CS38">
        <f t="shared" si="194"/>
        <v>-178.15393044547005</v>
      </c>
      <c r="CT38">
        <f t="shared" si="195"/>
        <v>4.1470233694687408</v>
      </c>
      <c r="CU38">
        <f t="shared" si="196"/>
        <v>178.76939081047092</v>
      </c>
      <c r="CV38">
        <f t="shared" si="197"/>
        <v>178.76939081047092</v>
      </c>
      <c r="CW38">
        <f t="shared" si="198"/>
        <v>178.76939081047092</v>
      </c>
      <c r="CX38">
        <f t="shared" si="199"/>
        <v>177.50673366275879</v>
      </c>
    </row>
    <row r="39" spans="1:102" x14ac:dyDescent="0.3">
      <c r="A39">
        <v>-0.83940594059405749</v>
      </c>
      <c r="B39">
        <v>-7.6341405740878443E-2</v>
      </c>
      <c r="C39">
        <f t="shared" si="100"/>
        <v>0.21468909681654028</v>
      </c>
      <c r="D39">
        <f t="shared" si="101"/>
        <v>0.20121421316421212</v>
      </c>
      <c r="E39">
        <f t="shared" si="102"/>
        <v>2.6309014213463802</v>
      </c>
      <c r="F39">
        <f t="shared" si="103"/>
        <v>2.6309014213463802</v>
      </c>
      <c r="G39">
        <f t="shared" si="104"/>
        <v>2.6309014213463802</v>
      </c>
      <c r="H39">
        <f t="shared" si="105"/>
        <v>2.6309014213463802</v>
      </c>
      <c r="I39">
        <f t="shared" si="106"/>
        <v>-0.94572219745161634</v>
      </c>
      <c r="J39">
        <f t="shared" si="107"/>
        <v>-0.94572219745161634</v>
      </c>
      <c r="K39">
        <f t="shared" si="108"/>
        <v>-0.94572219745161634</v>
      </c>
      <c r="L39">
        <f t="shared" si="109"/>
        <v>0.15972698465042043</v>
      </c>
      <c r="M39">
        <f t="shared" si="110"/>
        <v>-0.33893192791285953</v>
      </c>
      <c r="N39">
        <f t="shared" si="111"/>
        <v>0.84258271655190886</v>
      </c>
      <c r="O39">
        <f t="shared" si="112"/>
        <v>0.84258271655190886</v>
      </c>
      <c r="P39">
        <f t="shared" si="113"/>
        <v>0.84258271655190886</v>
      </c>
      <c r="Q39">
        <f t="shared" si="114"/>
        <v>-3.5614070107288569</v>
      </c>
      <c r="R39">
        <f t="shared" si="115"/>
        <v>-2.2432719277002642</v>
      </c>
      <c r="S39">
        <f t="shared" si="116"/>
        <v>-4.0738313907361059</v>
      </c>
      <c r="T39">
        <f t="shared" si="117"/>
        <v>-4.0875381397352504</v>
      </c>
      <c r="U39">
        <f t="shared" si="118"/>
        <v>-4.3141546643652866</v>
      </c>
      <c r="V39">
        <f t="shared" si="119"/>
        <v>4.8018621758650157</v>
      </c>
      <c r="W39">
        <f t="shared" si="120"/>
        <v>-1.5126147025668397</v>
      </c>
      <c r="X39">
        <f t="shared" si="121"/>
        <v>-2.1397501036481095</v>
      </c>
      <c r="Y39">
        <f t="shared" si="122"/>
        <v>-2.1397501036481095</v>
      </c>
      <c r="Z39">
        <f t="shared" si="123"/>
        <v>4.3608842713698497</v>
      </c>
      <c r="AA39">
        <f t="shared" si="124"/>
        <v>-0.66701192032294931</v>
      </c>
      <c r="AB39">
        <f t="shared" si="125"/>
        <v>8.5186837637942034E-2</v>
      </c>
      <c r="AC39">
        <f t="shared" si="126"/>
        <v>4.8296851858876177</v>
      </c>
      <c r="AD39">
        <f t="shared" si="127"/>
        <v>-4.3942357417608804</v>
      </c>
      <c r="AE39">
        <f t="shared" si="128"/>
        <v>-1.17499626743678</v>
      </c>
      <c r="AF39">
        <f t="shared" si="129"/>
        <v>-1.17499626743678</v>
      </c>
      <c r="AG39">
        <f t="shared" si="130"/>
        <v>4.744763375011118</v>
      </c>
      <c r="AH39">
        <f t="shared" si="131"/>
        <v>-1.3215033072965454</v>
      </c>
      <c r="AI39">
        <f t="shared" si="132"/>
        <v>-1.3215033072965454</v>
      </c>
      <c r="AJ39">
        <f t="shared" si="133"/>
        <v>-4.0599076681801494</v>
      </c>
      <c r="AK39">
        <f t="shared" si="134"/>
        <v>-3.2612317009715874</v>
      </c>
      <c r="AL39">
        <f t="shared" si="135"/>
        <v>-0.22652767647223879</v>
      </c>
      <c r="AM39">
        <f t="shared" si="136"/>
        <v>1.8320141953880953</v>
      </c>
      <c r="AN39">
        <f t="shared" si="137"/>
        <v>8.9885873212133678</v>
      </c>
      <c r="AO39">
        <f t="shared" si="138"/>
        <v>-6.7750491296119275</v>
      </c>
      <c r="AP39">
        <f t="shared" si="139"/>
        <v>-23.346924092430076</v>
      </c>
      <c r="AQ39">
        <f t="shared" si="140"/>
        <v>-5.4497075847950924</v>
      </c>
      <c r="AR39">
        <f t="shared" si="141"/>
        <v>-5.4497075847950924</v>
      </c>
      <c r="AS39">
        <f t="shared" si="142"/>
        <v>-5.6325197231224573</v>
      </c>
      <c r="AT39">
        <f t="shared" si="143"/>
        <v>-0.48237629087822426</v>
      </c>
      <c r="AU39">
        <f t="shared" si="144"/>
        <v>-0.48237629087822426</v>
      </c>
      <c r="AV39">
        <f t="shared" si="145"/>
        <v>-0.48237628809107641</v>
      </c>
      <c r="AW39">
        <f t="shared" si="146"/>
        <v>-0.85945243515709147</v>
      </c>
      <c r="AX39">
        <f t="shared" si="147"/>
        <v>-0.85945243515709147</v>
      </c>
      <c r="AY39">
        <f t="shared" si="148"/>
        <v>-16.00797514256443</v>
      </c>
      <c r="AZ39">
        <f t="shared" si="149"/>
        <v>-0.93448039284487094</v>
      </c>
      <c r="BA39">
        <f t="shared" si="150"/>
        <v>6.0702318421486066</v>
      </c>
      <c r="BB39">
        <f t="shared" si="151"/>
        <v>6.9363649141376307</v>
      </c>
      <c r="BC39">
        <f t="shared" si="152"/>
        <v>-13.420830486035543</v>
      </c>
      <c r="BD39">
        <f t="shared" si="153"/>
        <v>-13.156366764729924</v>
      </c>
      <c r="BE39">
        <f t="shared" si="154"/>
        <v>-0.12495995758796881</v>
      </c>
      <c r="BF39">
        <f t="shared" si="155"/>
        <v>2.6303353842555408</v>
      </c>
      <c r="BG39">
        <f t="shared" si="156"/>
        <v>-9.1113080562904625E-2</v>
      </c>
      <c r="BH39">
        <f t="shared" si="157"/>
        <v>2.5148649263918745</v>
      </c>
      <c r="BI39">
        <f t="shared" si="158"/>
        <v>4.7265512821594045E-2</v>
      </c>
      <c r="BJ39">
        <f t="shared" si="159"/>
        <v>-0.5495522194175988</v>
      </c>
      <c r="BK39">
        <f t="shared" si="160"/>
        <v>1.081383074740244</v>
      </c>
      <c r="BL39">
        <f t="shared" si="161"/>
        <v>-17.224016269358057</v>
      </c>
      <c r="BM39">
        <f t="shared" si="162"/>
        <v>8.8281232508651826</v>
      </c>
      <c r="BN39">
        <f t="shared" si="163"/>
        <v>8.8284963636484175</v>
      </c>
      <c r="BO39">
        <f t="shared" si="164"/>
        <v>7.9796252200144684</v>
      </c>
      <c r="BP39">
        <f t="shared" si="165"/>
        <v>8.8296751167711438</v>
      </c>
      <c r="BQ39">
        <f t="shared" si="166"/>
        <v>8.8112277097146166</v>
      </c>
      <c r="BR39">
        <f t="shared" si="167"/>
        <v>8.4670628145197213</v>
      </c>
      <c r="BS39">
        <f t="shared" si="168"/>
        <v>4.1812421702625819</v>
      </c>
      <c r="BT39">
        <f t="shared" si="169"/>
        <v>9.5120474805895139</v>
      </c>
      <c r="BU39">
        <f t="shared" si="170"/>
        <v>9.0986836393497601</v>
      </c>
      <c r="BV39">
        <f t="shared" si="171"/>
        <v>9.0986719908688283</v>
      </c>
      <c r="BW39">
        <f t="shared" si="172"/>
        <v>9.0160082901901344</v>
      </c>
      <c r="BX39">
        <f t="shared" si="173"/>
        <v>22.229850168001359</v>
      </c>
      <c r="BY39">
        <f t="shared" si="174"/>
        <v>8.7653077216743931</v>
      </c>
      <c r="BZ39">
        <f t="shared" si="175"/>
        <v>-31.050355598519236</v>
      </c>
      <c r="CA39">
        <f t="shared" si="176"/>
        <v>8.3377426158181205</v>
      </c>
      <c r="CB39">
        <f t="shared" si="177"/>
        <v>8.3377426158181205</v>
      </c>
      <c r="CC39">
        <f t="shared" si="178"/>
        <v>-13.601841006716928</v>
      </c>
      <c r="CD39">
        <f t="shared" si="179"/>
        <v>-13.600527617386089</v>
      </c>
      <c r="CE39">
        <f t="shared" si="180"/>
        <v>-2.4379453193857521</v>
      </c>
      <c r="CF39">
        <f t="shared" si="181"/>
        <v>-30.79563731383718</v>
      </c>
      <c r="CG39">
        <f t="shared" si="182"/>
        <v>-30.79563731383718</v>
      </c>
      <c r="CH39">
        <f t="shared" si="183"/>
        <v>-32.536584776973974</v>
      </c>
      <c r="CI39">
        <f t="shared" si="184"/>
        <v>-0.33447469479509845</v>
      </c>
      <c r="CJ39">
        <f t="shared" si="185"/>
        <v>39.372995876536535</v>
      </c>
      <c r="CK39">
        <f t="shared" si="186"/>
        <v>37.24502831328347</v>
      </c>
      <c r="CL39">
        <f t="shared" si="187"/>
        <v>-54.247685653790199</v>
      </c>
      <c r="CM39">
        <f t="shared" si="188"/>
        <v>-54.247685653790199</v>
      </c>
      <c r="CN39">
        <f t="shared" si="189"/>
        <v>-54.247685653790199</v>
      </c>
      <c r="CO39">
        <f t="shared" si="190"/>
        <v>35.890720340786963</v>
      </c>
      <c r="CP39">
        <f t="shared" si="191"/>
        <v>1.0449436695869398</v>
      </c>
      <c r="CQ39">
        <f t="shared" si="192"/>
        <v>37.008943049332842</v>
      </c>
      <c r="CR39">
        <f t="shared" si="193"/>
        <v>35.724657445378611</v>
      </c>
      <c r="CS39">
        <f t="shared" si="194"/>
        <v>-182.09341259979365</v>
      </c>
      <c r="CT39">
        <f t="shared" si="195"/>
        <v>37.028488872100539</v>
      </c>
      <c r="CU39">
        <f t="shared" si="196"/>
        <v>185.49164965258112</v>
      </c>
      <c r="CV39">
        <f t="shared" si="197"/>
        <v>185.49164965258112</v>
      </c>
      <c r="CW39">
        <f t="shared" si="198"/>
        <v>185.49164965258112</v>
      </c>
      <c r="CX39">
        <f t="shared" si="199"/>
        <v>188.99900901222222</v>
      </c>
    </row>
    <row r="40" spans="1:102" x14ac:dyDescent="0.3">
      <c r="A40">
        <v>-0.77722772277227525</v>
      </c>
      <c r="B40">
        <v>1.155461938479474E-2</v>
      </c>
      <c r="C40">
        <f t="shared" si="100"/>
        <v>-0.14960337731684401</v>
      </c>
      <c r="D40">
        <f t="shared" si="101"/>
        <v>-0.44913120228506698</v>
      </c>
      <c r="E40">
        <f t="shared" si="102"/>
        <v>-2.913688626233248</v>
      </c>
      <c r="F40">
        <f t="shared" si="103"/>
        <v>-2.913688626233248</v>
      </c>
      <c r="G40">
        <f t="shared" si="104"/>
        <v>-2.913688626233248</v>
      </c>
      <c r="H40">
        <f t="shared" si="105"/>
        <v>-2.913688626233248</v>
      </c>
      <c r="I40">
        <f t="shared" si="106"/>
        <v>0.22198241085924234</v>
      </c>
      <c r="J40">
        <f t="shared" si="107"/>
        <v>0.22198241085924234</v>
      </c>
      <c r="K40">
        <f t="shared" si="108"/>
        <v>0.22198241085924234</v>
      </c>
      <c r="L40">
        <f t="shared" si="109"/>
        <v>-0.24029107790657045</v>
      </c>
      <c r="M40">
        <f t="shared" si="110"/>
        <v>7.2891835066721103E-2</v>
      </c>
      <c r="N40">
        <f t="shared" si="111"/>
        <v>-0.36993937966810053</v>
      </c>
      <c r="O40">
        <f t="shared" si="112"/>
        <v>-0.36993937966810053</v>
      </c>
      <c r="P40">
        <f t="shared" si="113"/>
        <v>-0.36993937966810053</v>
      </c>
      <c r="Q40">
        <f t="shared" si="114"/>
        <v>3.5673832189529646</v>
      </c>
      <c r="R40">
        <f t="shared" si="115"/>
        <v>-2.2613294931356283</v>
      </c>
      <c r="S40">
        <f t="shared" si="116"/>
        <v>-4.7472892771289699</v>
      </c>
      <c r="T40">
        <f t="shared" si="117"/>
        <v>-4.7474141816332347</v>
      </c>
      <c r="U40">
        <f t="shared" si="118"/>
        <v>-4.8202712752227246</v>
      </c>
      <c r="V40">
        <f t="shared" si="119"/>
        <v>-3.6836334095764149</v>
      </c>
      <c r="W40">
        <f t="shared" si="120"/>
        <v>2.4750216605838959</v>
      </c>
      <c r="X40">
        <f t="shared" si="121"/>
        <v>-2.1301219180807007</v>
      </c>
      <c r="Y40">
        <f t="shared" si="122"/>
        <v>-2.1301219180807007</v>
      </c>
      <c r="Z40">
        <f t="shared" si="123"/>
        <v>-1.8811591555360012</v>
      </c>
      <c r="AA40">
        <f t="shared" si="124"/>
        <v>-1.4036405171373401</v>
      </c>
      <c r="AB40">
        <f t="shared" si="125"/>
        <v>-2.634732221131709</v>
      </c>
      <c r="AC40">
        <f t="shared" si="126"/>
        <v>0.96707964870959739</v>
      </c>
      <c r="AD40">
        <f t="shared" si="127"/>
        <v>-4.838024869098505</v>
      </c>
      <c r="AE40">
        <f t="shared" si="128"/>
        <v>-2.4125921064041664</v>
      </c>
      <c r="AF40">
        <f t="shared" si="129"/>
        <v>-2.4125921064041664</v>
      </c>
      <c r="AG40">
        <f t="shared" si="130"/>
        <v>0.64724294541703076</v>
      </c>
      <c r="AH40">
        <f t="shared" si="131"/>
        <v>0.56413042271208125</v>
      </c>
      <c r="AI40">
        <f t="shared" si="132"/>
        <v>0.56413042271208125</v>
      </c>
      <c r="AJ40">
        <f t="shared" si="133"/>
        <v>-4.0500747273954802</v>
      </c>
      <c r="AK40">
        <f t="shared" si="134"/>
        <v>-3.2684506732632976</v>
      </c>
      <c r="AL40">
        <f t="shared" si="135"/>
        <v>-0.20288412226633484</v>
      </c>
      <c r="AM40">
        <f t="shared" si="136"/>
        <v>-3.554104767029179</v>
      </c>
      <c r="AN40">
        <f t="shared" si="137"/>
        <v>4.1176684828549384</v>
      </c>
      <c r="AO40">
        <f t="shared" si="138"/>
        <v>0.44260211673948879</v>
      </c>
      <c r="AP40">
        <f t="shared" si="139"/>
        <v>-20.984773985413533</v>
      </c>
      <c r="AQ40">
        <f t="shared" si="140"/>
        <v>-5.388751371482428</v>
      </c>
      <c r="AR40">
        <f t="shared" si="141"/>
        <v>-5.388751371482428</v>
      </c>
      <c r="AS40">
        <f t="shared" si="142"/>
        <v>-5.5891685112722156</v>
      </c>
      <c r="AT40">
        <f t="shared" si="143"/>
        <v>-3.6138549223526657</v>
      </c>
      <c r="AU40">
        <f t="shared" si="144"/>
        <v>-3.6138549223526657</v>
      </c>
      <c r="AV40">
        <f t="shared" si="145"/>
        <v>-3.6138549236696065</v>
      </c>
      <c r="AW40">
        <f t="shared" si="146"/>
        <v>-0.97638202825727116</v>
      </c>
      <c r="AX40">
        <f t="shared" si="147"/>
        <v>-0.97638202825727116</v>
      </c>
      <c r="AY40">
        <f t="shared" si="148"/>
        <v>-18.263468317968357</v>
      </c>
      <c r="AZ40">
        <f t="shared" si="149"/>
        <v>0.41150441432932278</v>
      </c>
      <c r="BA40">
        <f t="shared" si="150"/>
        <v>6.6461274884636232</v>
      </c>
      <c r="BB40">
        <f t="shared" si="151"/>
        <v>17.180061745630937</v>
      </c>
      <c r="BC40">
        <f t="shared" si="152"/>
        <v>-0.85723393224495525</v>
      </c>
      <c r="BD40">
        <f t="shared" si="153"/>
        <v>-13.536515393469246</v>
      </c>
      <c r="BE40">
        <f t="shared" si="154"/>
        <v>11.324143382615318</v>
      </c>
      <c r="BF40">
        <f t="shared" si="155"/>
        <v>2.6512426047675506</v>
      </c>
      <c r="BG40">
        <f t="shared" si="156"/>
        <v>-0.87992453021519212</v>
      </c>
      <c r="BH40">
        <f t="shared" si="157"/>
        <v>2.7369137073877852</v>
      </c>
      <c r="BI40">
        <f t="shared" si="158"/>
        <v>8.7238055127390995E-2</v>
      </c>
      <c r="BJ40">
        <f t="shared" si="159"/>
        <v>-0.2992337175801682</v>
      </c>
      <c r="BK40">
        <f t="shared" si="160"/>
        <v>-0.91730555918140511</v>
      </c>
      <c r="BL40">
        <f t="shared" si="161"/>
        <v>-21.675589134611627</v>
      </c>
      <c r="BM40">
        <f t="shared" si="162"/>
        <v>-2.179992163583981</v>
      </c>
      <c r="BN40">
        <f t="shared" si="163"/>
        <v>-2.1796504144963791</v>
      </c>
      <c r="BO40">
        <f t="shared" si="164"/>
        <v>-1.5842352071300152</v>
      </c>
      <c r="BP40">
        <f t="shared" si="165"/>
        <v>-2.122577448728741</v>
      </c>
      <c r="BQ40">
        <f t="shared" si="166"/>
        <v>-2.1670674166429258</v>
      </c>
      <c r="BR40">
        <f t="shared" si="167"/>
        <v>-2.5356075148340982</v>
      </c>
      <c r="BS40">
        <f t="shared" si="168"/>
        <v>2.7359828796422994</v>
      </c>
      <c r="BT40">
        <f t="shared" si="169"/>
        <v>-3.1553429181374426</v>
      </c>
      <c r="BU40">
        <f t="shared" si="170"/>
        <v>-2.0319226699190338</v>
      </c>
      <c r="BV40">
        <f t="shared" si="171"/>
        <v>-2.0319219762407155</v>
      </c>
      <c r="BW40">
        <f t="shared" si="172"/>
        <v>-0.51446280416879353</v>
      </c>
      <c r="BX40">
        <f t="shared" si="173"/>
        <v>23.356706843141602</v>
      </c>
      <c r="BY40">
        <f t="shared" si="174"/>
        <v>-1.3464345240694682</v>
      </c>
      <c r="BZ40">
        <f t="shared" si="175"/>
        <v>-30.285303100884452</v>
      </c>
      <c r="CA40">
        <f t="shared" si="176"/>
        <v>-1.754881036740553</v>
      </c>
      <c r="CB40">
        <f t="shared" si="177"/>
        <v>-1.754881036740553</v>
      </c>
      <c r="CC40">
        <f t="shared" si="178"/>
        <v>0.42671669645691074</v>
      </c>
      <c r="CD40">
        <f t="shared" si="179"/>
        <v>0.66325587386160856</v>
      </c>
      <c r="CE40">
        <f t="shared" si="180"/>
        <v>-2.0376384634067422</v>
      </c>
      <c r="CF40">
        <f t="shared" si="181"/>
        <v>-28.781224515822263</v>
      </c>
      <c r="CG40">
        <f t="shared" si="182"/>
        <v>-28.781224515822263</v>
      </c>
      <c r="CH40">
        <f t="shared" si="183"/>
        <v>-31.68970755508095</v>
      </c>
      <c r="CI40">
        <f t="shared" si="184"/>
        <v>-0.75647170169108957</v>
      </c>
      <c r="CJ40">
        <f t="shared" si="185"/>
        <v>62.1129752944423</v>
      </c>
      <c r="CK40">
        <f t="shared" si="186"/>
        <v>63.757582446987691</v>
      </c>
      <c r="CL40">
        <f t="shared" si="187"/>
        <v>-106.05155536883146</v>
      </c>
      <c r="CM40">
        <f t="shared" si="188"/>
        <v>-106.05155536883146</v>
      </c>
      <c r="CN40">
        <f t="shared" si="189"/>
        <v>-106.05155536883146</v>
      </c>
      <c r="CO40">
        <f t="shared" si="190"/>
        <v>65.743023987876043</v>
      </c>
      <c r="CP40">
        <f t="shared" si="191"/>
        <v>-3.0376349507263769</v>
      </c>
      <c r="CQ40">
        <f t="shared" si="192"/>
        <v>65.734232114158658</v>
      </c>
      <c r="CR40">
        <f t="shared" si="193"/>
        <v>62.843798330300757</v>
      </c>
      <c r="CS40">
        <f t="shared" si="194"/>
        <v>-185.01343469431063</v>
      </c>
      <c r="CT40">
        <f t="shared" si="195"/>
        <v>63.619841741679735</v>
      </c>
      <c r="CU40">
        <f t="shared" si="196"/>
        <v>180.25676343695827</v>
      </c>
      <c r="CV40">
        <f t="shared" si="197"/>
        <v>180.25676343695827</v>
      </c>
      <c r="CW40">
        <f t="shared" si="198"/>
        <v>180.25676343695827</v>
      </c>
      <c r="CX40">
        <f t="shared" si="199"/>
        <v>183.75400547942888</v>
      </c>
    </row>
    <row r="41" spans="1:102" x14ac:dyDescent="0.3">
      <c r="A41">
        <v>-0.71504950495049302</v>
      </c>
      <c r="B41">
        <v>9.940598723126659E-2</v>
      </c>
      <c r="C41">
        <f t="shared" si="100"/>
        <v>-0.41838546130779414</v>
      </c>
      <c r="D41">
        <f t="shared" si="101"/>
        <v>0.33880154225563552</v>
      </c>
      <c r="E41">
        <f t="shared" si="102"/>
        <v>-1.6471440446902215</v>
      </c>
      <c r="F41">
        <f t="shared" si="103"/>
        <v>-1.6471440446902215</v>
      </c>
      <c r="G41">
        <f t="shared" si="104"/>
        <v>-1.6471440446902215</v>
      </c>
      <c r="H41">
        <f t="shared" si="105"/>
        <v>-1.6471440446902215</v>
      </c>
      <c r="I41">
        <f t="shared" si="106"/>
        <v>1.183749701314569</v>
      </c>
      <c r="J41">
        <f t="shared" si="107"/>
        <v>1.183749701314569</v>
      </c>
      <c r="K41">
        <f t="shared" si="108"/>
        <v>1.183749701314569</v>
      </c>
      <c r="L41">
        <f t="shared" si="109"/>
        <v>0.44266632847002058</v>
      </c>
      <c r="M41">
        <f t="shared" si="110"/>
        <v>0.41460577028842727</v>
      </c>
      <c r="N41">
        <f t="shared" si="111"/>
        <v>0.72790815796010677</v>
      </c>
      <c r="O41">
        <f t="shared" si="112"/>
        <v>0.72790815796010677</v>
      </c>
      <c r="P41">
        <f t="shared" si="113"/>
        <v>0.72790815796010677</v>
      </c>
      <c r="Q41">
        <f t="shared" si="114"/>
        <v>2.393999483716152</v>
      </c>
      <c r="R41">
        <f t="shared" si="115"/>
        <v>-2.0798805148662503</v>
      </c>
      <c r="S41">
        <f t="shared" si="116"/>
        <v>-3.4944670995448566</v>
      </c>
      <c r="T41">
        <f t="shared" si="117"/>
        <v>-3.4694239110345011</v>
      </c>
      <c r="U41">
        <f t="shared" si="118"/>
        <v>-3.7503213328818883</v>
      </c>
      <c r="V41">
        <f t="shared" si="119"/>
        <v>1.4256417075581003</v>
      </c>
      <c r="W41">
        <f t="shared" si="120"/>
        <v>-4.0951384219935498</v>
      </c>
      <c r="X41">
        <f t="shared" si="121"/>
        <v>-1.7521435038592852</v>
      </c>
      <c r="Y41">
        <f t="shared" si="122"/>
        <v>-1.7521435038592852</v>
      </c>
      <c r="Z41">
        <f t="shared" si="123"/>
        <v>-1.9394222157538805</v>
      </c>
      <c r="AA41">
        <f t="shared" si="124"/>
        <v>-1.9296951102959798</v>
      </c>
      <c r="AB41">
        <f t="shared" si="125"/>
        <v>3.608955702324355</v>
      </c>
      <c r="AC41">
        <f t="shared" si="126"/>
        <v>4.7607159856690409</v>
      </c>
      <c r="AD41">
        <f t="shared" si="127"/>
        <v>-4.1846219554124362</v>
      </c>
      <c r="AE41">
        <f t="shared" si="128"/>
        <v>2.6339036956845781</v>
      </c>
      <c r="AF41">
        <f t="shared" si="129"/>
        <v>2.6339036956845781</v>
      </c>
      <c r="AG41">
        <f t="shared" si="130"/>
        <v>3.4633472240867387</v>
      </c>
      <c r="AH41">
        <f t="shared" si="131"/>
        <v>8.3281697063647986</v>
      </c>
      <c r="AI41">
        <f t="shared" si="132"/>
        <v>8.3281697063647986</v>
      </c>
      <c r="AJ41">
        <f t="shared" si="133"/>
        <v>-3.9405945407635494</v>
      </c>
      <c r="AK41">
        <f t="shared" si="134"/>
        <v>-3.1851276540248397</v>
      </c>
      <c r="AL41">
        <f t="shared" si="135"/>
        <v>-0.24075123529826012</v>
      </c>
      <c r="AM41">
        <f t="shared" si="136"/>
        <v>1.3953850482413765</v>
      </c>
      <c r="AN41">
        <f t="shared" si="137"/>
        <v>10.272939017204175</v>
      </c>
      <c r="AO41">
        <f t="shared" si="138"/>
        <v>-237.28292077368386</v>
      </c>
      <c r="AP41">
        <f t="shared" si="139"/>
        <v>-26.226838282849879</v>
      </c>
      <c r="AQ41">
        <f t="shared" si="140"/>
        <v>-5.2187332484698201</v>
      </c>
      <c r="AR41">
        <f t="shared" si="141"/>
        <v>-5.2187332484698201</v>
      </c>
      <c r="AS41">
        <f t="shared" si="142"/>
        <v>-5.4401858868610971</v>
      </c>
      <c r="AT41">
        <f t="shared" si="143"/>
        <v>4.1592303860833528</v>
      </c>
      <c r="AU41">
        <f t="shared" si="144"/>
        <v>4.1592303860833528</v>
      </c>
      <c r="AV41">
        <f t="shared" si="145"/>
        <v>4.1592315977098879</v>
      </c>
      <c r="AW41">
        <f t="shared" si="146"/>
        <v>-1.6561279640645068</v>
      </c>
      <c r="AX41">
        <f t="shared" si="147"/>
        <v>-1.6561279640645068</v>
      </c>
      <c r="AY41">
        <f t="shared" si="148"/>
        <v>-10.32272871377026</v>
      </c>
      <c r="AZ41">
        <f t="shared" si="149"/>
        <v>-9.6763952547838677E-2</v>
      </c>
      <c r="BA41">
        <f t="shared" si="150"/>
        <v>-3.6485371222997998</v>
      </c>
      <c r="BB41">
        <f t="shared" si="151"/>
        <v>9.5184772662305939</v>
      </c>
      <c r="BC41">
        <f t="shared" si="152"/>
        <v>-26.471794200428864</v>
      </c>
      <c r="BD41">
        <f t="shared" si="153"/>
        <v>-11.692416181992712</v>
      </c>
      <c r="BE41">
        <f t="shared" si="154"/>
        <v>10.177865241202015</v>
      </c>
      <c r="BF41">
        <f t="shared" si="155"/>
        <v>2.6226419809150525</v>
      </c>
      <c r="BG41">
        <f t="shared" si="156"/>
        <v>-0.59028389544722182</v>
      </c>
      <c r="BH41">
        <f t="shared" si="157"/>
        <v>-0.31831252148409844</v>
      </c>
      <c r="BI41">
        <f t="shared" si="158"/>
        <v>6.0262967814917967E-2</v>
      </c>
      <c r="BJ41">
        <f t="shared" si="159"/>
        <v>1.8484870466689325</v>
      </c>
      <c r="BK41">
        <f t="shared" si="160"/>
        <v>0.45124488584529543</v>
      </c>
      <c r="BL41">
        <f t="shared" si="161"/>
        <v>362.636343818483</v>
      </c>
      <c r="BM41">
        <f t="shared" si="162"/>
        <v>-0.84275004677369947</v>
      </c>
      <c r="BN41">
        <f t="shared" si="163"/>
        <v>0.69879072836438916</v>
      </c>
      <c r="BO41">
        <f t="shared" si="164"/>
        <v>1.8574023518101188</v>
      </c>
      <c r="BP41">
        <f t="shared" si="165"/>
        <v>4.2312489979352703</v>
      </c>
      <c r="BQ41">
        <f t="shared" si="166"/>
        <v>5.2462131928366533</v>
      </c>
      <c r="BR41">
        <f t="shared" si="167"/>
        <v>1.5574029611802938</v>
      </c>
      <c r="BS41">
        <f t="shared" si="168"/>
        <v>3.8557062775518776</v>
      </c>
      <c r="BT41">
        <f t="shared" si="169"/>
        <v>1.0842682804684534</v>
      </c>
      <c r="BU41">
        <f t="shared" si="170"/>
        <v>1.1174076192361442</v>
      </c>
      <c r="BV41">
        <f t="shared" si="171"/>
        <v>1.117411387660074</v>
      </c>
      <c r="BW41">
        <f t="shared" si="172"/>
        <v>0.86619980318511625</v>
      </c>
      <c r="BX41">
        <f t="shared" si="173"/>
        <v>23.390985699450525</v>
      </c>
      <c r="BY41">
        <f t="shared" si="174"/>
        <v>1.3408535767379586</v>
      </c>
      <c r="BZ41">
        <f t="shared" si="175"/>
        <v>-27.669776766931669</v>
      </c>
      <c r="CA41">
        <f t="shared" si="176"/>
        <v>1.7125503825164536</v>
      </c>
      <c r="CB41">
        <f t="shared" si="177"/>
        <v>1.7125503825164536</v>
      </c>
      <c r="CC41">
        <f t="shared" si="178"/>
        <v>161.49038829513836</v>
      </c>
      <c r="CD41">
        <f t="shared" si="179"/>
        <v>118.63271056433297</v>
      </c>
      <c r="CE41">
        <f t="shared" si="180"/>
        <v>-3.9034082406196804</v>
      </c>
      <c r="CF41">
        <f t="shared" si="181"/>
        <v>-27.573258842979428</v>
      </c>
      <c r="CG41">
        <f t="shared" si="182"/>
        <v>-27.573258842979428</v>
      </c>
      <c r="CH41">
        <f t="shared" si="183"/>
        <v>-31.490893878602957</v>
      </c>
      <c r="CI41">
        <f t="shared" si="184"/>
        <v>-3.0964466601084784</v>
      </c>
      <c r="CJ41">
        <f t="shared" si="185"/>
        <v>92.074041061971258</v>
      </c>
      <c r="CK41">
        <f t="shared" si="186"/>
        <v>98.334389807503342</v>
      </c>
      <c r="CL41">
        <f t="shared" si="187"/>
        <v>-149.44428200888115</v>
      </c>
      <c r="CM41">
        <f t="shared" si="188"/>
        <v>-149.44428200888115</v>
      </c>
      <c r="CN41">
        <f t="shared" si="189"/>
        <v>-149.44428200888115</v>
      </c>
      <c r="CO41">
        <f t="shared" si="190"/>
        <v>93.82637673470272</v>
      </c>
      <c r="CP41">
        <f t="shared" si="191"/>
        <v>-0.44050672555749726</v>
      </c>
      <c r="CQ41">
        <f t="shared" si="192"/>
        <v>97.121801850805483</v>
      </c>
      <c r="CR41">
        <f t="shared" si="193"/>
        <v>97.1288043541104</v>
      </c>
      <c r="CS41">
        <f t="shared" si="194"/>
        <v>-184.7693080887625</v>
      </c>
      <c r="CT41">
        <f t="shared" si="195"/>
        <v>99.128483120007814</v>
      </c>
      <c r="CU41">
        <f t="shared" si="196"/>
        <v>185.04764294557822</v>
      </c>
      <c r="CV41">
        <f t="shared" si="197"/>
        <v>185.04764294557822</v>
      </c>
      <c r="CW41">
        <f t="shared" si="198"/>
        <v>185.04764294557822</v>
      </c>
      <c r="CX41">
        <f t="shared" si="199"/>
        <v>183.76327569720544</v>
      </c>
    </row>
    <row r="42" spans="1:102" x14ac:dyDescent="0.3">
      <c r="A42">
        <v>-0.65287128712871079</v>
      </c>
      <c r="B42">
        <v>0.18687316233384632</v>
      </c>
      <c r="C42">
        <f t="shared" si="100"/>
        <v>-0.42006021553039252</v>
      </c>
      <c r="D42">
        <f t="shared" si="101"/>
        <v>4.1771014776959922E-2</v>
      </c>
      <c r="E42">
        <f t="shared" si="102"/>
        <v>3.4698187802208844</v>
      </c>
      <c r="F42">
        <f t="shared" si="103"/>
        <v>3.4698187802208844</v>
      </c>
      <c r="G42">
        <f t="shared" si="104"/>
        <v>3.4698187802208844</v>
      </c>
      <c r="H42">
        <f t="shared" si="105"/>
        <v>3.4698187802208844</v>
      </c>
      <c r="I42">
        <f t="shared" si="106"/>
        <v>1.7588334741182985</v>
      </c>
      <c r="J42">
        <f t="shared" si="107"/>
        <v>1.7588334741182985</v>
      </c>
      <c r="K42">
        <f t="shared" si="108"/>
        <v>1.7588334741182985</v>
      </c>
      <c r="L42">
        <f t="shared" si="109"/>
        <v>0.41509504709049605</v>
      </c>
      <c r="M42">
        <f t="shared" si="110"/>
        <v>0.39687865925489541</v>
      </c>
      <c r="N42">
        <f t="shared" si="111"/>
        <v>0.26838379186663869</v>
      </c>
      <c r="O42">
        <f t="shared" si="112"/>
        <v>0.26838379186663869</v>
      </c>
      <c r="P42">
        <f t="shared" si="113"/>
        <v>0.26838379186663869</v>
      </c>
      <c r="Q42">
        <f t="shared" si="114"/>
        <v>-4.3508070468463611</v>
      </c>
      <c r="R42">
        <f t="shared" si="115"/>
        <v>-2.3387636144310244</v>
      </c>
      <c r="S42">
        <f t="shared" si="116"/>
        <v>-3.2691107412563203</v>
      </c>
      <c r="T42">
        <f t="shared" si="117"/>
        <v>-3.268605388507968</v>
      </c>
      <c r="U42">
        <f t="shared" si="118"/>
        <v>-3.5569473639280007</v>
      </c>
      <c r="V42">
        <f t="shared" si="119"/>
        <v>-2.7139404768561333</v>
      </c>
      <c r="W42">
        <f t="shared" si="120"/>
        <v>-1.4162182570939761</v>
      </c>
      <c r="X42">
        <f t="shared" si="121"/>
        <v>-0.83625432904967056</v>
      </c>
      <c r="Y42">
        <f t="shared" si="122"/>
        <v>-0.83625432904967056</v>
      </c>
      <c r="Z42">
        <f t="shared" si="123"/>
        <v>-4.037438598965096</v>
      </c>
      <c r="AA42">
        <f t="shared" si="124"/>
        <v>-2.0902917398825394</v>
      </c>
      <c r="AB42">
        <f t="shared" si="125"/>
        <v>-0.10030170663954065</v>
      </c>
      <c r="AC42">
        <f t="shared" si="126"/>
        <v>2.1739080535719193</v>
      </c>
      <c r="AD42">
        <f t="shared" si="127"/>
        <v>-2.2959743285298391</v>
      </c>
      <c r="AE42">
        <f t="shared" si="128"/>
        <v>-1.3736320160631585</v>
      </c>
      <c r="AF42">
        <f t="shared" si="129"/>
        <v>-1.3736320160631585</v>
      </c>
      <c r="AG42">
        <f t="shared" si="130"/>
        <v>-0.13711552531545559</v>
      </c>
      <c r="AH42">
        <f t="shared" si="131"/>
        <v>0.51579691484549883</v>
      </c>
      <c r="AI42">
        <f t="shared" si="132"/>
        <v>0.51579691484549883</v>
      </c>
      <c r="AJ42">
        <f t="shared" si="133"/>
        <v>-3.6923988838138109</v>
      </c>
      <c r="AK42">
        <f t="shared" si="134"/>
        <v>-2.9682327231772785</v>
      </c>
      <c r="AL42">
        <f t="shared" si="135"/>
        <v>-0.32651535606509402</v>
      </c>
      <c r="AM42">
        <f t="shared" si="136"/>
        <v>-1.843290803563395</v>
      </c>
      <c r="AN42">
        <f t="shared" si="137"/>
        <v>9.8638008492769451</v>
      </c>
      <c r="AO42">
        <f t="shared" si="138"/>
        <v>0.88721832104033937</v>
      </c>
      <c r="AP42">
        <f t="shared" si="139"/>
        <v>-22.73024171045844</v>
      </c>
      <c r="AQ42">
        <f t="shared" si="140"/>
        <v>-4.9002254048409721</v>
      </c>
      <c r="AR42">
        <f t="shared" si="141"/>
        <v>-4.9002254048409721</v>
      </c>
      <c r="AS42">
        <f t="shared" si="142"/>
        <v>-5.1472014363617093</v>
      </c>
      <c r="AT42">
        <f t="shared" si="143"/>
        <v>-0.42896845659888294</v>
      </c>
      <c r="AU42">
        <f t="shared" si="144"/>
        <v>-0.42896845659888294</v>
      </c>
      <c r="AV42">
        <f t="shared" si="145"/>
        <v>-0.4289684561357075</v>
      </c>
      <c r="AW42">
        <f t="shared" si="146"/>
        <v>-2.2004123091326493</v>
      </c>
      <c r="AX42">
        <f t="shared" si="147"/>
        <v>-2.2004123091326493</v>
      </c>
      <c r="AY42">
        <f t="shared" si="148"/>
        <v>-5.0007162992769567</v>
      </c>
      <c r="AZ42">
        <f t="shared" si="149"/>
        <v>-2.4555017148349214</v>
      </c>
      <c r="BA42">
        <f t="shared" si="150"/>
        <v>5.1568524212470548</v>
      </c>
      <c r="BB42">
        <f t="shared" si="151"/>
        <v>-5.244642566680807</v>
      </c>
      <c r="BC42">
        <f t="shared" si="152"/>
        <v>-9.7532678213302741</v>
      </c>
      <c r="BD42">
        <f t="shared" si="153"/>
        <v>-10.190161325805228</v>
      </c>
      <c r="BE42">
        <f t="shared" si="154"/>
        <v>5.6955267226357744</v>
      </c>
      <c r="BF42">
        <f t="shared" si="155"/>
        <v>2.514297532156355</v>
      </c>
      <c r="BG42">
        <f t="shared" si="156"/>
        <v>-0.19459639351990943</v>
      </c>
      <c r="BH42">
        <f t="shared" si="157"/>
        <v>3.1539471216439909</v>
      </c>
      <c r="BI42">
        <f t="shared" si="158"/>
        <v>4.462255454267515E-2</v>
      </c>
      <c r="BJ42">
        <f t="shared" si="159"/>
        <v>2.4405099497448974</v>
      </c>
      <c r="BK42">
        <f t="shared" si="160"/>
        <v>0.76219630904496238</v>
      </c>
      <c r="BL42">
        <f t="shared" si="161"/>
        <v>562.74664982315119</v>
      </c>
      <c r="BM42">
        <f t="shared" si="162"/>
        <v>3.3481810423372123</v>
      </c>
      <c r="BN42">
        <f t="shared" si="163"/>
        <v>3.4753696282101525</v>
      </c>
      <c r="BO42">
        <f t="shared" si="164"/>
        <v>2.2299198513354206</v>
      </c>
      <c r="BP42">
        <f t="shared" si="165"/>
        <v>3.3582570548582491</v>
      </c>
      <c r="BQ42">
        <f t="shared" si="166"/>
        <v>2.9723306141259433</v>
      </c>
      <c r="BR42">
        <f t="shared" si="167"/>
        <v>2.3734465553675745</v>
      </c>
      <c r="BS42">
        <f t="shared" si="168"/>
        <v>2.7843304485616001</v>
      </c>
      <c r="BT42">
        <f t="shared" si="169"/>
        <v>3.0385275840631185</v>
      </c>
      <c r="BU42">
        <f t="shared" si="170"/>
        <v>3.7594214379975623</v>
      </c>
      <c r="BV42">
        <f t="shared" si="171"/>
        <v>3.7594458846848395</v>
      </c>
      <c r="BW42">
        <f t="shared" si="172"/>
        <v>0.16844735771061828</v>
      </c>
      <c r="BX42">
        <f t="shared" si="173"/>
        <v>22.809859202342707</v>
      </c>
      <c r="BY42">
        <f t="shared" si="174"/>
        <v>2.8146199463013652</v>
      </c>
      <c r="BZ42">
        <f t="shared" si="175"/>
        <v>-27.594429048836879</v>
      </c>
      <c r="CA42">
        <f t="shared" si="176"/>
        <v>2.2828478645564014</v>
      </c>
      <c r="CB42">
        <f t="shared" si="177"/>
        <v>2.2828478645564014</v>
      </c>
      <c r="CC42">
        <f t="shared" si="178"/>
        <v>-52.874153389034802</v>
      </c>
      <c r="CD42">
        <f t="shared" si="179"/>
        <v>-51.844819650043</v>
      </c>
      <c r="CE42">
        <f t="shared" si="180"/>
        <v>-9.2633380718840801</v>
      </c>
      <c r="CF42">
        <f t="shared" si="181"/>
        <v>-25.516550341902391</v>
      </c>
      <c r="CG42">
        <f t="shared" si="182"/>
        <v>-25.516550341902391</v>
      </c>
      <c r="CH42">
        <f t="shared" si="183"/>
        <v>-29.727574008844016</v>
      </c>
      <c r="CI42">
        <f t="shared" si="184"/>
        <v>4.8221286165943525E-2</v>
      </c>
      <c r="CJ42">
        <f t="shared" si="185"/>
        <v>121.59290628341684</v>
      </c>
      <c r="CK42">
        <f t="shared" si="186"/>
        <v>125.1080952049935</v>
      </c>
      <c r="CL42">
        <f t="shared" si="187"/>
        <v>-193.99313898231745</v>
      </c>
      <c r="CM42">
        <f t="shared" si="188"/>
        <v>-193.99313898231745</v>
      </c>
      <c r="CN42">
        <f t="shared" si="189"/>
        <v>-193.99313898231745</v>
      </c>
      <c r="CO42">
        <f t="shared" si="190"/>
        <v>125.64970183270606</v>
      </c>
      <c r="CP42">
        <f t="shared" si="191"/>
        <v>-0.90983595997400657</v>
      </c>
      <c r="CQ42">
        <f t="shared" si="192"/>
        <v>124.78694922915361</v>
      </c>
      <c r="CR42">
        <f t="shared" si="193"/>
        <v>124.84113167546867</v>
      </c>
      <c r="CS42">
        <f t="shared" si="194"/>
        <v>-183.33960998783809</v>
      </c>
      <c r="CT42">
        <f t="shared" si="195"/>
        <v>125.71349582906052</v>
      </c>
      <c r="CU42">
        <f t="shared" si="196"/>
        <v>185.1835607742637</v>
      </c>
      <c r="CV42">
        <f t="shared" si="197"/>
        <v>185.1835607742637</v>
      </c>
      <c r="CW42">
        <f t="shared" si="198"/>
        <v>185.1835607742637</v>
      </c>
      <c r="CX42">
        <f t="shared" si="199"/>
        <v>185.19392610323337</v>
      </c>
    </row>
    <row r="43" spans="1:102" x14ac:dyDescent="0.3">
      <c r="A43">
        <v>-0.59069306930692855</v>
      </c>
      <c r="B43">
        <v>0.27361809408875115</v>
      </c>
      <c r="C43">
        <f t="shared" si="100"/>
        <v>-0.15355843665472763</v>
      </c>
      <c r="D43">
        <f t="shared" si="101"/>
        <v>-0.38902518733900815</v>
      </c>
      <c r="E43">
        <f t="shared" si="102"/>
        <v>0.47561878630484389</v>
      </c>
      <c r="F43">
        <f t="shared" si="103"/>
        <v>0.47561878630484389</v>
      </c>
      <c r="G43">
        <f t="shared" si="104"/>
        <v>0.47561878630484389</v>
      </c>
      <c r="H43">
        <f t="shared" si="105"/>
        <v>0.47561878630484389</v>
      </c>
      <c r="I43">
        <f t="shared" si="106"/>
        <v>1.8667610624745681</v>
      </c>
      <c r="J43">
        <f t="shared" si="107"/>
        <v>1.8667610624745681</v>
      </c>
      <c r="K43">
        <f t="shared" si="108"/>
        <v>1.8667610624745681</v>
      </c>
      <c r="L43">
        <f t="shared" si="109"/>
        <v>0.36696852975787098</v>
      </c>
      <c r="M43">
        <f t="shared" si="110"/>
        <v>5.2455422123472949E-2</v>
      </c>
      <c r="N43">
        <f t="shared" si="111"/>
        <v>-0.74487698819287151</v>
      </c>
      <c r="O43">
        <f t="shared" si="112"/>
        <v>-0.74487698819287151</v>
      </c>
      <c r="P43">
        <f t="shared" si="113"/>
        <v>-0.74487698819287151</v>
      </c>
      <c r="Q43">
        <f t="shared" si="114"/>
        <v>-0.97022060061703064</v>
      </c>
      <c r="R43">
        <f t="shared" si="115"/>
        <v>-2.2507169130617082</v>
      </c>
      <c r="S43">
        <f t="shared" si="116"/>
        <v>-2.8737753166513587</v>
      </c>
      <c r="T43">
        <f t="shared" si="117"/>
        <v>-2.8739646267250301</v>
      </c>
      <c r="U43">
        <f t="shared" si="118"/>
        <v>-3.1702900727834424</v>
      </c>
      <c r="V43">
        <f t="shared" si="119"/>
        <v>-4.818484828289189</v>
      </c>
      <c r="W43">
        <f t="shared" si="120"/>
        <v>3.0437930247153226</v>
      </c>
      <c r="X43">
        <f t="shared" si="121"/>
        <v>0.2803800348372596</v>
      </c>
      <c r="Y43">
        <f t="shared" si="122"/>
        <v>0.2803800348372596</v>
      </c>
      <c r="Z43">
        <f t="shared" si="123"/>
        <v>-3.2698616675582421</v>
      </c>
      <c r="AA43">
        <f t="shared" si="124"/>
        <v>-1.8745554560092714</v>
      </c>
      <c r="AB43">
        <f t="shared" si="125"/>
        <v>-3.2008402871112862</v>
      </c>
      <c r="AC43">
        <f t="shared" si="126"/>
        <v>-2.2691442200345784</v>
      </c>
      <c r="AD43">
        <f t="shared" si="127"/>
        <v>1.6918919803899166</v>
      </c>
      <c r="AE43">
        <f t="shared" si="128"/>
        <v>-4.7912734378587754</v>
      </c>
      <c r="AF43">
        <f t="shared" si="129"/>
        <v>-4.7912734378587754</v>
      </c>
      <c r="AG43">
        <f t="shared" si="130"/>
        <v>-2.409785689099925</v>
      </c>
      <c r="AH43">
        <f t="shared" si="131"/>
        <v>0.45454503444850197</v>
      </c>
      <c r="AI43">
        <f t="shared" si="132"/>
        <v>0.45454503444850197</v>
      </c>
      <c r="AJ43">
        <f t="shared" si="133"/>
        <v>-3.4211477965142363</v>
      </c>
      <c r="AK43">
        <f t="shared" si="134"/>
        <v>-2.7353793120874488</v>
      </c>
      <c r="AL43">
        <f t="shared" si="135"/>
        <v>-0.39075426494820686</v>
      </c>
      <c r="AM43">
        <f t="shared" si="136"/>
        <v>-1.3940096058714095</v>
      </c>
      <c r="AN43">
        <f t="shared" si="137"/>
        <v>13.766992385183814</v>
      </c>
      <c r="AO43">
        <f t="shared" si="138"/>
        <v>0.80573181116929715</v>
      </c>
      <c r="AP43">
        <f t="shared" si="139"/>
        <v>-21.021794996375462</v>
      </c>
      <c r="AQ43">
        <f t="shared" si="140"/>
        <v>-4.5479789836656055</v>
      </c>
      <c r="AR43">
        <f t="shared" si="141"/>
        <v>-4.5479789836656055</v>
      </c>
      <c r="AS43">
        <f t="shared" si="142"/>
        <v>-4.8248468054865743</v>
      </c>
      <c r="AT43">
        <f t="shared" si="143"/>
        <v>-0.44956768833111033</v>
      </c>
      <c r="AU43">
        <f t="shared" si="144"/>
        <v>-0.44956768833111033</v>
      </c>
      <c r="AV43">
        <f t="shared" si="145"/>
        <v>-0.44956624902100378</v>
      </c>
      <c r="AW43">
        <f t="shared" si="146"/>
        <v>-0.72555726085871974</v>
      </c>
      <c r="AX43">
        <f t="shared" si="147"/>
        <v>-0.72555726085871974</v>
      </c>
      <c r="AY43">
        <f t="shared" si="148"/>
        <v>-0.66537471434576179</v>
      </c>
      <c r="AZ43">
        <f t="shared" si="149"/>
        <v>4.4225639013228644E-2</v>
      </c>
      <c r="BA43">
        <f t="shared" si="150"/>
        <v>5.1166068003347771</v>
      </c>
      <c r="BB43">
        <f t="shared" si="151"/>
        <v>-438.23401490283328</v>
      </c>
      <c r="BC43">
        <f t="shared" si="152"/>
        <v>-9.7426726951159726</v>
      </c>
      <c r="BD43">
        <f t="shared" si="153"/>
        <v>-8.5015166334443002</v>
      </c>
      <c r="BE43">
        <f t="shared" si="154"/>
        <v>-1.2023331943394451</v>
      </c>
      <c r="BF43">
        <f t="shared" si="155"/>
        <v>2.2869712974713261</v>
      </c>
      <c r="BG43">
        <f t="shared" si="156"/>
        <v>0.17994540184079341</v>
      </c>
      <c r="BH43">
        <f t="shared" si="157"/>
        <v>6.2406161019273769</v>
      </c>
      <c r="BI43">
        <f t="shared" si="158"/>
        <v>1.9062608592509734E-2</v>
      </c>
      <c r="BJ43">
        <f t="shared" si="159"/>
        <v>-1.5438631812490982</v>
      </c>
      <c r="BK43">
        <f t="shared" si="160"/>
        <v>1.1089028891897827</v>
      </c>
      <c r="BL43">
        <f t="shared" si="161"/>
        <v>-9.1540810929792205</v>
      </c>
      <c r="BM43">
        <f t="shared" si="162"/>
        <v>3.9052051369035006</v>
      </c>
      <c r="BN43">
        <f t="shared" si="163"/>
        <v>3.9033108708675157</v>
      </c>
      <c r="BO43">
        <f t="shared" si="164"/>
        <v>3.113385660595593</v>
      </c>
      <c r="BP43">
        <f t="shared" si="165"/>
        <v>3.992175190183624</v>
      </c>
      <c r="BQ43">
        <f t="shared" si="166"/>
        <v>3.9172819203286138</v>
      </c>
      <c r="BR43">
        <f t="shared" si="167"/>
        <v>3.2091678775203993</v>
      </c>
      <c r="BS43">
        <f t="shared" si="168"/>
        <v>2.8441186903307409</v>
      </c>
      <c r="BT43">
        <f t="shared" si="169"/>
        <v>3.7761892626272502</v>
      </c>
      <c r="BU43">
        <f t="shared" si="170"/>
        <v>4.9097233725983154</v>
      </c>
      <c r="BV43">
        <f t="shared" si="171"/>
        <v>4.9097593779478546</v>
      </c>
      <c r="BW43">
        <f t="shared" si="172"/>
        <v>-9.4716691616144502</v>
      </c>
      <c r="BX43">
        <f t="shared" si="173"/>
        <v>21.253906506585352</v>
      </c>
      <c r="BY43">
        <f t="shared" si="174"/>
        <v>3.8341215497863019</v>
      </c>
      <c r="BZ43">
        <f t="shared" si="175"/>
        <v>-23.647923571329365</v>
      </c>
      <c r="CA43">
        <f t="shared" si="176"/>
        <v>3.1391416173843547</v>
      </c>
      <c r="CB43">
        <f t="shared" si="177"/>
        <v>3.1391416173843547</v>
      </c>
      <c r="CC43">
        <f t="shared" si="178"/>
        <v>-47.354116805582755</v>
      </c>
      <c r="CD43">
        <f t="shared" si="179"/>
        <v>-46.801977260449931</v>
      </c>
      <c r="CE43">
        <f t="shared" si="180"/>
        <v>24.225846859421907</v>
      </c>
      <c r="CF43">
        <f t="shared" si="181"/>
        <v>65.297911196937577</v>
      </c>
      <c r="CG43">
        <f t="shared" si="182"/>
        <v>65.297911196937577</v>
      </c>
      <c r="CH43">
        <f t="shared" si="183"/>
        <v>-28.122367844121015</v>
      </c>
      <c r="CI43">
        <f t="shared" si="184"/>
        <v>-1.2037219960247705</v>
      </c>
      <c r="CJ43">
        <f t="shared" si="185"/>
        <v>150.61577822912767</v>
      </c>
      <c r="CK43">
        <f t="shared" si="186"/>
        <v>149.77944100212079</v>
      </c>
      <c r="CL43">
        <f t="shared" si="187"/>
        <v>-234.91190498255438</v>
      </c>
      <c r="CM43">
        <f t="shared" si="188"/>
        <v>-234.91190498255438</v>
      </c>
      <c r="CN43">
        <f t="shared" si="189"/>
        <v>-234.91190498255438</v>
      </c>
      <c r="CO43">
        <f t="shared" si="190"/>
        <v>150.25607127370466</v>
      </c>
      <c r="CP43">
        <f t="shared" si="191"/>
        <v>-2.9080953920433221</v>
      </c>
      <c r="CQ43">
        <f t="shared" si="192"/>
        <v>149.7923721522636</v>
      </c>
      <c r="CR43">
        <f t="shared" si="193"/>
        <v>149.67603121581018</v>
      </c>
      <c r="CS43">
        <f t="shared" si="194"/>
        <v>-178.90212041868338</v>
      </c>
      <c r="CT43">
        <f t="shared" si="195"/>
        <v>149.50783576441646</v>
      </c>
      <c r="CU43">
        <f t="shared" si="196"/>
        <v>182.44670811133795</v>
      </c>
      <c r="CV43">
        <f t="shared" si="197"/>
        <v>182.44670811133795</v>
      </c>
      <c r="CW43">
        <f t="shared" si="198"/>
        <v>182.44670811133795</v>
      </c>
      <c r="CX43">
        <f t="shared" si="199"/>
        <v>182.42480394938036</v>
      </c>
    </row>
    <row r="44" spans="1:102" x14ac:dyDescent="0.3">
      <c r="A44">
        <v>-0.52851485148514632</v>
      </c>
      <c r="B44">
        <v>0.3593055232799327</v>
      </c>
      <c r="C44">
        <f t="shared" si="100"/>
        <v>0.21097873726080391</v>
      </c>
      <c r="D44">
        <f t="shared" si="101"/>
        <v>0.42597589158222693</v>
      </c>
      <c r="E44">
        <f t="shared" si="102"/>
        <v>-3.6304033688728747</v>
      </c>
      <c r="F44">
        <f t="shared" si="103"/>
        <v>-3.6304033688728747</v>
      </c>
      <c r="G44">
        <f t="shared" si="104"/>
        <v>-3.6304033688728747</v>
      </c>
      <c r="H44">
        <f t="shared" si="105"/>
        <v>-3.6304033688728747</v>
      </c>
      <c r="I44">
        <f t="shared" si="106"/>
        <v>1.3969881947382443</v>
      </c>
      <c r="J44">
        <f t="shared" si="107"/>
        <v>1.3969881947382443</v>
      </c>
      <c r="K44">
        <f t="shared" si="108"/>
        <v>1.3969881947382443</v>
      </c>
      <c r="L44">
        <f t="shared" si="109"/>
        <v>0.25993825622193129</v>
      </c>
      <c r="M44">
        <f t="shared" si="110"/>
        <v>-0.32850252682359188</v>
      </c>
      <c r="N44">
        <f t="shared" si="111"/>
        <v>-0.23709003131619222</v>
      </c>
      <c r="O44">
        <f t="shared" si="112"/>
        <v>-0.23709003131619222</v>
      </c>
      <c r="P44">
        <f t="shared" si="113"/>
        <v>-0.23709003131619222</v>
      </c>
      <c r="Q44">
        <f t="shared" si="114"/>
        <v>4.6683066712223766</v>
      </c>
      <c r="R44">
        <f t="shared" si="115"/>
        <v>-2.2432080531502985</v>
      </c>
      <c r="S44">
        <f t="shared" si="116"/>
        <v>-2.4568221045221983</v>
      </c>
      <c r="T44">
        <f t="shared" si="117"/>
        <v>-2.4579885910306323</v>
      </c>
      <c r="U44">
        <f t="shared" si="118"/>
        <v>-2.7516979516982669</v>
      </c>
      <c r="V44">
        <f t="shared" si="119"/>
        <v>-2.0281993651032031</v>
      </c>
      <c r="W44">
        <f t="shared" si="120"/>
        <v>4.8304064662520183</v>
      </c>
      <c r="X44">
        <f t="shared" si="121"/>
        <v>1.5096651787217812</v>
      </c>
      <c r="Y44">
        <f t="shared" si="122"/>
        <v>1.5096651787217812</v>
      </c>
      <c r="Z44">
        <f t="shared" si="123"/>
        <v>-0.62136802603969454</v>
      </c>
      <c r="AA44">
        <f t="shared" si="124"/>
        <v>-1.2737414033797956</v>
      </c>
      <c r="AB44">
        <f t="shared" si="125"/>
        <v>4.4910588379383531</v>
      </c>
      <c r="AC44">
        <f t="shared" si="126"/>
        <v>4.8361116168329605</v>
      </c>
      <c r="AD44">
        <f t="shared" si="127"/>
        <v>4.6891282379143</v>
      </c>
      <c r="AE44">
        <f t="shared" si="128"/>
        <v>2.2143554208423173</v>
      </c>
      <c r="AF44">
        <f t="shared" si="129"/>
        <v>2.2143554208423173</v>
      </c>
      <c r="AG44">
        <f t="shared" si="130"/>
        <v>3.8850138721025425</v>
      </c>
      <c r="AH44">
        <f t="shared" si="131"/>
        <v>2.1089846810097375</v>
      </c>
      <c r="AI44">
        <f t="shared" si="132"/>
        <v>2.1089846810097375</v>
      </c>
      <c r="AJ44">
        <f t="shared" si="133"/>
        <v>-3.1368756471764314</v>
      </c>
      <c r="AK44">
        <f t="shared" si="134"/>
        <v>-2.4964743175758946</v>
      </c>
      <c r="AL44">
        <f t="shared" si="135"/>
        <v>-0.41071550291778253</v>
      </c>
      <c r="AM44">
        <f t="shared" si="136"/>
        <v>0.76806529217857145</v>
      </c>
      <c r="AN44">
        <f t="shared" si="137"/>
        <v>1.1924670905590671</v>
      </c>
      <c r="AO44">
        <f t="shared" si="138"/>
        <v>0.24977552102950545</v>
      </c>
      <c r="AP44">
        <f t="shared" si="139"/>
        <v>-23.49257932973855</v>
      </c>
      <c r="AQ44">
        <f t="shared" si="140"/>
        <v>-4.1717691914888873</v>
      </c>
      <c r="AR44">
        <f t="shared" si="141"/>
        <v>-4.1717691914888873</v>
      </c>
      <c r="AS44">
        <f t="shared" si="142"/>
        <v>-4.4827076185517321</v>
      </c>
      <c r="AT44">
        <f t="shared" si="143"/>
        <v>-0.398256064657112</v>
      </c>
      <c r="AU44">
        <f t="shared" si="144"/>
        <v>-0.398256064657112</v>
      </c>
      <c r="AV44">
        <f t="shared" si="145"/>
        <v>-0.39825606515707745</v>
      </c>
      <c r="AW44">
        <f t="shared" si="146"/>
        <v>0.18719742797302696</v>
      </c>
      <c r="AX44">
        <f t="shared" si="147"/>
        <v>0.18719742797302696</v>
      </c>
      <c r="AY44">
        <f t="shared" si="148"/>
        <v>2.4455054931468148</v>
      </c>
      <c r="AZ44">
        <f t="shared" si="149"/>
        <v>-8.8002275839426394E-2</v>
      </c>
      <c r="BA44">
        <f t="shared" si="150"/>
        <v>-9.4114733463078828</v>
      </c>
      <c r="BB44">
        <f t="shared" si="151"/>
        <v>40.833404204931007</v>
      </c>
      <c r="BC44">
        <f t="shared" si="152"/>
        <v>-9.4852008787756255</v>
      </c>
      <c r="BD44">
        <f t="shared" si="153"/>
        <v>-7.0978883400319814</v>
      </c>
      <c r="BE44">
        <f t="shared" si="154"/>
        <v>0.92792606238639141</v>
      </c>
      <c r="BF44">
        <f t="shared" si="155"/>
        <v>2.1847820733092274</v>
      </c>
      <c r="BG44">
        <f t="shared" si="156"/>
        <v>1.6242997474089786</v>
      </c>
      <c r="BH44">
        <f t="shared" si="157"/>
        <v>12.768313322240253</v>
      </c>
      <c r="BI44">
        <f t="shared" si="158"/>
        <v>-2.0380332583893383E-2</v>
      </c>
      <c r="BJ44">
        <f t="shared" si="159"/>
        <v>-0.40388991647806988</v>
      </c>
      <c r="BK44">
        <f t="shared" si="160"/>
        <v>1.3417794419135083</v>
      </c>
      <c r="BL44">
        <f t="shared" si="161"/>
        <v>-2.695408323089703</v>
      </c>
      <c r="BM44">
        <f t="shared" si="162"/>
        <v>4.8533118087691438</v>
      </c>
      <c r="BN44">
        <f t="shared" si="163"/>
        <v>4.8587575299320216</v>
      </c>
      <c r="BO44">
        <f t="shared" si="164"/>
        <v>3.9926066000758476</v>
      </c>
      <c r="BP44">
        <f t="shared" si="165"/>
        <v>4.9078225595773191</v>
      </c>
      <c r="BQ44">
        <f t="shared" si="166"/>
        <v>4.8624636248468098</v>
      </c>
      <c r="BR44">
        <f t="shared" si="167"/>
        <v>4.1767186372143952</v>
      </c>
      <c r="BS44">
        <f t="shared" si="168"/>
        <v>2.9398127596693238</v>
      </c>
      <c r="BT44">
        <f t="shared" si="169"/>
        <v>4.8939752522956992</v>
      </c>
      <c r="BU44">
        <f t="shared" si="170"/>
        <v>5.2395442557127172</v>
      </c>
      <c r="BV44">
        <f t="shared" si="171"/>
        <v>5.2395534570722289</v>
      </c>
      <c r="BW44">
        <f t="shared" si="172"/>
        <v>6.0642259067788356</v>
      </c>
      <c r="BX44">
        <f t="shared" si="173"/>
        <v>19.434986233408598</v>
      </c>
      <c r="BY44">
        <f t="shared" si="174"/>
        <v>5.2668800752639227</v>
      </c>
      <c r="BZ44">
        <f t="shared" si="175"/>
        <v>-23.352208228835941</v>
      </c>
      <c r="CA44">
        <f t="shared" si="176"/>
        <v>4.0474412066665275</v>
      </c>
      <c r="CB44">
        <f t="shared" si="177"/>
        <v>4.0474412066665275</v>
      </c>
      <c r="CC44">
        <f t="shared" si="178"/>
        <v>-52.077313385692612</v>
      </c>
      <c r="CD44">
        <f t="shared" si="179"/>
        <v>-51.759023971713404</v>
      </c>
      <c r="CE44">
        <f t="shared" si="180"/>
        <v>7.8851823373151371</v>
      </c>
      <c r="CF44">
        <f t="shared" si="181"/>
        <v>-21.550433702628258</v>
      </c>
      <c r="CG44">
        <f t="shared" si="182"/>
        <v>-21.550433702628258</v>
      </c>
      <c r="CH44">
        <f t="shared" si="183"/>
        <v>-26.117813576718842</v>
      </c>
      <c r="CI44">
        <f t="shared" si="184"/>
        <v>1.0289489301011741</v>
      </c>
      <c r="CJ44">
        <f t="shared" si="185"/>
        <v>167.30920918034013</v>
      </c>
      <c r="CK44">
        <f t="shared" si="186"/>
        <v>169.36956359229936</v>
      </c>
      <c r="CL44">
        <f t="shared" si="187"/>
        <v>-263.53500003648958</v>
      </c>
      <c r="CM44">
        <f t="shared" si="188"/>
        <v>-263.53500003648958</v>
      </c>
      <c r="CN44">
        <f t="shared" si="189"/>
        <v>-263.53500003648958</v>
      </c>
      <c r="CO44">
        <f t="shared" si="190"/>
        <v>169.64778673094162</v>
      </c>
      <c r="CP44">
        <f t="shared" si="191"/>
        <v>6.3333571695015523E-2</v>
      </c>
      <c r="CQ44">
        <f t="shared" si="192"/>
        <v>169.37892141951761</v>
      </c>
      <c r="CR44">
        <f t="shared" si="193"/>
        <v>169.1055622648359</v>
      </c>
      <c r="CS44">
        <f t="shared" si="194"/>
        <v>-171.55283212072882</v>
      </c>
      <c r="CT44">
        <f t="shared" si="195"/>
        <v>169.97249419726248</v>
      </c>
      <c r="CU44">
        <f t="shared" si="196"/>
        <v>175.30221459599773</v>
      </c>
      <c r="CV44">
        <f t="shared" si="197"/>
        <v>175.30221459599773</v>
      </c>
      <c r="CW44">
        <f t="shared" si="198"/>
        <v>175.30221459599773</v>
      </c>
      <c r="CX44">
        <f t="shared" si="199"/>
        <v>175.12045091411443</v>
      </c>
    </row>
    <row r="45" spans="1:102" x14ac:dyDescent="0.3">
      <c r="A45">
        <v>-0.46633663366336414</v>
      </c>
      <c r="B45">
        <v>0.44360427781751022</v>
      </c>
      <c r="C45">
        <f t="shared" si="100"/>
        <v>0.44082201676738614</v>
      </c>
      <c r="D45">
        <f t="shared" si="101"/>
        <v>-0.12314963309893259</v>
      </c>
      <c r="E45">
        <f t="shared" si="102"/>
        <v>0.75012512545381038</v>
      </c>
      <c r="F45">
        <f t="shared" si="103"/>
        <v>0.75012512545381038</v>
      </c>
      <c r="G45">
        <f t="shared" si="104"/>
        <v>0.75012512545381038</v>
      </c>
      <c r="H45">
        <f t="shared" si="105"/>
        <v>0.75012512545381038</v>
      </c>
      <c r="I45">
        <f t="shared" si="106"/>
        <v>0.11819758911961326</v>
      </c>
      <c r="J45">
        <f t="shared" si="107"/>
        <v>0.11819758911961326</v>
      </c>
      <c r="K45">
        <f t="shared" si="108"/>
        <v>0.11819758911961326</v>
      </c>
      <c r="L45">
        <f t="shared" si="109"/>
        <v>0.44669580267462117</v>
      </c>
      <c r="M45">
        <f t="shared" si="110"/>
        <v>-0.45359802757555534</v>
      </c>
      <c r="N45">
        <f t="shared" si="111"/>
        <v>-0.18265837808820279</v>
      </c>
      <c r="O45">
        <f t="shared" si="112"/>
        <v>-0.18265837808820279</v>
      </c>
      <c r="P45">
        <f t="shared" si="113"/>
        <v>-0.18265837808820279</v>
      </c>
      <c r="Q45">
        <f t="shared" si="114"/>
        <v>-0.55745837635269213</v>
      </c>
      <c r="R45">
        <f t="shared" si="115"/>
        <v>-2.2452364143205474</v>
      </c>
      <c r="S45">
        <f t="shared" si="116"/>
        <v>-2.0525531685136569</v>
      </c>
      <c r="T45">
        <f t="shared" si="117"/>
        <v>-2.0548747591652803</v>
      </c>
      <c r="U45">
        <f t="shared" si="118"/>
        <v>-2.3358104731005676</v>
      </c>
      <c r="V45">
        <f t="shared" si="119"/>
        <v>2.6048766389451976</v>
      </c>
      <c r="W45">
        <f t="shared" si="120"/>
        <v>2.3257048065039596</v>
      </c>
      <c r="X45">
        <f t="shared" si="121"/>
        <v>2.724247835667958</v>
      </c>
      <c r="Y45">
        <f t="shared" si="122"/>
        <v>2.724247835667958</v>
      </c>
      <c r="Z45">
        <f t="shared" si="123"/>
        <v>3.0739690449423462</v>
      </c>
      <c r="AA45">
        <f t="shared" si="124"/>
        <v>-0.37394044759778672</v>
      </c>
      <c r="AB45">
        <f t="shared" si="125"/>
        <v>-2.5189784391960082</v>
      </c>
      <c r="AC45">
        <f t="shared" si="126"/>
        <v>0.95912869277470103</v>
      </c>
      <c r="AD45">
        <f t="shared" si="127"/>
        <v>3.179259792941902</v>
      </c>
      <c r="AE45">
        <f t="shared" si="128"/>
        <v>-4.7746281205209185</v>
      </c>
      <c r="AF45">
        <f t="shared" si="129"/>
        <v>-4.7746281205209185</v>
      </c>
      <c r="AG45">
        <f t="shared" si="130"/>
        <v>-2.6151411605238599</v>
      </c>
      <c r="AH45">
        <f t="shared" si="131"/>
        <v>0.38556955304219803</v>
      </c>
      <c r="AI45">
        <f t="shared" si="132"/>
        <v>0.38556955304219803</v>
      </c>
      <c r="AJ45">
        <f t="shared" si="133"/>
        <v>-2.8472668137165926</v>
      </c>
      <c r="AK45">
        <f t="shared" si="134"/>
        <v>-2.2594650029102028</v>
      </c>
      <c r="AL45">
        <f t="shared" si="135"/>
        <v>-0.42697582243061016</v>
      </c>
      <c r="AM45">
        <f t="shared" si="136"/>
        <v>0.75025918158556315</v>
      </c>
      <c r="AN45">
        <f t="shared" si="137"/>
        <v>0.33446694608739974</v>
      </c>
      <c r="AO45">
        <f t="shared" si="138"/>
        <v>2.8101532693016651</v>
      </c>
      <c r="AP45">
        <f t="shared" si="139"/>
        <v>-17.433533232171552</v>
      </c>
      <c r="AQ45">
        <f t="shared" si="140"/>
        <v>-3.7797184732508091</v>
      </c>
      <c r="AR45">
        <f t="shared" si="141"/>
        <v>-3.7797184732508091</v>
      </c>
      <c r="AS45">
        <f t="shared" si="142"/>
        <v>-4.128946667950383</v>
      </c>
      <c r="AT45">
        <f t="shared" si="143"/>
        <v>-0.33203384173681139</v>
      </c>
      <c r="AU45">
        <f t="shared" si="144"/>
        <v>-0.33203384173681139</v>
      </c>
      <c r="AV45">
        <f t="shared" si="145"/>
        <v>-0.33203384164784838</v>
      </c>
      <c r="AW45">
        <f t="shared" si="146"/>
        <v>0.32205061723145789</v>
      </c>
      <c r="AX45">
        <f t="shared" si="147"/>
        <v>0.32205061723145789</v>
      </c>
      <c r="AY45">
        <f t="shared" si="148"/>
        <v>4.3033801039122421</v>
      </c>
      <c r="AZ45">
        <f t="shared" si="149"/>
        <v>-5.9859498363682657E-2</v>
      </c>
      <c r="BA45">
        <f t="shared" si="150"/>
        <v>-17.396440082710214</v>
      </c>
      <c r="BB45">
        <f t="shared" si="151"/>
        <v>-12.325578546315555</v>
      </c>
      <c r="BC45">
        <f t="shared" si="152"/>
        <v>-5.9847842193495229</v>
      </c>
      <c r="BD45">
        <f t="shared" si="153"/>
        <v>-5.6013682801021503</v>
      </c>
      <c r="BE45">
        <f t="shared" si="154"/>
        <v>-1.1669979822036931</v>
      </c>
      <c r="BF45">
        <f t="shared" si="155"/>
        <v>1.9739791243917733</v>
      </c>
      <c r="BG45">
        <f t="shared" si="156"/>
        <v>-7.0834878851123486</v>
      </c>
      <c r="BH45">
        <f t="shared" si="157"/>
        <v>42.100132437204138</v>
      </c>
      <c r="BI45">
        <f t="shared" si="158"/>
        <v>-8.0731465460295943E-2</v>
      </c>
      <c r="BJ45">
        <f t="shared" si="159"/>
        <v>1.3940608881227456</v>
      </c>
      <c r="BK45">
        <f t="shared" si="160"/>
        <v>1.2998198393090037</v>
      </c>
      <c r="BL45">
        <f t="shared" si="161"/>
        <v>-0.40283682024981993</v>
      </c>
      <c r="BM45">
        <f t="shared" si="162"/>
        <v>5.9447034808473811</v>
      </c>
      <c r="BN45">
        <f t="shared" si="163"/>
        <v>5.9451661096385724</v>
      </c>
      <c r="BO45">
        <f t="shared" si="164"/>
        <v>4.8355029022658753</v>
      </c>
      <c r="BP45">
        <f t="shared" si="165"/>
        <v>5.9726828243712582</v>
      </c>
      <c r="BQ45">
        <f t="shared" si="166"/>
        <v>6.0850390877788456</v>
      </c>
      <c r="BR45">
        <f t="shared" si="167"/>
        <v>4.898654401865965</v>
      </c>
      <c r="BS45">
        <f t="shared" si="168"/>
        <v>3.2472286300180797</v>
      </c>
      <c r="BT45">
        <f t="shared" si="169"/>
        <v>7.4410807279917259</v>
      </c>
      <c r="BU45">
        <f t="shared" si="170"/>
        <v>6.0767838289192895</v>
      </c>
      <c r="BV45">
        <f t="shared" si="171"/>
        <v>6.0767873691299803</v>
      </c>
      <c r="BW45">
        <f t="shared" si="172"/>
        <v>5.8989996350772289</v>
      </c>
      <c r="BX45">
        <f t="shared" si="173"/>
        <v>18.054893756464807</v>
      </c>
      <c r="BY45">
        <f t="shared" si="174"/>
        <v>9.247866914973601</v>
      </c>
      <c r="BZ45">
        <f t="shared" si="175"/>
        <v>-18.794285330808787</v>
      </c>
      <c r="CA45">
        <f t="shared" si="176"/>
        <v>4.8986473036075324</v>
      </c>
      <c r="CB45">
        <f t="shared" si="177"/>
        <v>4.8986473036075324</v>
      </c>
      <c r="CC45">
        <f t="shared" si="178"/>
        <v>-62.232879549784862</v>
      </c>
      <c r="CD45">
        <f t="shared" si="179"/>
        <v>-63.015446197788314</v>
      </c>
      <c r="CE45">
        <f t="shared" si="180"/>
        <v>8.4036968717447689</v>
      </c>
      <c r="CF45">
        <f t="shared" si="181"/>
        <v>-22.555658972772083</v>
      </c>
      <c r="CG45">
        <f t="shared" si="182"/>
        <v>-22.555658972772083</v>
      </c>
      <c r="CH45">
        <f t="shared" si="183"/>
        <v>-22.98858006548701</v>
      </c>
      <c r="CI45">
        <f t="shared" si="184"/>
        <v>7.1030606312424833</v>
      </c>
      <c r="CJ45">
        <f t="shared" si="185"/>
        <v>181.89672482364062</v>
      </c>
      <c r="CK45">
        <f t="shared" si="186"/>
        <v>181.60643398349893</v>
      </c>
      <c r="CL45">
        <f t="shared" si="187"/>
        <v>-283.29450994399718</v>
      </c>
      <c r="CM45">
        <f t="shared" si="188"/>
        <v>-283.29450994399718</v>
      </c>
      <c r="CN45">
        <f t="shared" si="189"/>
        <v>-283.29450994399718</v>
      </c>
      <c r="CO45">
        <f t="shared" si="190"/>
        <v>181.44691167421576</v>
      </c>
      <c r="CP45">
        <f t="shared" si="191"/>
        <v>-0.24799115622249499</v>
      </c>
      <c r="CQ45">
        <f t="shared" si="192"/>
        <v>182.1432774922333</v>
      </c>
      <c r="CR45">
        <f t="shared" si="193"/>
        <v>181.48920582084091</v>
      </c>
      <c r="CS45">
        <f t="shared" si="194"/>
        <v>-161.09734241252468</v>
      </c>
      <c r="CT45">
        <f t="shared" si="195"/>
        <v>181.99513958610879</v>
      </c>
      <c r="CU45">
        <f t="shared" si="196"/>
        <v>161.54734698610494</v>
      </c>
      <c r="CV45">
        <f t="shared" si="197"/>
        <v>161.54734698610494</v>
      </c>
      <c r="CW45">
        <f t="shared" si="198"/>
        <v>161.54734698610494</v>
      </c>
      <c r="CX45">
        <f t="shared" si="199"/>
        <v>173.57600358656225</v>
      </c>
    </row>
    <row r="46" spans="1:102" x14ac:dyDescent="0.3">
      <c r="A46">
        <v>-0.40415841584158196</v>
      </c>
      <c r="B46">
        <v>0.52618855267992992</v>
      </c>
      <c r="C46">
        <f t="shared" si="100"/>
        <v>0.3892339304856306</v>
      </c>
      <c r="D46">
        <f t="shared" si="101"/>
        <v>-0.27790614757591364</v>
      </c>
      <c r="E46">
        <f t="shared" si="102"/>
        <v>3.377136386623536</v>
      </c>
      <c r="F46">
        <f t="shared" si="103"/>
        <v>3.377136386623536</v>
      </c>
      <c r="G46">
        <f t="shared" si="104"/>
        <v>3.377136386623536</v>
      </c>
      <c r="H46">
        <f t="shared" si="105"/>
        <v>3.377136386623536</v>
      </c>
      <c r="I46">
        <f t="shared" si="106"/>
        <v>-1.9985855721309205</v>
      </c>
      <c r="J46">
        <f t="shared" si="107"/>
        <v>-1.9985855721309205</v>
      </c>
      <c r="K46">
        <f t="shared" si="108"/>
        <v>-1.9985855721309205</v>
      </c>
      <c r="L46">
        <f t="shared" si="109"/>
        <v>0.45277328426240471</v>
      </c>
      <c r="M46">
        <f t="shared" si="110"/>
        <v>-0.24526325178822006</v>
      </c>
      <c r="N46">
        <f t="shared" si="111"/>
        <v>-0.16108257814886551</v>
      </c>
      <c r="O46">
        <f t="shared" si="112"/>
        <v>-0.16108257814886551</v>
      </c>
      <c r="P46">
        <f t="shared" si="113"/>
        <v>-0.16108257814886551</v>
      </c>
      <c r="Q46">
        <f t="shared" si="114"/>
        <v>-4.4858813290015433</v>
      </c>
      <c r="R46">
        <f t="shared" si="115"/>
        <v>-2.2507121718026526</v>
      </c>
      <c r="S46">
        <f t="shared" si="116"/>
        <v>-1.68016821324772</v>
      </c>
      <c r="T46">
        <f t="shared" si="117"/>
        <v>-1.6786507933079826</v>
      </c>
      <c r="U46">
        <f t="shared" si="118"/>
        <v>-1.9383149582468353</v>
      </c>
      <c r="V46">
        <f t="shared" si="119"/>
        <v>4.8306068687853765</v>
      </c>
      <c r="W46">
        <f t="shared" si="120"/>
        <v>-1.6932718846054371</v>
      </c>
      <c r="X46">
        <f t="shared" si="121"/>
        <v>3.7540388574383989</v>
      </c>
      <c r="Y46">
        <f t="shared" si="122"/>
        <v>3.7540388574383989</v>
      </c>
      <c r="Z46">
        <f t="shared" si="123"/>
        <v>4.8363795107332272</v>
      </c>
      <c r="AA46">
        <f t="shared" si="124"/>
        <v>0.64159156894790714</v>
      </c>
      <c r="AB46">
        <f t="shared" si="125"/>
        <v>4.0075916988111597</v>
      </c>
      <c r="AC46">
        <f t="shared" si="126"/>
        <v>-2.4240637469615818</v>
      </c>
      <c r="AD46">
        <f t="shared" si="127"/>
        <v>-2.4119601066144045</v>
      </c>
      <c r="AE46">
        <f t="shared" si="128"/>
        <v>4.6569047490158946</v>
      </c>
      <c r="AF46">
        <f t="shared" si="129"/>
        <v>4.6569047490158946</v>
      </c>
      <c r="AG46">
        <f t="shared" si="130"/>
        <v>-1.5576059992720568</v>
      </c>
      <c r="AH46">
        <f t="shared" si="131"/>
        <v>4.3598349078405167</v>
      </c>
      <c r="AI46">
        <f t="shared" si="132"/>
        <v>4.3598349078405167</v>
      </c>
      <c r="AJ46">
        <f t="shared" si="133"/>
        <v>-2.5683631656370927</v>
      </c>
      <c r="AK46">
        <f t="shared" si="134"/>
        <v>-2.0403269422294521</v>
      </c>
      <c r="AL46">
        <f t="shared" si="135"/>
        <v>-0.42372985075279135</v>
      </c>
      <c r="AM46">
        <f t="shared" si="136"/>
        <v>0.43475368635296435</v>
      </c>
      <c r="AN46">
        <f t="shared" si="137"/>
        <v>-0.96555475635671706</v>
      </c>
      <c r="AO46">
        <f t="shared" si="138"/>
        <v>-4.7484402975138398</v>
      </c>
      <c r="AP46">
        <f t="shared" si="139"/>
        <v>-21.114709538913516</v>
      </c>
      <c r="AQ46">
        <f t="shared" si="140"/>
        <v>-3.3897854555443985</v>
      </c>
      <c r="AR46">
        <f t="shared" si="141"/>
        <v>-3.3897854555443985</v>
      </c>
      <c r="AS46">
        <f t="shared" si="142"/>
        <v>-3.7813379743720148</v>
      </c>
      <c r="AT46">
        <f t="shared" si="143"/>
        <v>-0.24293986309872304</v>
      </c>
      <c r="AU46">
        <f t="shared" si="144"/>
        <v>-0.24293986309872304</v>
      </c>
      <c r="AV46">
        <f t="shared" si="145"/>
        <v>-0.24293986244362106</v>
      </c>
      <c r="AW46">
        <f t="shared" si="146"/>
        <v>-0.58929128621842564</v>
      </c>
      <c r="AX46">
        <f t="shared" si="147"/>
        <v>-0.58929128621842564</v>
      </c>
      <c r="AY46">
        <f t="shared" si="148"/>
        <v>5.0396653023683458</v>
      </c>
      <c r="AZ46">
        <f t="shared" si="149"/>
        <v>9.2316840187428015E-2</v>
      </c>
      <c r="BA46">
        <f t="shared" si="150"/>
        <v>-14.843897725535289</v>
      </c>
      <c r="BB46">
        <f t="shared" si="151"/>
        <v>-97.395796925054512</v>
      </c>
      <c r="BC46">
        <f t="shared" si="152"/>
        <v>-4.8560696027582164</v>
      </c>
      <c r="BD46">
        <f t="shared" si="153"/>
        <v>-4.8742752694196909</v>
      </c>
      <c r="BE46">
        <f t="shared" si="154"/>
        <v>2.5949642784256197E-2</v>
      </c>
      <c r="BF46">
        <f t="shared" si="155"/>
        <v>2.0198731729447177</v>
      </c>
      <c r="BG46">
        <f t="shared" si="156"/>
        <v>-3.8389958076216764</v>
      </c>
      <c r="BH46">
        <f t="shared" si="157"/>
        <v>-40.293690462917546</v>
      </c>
      <c r="BI46">
        <f t="shared" si="158"/>
        <v>-0.17182433342617018</v>
      </c>
      <c r="BJ46">
        <f t="shared" si="159"/>
        <v>-9.2840614543285227</v>
      </c>
      <c r="BK46">
        <f t="shared" si="160"/>
        <v>0.79648012592514283</v>
      </c>
      <c r="BL46">
        <f t="shared" si="161"/>
        <v>6.9823913669065529</v>
      </c>
      <c r="BM46">
        <f t="shared" si="162"/>
        <v>7.2316326361690706</v>
      </c>
      <c r="BN46">
        <f t="shared" si="163"/>
        <v>7.2012581505867619</v>
      </c>
      <c r="BO46">
        <f t="shared" si="164"/>
        <v>5.5898831112637817</v>
      </c>
      <c r="BP46">
        <f t="shared" si="165"/>
        <v>7.1968969743610796</v>
      </c>
      <c r="BQ46">
        <f t="shared" si="166"/>
        <v>7.4505249909922666</v>
      </c>
      <c r="BR46">
        <f t="shared" si="167"/>
        <v>5.8343172111207586</v>
      </c>
      <c r="BS46">
        <f t="shared" si="168"/>
        <v>3.9925987943472916</v>
      </c>
      <c r="BT46">
        <f t="shared" si="169"/>
        <v>8.8876223647493369</v>
      </c>
      <c r="BU46">
        <f t="shared" si="170"/>
        <v>7.0168525214456761</v>
      </c>
      <c r="BV46">
        <f t="shared" si="171"/>
        <v>7.0168530503278665</v>
      </c>
      <c r="BW46">
        <f t="shared" si="172"/>
        <v>7.0112453817171687</v>
      </c>
      <c r="BX46">
        <f t="shared" si="173"/>
        <v>16.891153294343265</v>
      </c>
      <c r="BY46">
        <f t="shared" si="174"/>
        <v>9.7012242788726226</v>
      </c>
      <c r="BZ46">
        <f t="shared" si="175"/>
        <v>-11.059991909299155</v>
      </c>
      <c r="CA46">
        <f t="shared" si="176"/>
        <v>5.7078638369770012</v>
      </c>
      <c r="CB46">
        <f t="shared" si="177"/>
        <v>5.7078638369770012</v>
      </c>
      <c r="CC46">
        <f t="shared" si="178"/>
        <v>-67.437396191642279</v>
      </c>
      <c r="CD46">
        <f t="shared" si="179"/>
        <v>-69.426369726643372</v>
      </c>
      <c r="CE46">
        <f t="shared" si="180"/>
        <v>5.1847790684086714</v>
      </c>
      <c r="CF46">
        <f t="shared" si="181"/>
        <v>-20.059282911096123</v>
      </c>
      <c r="CG46">
        <f t="shared" si="182"/>
        <v>-20.059282911096123</v>
      </c>
      <c r="CH46">
        <f t="shared" si="183"/>
        <v>-25.041862435956951</v>
      </c>
      <c r="CI46">
        <f t="shared" si="184"/>
        <v>3.4499273846579439</v>
      </c>
      <c r="CJ46">
        <f t="shared" si="185"/>
        <v>188.37465161657937</v>
      </c>
      <c r="CK46">
        <f t="shared" si="186"/>
        <v>186.27181172849629</v>
      </c>
      <c r="CL46">
        <f t="shared" si="187"/>
        <v>-288.90282685976803</v>
      </c>
      <c r="CM46">
        <f t="shared" si="188"/>
        <v>-288.90282685976803</v>
      </c>
      <c r="CN46">
        <f t="shared" si="189"/>
        <v>-288.90282685976803</v>
      </c>
      <c r="CO46">
        <f t="shared" si="190"/>
        <v>185.70282226038532</v>
      </c>
      <c r="CP46">
        <f t="shared" si="191"/>
        <v>-0.32768446227196613</v>
      </c>
      <c r="CQ46">
        <f t="shared" si="192"/>
        <v>186.19529452917388</v>
      </c>
      <c r="CR46">
        <f t="shared" si="193"/>
        <v>185.4156998801943</v>
      </c>
      <c r="CS46">
        <f t="shared" si="194"/>
        <v>-147.61044895529889</v>
      </c>
      <c r="CT46">
        <f t="shared" si="195"/>
        <v>185.5424003891261</v>
      </c>
      <c r="CU46">
        <f t="shared" si="196"/>
        <v>145.31982124877652</v>
      </c>
      <c r="CV46">
        <f t="shared" si="197"/>
        <v>145.31982124877652</v>
      </c>
      <c r="CW46">
        <f t="shared" si="198"/>
        <v>145.31982124877652</v>
      </c>
      <c r="CX46">
        <f t="shared" si="199"/>
        <v>147.06148885245747</v>
      </c>
    </row>
    <row r="47" spans="1:102" x14ac:dyDescent="0.3">
      <c r="A47">
        <v>-0.34198019801979979</v>
      </c>
      <c r="B47">
        <v>0.60673916911301928</v>
      </c>
      <c r="C47">
        <f t="shared" si="100"/>
        <v>8.9149552047175201E-2</v>
      </c>
      <c r="D47">
        <f t="shared" si="101"/>
        <v>0.45729185580689641</v>
      </c>
      <c r="E47">
        <f t="shared" si="102"/>
        <v>-1.890357751000306</v>
      </c>
      <c r="F47">
        <f t="shared" si="103"/>
        <v>-1.890357751000306</v>
      </c>
      <c r="G47">
        <f t="shared" si="104"/>
        <v>-1.890357751000306</v>
      </c>
      <c r="H47">
        <f t="shared" si="105"/>
        <v>-1.890357751000306</v>
      </c>
      <c r="I47">
        <f t="shared" si="106"/>
        <v>-3.619281270130458</v>
      </c>
      <c r="J47">
        <f t="shared" si="107"/>
        <v>-3.619281270130458</v>
      </c>
      <c r="K47">
        <f t="shared" si="108"/>
        <v>-3.619281270130458</v>
      </c>
      <c r="L47">
        <f t="shared" si="109"/>
        <v>-0.41357689752720084</v>
      </c>
      <c r="M47">
        <f t="shared" si="110"/>
        <v>0.13146868331950276</v>
      </c>
      <c r="N47">
        <f t="shared" si="111"/>
        <v>-0.14518070604195049</v>
      </c>
      <c r="O47">
        <f t="shared" si="112"/>
        <v>-0.14518070604195049</v>
      </c>
      <c r="P47">
        <f t="shared" si="113"/>
        <v>-0.14518070604195049</v>
      </c>
      <c r="Q47">
        <f t="shared" si="114"/>
        <v>2.0254396128341137</v>
      </c>
      <c r="R47">
        <f t="shared" si="115"/>
        <v>-2.2572404702300544</v>
      </c>
      <c r="S47">
        <f t="shared" si="116"/>
        <v>-1.3352201209392363</v>
      </c>
      <c r="T47">
        <f t="shared" si="117"/>
        <v>-1.3352476384444603</v>
      </c>
      <c r="U47">
        <f t="shared" si="118"/>
        <v>-1.5667815666360212</v>
      </c>
      <c r="V47">
        <f t="shared" si="119"/>
        <v>3.256717183591983</v>
      </c>
      <c r="W47">
        <f t="shared" si="120"/>
        <v>-4.6823432388848358</v>
      </c>
      <c r="X47">
        <f t="shared" si="121"/>
        <v>4.4420450826112381</v>
      </c>
      <c r="Y47">
        <f t="shared" si="122"/>
        <v>4.4420450826112381</v>
      </c>
      <c r="Z47">
        <f t="shared" si="123"/>
        <v>3.0267417483533499</v>
      </c>
      <c r="AA47">
        <f t="shared" si="124"/>
        <v>1.5260228785190681</v>
      </c>
      <c r="AB47">
        <f t="shared" si="125"/>
        <v>-4.8297143700342007</v>
      </c>
      <c r="AC47">
        <f t="shared" si="126"/>
        <v>-0.3134821887861482</v>
      </c>
      <c r="AD47">
        <f t="shared" si="127"/>
        <v>-4.5959364359013319</v>
      </c>
      <c r="AE47">
        <f t="shared" si="128"/>
        <v>-0.48654350731566609</v>
      </c>
      <c r="AF47">
        <f t="shared" si="129"/>
        <v>-0.48654350731566609</v>
      </c>
      <c r="AG47">
        <f t="shared" si="130"/>
        <v>4.7626682253343278</v>
      </c>
      <c r="AH47">
        <f t="shared" si="131"/>
        <v>0.30553804234786353</v>
      </c>
      <c r="AI47">
        <f t="shared" si="132"/>
        <v>0.30553804234786353</v>
      </c>
      <c r="AJ47">
        <f t="shared" si="133"/>
        <v>-2.336024451716312</v>
      </c>
      <c r="AK47">
        <f t="shared" si="134"/>
        <v>-1.8746162102236836</v>
      </c>
      <c r="AL47">
        <f t="shared" si="135"/>
        <v>-0.41516201774046929</v>
      </c>
      <c r="AM47">
        <f t="shared" si="136"/>
        <v>1.8991895057504875</v>
      </c>
      <c r="AN47">
        <f t="shared" si="137"/>
        <v>5.6469227736860166</v>
      </c>
      <c r="AO47">
        <f t="shared" si="138"/>
        <v>-32.36106933237285</v>
      </c>
      <c r="AP47">
        <f t="shared" si="139"/>
        <v>-17.14408083236501</v>
      </c>
      <c r="AQ47">
        <f t="shared" si="140"/>
        <v>-3.0431679131870553</v>
      </c>
      <c r="AR47">
        <f t="shared" si="141"/>
        <v>-3.0431679131870553</v>
      </c>
      <c r="AS47">
        <f t="shared" si="142"/>
        <v>-3.4807866741146332</v>
      </c>
      <c r="AT47">
        <f t="shared" si="143"/>
        <v>-0.12397638141184104</v>
      </c>
      <c r="AU47">
        <f t="shared" si="144"/>
        <v>-0.12397638141184104</v>
      </c>
      <c r="AV47">
        <f t="shared" si="145"/>
        <v>-0.12397639586414895</v>
      </c>
      <c r="AW47">
        <f t="shared" si="146"/>
        <v>-0.85830206708509371</v>
      </c>
      <c r="AX47">
        <f t="shared" si="147"/>
        <v>-0.85830206708509371</v>
      </c>
      <c r="AY47">
        <f t="shared" si="148"/>
        <v>4.9358236548575469</v>
      </c>
      <c r="AZ47">
        <f t="shared" si="149"/>
        <v>3.6921562476297374</v>
      </c>
      <c r="BA47">
        <f t="shared" si="150"/>
        <v>-12.722090621924659</v>
      </c>
      <c r="BB47">
        <f t="shared" si="151"/>
        <v>10.368954512379574</v>
      </c>
      <c r="BC47">
        <f t="shared" si="152"/>
        <v>-5.335170706578289</v>
      </c>
      <c r="BD47">
        <f t="shared" si="153"/>
        <v>-4.9138428057238839</v>
      </c>
      <c r="BE47">
        <f t="shared" si="154"/>
        <v>0.92712103186399297</v>
      </c>
      <c r="BF47">
        <f t="shared" si="155"/>
        <v>1.7710911268056235</v>
      </c>
      <c r="BG47">
        <f t="shared" si="156"/>
        <v>-6.5091310319032756</v>
      </c>
      <c r="BH47">
        <f t="shared" si="157"/>
        <v>-89.978191218199925</v>
      </c>
      <c r="BI47">
        <f t="shared" si="158"/>
        <v>-0.30314578018035221</v>
      </c>
      <c r="BJ47">
        <f t="shared" si="159"/>
        <v>-18.285146914341471</v>
      </c>
      <c r="BK47">
        <f t="shared" si="160"/>
        <v>-0.27498729432686619</v>
      </c>
      <c r="BL47">
        <f t="shared" si="161"/>
        <v>11.439327480855846</v>
      </c>
      <c r="BM47">
        <f t="shared" si="162"/>
        <v>8.3424737817653511</v>
      </c>
      <c r="BN47">
        <f t="shared" si="163"/>
        <v>8.3614730370493646</v>
      </c>
      <c r="BO47">
        <f t="shared" si="164"/>
        <v>6.2029526010439708</v>
      </c>
      <c r="BP47">
        <f t="shared" si="165"/>
        <v>8.3701836474683819</v>
      </c>
      <c r="BQ47">
        <f t="shared" si="166"/>
        <v>8.4707392845900031</v>
      </c>
      <c r="BR47">
        <f t="shared" si="167"/>
        <v>6.6781811546665812</v>
      </c>
      <c r="BS47">
        <f t="shared" si="168"/>
        <v>5.6823397133799798</v>
      </c>
      <c r="BT47">
        <f t="shared" si="169"/>
        <v>-8.3211128256140512</v>
      </c>
      <c r="BU47">
        <f t="shared" si="170"/>
        <v>8.2396643850086679</v>
      </c>
      <c r="BV47">
        <f t="shared" si="171"/>
        <v>8.2396654849736048</v>
      </c>
      <c r="BW47">
        <f t="shared" si="172"/>
        <v>8.4195046137850973</v>
      </c>
      <c r="BX47">
        <f t="shared" si="173"/>
        <v>11.408730896959796</v>
      </c>
      <c r="BY47">
        <f t="shared" si="174"/>
        <v>29.666009679201924</v>
      </c>
      <c r="BZ47">
        <f t="shared" si="175"/>
        <v>-13.41364027801353</v>
      </c>
      <c r="CA47">
        <f t="shared" si="176"/>
        <v>6.3650083146496472</v>
      </c>
      <c r="CB47">
        <f t="shared" si="177"/>
        <v>6.3650083146496472</v>
      </c>
      <c r="CC47">
        <f t="shared" si="178"/>
        <v>-70.8907718936848</v>
      </c>
      <c r="CD47">
        <f t="shared" si="179"/>
        <v>-70.360220419198996</v>
      </c>
      <c r="CE47">
        <f t="shared" si="180"/>
        <v>5.1697451429918511</v>
      </c>
      <c r="CF47">
        <f t="shared" si="181"/>
        <v>-13.104540120455455</v>
      </c>
      <c r="CG47">
        <f t="shared" si="182"/>
        <v>-13.104540120455455</v>
      </c>
      <c r="CH47">
        <f t="shared" si="183"/>
        <v>-31.942907870483147</v>
      </c>
      <c r="CI47">
        <f t="shared" si="184"/>
        <v>-2.7657336289963141</v>
      </c>
      <c r="CJ47">
        <f t="shared" si="185"/>
        <v>182.84711689305803</v>
      </c>
      <c r="CK47">
        <f t="shared" si="186"/>
        <v>180.2624387142798</v>
      </c>
      <c r="CL47">
        <f t="shared" si="187"/>
        <v>-280.84230914041461</v>
      </c>
      <c r="CM47">
        <f t="shared" si="188"/>
        <v>-280.84230914041461</v>
      </c>
      <c r="CN47">
        <f t="shared" si="189"/>
        <v>-280.84230914041461</v>
      </c>
      <c r="CO47">
        <f t="shared" si="190"/>
        <v>180.07781347081382</v>
      </c>
      <c r="CP47">
        <f t="shared" si="191"/>
        <v>-0.95261542632783491</v>
      </c>
      <c r="CQ47">
        <f t="shared" si="192"/>
        <v>180.27892455413402</v>
      </c>
      <c r="CR47">
        <f t="shared" si="193"/>
        <v>180.16196098185426</v>
      </c>
      <c r="CS47">
        <f t="shared" si="194"/>
        <v>-131.13510617881437</v>
      </c>
      <c r="CT47">
        <f t="shared" si="195"/>
        <v>180.13817785262304</v>
      </c>
      <c r="CU47">
        <f t="shared" si="196"/>
        <v>136.94047972680281</v>
      </c>
      <c r="CV47">
        <f t="shared" si="197"/>
        <v>136.94047972680281</v>
      </c>
      <c r="CW47">
        <f t="shared" si="198"/>
        <v>136.94047972680281</v>
      </c>
      <c r="CX47">
        <f t="shared" si="199"/>
        <v>136.05661613431232</v>
      </c>
    </row>
    <row r="48" spans="1:102" x14ac:dyDescent="0.3">
      <c r="A48">
        <v>-0.27980198019801761</v>
      </c>
      <c r="B48">
        <v>0.68494480821927972</v>
      </c>
      <c r="C48">
        <f t="shared" si="100"/>
        <v>-0.26785004214216174</v>
      </c>
      <c r="D48">
        <f t="shared" si="101"/>
        <v>-0.27192162146913573</v>
      </c>
      <c r="E48">
        <f t="shared" si="102"/>
        <v>-2.7388892639480238</v>
      </c>
      <c r="F48">
        <f t="shared" si="103"/>
        <v>-2.7388892639480238</v>
      </c>
      <c r="G48">
        <f t="shared" si="104"/>
        <v>-2.7388892639480238</v>
      </c>
      <c r="H48">
        <f t="shared" si="105"/>
        <v>-2.7388892639480238</v>
      </c>
      <c r="I48">
        <f t="shared" si="106"/>
        <v>-1.5479006659467049</v>
      </c>
      <c r="J48">
        <f t="shared" si="107"/>
        <v>-1.5479006659467049</v>
      </c>
      <c r="K48">
        <f t="shared" si="108"/>
        <v>-1.5479006659467049</v>
      </c>
      <c r="L48">
        <f t="shared" si="109"/>
        <v>0.16921561958916986</v>
      </c>
      <c r="M48">
        <f t="shared" si="110"/>
        <v>0.41351516962908202</v>
      </c>
      <c r="N48">
        <f t="shared" si="111"/>
        <v>-0.12838428153708364</v>
      </c>
      <c r="O48">
        <f t="shared" si="112"/>
        <v>-0.12838428153708364</v>
      </c>
      <c r="P48">
        <f t="shared" si="113"/>
        <v>-0.12838428153708364</v>
      </c>
      <c r="Q48">
        <f t="shared" si="114"/>
        <v>3.8230667939748657</v>
      </c>
      <c r="R48">
        <f t="shared" si="115"/>
        <v>-2.2641827030732213</v>
      </c>
      <c r="S48">
        <f t="shared" si="116"/>
        <v>-1.0334275491628768</v>
      </c>
      <c r="T48">
        <f t="shared" si="117"/>
        <v>-1.0263141538881306</v>
      </c>
      <c r="U48">
        <f t="shared" si="118"/>
        <v>-1.2242183870960643</v>
      </c>
      <c r="V48">
        <f t="shared" si="119"/>
        <v>-0.44476312262763668</v>
      </c>
      <c r="W48">
        <f t="shared" si="120"/>
        <v>-3.5668578525761316</v>
      </c>
      <c r="X48">
        <f t="shared" si="121"/>
        <v>4.7493908895778558</v>
      </c>
      <c r="Y48">
        <f t="shared" si="122"/>
        <v>4.7493908895778558</v>
      </c>
      <c r="Z48">
        <f t="shared" si="123"/>
        <v>0.3116419346860656</v>
      </c>
      <c r="AA48">
        <f t="shared" si="124"/>
        <v>2.0338930993483921</v>
      </c>
      <c r="AB48">
        <f t="shared" si="125"/>
        <v>4.5055334687749236</v>
      </c>
      <c r="AC48">
        <f t="shared" si="126"/>
        <v>0.27187875845666359</v>
      </c>
      <c r="AD48">
        <f t="shared" si="127"/>
        <v>1.1054665386649118</v>
      </c>
      <c r="AE48">
        <f t="shared" si="128"/>
        <v>-4.7623190455717141</v>
      </c>
      <c r="AF48">
        <f t="shared" si="129"/>
        <v>-4.7623190455717141</v>
      </c>
      <c r="AG48">
        <f t="shared" si="130"/>
        <v>-4.7924631006910783</v>
      </c>
      <c r="AH48">
        <f t="shared" si="131"/>
        <v>0.19538228147500292</v>
      </c>
      <c r="AI48">
        <f t="shared" si="132"/>
        <v>0.19538228147500292</v>
      </c>
      <c r="AJ48">
        <f t="shared" si="133"/>
        <v>-2.2263508721100029</v>
      </c>
      <c r="AK48">
        <f t="shared" si="134"/>
        <v>-1.8379871940142276</v>
      </c>
      <c r="AL48">
        <f t="shared" si="135"/>
        <v>-0.36187989572262452</v>
      </c>
      <c r="AM48">
        <f t="shared" si="136"/>
        <v>8.3242493277294091E-2</v>
      </c>
      <c r="AN48">
        <f t="shared" si="137"/>
        <v>0.69417568709650967</v>
      </c>
      <c r="AO48">
        <f t="shared" si="138"/>
        <v>-425.34643564125213</v>
      </c>
      <c r="AP48">
        <f t="shared" si="139"/>
        <v>-13.496125522579284</v>
      </c>
      <c r="AQ48">
        <f t="shared" si="140"/>
        <v>-2.8290972645510641</v>
      </c>
      <c r="AR48">
        <f t="shared" si="141"/>
        <v>-2.8290972645510641</v>
      </c>
      <c r="AS48">
        <f t="shared" si="142"/>
        <v>-3.3161078052450956</v>
      </c>
      <c r="AT48">
        <f t="shared" si="143"/>
        <v>-3.9360105030146128E-2</v>
      </c>
      <c r="AU48">
        <f t="shared" si="144"/>
        <v>-3.9360105030146128E-2</v>
      </c>
      <c r="AV48">
        <f t="shared" si="145"/>
        <v>-3.9366130855314221E-2</v>
      </c>
      <c r="AW48">
        <f t="shared" si="146"/>
        <v>-0.60365003048310961</v>
      </c>
      <c r="AX48">
        <f t="shared" si="147"/>
        <v>-0.60365003048310961</v>
      </c>
      <c r="AY48">
        <f t="shared" si="148"/>
        <v>4.396963428042783</v>
      </c>
      <c r="AZ48">
        <f t="shared" si="149"/>
        <v>0.23296557101601931</v>
      </c>
      <c r="BA48">
        <f t="shared" si="150"/>
        <v>26.665927001798014</v>
      </c>
      <c r="BB48">
        <f t="shared" si="151"/>
        <v>16.453125182452958</v>
      </c>
      <c r="BC48">
        <f t="shared" si="152"/>
        <v>-11.167230900097755</v>
      </c>
      <c r="BD48">
        <f t="shared" si="153"/>
        <v>-7.1366528522421779</v>
      </c>
      <c r="BE48">
        <f t="shared" si="154"/>
        <v>0.99012214671780385</v>
      </c>
      <c r="BF48">
        <f t="shared" si="155"/>
        <v>1.7417872588751926</v>
      </c>
      <c r="BG48">
        <f t="shared" si="156"/>
        <v>46.366780902149721</v>
      </c>
      <c r="BH48">
        <f t="shared" si="157"/>
        <v>-2211.3268776396103</v>
      </c>
      <c r="BI48">
        <f t="shared" si="158"/>
        <v>-0.46442552285084104</v>
      </c>
      <c r="BJ48">
        <f t="shared" si="159"/>
        <v>8.1980670353678473</v>
      </c>
      <c r="BK48">
        <f t="shared" si="160"/>
        <v>-1.6397717663306672</v>
      </c>
      <c r="BL48">
        <f t="shared" si="161"/>
        <v>-3.4568066036109775</v>
      </c>
      <c r="BM48">
        <f t="shared" si="162"/>
        <v>10.412861583735879</v>
      </c>
      <c r="BN48">
        <f t="shared" si="163"/>
        <v>10.432025841248691</v>
      </c>
      <c r="BO48">
        <f t="shared" si="164"/>
        <v>6.548232696638415</v>
      </c>
      <c r="BP48">
        <f t="shared" si="165"/>
        <v>10.320900050740718</v>
      </c>
      <c r="BQ48">
        <f t="shared" si="166"/>
        <v>11.153211112032382</v>
      </c>
      <c r="BR48">
        <f t="shared" si="167"/>
        <v>6.3539628224910869</v>
      </c>
      <c r="BS48">
        <f t="shared" si="168"/>
        <v>9.5756351546124083</v>
      </c>
      <c r="BT48">
        <f t="shared" si="169"/>
        <v>10.316899012375053</v>
      </c>
      <c r="BU48">
        <f t="shared" si="170"/>
        <v>10.466428695783673</v>
      </c>
      <c r="BV48">
        <f t="shared" si="171"/>
        <v>10.466414656190194</v>
      </c>
      <c r="BW48">
        <f t="shared" si="172"/>
        <v>19.50309215179092</v>
      </c>
      <c r="BX48">
        <f t="shared" si="173"/>
        <v>8.1033555855303643</v>
      </c>
      <c r="BY48">
        <f t="shared" si="174"/>
        <v>10.408835261139263</v>
      </c>
      <c r="BZ48">
        <f t="shared" si="175"/>
        <v>-10.152257374772001</v>
      </c>
      <c r="CA48">
        <f t="shared" si="176"/>
        <v>6.8617581352097545</v>
      </c>
      <c r="CB48">
        <f t="shared" si="177"/>
        <v>6.8617581352097545</v>
      </c>
      <c r="CC48">
        <f t="shared" si="178"/>
        <v>497.13057722642696</v>
      </c>
      <c r="CD48">
        <f t="shared" si="179"/>
        <v>546.95237454806534</v>
      </c>
      <c r="CE48">
        <f t="shared" si="180"/>
        <v>-3.0386807047051092</v>
      </c>
      <c r="CF48">
        <f t="shared" si="181"/>
        <v>-19.230925156557603</v>
      </c>
      <c r="CG48">
        <f t="shared" si="182"/>
        <v>-19.230925156557603</v>
      </c>
      <c r="CH48">
        <f t="shared" si="183"/>
        <v>-42.732641905945783</v>
      </c>
      <c r="CI48">
        <f t="shared" si="184"/>
        <v>-3.4598668534392445</v>
      </c>
      <c r="CJ48">
        <f t="shared" si="185"/>
        <v>162.05899246152049</v>
      </c>
      <c r="CK48">
        <f t="shared" si="186"/>
        <v>164.78562097583449</v>
      </c>
      <c r="CL48">
        <f t="shared" si="187"/>
        <v>-257.18616385390715</v>
      </c>
      <c r="CM48">
        <f t="shared" si="188"/>
        <v>-257.18616385390715</v>
      </c>
      <c r="CN48">
        <f t="shared" si="189"/>
        <v>-257.18616385390715</v>
      </c>
      <c r="CO48">
        <f t="shared" si="190"/>
        <v>164.73939916065012</v>
      </c>
      <c r="CP48">
        <f t="shared" si="191"/>
        <v>-0.58722565784660519</v>
      </c>
      <c r="CQ48">
        <f t="shared" si="192"/>
        <v>164.73220191267484</v>
      </c>
      <c r="CR48">
        <f t="shared" si="193"/>
        <v>164.69185492265655</v>
      </c>
      <c r="CS48">
        <f t="shared" si="194"/>
        <v>-111.82365459817487</v>
      </c>
      <c r="CT48">
        <f t="shared" si="195"/>
        <v>164.68270473583746</v>
      </c>
      <c r="CU48">
        <f t="shared" si="196"/>
        <v>109.17379014734857</v>
      </c>
      <c r="CV48">
        <f t="shared" si="197"/>
        <v>109.17379014734857</v>
      </c>
      <c r="CW48">
        <f t="shared" si="198"/>
        <v>109.17379014734857</v>
      </c>
      <c r="CX48">
        <f t="shared" si="199"/>
        <v>115.08298329267004</v>
      </c>
    </row>
    <row r="49" spans="1:102" x14ac:dyDescent="0.3">
      <c r="A49">
        <v>-0.21762376237623543</v>
      </c>
      <c r="B49">
        <v>0.76050321416973177</v>
      </c>
      <c r="C49">
        <f t="shared" si="100"/>
        <v>-0.45384773461317013</v>
      </c>
      <c r="D49">
        <f t="shared" si="101"/>
        <v>-0.13034516609672164</v>
      </c>
      <c r="E49">
        <f t="shared" si="102"/>
        <v>2.8150970978867114</v>
      </c>
      <c r="F49">
        <f t="shared" si="103"/>
        <v>2.8150970978867114</v>
      </c>
      <c r="G49">
        <f t="shared" si="104"/>
        <v>2.8150970978867114</v>
      </c>
      <c r="H49">
        <f t="shared" si="105"/>
        <v>2.8150970978867114</v>
      </c>
      <c r="I49">
        <f t="shared" si="106"/>
        <v>3.2735530389926688</v>
      </c>
      <c r="J49">
        <f t="shared" si="107"/>
        <v>3.2735530389926688</v>
      </c>
      <c r="K49">
        <f t="shared" si="108"/>
        <v>3.2735530389926688</v>
      </c>
      <c r="L49">
        <f t="shared" si="109"/>
        <v>-0.1226373918358539</v>
      </c>
      <c r="M49">
        <f t="shared" si="110"/>
        <v>0.42518888046683267</v>
      </c>
      <c r="N49">
        <f t="shared" si="111"/>
        <v>-0.10828672950982596</v>
      </c>
      <c r="O49">
        <f t="shared" si="112"/>
        <v>-0.10828672950982596</v>
      </c>
      <c r="P49">
        <f t="shared" si="113"/>
        <v>-0.10828672950982596</v>
      </c>
      <c r="Q49">
        <f t="shared" si="114"/>
        <v>-3.2765182544128848</v>
      </c>
      <c r="R49">
        <f t="shared" si="115"/>
        <v>-2.2718214143403888</v>
      </c>
      <c r="S49">
        <f t="shared" si="116"/>
        <v>-0.75487732268008156</v>
      </c>
      <c r="T49">
        <f t="shared" si="117"/>
        <v>-0.75106701969931411</v>
      </c>
      <c r="U49">
        <f t="shared" si="118"/>
        <v>-0.91089207888027612</v>
      </c>
      <c r="V49">
        <f t="shared" si="119"/>
        <v>-3.683084112128673</v>
      </c>
      <c r="W49">
        <f t="shared" si="120"/>
        <v>0.4417127747697831</v>
      </c>
      <c r="X49">
        <f t="shared" si="121"/>
        <v>4.8105737339406724</v>
      </c>
      <c r="Y49">
        <f t="shared" si="122"/>
        <v>4.8105737339406724</v>
      </c>
      <c r="Z49">
        <f t="shared" si="123"/>
        <v>0.15995755621551019</v>
      </c>
      <c r="AA49">
        <f t="shared" si="124"/>
        <v>2.0001028383656823</v>
      </c>
      <c r="AB49">
        <f t="shared" si="125"/>
        <v>-4.8040982405178791</v>
      </c>
      <c r="AC49">
        <f t="shared" si="126"/>
        <v>-0.98299710915643324</v>
      </c>
      <c r="AD49">
        <f t="shared" si="127"/>
        <v>4.6914328726155565</v>
      </c>
      <c r="AE49">
        <f t="shared" si="128"/>
        <v>4.7673599140410952</v>
      </c>
      <c r="AF49">
        <f t="shared" si="129"/>
        <v>4.7673599140410952</v>
      </c>
      <c r="AG49">
        <f t="shared" si="130"/>
        <v>1.9957588392786105</v>
      </c>
      <c r="AH49">
        <f t="shared" si="131"/>
        <v>0.82238303075013253</v>
      </c>
      <c r="AI49">
        <f t="shared" si="132"/>
        <v>0.82238303075013253</v>
      </c>
      <c r="AJ49">
        <f t="shared" si="133"/>
        <v>-2.3913082339372695</v>
      </c>
      <c r="AK49">
        <f t="shared" si="134"/>
        <v>-2.081881481278598</v>
      </c>
      <c r="AL49">
        <f t="shared" si="135"/>
        <v>-0.34457186926043648</v>
      </c>
      <c r="AM49">
        <f t="shared" si="136"/>
        <v>-6.3982848475592169</v>
      </c>
      <c r="AN49">
        <f t="shared" si="137"/>
        <v>-2.2033144192619822</v>
      </c>
      <c r="AO49">
        <f t="shared" si="138"/>
        <v>0.68827349730373522</v>
      </c>
      <c r="AP49">
        <f t="shared" si="139"/>
        <v>-10.233157639312555</v>
      </c>
      <c r="AQ49">
        <f t="shared" si="140"/>
        <v>-2.9286908063788903</v>
      </c>
      <c r="AR49">
        <f t="shared" si="141"/>
        <v>-2.9286908063788903</v>
      </c>
      <c r="AS49">
        <f t="shared" si="142"/>
        <v>-3.4679435675513304</v>
      </c>
      <c r="AT49">
        <f t="shared" si="143"/>
        <v>4.5973046124201673E-2</v>
      </c>
      <c r="AU49">
        <f t="shared" si="144"/>
        <v>4.5973046124201673E-2</v>
      </c>
      <c r="AV49">
        <f t="shared" si="145"/>
        <v>4.5973080792464427E-2</v>
      </c>
      <c r="AW49">
        <f t="shared" si="146"/>
        <v>-0.59986811311596</v>
      </c>
      <c r="AX49">
        <f t="shared" si="147"/>
        <v>-0.59986811311596</v>
      </c>
      <c r="AY49">
        <f t="shared" si="148"/>
        <v>3.873517809786581</v>
      </c>
      <c r="AZ49">
        <f t="shared" si="149"/>
        <v>0.88071884893910812</v>
      </c>
      <c r="BA49">
        <f t="shared" si="150"/>
        <v>14.40839747066102</v>
      </c>
      <c r="BB49">
        <f t="shared" si="151"/>
        <v>-40.74515060743208</v>
      </c>
      <c r="BC49">
        <f t="shared" si="152"/>
        <v>-97.567004781485295</v>
      </c>
      <c r="BD49">
        <f t="shared" si="153"/>
        <v>-17.239598503029395</v>
      </c>
      <c r="BE49">
        <f t="shared" si="154"/>
        <v>1.7974334403034717</v>
      </c>
      <c r="BF49">
        <f t="shared" si="155"/>
        <v>1.637211449315781</v>
      </c>
      <c r="BG49">
        <f t="shared" si="156"/>
        <v>-9.3066167967509781</v>
      </c>
      <c r="BH49">
        <f t="shared" si="157"/>
        <v>-170.19080613986688</v>
      </c>
      <c r="BI49">
        <f t="shared" si="158"/>
        <v>-0.53347912155998045</v>
      </c>
      <c r="BJ49">
        <f t="shared" si="159"/>
        <v>-15.818081830087028</v>
      </c>
      <c r="BK49">
        <f t="shared" si="160"/>
        <v>-2.185580644617692</v>
      </c>
      <c r="BL49">
        <f t="shared" si="161"/>
        <v>80.781876137519731</v>
      </c>
      <c r="BM49">
        <f t="shared" si="162"/>
        <v>1.4939814131172122</v>
      </c>
      <c r="BN49">
        <f t="shared" si="163"/>
        <v>1.7176153510306811</v>
      </c>
      <c r="BO49">
        <f t="shared" si="164"/>
        <v>7.3080725137184084</v>
      </c>
      <c r="BP49">
        <f t="shared" si="165"/>
        <v>9.7883763929964965E-2</v>
      </c>
      <c r="BQ49">
        <f t="shared" si="166"/>
        <v>1.055138654389099</v>
      </c>
      <c r="BR49">
        <f t="shared" si="167"/>
        <v>6.0966290200790816</v>
      </c>
      <c r="BS49">
        <f t="shared" si="168"/>
        <v>19.536496318911304</v>
      </c>
      <c r="BT49">
        <f t="shared" si="169"/>
        <v>10.707934798550095</v>
      </c>
      <c r="BU49">
        <f t="shared" si="170"/>
        <v>3.8823980530259594</v>
      </c>
      <c r="BV49">
        <f t="shared" si="171"/>
        <v>3.8823780926117499</v>
      </c>
      <c r="BW49">
        <f t="shared" si="172"/>
        <v>4.0514644633245993</v>
      </c>
      <c r="BX49">
        <f t="shared" si="173"/>
        <v>-48.401569100682913</v>
      </c>
      <c r="BY49">
        <f t="shared" si="174"/>
        <v>12.852064999114072</v>
      </c>
      <c r="BZ49">
        <f t="shared" si="175"/>
        <v>3.8994849177071984</v>
      </c>
      <c r="CA49">
        <f t="shared" si="176"/>
        <v>7.0499465709411639</v>
      </c>
      <c r="CB49">
        <f t="shared" si="177"/>
        <v>7.0499465709411639</v>
      </c>
      <c r="CC49">
        <f t="shared" si="178"/>
        <v>142.49409285975815</v>
      </c>
      <c r="CD49">
        <f t="shared" si="179"/>
        <v>141.78242436739635</v>
      </c>
      <c r="CE49">
        <f t="shared" si="180"/>
        <v>7.7670163483206478</v>
      </c>
      <c r="CF49">
        <f t="shared" si="181"/>
        <v>-19.562338006496084</v>
      </c>
      <c r="CG49">
        <f t="shared" si="182"/>
        <v>-19.562338006496084</v>
      </c>
      <c r="CH49">
        <f t="shared" si="183"/>
        <v>-14.880591336216854</v>
      </c>
      <c r="CI49">
        <f t="shared" si="184"/>
        <v>4.5656077508540447</v>
      </c>
      <c r="CJ49">
        <f t="shared" si="185"/>
        <v>136.92041077401083</v>
      </c>
      <c r="CK49">
        <f t="shared" si="186"/>
        <v>139.86477488761065</v>
      </c>
      <c r="CL49">
        <f t="shared" si="187"/>
        <v>-218.51111321124137</v>
      </c>
      <c r="CM49">
        <f t="shared" si="188"/>
        <v>-218.51111321124137</v>
      </c>
      <c r="CN49">
        <f t="shared" si="189"/>
        <v>-218.51111321124137</v>
      </c>
      <c r="CO49">
        <f t="shared" si="190"/>
        <v>139.85596149673688</v>
      </c>
      <c r="CP49">
        <f t="shared" si="191"/>
        <v>-0.43262977788120144</v>
      </c>
      <c r="CQ49">
        <f t="shared" si="192"/>
        <v>139.85532399000274</v>
      </c>
      <c r="CR49">
        <f t="shared" si="193"/>
        <v>139.84276331254429</v>
      </c>
      <c r="CS49">
        <f t="shared" si="194"/>
        <v>-89.983753029782932</v>
      </c>
      <c r="CT49">
        <f t="shared" si="195"/>
        <v>139.89638670275522</v>
      </c>
      <c r="CU49">
        <f t="shared" si="196"/>
        <v>86.002737073915895</v>
      </c>
      <c r="CV49">
        <f t="shared" si="197"/>
        <v>86.002737073915895</v>
      </c>
      <c r="CW49">
        <f t="shared" si="198"/>
        <v>86.002737073915895</v>
      </c>
      <c r="CX49">
        <f t="shared" si="199"/>
        <v>92.650192032628766</v>
      </c>
    </row>
    <row r="50" spans="1:102" x14ac:dyDescent="0.3">
      <c r="A50">
        <v>-0.15544554455445325</v>
      </c>
      <c r="B50">
        <v>0.83312236238804205</v>
      </c>
      <c r="C50">
        <f t="shared" si="100"/>
        <v>-0.35009813009395896</v>
      </c>
      <c r="D50">
        <f t="shared" si="101"/>
        <v>0.42864296030494342</v>
      </c>
      <c r="E50">
        <f t="shared" si="102"/>
        <v>1.7884196389113778</v>
      </c>
      <c r="F50">
        <f t="shared" si="103"/>
        <v>1.7884196389113778</v>
      </c>
      <c r="G50">
        <f t="shared" si="104"/>
        <v>1.7884196389113778</v>
      </c>
      <c r="H50">
        <f t="shared" si="105"/>
        <v>1.7884196389113778</v>
      </c>
      <c r="I50">
        <f t="shared" si="106"/>
        <v>0.31859330818513221</v>
      </c>
      <c r="J50">
        <f t="shared" si="107"/>
        <v>0.31859330818513221</v>
      </c>
      <c r="K50">
        <f t="shared" si="108"/>
        <v>0.31859330818513221</v>
      </c>
      <c r="L50">
        <f t="shared" si="109"/>
        <v>-0.45571744526920982</v>
      </c>
      <c r="M50">
        <f t="shared" si="110"/>
        <v>0.17617248964727522</v>
      </c>
      <c r="N50">
        <f t="shared" si="111"/>
        <v>-8.3784475013038026E-2</v>
      </c>
      <c r="O50">
        <f t="shared" si="112"/>
        <v>-8.3784475013038026E-2</v>
      </c>
      <c r="P50">
        <f t="shared" si="113"/>
        <v>-8.3784475013038026E-2</v>
      </c>
      <c r="Q50">
        <f t="shared" si="114"/>
        <v>-2.7508433075060372</v>
      </c>
      <c r="R50">
        <f t="shared" si="115"/>
        <v>-2.2798953402619375</v>
      </c>
      <c r="S50">
        <f t="shared" si="116"/>
        <v>-0.51019995210115776</v>
      </c>
      <c r="T50">
        <f t="shared" si="117"/>
        <v>-0.50716433769992819</v>
      </c>
      <c r="U50">
        <f t="shared" si="118"/>
        <v>-0.62522955138491731</v>
      </c>
      <c r="V50">
        <f t="shared" si="119"/>
        <v>-4.8378956246030969</v>
      </c>
      <c r="W50">
        <f t="shared" si="120"/>
        <v>3.9123770287020752</v>
      </c>
      <c r="X50">
        <f t="shared" si="121"/>
        <v>4.7172921206134779</v>
      </c>
      <c r="Y50">
        <f t="shared" si="122"/>
        <v>4.7172921206134779</v>
      </c>
      <c r="Z50">
        <f t="shared" si="123"/>
        <v>3.8001708023385699</v>
      </c>
      <c r="AA50">
        <f t="shared" si="124"/>
        <v>1.40529246311186</v>
      </c>
      <c r="AB50">
        <f t="shared" si="125"/>
        <v>4.659712439443183</v>
      </c>
      <c r="AC50">
        <f t="shared" si="126"/>
        <v>3.0488813546929272</v>
      </c>
      <c r="AD50">
        <f t="shared" si="127"/>
        <v>-1.6713729039160632</v>
      </c>
      <c r="AE50">
        <f t="shared" si="128"/>
        <v>-4.6723607878492297</v>
      </c>
      <c r="AF50">
        <f t="shared" si="129"/>
        <v>-4.6723607878492297</v>
      </c>
      <c r="AG50">
        <f t="shared" si="130"/>
        <v>4.0880614169010494</v>
      </c>
      <c r="AH50">
        <f t="shared" si="131"/>
        <v>1.6585924317944624E-2</v>
      </c>
      <c r="AI50">
        <f t="shared" si="132"/>
        <v>1.6585924317944624E-2</v>
      </c>
      <c r="AJ50">
        <f t="shared" si="133"/>
        <v>-3.1018794255039488</v>
      </c>
      <c r="AK50">
        <f t="shared" si="134"/>
        <v>-2.8763765076017314</v>
      </c>
      <c r="AL50">
        <f t="shared" si="135"/>
        <v>-0.35582224900975501</v>
      </c>
      <c r="AM50">
        <f t="shared" si="136"/>
        <v>-0.71710756066770631</v>
      </c>
      <c r="AN50">
        <f t="shared" si="137"/>
        <v>7.69317326040255</v>
      </c>
      <c r="AO50">
        <f t="shared" si="138"/>
        <v>0.92922675293344237</v>
      </c>
      <c r="AP50">
        <f t="shared" si="139"/>
        <v>-7.3126852716602979</v>
      </c>
      <c r="AQ50">
        <f t="shared" si="140"/>
        <v>-3.6636345725970427</v>
      </c>
      <c r="AR50">
        <f t="shared" si="141"/>
        <v>-3.6636345725970427</v>
      </c>
      <c r="AS50">
        <f t="shared" si="142"/>
        <v>-4.2573988038180524</v>
      </c>
      <c r="AT50">
        <f t="shared" si="143"/>
        <v>0.11135767002883286</v>
      </c>
      <c r="AU50">
        <f t="shared" si="144"/>
        <v>0.11135767002883286</v>
      </c>
      <c r="AV50">
        <f t="shared" si="145"/>
        <v>0.11135766892164889</v>
      </c>
      <c r="AW50">
        <f t="shared" si="146"/>
        <v>-2.8920069401729522</v>
      </c>
      <c r="AX50">
        <f t="shared" si="147"/>
        <v>-2.8920069401729522</v>
      </c>
      <c r="AY50">
        <f t="shared" si="148"/>
        <v>3.6496085221881791</v>
      </c>
      <c r="AZ50">
        <f t="shared" si="149"/>
        <v>0.21696642869710733</v>
      </c>
      <c r="BA50">
        <f t="shared" si="150"/>
        <v>67.708394394668474</v>
      </c>
      <c r="BB50">
        <f t="shared" si="151"/>
        <v>119.12366938446006</v>
      </c>
      <c r="BC50">
        <f t="shared" si="152"/>
        <v>575.01131797534129</v>
      </c>
      <c r="BD50">
        <f t="shared" si="153"/>
        <v>-44.548409753411882</v>
      </c>
      <c r="BE50">
        <f t="shared" si="154"/>
        <v>-3.7861899784567452</v>
      </c>
      <c r="BF50">
        <f t="shared" si="155"/>
        <v>1.6342187595849578</v>
      </c>
      <c r="BG50">
        <f t="shared" si="156"/>
        <v>-11.824982317456131</v>
      </c>
      <c r="BH50">
        <f t="shared" si="157"/>
        <v>137.56105010860961</v>
      </c>
      <c r="BI50">
        <f t="shared" si="158"/>
        <v>0.14271645301686092</v>
      </c>
      <c r="BJ50">
        <f t="shared" si="159"/>
        <v>-76.559487101839181</v>
      </c>
      <c r="BK50">
        <f t="shared" si="160"/>
        <v>-0.54790692739746016</v>
      </c>
      <c r="BL50">
        <f t="shared" si="161"/>
        <v>91.966054393396917</v>
      </c>
      <c r="BM50">
        <f t="shared" si="162"/>
        <v>35.17515190461819</v>
      </c>
      <c r="BN50">
        <f t="shared" si="163"/>
        <v>35.487252047146917</v>
      </c>
      <c r="BO50">
        <f t="shared" si="164"/>
        <v>5.1747406294483964</v>
      </c>
      <c r="BP50">
        <f t="shared" si="165"/>
        <v>-138.25293472972106</v>
      </c>
      <c r="BQ50">
        <f t="shared" si="166"/>
        <v>37.398786172100813</v>
      </c>
      <c r="BR50">
        <f t="shared" si="167"/>
        <v>7.1449837902729696</v>
      </c>
      <c r="BS50">
        <f t="shared" si="168"/>
        <v>46.492220143794718</v>
      </c>
      <c r="BT50">
        <f t="shared" si="169"/>
        <v>18.38424695051939</v>
      </c>
      <c r="BU50">
        <f t="shared" si="170"/>
        <v>-116.86480809352877</v>
      </c>
      <c r="BV50">
        <f t="shared" si="171"/>
        <v>-116.79348299496287</v>
      </c>
      <c r="BW50">
        <f t="shared" si="172"/>
        <v>-114.25522786265427</v>
      </c>
      <c r="BX50">
        <f t="shared" si="173"/>
        <v>-13.672571193600966</v>
      </c>
      <c r="BY50">
        <f t="shared" si="174"/>
        <v>28.283234249475651</v>
      </c>
      <c r="BZ50">
        <f t="shared" si="175"/>
        <v>2.3568052434969968</v>
      </c>
      <c r="CA50">
        <f t="shared" si="176"/>
        <v>6.7631431252621246</v>
      </c>
      <c r="CB50">
        <f t="shared" si="177"/>
        <v>6.7631431252621246</v>
      </c>
      <c r="CC50">
        <f t="shared" si="178"/>
        <v>77.769916180548705</v>
      </c>
      <c r="CD50">
        <f t="shared" si="179"/>
        <v>77.670190669783722</v>
      </c>
      <c r="CE50">
        <f t="shared" si="180"/>
        <v>8.8457238068020239</v>
      </c>
      <c r="CF50">
        <f t="shared" si="181"/>
        <v>-0.60321983646409749</v>
      </c>
      <c r="CG50">
        <f t="shared" si="182"/>
        <v>-0.60321983646409749</v>
      </c>
      <c r="CH50">
        <f t="shared" si="183"/>
        <v>-11.180290536955013</v>
      </c>
      <c r="CI50">
        <f t="shared" si="184"/>
        <v>-5.9280583092779642</v>
      </c>
      <c r="CJ50">
        <f t="shared" si="185"/>
        <v>106.8484794763294</v>
      </c>
      <c r="CK50">
        <f t="shared" si="186"/>
        <v>106.61367482042972</v>
      </c>
      <c r="CL50">
        <f t="shared" si="187"/>
        <v>-166.63444548920688</v>
      </c>
      <c r="CM50">
        <f t="shared" si="188"/>
        <v>-166.63444548920688</v>
      </c>
      <c r="CN50">
        <f t="shared" si="189"/>
        <v>-166.63444548920688</v>
      </c>
      <c r="CO50">
        <f t="shared" si="190"/>
        <v>106.61442908774289</v>
      </c>
      <c r="CP50">
        <f t="shared" si="191"/>
        <v>-0.26267117544209079</v>
      </c>
      <c r="CQ50">
        <f t="shared" si="192"/>
        <v>106.61221970950506</v>
      </c>
      <c r="CR50">
        <f t="shared" si="193"/>
        <v>106.6143471651814</v>
      </c>
      <c r="CS50">
        <f t="shared" si="194"/>
        <v>-65.994198271947511</v>
      </c>
      <c r="CT50">
        <f t="shared" si="195"/>
        <v>106.6141497407514</v>
      </c>
      <c r="CU50">
        <f t="shared" si="196"/>
        <v>66.204582705737451</v>
      </c>
      <c r="CV50">
        <f t="shared" si="197"/>
        <v>66.204582705737451</v>
      </c>
      <c r="CW50">
        <f t="shared" si="198"/>
        <v>66.204582705737451</v>
      </c>
      <c r="CX50">
        <f t="shared" si="199"/>
        <v>66.179568811539781</v>
      </c>
    </row>
    <row r="51" spans="1:102" x14ac:dyDescent="0.3">
      <c r="A51">
        <v>-9.3267326732671074E-2</v>
      </c>
      <c r="B51">
        <v>0.9025215881920301</v>
      </c>
      <c r="C51">
        <f t="shared" si="100"/>
        <v>-2.2837468584421317E-2</v>
      </c>
      <c r="D51">
        <f t="shared" si="101"/>
        <v>-0.38503642136993099</v>
      </c>
      <c r="E51">
        <f t="shared" si="102"/>
        <v>-3.4189265518974938</v>
      </c>
      <c r="F51">
        <f t="shared" si="103"/>
        <v>-3.4189265518974938</v>
      </c>
      <c r="G51">
        <f t="shared" si="104"/>
        <v>-3.4189265518974938</v>
      </c>
      <c r="H51">
        <f t="shared" si="105"/>
        <v>-3.4189265518974938</v>
      </c>
      <c r="I51">
        <f t="shared" si="106"/>
        <v>-2.8608638542713907</v>
      </c>
      <c r="J51">
        <f t="shared" si="107"/>
        <v>-2.8608638542713907</v>
      </c>
      <c r="K51">
        <f t="shared" si="108"/>
        <v>-2.8608638542713907</v>
      </c>
      <c r="L51">
        <f t="shared" si="109"/>
        <v>-0.26286124226476504</v>
      </c>
      <c r="M51">
        <f t="shared" si="110"/>
        <v>-0.17080123515674001</v>
      </c>
      <c r="N51">
        <f t="shared" si="111"/>
        <v>-5.4294117923846558E-2</v>
      </c>
      <c r="O51">
        <f t="shared" si="112"/>
        <v>-5.4294117923846558E-2</v>
      </c>
      <c r="P51">
        <f t="shared" si="113"/>
        <v>-5.4294117923846558E-2</v>
      </c>
      <c r="Q51">
        <f t="shared" si="114"/>
        <v>4.1767173599515486</v>
      </c>
      <c r="R51">
        <f t="shared" si="115"/>
        <v>-2.2881894524509829</v>
      </c>
      <c r="S51">
        <f t="shared" si="116"/>
        <v>-0.29295557084228696</v>
      </c>
      <c r="T51">
        <f t="shared" si="117"/>
        <v>-0.2906422913631479</v>
      </c>
      <c r="U51">
        <f t="shared" si="118"/>
        <v>-0.36376815292817588</v>
      </c>
      <c r="V51">
        <f t="shared" si="119"/>
        <v>-3.7774898026485744</v>
      </c>
      <c r="W51">
        <f t="shared" si="120"/>
        <v>4.663030260049613</v>
      </c>
      <c r="X51">
        <f t="shared" si="121"/>
        <v>4.4038823743704274</v>
      </c>
      <c r="Y51">
        <f t="shared" si="122"/>
        <v>4.4038823743704274</v>
      </c>
      <c r="Z51">
        <f t="shared" si="123"/>
        <v>4.0364820433392987</v>
      </c>
      <c r="AA51">
        <f t="shared" si="124"/>
        <v>0.39955675612038666</v>
      </c>
      <c r="AB51">
        <f t="shared" si="125"/>
        <v>-3.3934499451110511</v>
      </c>
      <c r="AC51">
        <f t="shared" si="126"/>
        <v>4.1286167671973226</v>
      </c>
      <c r="AD51">
        <f t="shared" si="127"/>
        <v>-4.167053281869725</v>
      </c>
      <c r="AE51">
        <f t="shared" si="128"/>
        <v>3.86363063194973</v>
      </c>
      <c r="AF51">
        <f t="shared" si="129"/>
        <v>3.86363063194973</v>
      </c>
      <c r="AG51">
        <f t="shared" si="130"/>
        <v>-4.7573668843753296</v>
      </c>
      <c r="AH51">
        <f t="shared" si="131"/>
        <v>-0.73498576644277291</v>
      </c>
      <c r="AI51">
        <f t="shared" si="132"/>
        <v>-0.73498576644277291</v>
      </c>
      <c r="AJ51">
        <f t="shared" si="133"/>
        <v>-4.681253264195874</v>
      </c>
      <c r="AK51">
        <f t="shared" si="134"/>
        <v>-4.5437814686011624</v>
      </c>
      <c r="AL51">
        <f t="shared" si="135"/>
        <v>-0.35865106593538965</v>
      </c>
      <c r="AM51">
        <f t="shared" si="136"/>
        <v>-0.46557986722159411</v>
      </c>
      <c r="AN51">
        <f t="shared" si="137"/>
        <v>9.2463638886385393</v>
      </c>
      <c r="AO51">
        <f t="shared" si="138"/>
        <v>0.64343041746815222</v>
      </c>
      <c r="AP51">
        <f t="shared" si="139"/>
        <v>-4.2407739288730735</v>
      </c>
      <c r="AQ51">
        <f t="shared" si="140"/>
        <v>-5.3533443931347948</v>
      </c>
      <c r="AR51">
        <f t="shared" si="141"/>
        <v>-5.3533443931347948</v>
      </c>
      <c r="AS51">
        <f t="shared" si="142"/>
        <v>-6.0032552311743439</v>
      </c>
      <c r="AT51">
        <f t="shared" si="143"/>
        <v>0.30888370134068438</v>
      </c>
      <c r="AU51">
        <f t="shared" si="144"/>
        <v>0.30888370134068438</v>
      </c>
      <c r="AV51">
        <f t="shared" si="145"/>
        <v>0.30888370084308164</v>
      </c>
      <c r="AW51">
        <f t="shared" si="146"/>
        <v>-0.26703698478650706</v>
      </c>
      <c r="AX51">
        <f t="shared" si="147"/>
        <v>-0.26703698478650706</v>
      </c>
      <c r="AY51">
        <f t="shared" si="148"/>
        <v>3.3567584056114854</v>
      </c>
      <c r="AZ51">
        <f t="shared" si="149"/>
        <v>0.20914247858296311</v>
      </c>
      <c r="BA51">
        <f t="shared" si="150"/>
        <v>318.71083398922576</v>
      </c>
      <c r="BB51">
        <f t="shared" si="151"/>
        <v>-340.38766077462031</v>
      </c>
      <c r="BC51">
        <f t="shared" si="152"/>
        <v>288.82977393979388</v>
      </c>
      <c r="BD51">
        <f t="shared" si="153"/>
        <v>-246.93335427967037</v>
      </c>
      <c r="BE51">
        <f t="shared" si="154"/>
        <v>0.71698570884508428</v>
      </c>
      <c r="BF51">
        <f t="shared" si="155"/>
        <v>1.2044244721920807</v>
      </c>
      <c r="BG51">
        <f t="shared" si="156"/>
        <v>-1.3347656692148062</v>
      </c>
      <c r="BH51">
        <f t="shared" si="157"/>
        <v>237.61774389314178</v>
      </c>
      <c r="BI51">
        <f t="shared" si="158"/>
        <v>4.6176027842429912</v>
      </c>
      <c r="BJ51">
        <f t="shared" si="159"/>
        <v>71.187497967482059</v>
      </c>
      <c r="BK51">
        <f t="shared" si="160"/>
        <v>0.43881714036186326</v>
      </c>
      <c r="BL51">
        <f t="shared" si="161"/>
        <v>317.70355561793991</v>
      </c>
      <c r="BM51">
        <f t="shared" si="162"/>
        <v>11.790425533681578</v>
      </c>
      <c r="BN51">
        <f t="shared" si="163"/>
        <v>11.788001295575809</v>
      </c>
      <c r="BO51">
        <f t="shared" si="164"/>
        <v>5.0703288336066628</v>
      </c>
      <c r="BP51">
        <f t="shared" si="165"/>
        <v>11.312243323760896</v>
      </c>
      <c r="BQ51">
        <f t="shared" si="166"/>
        <v>12.740340917415136</v>
      </c>
      <c r="BR51">
        <f t="shared" si="167"/>
        <v>3.9450117207611934</v>
      </c>
      <c r="BS51">
        <f t="shared" si="168"/>
        <v>125.42962634163197</v>
      </c>
      <c r="BT51">
        <f t="shared" si="169"/>
        <v>211.85329911622242</v>
      </c>
      <c r="BU51">
        <f t="shared" si="170"/>
        <v>17.03770695233689</v>
      </c>
      <c r="BV51">
        <f t="shared" si="171"/>
        <v>17.037188078680881</v>
      </c>
      <c r="BW51">
        <f t="shared" si="172"/>
        <v>16.713622565767288</v>
      </c>
      <c r="BX51">
        <f t="shared" si="173"/>
        <v>-76.132946495189429</v>
      </c>
      <c r="BY51">
        <f t="shared" si="174"/>
        <v>-11.183574229631352</v>
      </c>
      <c r="BZ51">
        <f t="shared" si="175"/>
        <v>5.5087266063100309</v>
      </c>
      <c r="CA51">
        <f t="shared" si="176"/>
        <v>5.7944374572421582</v>
      </c>
      <c r="CB51">
        <f t="shared" si="177"/>
        <v>5.7944374572421582</v>
      </c>
      <c r="CC51">
        <f t="shared" si="178"/>
        <v>54.229267108981162</v>
      </c>
      <c r="CD51">
        <f t="shared" si="179"/>
        <v>53.921600041070334</v>
      </c>
      <c r="CE51">
        <f t="shared" si="180"/>
        <v>7.5418118193297641</v>
      </c>
      <c r="CF51">
        <f t="shared" si="181"/>
        <v>56.517012385860461</v>
      </c>
      <c r="CG51">
        <f t="shared" si="182"/>
        <v>56.517012385860461</v>
      </c>
      <c r="CH51">
        <f t="shared" si="183"/>
        <v>-4.764248261272737</v>
      </c>
      <c r="CI51">
        <f t="shared" si="184"/>
        <v>4.1488229478705785</v>
      </c>
      <c r="CJ51">
        <f t="shared" si="185"/>
        <v>66.755352493368164</v>
      </c>
      <c r="CK51">
        <f t="shared" si="186"/>
        <v>66.790900372016665</v>
      </c>
      <c r="CL51">
        <f t="shared" si="187"/>
        <v>-104.39762444769734</v>
      </c>
      <c r="CM51">
        <f t="shared" si="188"/>
        <v>-104.39762444769734</v>
      </c>
      <c r="CN51">
        <f t="shared" si="189"/>
        <v>-104.39762444769734</v>
      </c>
      <c r="CO51">
        <f t="shared" si="190"/>
        <v>66.79129541693473</v>
      </c>
      <c r="CP51">
        <f t="shared" si="191"/>
        <v>-0.11248649217448023</v>
      </c>
      <c r="CQ51">
        <f t="shared" si="192"/>
        <v>66.789080764481426</v>
      </c>
      <c r="CR51">
        <f t="shared" si="193"/>
        <v>66.788004068497401</v>
      </c>
      <c r="CS51">
        <f t="shared" si="194"/>
        <v>-40.335843397910942</v>
      </c>
      <c r="CT51">
        <f t="shared" si="195"/>
        <v>66.791746335023561</v>
      </c>
      <c r="CU51">
        <f t="shared" si="196"/>
        <v>39.16677569994112</v>
      </c>
      <c r="CV51">
        <f t="shared" si="197"/>
        <v>39.16677569994112</v>
      </c>
      <c r="CW51">
        <f t="shared" si="198"/>
        <v>39.16677569994112</v>
      </c>
      <c r="CX51">
        <f t="shared" si="199"/>
        <v>39.189014037207713</v>
      </c>
    </row>
    <row r="52" spans="1:102" x14ac:dyDescent="0.3">
      <c r="A52">
        <v>-3.1089108910888896E-2</v>
      </c>
      <c r="B52">
        <v>0.96843267153048718</v>
      </c>
      <c r="C52">
        <f t="shared" si="100"/>
        <v>0.31900318151550799</v>
      </c>
      <c r="D52">
        <f t="shared" si="101"/>
        <v>3.4308027941641006E-2</v>
      </c>
      <c r="E52">
        <f t="shared" si="102"/>
        <v>-0.63407727528587365</v>
      </c>
      <c r="F52">
        <f t="shared" si="103"/>
        <v>-0.63407727528587365</v>
      </c>
      <c r="G52">
        <f t="shared" si="104"/>
        <v>-0.63407727528587365</v>
      </c>
      <c r="H52">
        <f t="shared" si="105"/>
        <v>-0.63407727528587365</v>
      </c>
      <c r="I52">
        <f t="shared" si="106"/>
        <v>3.5155634163293357</v>
      </c>
      <c r="J52">
        <f t="shared" si="107"/>
        <v>3.5155634163293357</v>
      </c>
      <c r="K52">
        <f t="shared" si="108"/>
        <v>3.5155634163293357</v>
      </c>
      <c r="L52">
        <f t="shared" si="109"/>
        <v>0.27297955223614945</v>
      </c>
      <c r="M52">
        <f t="shared" si="110"/>
        <v>-0.41566579002464688</v>
      </c>
      <c r="N52">
        <f t="shared" si="111"/>
        <v>-1.9476088367619212E-2</v>
      </c>
      <c r="O52">
        <f t="shared" si="112"/>
        <v>-1.9476088367619212E-2</v>
      </c>
      <c r="P52">
        <f t="shared" si="113"/>
        <v>-1.9476088367619212E-2</v>
      </c>
      <c r="Q52">
        <f t="shared" si="114"/>
        <v>1.384034365224055</v>
      </c>
      <c r="R52">
        <f t="shared" si="115"/>
        <v>-2.2965904760395803</v>
      </c>
      <c r="S52">
        <f t="shared" si="116"/>
        <v>-9.5345993512603797E-2</v>
      </c>
      <c r="T52">
        <f t="shared" si="117"/>
        <v>-9.439378811210361E-2</v>
      </c>
      <c r="U52">
        <f t="shared" si="118"/>
        <v>-0.11957242554087315</v>
      </c>
      <c r="V52">
        <f t="shared" si="119"/>
        <v>-1.3622968169420817</v>
      </c>
      <c r="W52">
        <f t="shared" si="120"/>
        <v>2.0129557626919348</v>
      </c>
      <c r="X52">
        <f t="shared" si="121"/>
        <v>4.6750365442080462</v>
      </c>
      <c r="Y52">
        <f t="shared" si="122"/>
        <v>4.6750365442080462</v>
      </c>
      <c r="Z52">
        <f t="shared" si="123"/>
        <v>-2.6687731332984588</v>
      </c>
      <c r="AA52">
        <f t="shared" si="124"/>
        <v>-0.73119457652054376</v>
      </c>
      <c r="AB52">
        <f t="shared" si="125"/>
        <v>4.8248564104131928</v>
      </c>
      <c r="AC52">
        <f t="shared" si="126"/>
        <v>4.8239623325903667</v>
      </c>
      <c r="AD52">
        <f t="shared" si="127"/>
        <v>3.383444223696142</v>
      </c>
      <c r="AE52">
        <f t="shared" si="128"/>
        <v>-3.8819325006238632</v>
      </c>
      <c r="AF52">
        <f t="shared" si="129"/>
        <v>-3.8819325006238632</v>
      </c>
      <c r="AG52">
        <f t="shared" si="130"/>
        <v>-1.0583865827771279</v>
      </c>
      <c r="AH52">
        <f t="shared" si="131"/>
        <v>-0.27439062170138179</v>
      </c>
      <c r="AI52">
        <f t="shared" si="132"/>
        <v>-0.27439062170138179</v>
      </c>
      <c r="AJ52">
        <f t="shared" si="133"/>
        <v>-6.6499893681063051</v>
      </c>
      <c r="AK52">
        <f t="shared" si="134"/>
        <v>-6.6036343810213607</v>
      </c>
      <c r="AL52">
        <f t="shared" si="135"/>
        <v>-0.39196694734675036</v>
      </c>
      <c r="AM52">
        <f t="shared" si="136"/>
        <v>-0.9069083812111286</v>
      </c>
      <c r="AN52">
        <f t="shared" si="137"/>
        <v>1.6672894941958261</v>
      </c>
      <c r="AO52">
        <f t="shared" si="138"/>
        <v>2.065261108626498</v>
      </c>
      <c r="AP52">
        <f t="shared" si="139"/>
        <v>-1.5223783304781442</v>
      </c>
      <c r="AQ52">
        <f t="shared" si="140"/>
        <v>-6.8773167990791331</v>
      </c>
      <c r="AR52">
        <f t="shared" si="141"/>
        <v>-6.8773167990791331</v>
      </c>
      <c r="AS52">
        <f t="shared" si="142"/>
        <v>-7.5842969968615339</v>
      </c>
      <c r="AT52">
        <f t="shared" si="143"/>
        <v>0.50423886747498048</v>
      </c>
      <c r="AU52">
        <f t="shared" si="144"/>
        <v>0.50423886747498048</v>
      </c>
      <c r="AV52">
        <f t="shared" si="145"/>
        <v>0.50423886744082258</v>
      </c>
      <c r="AW52">
        <f t="shared" si="146"/>
        <v>-0.41889966900112002</v>
      </c>
      <c r="AX52">
        <f t="shared" si="147"/>
        <v>-0.41889966900112002</v>
      </c>
      <c r="AY52">
        <f t="shared" si="148"/>
        <v>1.5392818093928748</v>
      </c>
      <c r="AZ52">
        <f t="shared" si="149"/>
        <v>0.44284294709470035</v>
      </c>
      <c r="BA52">
        <f t="shared" si="150"/>
        <v>14474.17600403221</v>
      </c>
      <c r="BB52">
        <f t="shared" si="151"/>
        <v>-5833.5676158485585</v>
      </c>
      <c r="BC52">
        <f t="shared" si="152"/>
        <v>-2819.2035474491663</v>
      </c>
      <c r="BD52">
        <f t="shared" si="153"/>
        <v>-3089.88366663018</v>
      </c>
      <c r="BE52">
        <f t="shared" si="154"/>
        <v>0.43258136296990901</v>
      </c>
      <c r="BF52">
        <f t="shared" si="155"/>
        <v>1.3070344204305691</v>
      </c>
      <c r="BG52">
        <f t="shared" si="156"/>
        <v>270.61429660387421</v>
      </c>
      <c r="BH52">
        <f t="shared" si="157"/>
        <v>10166.540256761513</v>
      </c>
      <c r="BI52">
        <f t="shared" si="158"/>
        <v>18.21119572435137</v>
      </c>
      <c r="BJ52">
        <f t="shared" si="159"/>
        <v>-1088.3638285080203</v>
      </c>
      <c r="BK52">
        <f t="shared" si="160"/>
        <v>-1.3173657866117581</v>
      </c>
      <c r="BL52">
        <f t="shared" si="161"/>
        <v>3730.6151410213533</v>
      </c>
      <c r="BM52">
        <f t="shared" si="162"/>
        <v>-197.88366650280753</v>
      </c>
      <c r="BN52">
        <f t="shared" si="163"/>
        <v>-197.8954039758562</v>
      </c>
      <c r="BO52">
        <f t="shared" si="164"/>
        <v>4.2938741719067295</v>
      </c>
      <c r="BP52">
        <f t="shared" si="165"/>
        <v>-194.92161122427586</v>
      </c>
      <c r="BQ52">
        <f t="shared" si="166"/>
        <v>-187.8460094200415</v>
      </c>
      <c r="BR52">
        <f t="shared" si="167"/>
        <v>8.143013870033835</v>
      </c>
      <c r="BS52">
        <f t="shared" si="168"/>
        <v>1273.5232862167111</v>
      </c>
      <c r="BT52">
        <f t="shared" si="169"/>
        <v>40.186703111676479</v>
      </c>
      <c r="BU52">
        <f t="shared" si="170"/>
        <v>-248.39875415987819</v>
      </c>
      <c r="BV52">
        <f t="shared" si="171"/>
        <v>-248.40471841143031</v>
      </c>
      <c r="BW52">
        <f t="shared" si="172"/>
        <v>-243.66182200098922</v>
      </c>
      <c r="BX52">
        <f t="shared" si="173"/>
        <v>10402.828909577553</v>
      </c>
      <c r="BY52">
        <f t="shared" si="174"/>
        <v>31.018085659027431</v>
      </c>
      <c r="BZ52">
        <f t="shared" si="175"/>
        <v>-30.046356289410536</v>
      </c>
      <c r="CA52">
        <f t="shared" si="176"/>
        <v>4.4788163460598964</v>
      </c>
      <c r="CB52">
        <f t="shared" si="177"/>
        <v>4.4788163460598964</v>
      </c>
      <c r="CC52">
        <f t="shared" si="178"/>
        <v>-125.91485432509936</v>
      </c>
      <c r="CD52">
        <f t="shared" si="179"/>
        <v>-125.90429826906197</v>
      </c>
      <c r="CE52">
        <f t="shared" si="180"/>
        <v>-57.034030535690228</v>
      </c>
      <c r="CF52">
        <f t="shared" si="181"/>
        <v>41.128294396623176</v>
      </c>
      <c r="CG52">
        <f t="shared" si="182"/>
        <v>41.128294396623176</v>
      </c>
      <c r="CH52">
        <f t="shared" si="183"/>
        <v>-2.5949766494052358</v>
      </c>
      <c r="CI52">
        <f t="shared" si="184"/>
        <v>-41.871922638217349</v>
      </c>
      <c r="CJ52">
        <f t="shared" si="185"/>
        <v>22.743449299743354</v>
      </c>
      <c r="CK52">
        <f t="shared" si="186"/>
        <v>22.749001716376434</v>
      </c>
      <c r="CL52">
        <f t="shared" si="187"/>
        <v>-35.554670687353031</v>
      </c>
      <c r="CM52">
        <f t="shared" si="188"/>
        <v>-35.554670687353031</v>
      </c>
      <c r="CN52">
        <f t="shared" si="189"/>
        <v>-35.554670687353031</v>
      </c>
      <c r="CO52">
        <f t="shared" si="190"/>
        <v>22.749530595302332</v>
      </c>
      <c r="CP52">
        <f t="shared" si="191"/>
        <v>-1.2244196254312594E-2</v>
      </c>
      <c r="CQ52">
        <f t="shared" si="192"/>
        <v>22.747332753079245</v>
      </c>
      <c r="CR52">
        <f t="shared" si="193"/>
        <v>22.748547865310183</v>
      </c>
      <c r="CS52">
        <f t="shared" si="194"/>
        <v>-13.57849939462783</v>
      </c>
      <c r="CT52">
        <f t="shared" si="195"/>
        <v>22.749473212007597</v>
      </c>
      <c r="CU52">
        <f t="shared" si="196"/>
        <v>13.28546818771979</v>
      </c>
      <c r="CV52">
        <f t="shared" si="197"/>
        <v>13.28546818771979</v>
      </c>
      <c r="CW52">
        <f t="shared" si="198"/>
        <v>13.28546818771979</v>
      </c>
      <c r="CX52">
        <f t="shared" si="199"/>
        <v>13.284261831938055</v>
      </c>
    </row>
    <row r="53" spans="1:102" x14ac:dyDescent="0.3">
      <c r="A53">
        <v>3.1089108910893282E-2</v>
      </c>
      <c r="B53">
        <v>1.0306008736229231</v>
      </c>
      <c r="C53">
        <f t="shared" si="100"/>
        <v>0.45718453682093912</v>
      </c>
      <c r="D53">
        <f t="shared" si="101"/>
        <v>0.34378594593733736</v>
      </c>
      <c r="E53">
        <f t="shared" si="102"/>
        <v>3.6330119525529971</v>
      </c>
      <c r="F53">
        <f t="shared" si="103"/>
        <v>3.6330119525529971</v>
      </c>
      <c r="G53">
        <f t="shared" si="104"/>
        <v>3.6330119525529971</v>
      </c>
      <c r="H53">
        <f t="shared" si="105"/>
        <v>3.6330119525529971</v>
      </c>
      <c r="I53">
        <f t="shared" si="106"/>
        <v>-3.5004136057191859</v>
      </c>
      <c r="J53">
        <f t="shared" si="107"/>
        <v>-3.5004136057191859</v>
      </c>
      <c r="K53">
        <f t="shared" si="108"/>
        <v>-3.5004136057191859</v>
      </c>
      <c r="L53">
        <f t="shared" si="109"/>
        <v>-0.43782133792586292</v>
      </c>
      <c r="M53">
        <f t="shared" si="110"/>
        <v>-0.43586948245334378</v>
      </c>
      <c r="N53">
        <f t="shared" si="111"/>
        <v>2.0880352885599165E-2</v>
      </c>
      <c r="O53">
        <f t="shared" si="112"/>
        <v>2.0880352885599165E-2</v>
      </c>
      <c r="P53">
        <f t="shared" si="113"/>
        <v>2.0880352885599165E-2</v>
      </c>
      <c r="Q53">
        <f t="shared" si="114"/>
        <v>-4.6296353775680972</v>
      </c>
      <c r="R53">
        <f t="shared" si="115"/>
        <v>-2.3051149180293247</v>
      </c>
      <c r="S53">
        <f t="shared" si="116"/>
        <v>9.5982215674535784E-2</v>
      </c>
      <c r="T53">
        <f t="shared" si="117"/>
        <v>9.4999320852353686E-2</v>
      </c>
      <c r="U53">
        <f t="shared" si="118"/>
        <v>0.12109592756206922</v>
      </c>
      <c r="V53">
        <f t="shared" si="119"/>
        <v>1.2987181149744094</v>
      </c>
      <c r="W53">
        <f t="shared" si="120"/>
        <v>-2.0132396412276439</v>
      </c>
      <c r="X53">
        <f t="shared" si="121"/>
        <v>-4.8224619178380292</v>
      </c>
      <c r="Y53">
        <f t="shared" si="122"/>
        <v>-4.8224619178380292</v>
      </c>
      <c r="Z53">
        <f t="shared" si="123"/>
        <v>-3.922925974222935</v>
      </c>
      <c r="AA53">
        <f t="shared" si="124"/>
        <v>-1.6502595093881993</v>
      </c>
      <c r="AB53">
        <f t="shared" si="125"/>
        <v>1.5021677152640527</v>
      </c>
      <c r="AC53">
        <f t="shared" si="126"/>
        <v>1.5802754944137087</v>
      </c>
      <c r="AD53">
        <f t="shared" si="127"/>
        <v>2.3320577094878909</v>
      </c>
      <c r="AE53">
        <f t="shared" si="128"/>
        <v>4.320109199923027</v>
      </c>
      <c r="AF53">
        <f t="shared" si="129"/>
        <v>4.320109199923027</v>
      </c>
      <c r="AG53">
        <f t="shared" si="130"/>
        <v>4.620316401506301</v>
      </c>
      <c r="AH53">
        <f t="shared" si="131"/>
        <v>-0.31939997653247776</v>
      </c>
      <c r="AI53">
        <f t="shared" si="132"/>
        <v>-0.31939997653247776</v>
      </c>
      <c r="AJ53">
        <f t="shared" si="133"/>
        <v>-4.8410825493693368</v>
      </c>
      <c r="AK53">
        <f t="shared" si="134"/>
        <v>-4.8877751605640665</v>
      </c>
      <c r="AL53">
        <f t="shared" si="135"/>
        <v>-0.19596203396046438</v>
      </c>
      <c r="AM53">
        <f t="shared" si="136"/>
        <v>-1.6293567390077885</v>
      </c>
      <c r="AN53">
        <f t="shared" si="137"/>
        <v>-7.8580019129609502</v>
      </c>
      <c r="AO53">
        <f t="shared" si="138"/>
        <v>1.2446816458120569</v>
      </c>
      <c r="AP53">
        <f t="shared" si="139"/>
        <v>1.54021959665227</v>
      </c>
      <c r="AQ53">
        <f t="shared" si="140"/>
        <v>-3.0587948245246062</v>
      </c>
      <c r="AR53">
        <f t="shared" si="141"/>
        <v>-3.0587948245246062</v>
      </c>
      <c r="AS53">
        <f t="shared" si="142"/>
        <v>-3.8230236006951159</v>
      </c>
      <c r="AT53">
        <f t="shared" si="143"/>
        <v>0.33921663533537649</v>
      </c>
      <c r="AU53">
        <f t="shared" si="144"/>
        <v>0.33921663533537649</v>
      </c>
      <c r="AV53">
        <f t="shared" si="145"/>
        <v>0.33921664553927949</v>
      </c>
      <c r="AW53">
        <f t="shared" si="146"/>
        <v>-1.8749548016280642</v>
      </c>
      <c r="AX53">
        <f t="shared" si="147"/>
        <v>-1.8749548016280642</v>
      </c>
      <c r="AY53">
        <f t="shared" si="148"/>
        <v>-0.77745186633429886</v>
      </c>
      <c r="AZ53">
        <f t="shared" si="149"/>
        <v>0.54224833601870825</v>
      </c>
      <c r="BA53">
        <f t="shared" si="150"/>
        <v>-8872.6648397686895</v>
      </c>
      <c r="BB53">
        <f t="shared" si="151"/>
        <v>2682.3344387812426</v>
      </c>
      <c r="BC53">
        <f t="shared" si="152"/>
        <v>-5330.1576836833328</v>
      </c>
      <c r="BD53">
        <f t="shared" si="153"/>
        <v>-2638.6353877343481</v>
      </c>
      <c r="BE53">
        <f t="shared" si="154"/>
        <v>5.0283186708184435E-2</v>
      </c>
      <c r="BF53">
        <f t="shared" si="155"/>
        <v>1.5351708774330148</v>
      </c>
      <c r="BG53">
        <f t="shared" si="156"/>
        <v>-15.296641704387826</v>
      </c>
      <c r="BH53">
        <f t="shared" si="157"/>
        <v>6564.6714431038072</v>
      </c>
      <c r="BI53">
        <f t="shared" si="158"/>
        <v>-31.51624933377208</v>
      </c>
      <c r="BJ53">
        <f t="shared" si="159"/>
        <v>-1250.6696985366227</v>
      </c>
      <c r="BK53">
        <f t="shared" si="160"/>
        <v>-0.62937592254797148</v>
      </c>
      <c r="BL53">
        <f t="shared" si="161"/>
        <v>4161.0882033009711</v>
      </c>
      <c r="BM53">
        <f t="shared" si="162"/>
        <v>-653.83647862963562</v>
      </c>
      <c r="BN53">
        <f t="shared" si="163"/>
        <v>-653.74688570266323</v>
      </c>
      <c r="BO53">
        <f t="shared" si="164"/>
        <v>-9.6440674929886168</v>
      </c>
      <c r="BP53">
        <f t="shared" si="165"/>
        <v>-788.82814622477053</v>
      </c>
      <c r="BQ53">
        <f t="shared" si="166"/>
        <v>-664.59106169579684</v>
      </c>
      <c r="BR53">
        <f t="shared" si="167"/>
        <v>-8.0963067373284083</v>
      </c>
      <c r="BS53">
        <f t="shared" si="168"/>
        <v>1313.0011047508099</v>
      </c>
      <c r="BT53">
        <f t="shared" si="169"/>
        <v>100.72737894601029</v>
      </c>
      <c r="BU53">
        <f t="shared" si="170"/>
        <v>-203.84292723829304</v>
      </c>
      <c r="BV53">
        <f t="shared" si="171"/>
        <v>-203.84122548796756</v>
      </c>
      <c r="BW53">
        <f t="shared" si="172"/>
        <v>-197.01941634029922</v>
      </c>
      <c r="BX53">
        <f t="shared" si="173"/>
        <v>-502.5798637144855</v>
      </c>
      <c r="BY53">
        <f t="shared" si="174"/>
        <v>48.405014416302251</v>
      </c>
      <c r="BZ53">
        <f t="shared" si="175"/>
        <v>-73.418217067931323</v>
      </c>
      <c r="CA53">
        <f t="shared" si="176"/>
        <v>-5.4071467046135027</v>
      </c>
      <c r="CB53">
        <f t="shared" si="177"/>
        <v>-5.4071467046135027</v>
      </c>
      <c r="CC53">
        <f t="shared" si="178"/>
        <v>192.6834384731946</v>
      </c>
      <c r="CD53">
        <f t="shared" si="179"/>
        <v>192.68714229769526</v>
      </c>
      <c r="CE53">
        <f t="shared" si="180"/>
        <v>-216.34051388722031</v>
      </c>
      <c r="CF53">
        <f t="shared" si="181"/>
        <v>357.97145478353519</v>
      </c>
      <c r="CG53">
        <f t="shared" si="182"/>
        <v>357.97145478353519</v>
      </c>
      <c r="CH53">
        <f t="shared" si="183"/>
        <v>-2.4832067653852303</v>
      </c>
      <c r="CI53">
        <f t="shared" si="184"/>
        <v>69.781154740041131</v>
      </c>
      <c r="CJ53">
        <f t="shared" si="185"/>
        <v>-22.755876073793296</v>
      </c>
      <c r="CK53">
        <f t="shared" si="186"/>
        <v>-22.749372382719361</v>
      </c>
      <c r="CL53">
        <f t="shared" si="187"/>
        <v>35.554546674134038</v>
      </c>
      <c r="CM53">
        <f t="shared" si="188"/>
        <v>35.554546674134038</v>
      </c>
      <c r="CN53">
        <f t="shared" si="189"/>
        <v>35.554546674134038</v>
      </c>
      <c r="CO53">
        <f t="shared" si="190"/>
        <v>-22.749659358170447</v>
      </c>
      <c r="CP53">
        <f t="shared" si="191"/>
        <v>-1.1322325816909897E-2</v>
      </c>
      <c r="CQ53">
        <f t="shared" si="192"/>
        <v>-22.749209618217151</v>
      </c>
      <c r="CR53">
        <f t="shared" si="193"/>
        <v>-22.749182189294039</v>
      </c>
      <c r="CS53">
        <f t="shared" si="194"/>
        <v>13.58655772825586</v>
      </c>
      <c r="CT53">
        <f t="shared" si="195"/>
        <v>-22.748994145871794</v>
      </c>
      <c r="CU53">
        <f t="shared" si="196"/>
        <v>-13.258876315400379</v>
      </c>
      <c r="CV53">
        <f t="shared" si="197"/>
        <v>-13.258876315400379</v>
      </c>
      <c r="CW53">
        <f t="shared" si="198"/>
        <v>-13.258876315400379</v>
      </c>
      <c r="CX53">
        <f t="shared" si="199"/>
        <v>-13.258876366380006</v>
      </c>
    </row>
    <row r="54" spans="1:102" x14ac:dyDescent="0.3">
      <c r="A54">
        <v>9.326732673267546E-2</v>
      </c>
      <c r="B54">
        <v>1.0887859214957476</v>
      </c>
      <c r="C54">
        <f t="shared" si="100"/>
        <v>0.3034883004435574</v>
      </c>
      <c r="D54">
        <f t="shared" si="101"/>
        <v>-0.44766124489371961</v>
      </c>
      <c r="E54">
        <f t="shared" si="102"/>
        <v>-0.59254738035695509</v>
      </c>
      <c r="F54">
        <f t="shared" si="103"/>
        <v>-0.59254738035695509</v>
      </c>
      <c r="G54">
        <f t="shared" si="104"/>
        <v>-0.59254738035695509</v>
      </c>
      <c r="H54">
        <f t="shared" si="105"/>
        <v>-0.59254738035695509</v>
      </c>
      <c r="I54">
        <f t="shared" si="106"/>
        <v>2.720976570170504</v>
      </c>
      <c r="J54">
        <f t="shared" si="107"/>
        <v>2.720976570170504</v>
      </c>
      <c r="K54">
        <f t="shared" si="108"/>
        <v>2.720976570170504</v>
      </c>
      <c r="L54">
        <f t="shared" si="109"/>
        <v>-0.15971591020035264</v>
      </c>
      <c r="M54">
        <f t="shared" si="110"/>
        <v>-0.23774342615679936</v>
      </c>
      <c r="N54">
        <f t="shared" si="111"/>
        <v>6.6910639731929386E-2</v>
      </c>
      <c r="O54">
        <f t="shared" si="112"/>
        <v>6.6910639731929386E-2</v>
      </c>
      <c r="P54">
        <f t="shared" si="113"/>
        <v>6.6910639731929386E-2</v>
      </c>
      <c r="Q54">
        <f t="shared" si="114"/>
        <v>0.13098963286592627</v>
      </c>
      <c r="R54">
        <f t="shared" si="115"/>
        <v>-2.3137223539211225</v>
      </c>
      <c r="S54">
        <f t="shared" si="116"/>
        <v>0.29931516489766191</v>
      </c>
      <c r="T54">
        <f t="shared" si="117"/>
        <v>0.29727971940867221</v>
      </c>
      <c r="U54">
        <f t="shared" si="118"/>
        <v>0.37875673529477827</v>
      </c>
      <c r="V54">
        <f t="shared" si="119"/>
        <v>3.3709846811872781</v>
      </c>
      <c r="W54">
        <f t="shared" si="120"/>
        <v>-4.6882687807352941</v>
      </c>
      <c r="X54">
        <f t="shared" si="121"/>
        <v>4.7505484804272085</v>
      </c>
      <c r="Y54">
        <f t="shared" si="122"/>
        <v>4.7505484804272085</v>
      </c>
      <c r="Z54">
        <f t="shared" si="123"/>
        <v>-0.74529458317319497</v>
      </c>
      <c r="AA54">
        <f t="shared" si="124"/>
        <v>-2.0786552221568564</v>
      </c>
      <c r="AB54">
        <f t="shared" si="125"/>
        <v>0.66015067641637981</v>
      </c>
      <c r="AC54">
        <f t="shared" si="126"/>
        <v>4.7544052408354833</v>
      </c>
      <c r="AD54">
        <f t="shared" si="127"/>
        <v>-4.7789982417134977</v>
      </c>
      <c r="AE54">
        <f t="shared" si="128"/>
        <v>-4.838155002042968</v>
      </c>
      <c r="AF54">
        <f t="shared" si="129"/>
        <v>-4.838155002042968</v>
      </c>
      <c r="AG54">
        <f t="shared" si="130"/>
        <v>-4.7979583803658441</v>
      </c>
      <c r="AH54">
        <f t="shared" si="131"/>
        <v>-0.34134121972890635</v>
      </c>
      <c r="AI54">
        <f t="shared" si="132"/>
        <v>-0.34134121972890635</v>
      </c>
      <c r="AJ54">
        <f t="shared" si="133"/>
        <v>-6.0991096478021607</v>
      </c>
      <c r="AK54">
        <f t="shared" si="134"/>
        <v>-6.2396084571070984</v>
      </c>
      <c r="AL54">
        <f t="shared" si="135"/>
        <v>-0.17237158670368044</v>
      </c>
      <c r="AM54">
        <f t="shared" si="136"/>
        <v>-1.4568449487480573</v>
      </c>
      <c r="AN54">
        <f t="shared" si="137"/>
        <v>5.6775654317881381</v>
      </c>
      <c r="AO54">
        <f t="shared" si="138"/>
        <v>1.7148197572139718</v>
      </c>
      <c r="AP54">
        <f t="shared" si="139"/>
        <v>5.3717379541419596</v>
      </c>
      <c r="AQ54">
        <f t="shared" si="140"/>
        <v>-4.5396829992662573</v>
      </c>
      <c r="AR54">
        <f t="shared" si="141"/>
        <v>-4.5396829992662573</v>
      </c>
      <c r="AS54">
        <f t="shared" si="142"/>
        <v>-5.3606151216355507</v>
      </c>
      <c r="AT54">
        <f t="shared" si="143"/>
        <v>0.68976841451305737</v>
      </c>
      <c r="AU54">
        <f t="shared" si="144"/>
        <v>0.68976841451305737</v>
      </c>
      <c r="AV54">
        <f t="shared" si="145"/>
        <v>0.68976839979268434</v>
      </c>
      <c r="AW54">
        <f t="shared" si="146"/>
        <v>-9.7808948173840726E-2</v>
      </c>
      <c r="AX54">
        <f t="shared" si="147"/>
        <v>-9.7808948173840726E-2</v>
      </c>
      <c r="AY54">
        <f t="shared" si="148"/>
        <v>-3.2923949565557722</v>
      </c>
      <c r="AZ54">
        <f t="shared" si="149"/>
        <v>0.55089846949218846</v>
      </c>
      <c r="BA54">
        <f t="shared" si="150"/>
        <v>-443.72684382359711</v>
      </c>
      <c r="BB54">
        <f t="shared" si="151"/>
        <v>-956.0642143175794</v>
      </c>
      <c r="BC54">
        <f t="shared" si="152"/>
        <v>903.03552495781469</v>
      </c>
      <c r="BD54">
        <f t="shared" si="153"/>
        <v>-457.51247280680946</v>
      </c>
      <c r="BE54">
        <f t="shared" si="154"/>
        <v>-0.13247336155812189</v>
      </c>
      <c r="BF54">
        <f t="shared" si="155"/>
        <v>0.95087040949856017</v>
      </c>
      <c r="BG54">
        <f t="shared" si="156"/>
        <v>26.139360245228136</v>
      </c>
      <c r="BH54">
        <f t="shared" si="157"/>
        <v>-320.82554786851466</v>
      </c>
      <c r="BI54">
        <f t="shared" si="158"/>
        <v>-4.2436601824705491</v>
      </c>
      <c r="BJ54">
        <f t="shared" si="159"/>
        <v>67.255781445441286</v>
      </c>
      <c r="BK54">
        <f t="shared" si="160"/>
        <v>-0.36300366419127572</v>
      </c>
      <c r="BL54">
        <f t="shared" si="161"/>
        <v>416.71777660863626</v>
      </c>
      <c r="BM54">
        <f t="shared" si="162"/>
        <v>-98.678109947735848</v>
      </c>
      <c r="BN54">
        <f t="shared" si="163"/>
        <v>-98.136641357037476</v>
      </c>
      <c r="BO54">
        <f t="shared" si="164"/>
        <v>-20.469841532514941</v>
      </c>
      <c r="BP54">
        <f t="shared" si="165"/>
        <v>-617.42002598189481</v>
      </c>
      <c r="BQ54">
        <f t="shared" si="166"/>
        <v>-100.38424091405741</v>
      </c>
      <c r="BR54">
        <f t="shared" si="167"/>
        <v>-12.818231772684413</v>
      </c>
      <c r="BS54">
        <f t="shared" si="168"/>
        <v>144.09322247964198</v>
      </c>
      <c r="BT54">
        <f t="shared" si="169"/>
        <v>-0.50691531602758511</v>
      </c>
      <c r="BU54">
        <f t="shared" si="170"/>
        <v>-44.733594443558019</v>
      </c>
      <c r="BV54">
        <f t="shared" si="171"/>
        <v>-44.732425276121575</v>
      </c>
      <c r="BW54">
        <f t="shared" si="172"/>
        <v>-520.04166874917996</v>
      </c>
      <c r="BX54">
        <f t="shared" si="173"/>
        <v>2.9804592175772475</v>
      </c>
      <c r="BY54">
        <f t="shared" si="174"/>
        <v>-21.912989408968528</v>
      </c>
      <c r="BZ54">
        <f t="shared" si="175"/>
        <v>7.2314389274119257</v>
      </c>
      <c r="CA54">
        <f t="shared" si="176"/>
        <v>-18.405004647136071</v>
      </c>
      <c r="CB54">
        <f t="shared" si="177"/>
        <v>-18.405004647136071</v>
      </c>
      <c r="CC54">
        <f t="shared" si="178"/>
        <v>-12.275737736885484</v>
      </c>
      <c r="CD54">
        <f t="shared" si="179"/>
        <v>-12.267454400672474</v>
      </c>
      <c r="CE54">
        <f t="shared" si="180"/>
        <v>-4.922724985168772</v>
      </c>
      <c r="CF54">
        <f t="shared" si="181"/>
        <v>7.8459511116413099</v>
      </c>
      <c r="CG54">
        <f t="shared" si="182"/>
        <v>7.8459511116413099</v>
      </c>
      <c r="CH54">
        <f t="shared" si="183"/>
        <v>5.1356493685917739</v>
      </c>
      <c r="CI54">
        <f t="shared" si="184"/>
        <v>-23.533830382311496</v>
      </c>
      <c r="CJ54">
        <f t="shared" si="185"/>
        <v>-66.070796466385886</v>
      </c>
      <c r="CK54">
        <f t="shared" si="186"/>
        <v>-66.802521510455009</v>
      </c>
      <c r="CL54">
        <f t="shared" si="187"/>
        <v>104.4220699406833</v>
      </c>
      <c r="CM54">
        <f t="shared" si="188"/>
        <v>104.4220699406833</v>
      </c>
      <c r="CN54">
        <f t="shared" si="189"/>
        <v>104.4220699406833</v>
      </c>
      <c r="CO54">
        <f t="shared" si="190"/>
        <v>-66.775738808665835</v>
      </c>
      <c r="CP54">
        <f t="shared" si="191"/>
        <v>-7.9670778175929019E-2</v>
      </c>
      <c r="CQ54">
        <f t="shared" si="192"/>
        <v>-66.778656256353599</v>
      </c>
      <c r="CR54">
        <f t="shared" si="193"/>
        <v>-66.784900011252233</v>
      </c>
      <c r="CS54">
        <f t="shared" si="194"/>
        <v>40.376672158720751</v>
      </c>
      <c r="CT54">
        <f t="shared" si="195"/>
        <v>-66.769972093755669</v>
      </c>
      <c r="CU54">
        <f t="shared" si="196"/>
        <v>-39.921259897845559</v>
      </c>
      <c r="CV54">
        <f t="shared" si="197"/>
        <v>-39.921259897845559</v>
      </c>
      <c r="CW54">
        <f t="shared" si="198"/>
        <v>-39.921259897845559</v>
      </c>
      <c r="CX54">
        <f t="shared" si="199"/>
        <v>-40.024167693763424</v>
      </c>
    </row>
    <row r="55" spans="1:102" x14ac:dyDescent="0.3">
      <c r="A55">
        <v>0.15544554455445764</v>
      </c>
      <c r="B55">
        <v>1.142762936609766</v>
      </c>
      <c r="C55">
        <f t="shared" si="100"/>
        <v>-4.3962157923334341E-2</v>
      </c>
      <c r="D55">
        <f t="shared" si="101"/>
        <v>0.19446239687106462</v>
      </c>
      <c r="E55">
        <f t="shared" si="102"/>
        <v>-3.4329484141240001</v>
      </c>
      <c r="F55">
        <f t="shared" si="103"/>
        <v>-3.4329484141240001</v>
      </c>
      <c r="G55">
        <f t="shared" si="104"/>
        <v>-3.4329484141240001</v>
      </c>
      <c r="H55">
        <f t="shared" si="105"/>
        <v>-3.4329484141240001</v>
      </c>
      <c r="I55">
        <f t="shared" si="106"/>
        <v>0.19149122175426159</v>
      </c>
      <c r="J55">
        <f t="shared" si="107"/>
        <v>0.19149122175426159</v>
      </c>
      <c r="K55">
        <f t="shared" si="108"/>
        <v>0.19149122175426159</v>
      </c>
      <c r="L55">
        <f t="shared" si="109"/>
        <v>-0.34646251668537409</v>
      </c>
      <c r="M55">
        <f t="shared" si="110"/>
        <v>6.783670647972577E-2</v>
      </c>
      <c r="N55">
        <f t="shared" si="111"/>
        <v>0.11870171364282911</v>
      </c>
      <c r="O55">
        <f t="shared" si="112"/>
        <v>0.11870171364282911</v>
      </c>
      <c r="P55">
        <f t="shared" si="113"/>
        <v>0.11870171364282911</v>
      </c>
      <c r="Q55">
        <f t="shared" si="114"/>
        <v>4.5867697043329176</v>
      </c>
      <c r="R55">
        <f t="shared" si="115"/>
        <v>-2.3223785894402886</v>
      </c>
      <c r="S55">
        <f t="shared" si="116"/>
        <v>0.52416600298779792</v>
      </c>
      <c r="T55">
        <f t="shared" si="117"/>
        <v>0.52328680655958204</v>
      </c>
      <c r="U55">
        <f t="shared" si="118"/>
        <v>0.66447248094740596</v>
      </c>
      <c r="V55">
        <f t="shared" si="119"/>
        <v>4.5171692291936907</v>
      </c>
      <c r="W55">
        <f t="shared" si="120"/>
        <v>-3.9345449740918039</v>
      </c>
      <c r="X55">
        <f t="shared" si="121"/>
        <v>-2.3877383921446524</v>
      </c>
      <c r="Y55">
        <f t="shared" si="122"/>
        <v>-2.3877383921446524</v>
      </c>
      <c r="Z55">
        <f t="shared" si="123"/>
        <v>-4.6730095601113923</v>
      </c>
      <c r="AA55">
        <f t="shared" si="124"/>
        <v>-1.8875193516628592</v>
      </c>
      <c r="AB55">
        <f t="shared" si="125"/>
        <v>4.5163314958502614</v>
      </c>
      <c r="AC55">
        <f t="shared" si="126"/>
        <v>3.3025297049262727</v>
      </c>
      <c r="AD55">
        <f t="shared" si="127"/>
        <v>1.2740951670500049</v>
      </c>
      <c r="AE55">
        <f t="shared" si="128"/>
        <v>4.0556404453740367</v>
      </c>
      <c r="AF55">
        <f t="shared" si="129"/>
        <v>4.0556404453740367</v>
      </c>
      <c r="AG55">
        <f t="shared" si="130"/>
        <v>4.8370014310912621</v>
      </c>
      <c r="AH55">
        <f t="shared" si="131"/>
        <v>-4.4861857734684083</v>
      </c>
      <c r="AI55">
        <f t="shared" si="132"/>
        <v>-4.4861857734684083</v>
      </c>
      <c r="AJ55">
        <f t="shared" si="133"/>
        <v>-4.4482092843298542</v>
      </c>
      <c r="AK55">
        <f t="shared" si="134"/>
        <v>-4.6819338817761498</v>
      </c>
      <c r="AL55">
        <f t="shared" si="135"/>
        <v>-4.0853124829037725E-2</v>
      </c>
      <c r="AM55">
        <f t="shared" si="136"/>
        <v>-0.66659833920158962</v>
      </c>
      <c r="AN55">
        <f t="shared" si="137"/>
        <v>-9.0451282628311276</v>
      </c>
      <c r="AO55">
        <f t="shared" si="138"/>
        <v>1.1930006173235397</v>
      </c>
      <c r="AP55">
        <f t="shared" si="139"/>
        <v>9.4985720994258287</v>
      </c>
      <c r="AQ55">
        <f t="shared" si="140"/>
        <v>-2.8977396542927925</v>
      </c>
      <c r="AR55">
        <f t="shared" si="141"/>
        <v>-2.8977396542927925</v>
      </c>
      <c r="AS55">
        <f t="shared" si="142"/>
        <v>-3.7741050083978336</v>
      </c>
      <c r="AT55">
        <f t="shared" si="143"/>
        <v>1.0248548562240742</v>
      </c>
      <c r="AU55">
        <f t="shared" si="144"/>
        <v>1.0248548562240742</v>
      </c>
      <c r="AV55">
        <f t="shared" si="145"/>
        <v>1.0248548210371418</v>
      </c>
      <c r="AW55">
        <f t="shared" si="146"/>
        <v>-0.28331319319522508</v>
      </c>
      <c r="AX55">
        <f t="shared" si="147"/>
        <v>-0.28331319319522508</v>
      </c>
      <c r="AY55">
        <f t="shared" si="148"/>
        <v>-5.0528277380764832</v>
      </c>
      <c r="AZ55">
        <f t="shared" si="149"/>
        <v>0.39202564421388481</v>
      </c>
      <c r="BA55">
        <f t="shared" si="150"/>
        <v>-117.50525532721807</v>
      </c>
      <c r="BB55">
        <f t="shared" si="151"/>
        <v>77.314816201375351</v>
      </c>
      <c r="BC55">
        <f t="shared" si="152"/>
        <v>138.07604109884645</v>
      </c>
      <c r="BD55">
        <f t="shared" si="153"/>
        <v>-70.158671467410642</v>
      </c>
      <c r="BE55">
        <f t="shared" si="154"/>
        <v>0.28763577353414865</v>
      </c>
      <c r="BF55">
        <f t="shared" si="155"/>
        <v>0.64781973143625937</v>
      </c>
      <c r="BG55">
        <f t="shared" si="156"/>
        <v>-5.2262073807819167</v>
      </c>
      <c r="BH55">
        <f t="shared" si="157"/>
        <v>107.17049697445495</v>
      </c>
      <c r="BI55">
        <f t="shared" si="158"/>
        <v>-0.32228881522203057</v>
      </c>
      <c r="BJ55">
        <f t="shared" si="159"/>
        <v>14.700510023039831</v>
      </c>
      <c r="BK55">
        <f t="shared" si="160"/>
        <v>1.3062104435200717</v>
      </c>
      <c r="BL55">
        <f t="shared" si="161"/>
        <v>145.83300910399134</v>
      </c>
      <c r="BM55">
        <f t="shared" si="162"/>
        <v>-92.07992208059062</v>
      </c>
      <c r="BN55">
        <f t="shared" si="163"/>
        <v>-92.119803963405417</v>
      </c>
      <c r="BO55">
        <f t="shared" si="164"/>
        <v>-77.820487936316965</v>
      </c>
      <c r="BP55">
        <f t="shared" si="165"/>
        <v>-88.34479214858041</v>
      </c>
      <c r="BQ55">
        <f t="shared" si="166"/>
        <v>-92.604530025196894</v>
      </c>
      <c r="BR55">
        <f t="shared" si="167"/>
        <v>-78.049514785609816</v>
      </c>
      <c r="BS55">
        <f t="shared" si="168"/>
        <v>52.972851853660977</v>
      </c>
      <c r="BT55">
        <f t="shared" si="169"/>
        <v>-85.775607667867064</v>
      </c>
      <c r="BU55">
        <f t="shared" si="170"/>
        <v>-98.842317820340796</v>
      </c>
      <c r="BV55">
        <f t="shared" si="171"/>
        <v>-98.843099107926236</v>
      </c>
      <c r="BW55">
        <f t="shared" si="172"/>
        <v>-85.484591006873515</v>
      </c>
      <c r="BX55">
        <f t="shared" si="173"/>
        <v>-3.6039846142367837</v>
      </c>
      <c r="BY55">
        <f t="shared" si="174"/>
        <v>-74.853823053486437</v>
      </c>
      <c r="BZ55">
        <f t="shared" si="175"/>
        <v>5.1944185503310791</v>
      </c>
      <c r="CA55">
        <f t="shared" si="176"/>
        <v>-76.988488189084805</v>
      </c>
      <c r="CB55">
        <f t="shared" si="177"/>
        <v>-76.988488189084805</v>
      </c>
      <c r="CC55">
        <f t="shared" si="178"/>
        <v>-488.35781897663622</v>
      </c>
      <c r="CD55">
        <f t="shared" si="179"/>
        <v>-428.42222622584558</v>
      </c>
      <c r="CE55">
        <f t="shared" si="180"/>
        <v>-4.4922202779433116</v>
      </c>
      <c r="CF55">
        <f t="shared" si="181"/>
        <v>10.505781798647632</v>
      </c>
      <c r="CG55">
        <f t="shared" si="182"/>
        <v>10.505781798647632</v>
      </c>
      <c r="CH55">
        <f t="shared" si="183"/>
        <v>10.233335219493435</v>
      </c>
      <c r="CI55">
        <f t="shared" si="184"/>
        <v>-2.9166268804541002</v>
      </c>
      <c r="CJ55">
        <f t="shared" si="185"/>
        <v>-107.27069670441671</v>
      </c>
      <c r="CK55">
        <f t="shared" si="186"/>
        <v>-106.4517595359747</v>
      </c>
      <c r="CL55">
        <f t="shared" si="187"/>
        <v>166.81024004601875</v>
      </c>
      <c r="CM55">
        <f t="shared" si="188"/>
        <v>166.81024004601875</v>
      </c>
      <c r="CN55">
        <f t="shared" si="189"/>
        <v>166.81024004601875</v>
      </c>
      <c r="CO55">
        <f t="shared" si="190"/>
        <v>-106.51641454808174</v>
      </c>
      <c r="CP55">
        <f t="shared" si="191"/>
        <v>-0.1108901154598204</v>
      </c>
      <c r="CQ55">
        <f t="shared" si="192"/>
        <v>-106.48756181473313</v>
      </c>
      <c r="CR55">
        <f t="shared" si="193"/>
        <v>-106.52205099517016</v>
      </c>
      <c r="CS55">
        <f t="shared" si="194"/>
        <v>65.982043325234045</v>
      </c>
      <c r="CT55">
        <f t="shared" si="195"/>
        <v>-106.48264759698196</v>
      </c>
      <c r="CU55">
        <f t="shared" si="196"/>
        <v>-61.291538882021648</v>
      </c>
      <c r="CV55">
        <f t="shared" si="197"/>
        <v>-61.291538882021648</v>
      </c>
      <c r="CW55">
        <f t="shared" si="198"/>
        <v>-61.291538882021648</v>
      </c>
      <c r="CX55">
        <f t="shared" si="199"/>
        <v>-61.051118140713456</v>
      </c>
    </row>
    <row r="56" spans="1:102" x14ac:dyDescent="0.3">
      <c r="A56">
        <v>0.21762376237623982</v>
      </c>
      <c r="B56">
        <v>1.1923233039899519</v>
      </c>
      <c r="C56">
        <f t="shared" si="100"/>
        <v>-0.36334611852749027</v>
      </c>
      <c r="D56">
        <f t="shared" si="101"/>
        <v>0.21384814615373551</v>
      </c>
      <c r="E56">
        <f t="shared" si="102"/>
        <v>1.7516239871256298</v>
      </c>
      <c r="F56">
        <f t="shared" si="103"/>
        <v>1.7516239871256298</v>
      </c>
      <c r="G56">
        <f t="shared" si="104"/>
        <v>1.7516239871256298</v>
      </c>
      <c r="H56">
        <f t="shared" si="105"/>
        <v>1.7516239871256298</v>
      </c>
      <c r="I56">
        <f t="shared" si="106"/>
        <v>-3.5821792161245543</v>
      </c>
      <c r="J56">
        <f t="shared" si="107"/>
        <v>-3.5821792161245543</v>
      </c>
      <c r="K56">
        <f t="shared" si="108"/>
        <v>-3.5821792161245543</v>
      </c>
      <c r="L56">
        <f t="shared" si="109"/>
        <v>-0.21566610771675057</v>
      </c>
      <c r="M56">
        <f t="shared" si="110"/>
        <v>0.33530723962050113</v>
      </c>
      <c r="N56">
        <f t="shared" si="111"/>
        <v>0.17630597072468795</v>
      </c>
      <c r="O56">
        <f t="shared" si="112"/>
        <v>0.17630597072468795</v>
      </c>
      <c r="P56">
        <f t="shared" si="113"/>
        <v>0.17630597072468795</v>
      </c>
      <c r="Q56">
        <f t="shared" si="114"/>
        <v>-1.6319860632644538</v>
      </c>
      <c r="R56">
        <f t="shared" si="115"/>
        <v>-2.330847948156527</v>
      </c>
      <c r="S56">
        <f t="shared" si="116"/>
        <v>0.7475531430698279</v>
      </c>
      <c r="T56">
        <f t="shared" si="117"/>
        <v>0.74742776816290168</v>
      </c>
      <c r="U56">
        <f t="shared" si="118"/>
        <v>0.95063006444230325</v>
      </c>
      <c r="V56">
        <f t="shared" si="119"/>
        <v>4.8377828011132733</v>
      </c>
      <c r="W56">
        <f t="shared" si="120"/>
        <v>-0.7432999238397302</v>
      </c>
      <c r="X56">
        <f t="shared" si="121"/>
        <v>-4.1433901268381552</v>
      </c>
      <c r="Y56">
        <f t="shared" si="122"/>
        <v>-4.1433901268381552</v>
      </c>
      <c r="Z56">
        <f t="shared" si="123"/>
        <v>-3.2041907665614491</v>
      </c>
      <c r="AA56">
        <f t="shared" si="124"/>
        <v>-1.1396531248299511</v>
      </c>
      <c r="AB56">
        <f t="shared" si="125"/>
        <v>-4.2819149199825048</v>
      </c>
      <c r="AC56">
        <f t="shared" si="126"/>
        <v>-4.4058477905668054</v>
      </c>
      <c r="AD56">
        <f t="shared" si="127"/>
        <v>3.1942981364678711</v>
      </c>
      <c r="AE56">
        <f t="shared" si="128"/>
        <v>-2.9619310343880745</v>
      </c>
      <c r="AF56">
        <f t="shared" si="129"/>
        <v>-2.9619310343880745</v>
      </c>
      <c r="AG56">
        <f t="shared" si="130"/>
        <v>-4.8381536182231484</v>
      </c>
      <c r="AH56">
        <f t="shared" si="131"/>
        <v>-1.645973283568205</v>
      </c>
      <c r="AI56">
        <f t="shared" si="132"/>
        <v>-1.645973283568205</v>
      </c>
      <c r="AJ56">
        <f t="shared" si="133"/>
        <v>-6.6425618600993053</v>
      </c>
      <c r="AK56">
        <f t="shared" si="134"/>
        <v>-6.968241394936066</v>
      </c>
      <c r="AL56">
        <f t="shared" si="135"/>
        <v>5.0533018801793117E-2</v>
      </c>
      <c r="AM56">
        <f t="shared" si="136"/>
        <v>-0.81686503015971135</v>
      </c>
      <c r="AN56">
        <f t="shared" si="137"/>
        <v>-11.469782093280701</v>
      </c>
      <c r="AO56">
        <f t="shared" si="138"/>
        <v>1.2348694664967703</v>
      </c>
      <c r="AP56">
        <f t="shared" si="139"/>
        <v>10.561532564470731</v>
      </c>
      <c r="AQ56">
        <f t="shared" si="140"/>
        <v>-4.5424317569456374</v>
      </c>
      <c r="AR56">
        <f t="shared" si="141"/>
        <v>-4.5424317569456374</v>
      </c>
      <c r="AS56">
        <f t="shared" si="142"/>
        <v>-5.4723145368998471</v>
      </c>
      <c r="AT56">
        <f t="shared" si="143"/>
        <v>2.0366648057046697</v>
      </c>
      <c r="AU56">
        <f t="shared" si="144"/>
        <v>2.0366648057046697</v>
      </c>
      <c r="AV56">
        <f t="shared" si="145"/>
        <v>2.036649519012665</v>
      </c>
      <c r="AW56">
        <f t="shared" si="146"/>
        <v>-0.67751187449496431</v>
      </c>
      <c r="AX56">
        <f t="shared" si="147"/>
        <v>-0.67751187449496431</v>
      </c>
      <c r="AY56">
        <f t="shared" si="148"/>
        <v>-5.1028708680186519</v>
      </c>
      <c r="AZ56">
        <f t="shared" si="149"/>
        <v>0.24980632617141943</v>
      </c>
      <c r="BA56">
        <f t="shared" si="150"/>
        <v>-56.011944507703213</v>
      </c>
      <c r="BB56">
        <f t="shared" si="151"/>
        <v>-121.19347206166498</v>
      </c>
      <c r="BC56">
        <f t="shared" si="152"/>
        <v>132.20981375096341</v>
      </c>
      <c r="BD56">
        <f t="shared" si="153"/>
        <v>-15.117164753419045</v>
      </c>
      <c r="BE56">
        <f t="shared" si="154"/>
        <v>0.3678485971300634</v>
      </c>
      <c r="BF56">
        <f t="shared" si="155"/>
        <v>0.49314991301286021</v>
      </c>
      <c r="BG56">
        <f t="shared" si="156"/>
        <v>-2.5438915462952059</v>
      </c>
      <c r="BH56">
        <f t="shared" si="157"/>
        <v>67.439307963966712</v>
      </c>
      <c r="BI56">
        <f t="shared" si="158"/>
        <v>0.92898667603228413</v>
      </c>
      <c r="BJ56">
        <f t="shared" si="159"/>
        <v>6.6018143911889888</v>
      </c>
      <c r="BK56">
        <f t="shared" si="160"/>
        <v>1.3076149511407995</v>
      </c>
      <c r="BL56">
        <f t="shared" si="161"/>
        <v>158.29813742638751</v>
      </c>
      <c r="BM56">
        <f t="shared" si="162"/>
        <v>293.48715481377849</v>
      </c>
      <c r="BN56">
        <f t="shared" si="163"/>
        <v>293.51699238381082</v>
      </c>
      <c r="BO56">
        <f t="shared" si="164"/>
        <v>288.78578248305939</v>
      </c>
      <c r="BP56">
        <f t="shared" si="165"/>
        <v>293.30728808515784</v>
      </c>
      <c r="BQ56">
        <f t="shared" si="166"/>
        <v>293.68136891310837</v>
      </c>
      <c r="BR56">
        <f t="shared" si="167"/>
        <v>289.48836626012684</v>
      </c>
      <c r="BS56">
        <f t="shared" si="168"/>
        <v>24.573909093057004</v>
      </c>
      <c r="BT56">
        <f t="shared" si="169"/>
        <v>236.84824218736526</v>
      </c>
      <c r="BU56">
        <f t="shared" si="170"/>
        <v>293.37741135284472</v>
      </c>
      <c r="BV56">
        <f t="shared" si="171"/>
        <v>293.37741161838142</v>
      </c>
      <c r="BW56">
        <f t="shared" si="172"/>
        <v>2987.3600910583259</v>
      </c>
      <c r="BX56">
        <f t="shared" si="173"/>
        <v>-4.8548533303288384</v>
      </c>
      <c r="BY56">
        <f t="shared" si="174"/>
        <v>283.3548450284062</v>
      </c>
      <c r="BZ56">
        <f t="shared" si="175"/>
        <v>20.177366092691297</v>
      </c>
      <c r="CA56">
        <f t="shared" si="176"/>
        <v>288.85558960191639</v>
      </c>
      <c r="CB56">
        <f t="shared" si="177"/>
        <v>288.85558960191639</v>
      </c>
      <c r="CC56">
        <f t="shared" si="178"/>
        <v>81.402168557062083</v>
      </c>
      <c r="CD56">
        <f t="shared" si="179"/>
        <v>80.557818866886436</v>
      </c>
      <c r="CE56">
        <f t="shared" si="180"/>
        <v>3.99951022168724</v>
      </c>
      <c r="CF56">
        <f t="shared" si="181"/>
        <v>15.350966408449867</v>
      </c>
      <c r="CG56">
        <f t="shared" si="182"/>
        <v>15.350966408449867</v>
      </c>
      <c r="CH56">
        <f t="shared" si="183"/>
        <v>10.485983580884941</v>
      </c>
      <c r="CI56">
        <f t="shared" si="184"/>
        <v>-1273.8255639218598</v>
      </c>
      <c r="CJ56">
        <f t="shared" si="185"/>
        <v>-139.10189458301488</v>
      </c>
      <c r="CK56">
        <f t="shared" si="186"/>
        <v>-139.54370880448781</v>
      </c>
      <c r="CL56">
        <f t="shared" si="187"/>
        <v>218.84014479790258</v>
      </c>
      <c r="CM56">
        <f t="shared" si="188"/>
        <v>218.84014479790258</v>
      </c>
      <c r="CN56">
        <f t="shared" si="189"/>
        <v>218.84014479790258</v>
      </c>
      <c r="CO56">
        <f t="shared" si="190"/>
        <v>-139.65200097986425</v>
      </c>
      <c r="CP56">
        <f t="shared" si="191"/>
        <v>-0.37645166517115697</v>
      </c>
      <c r="CQ56">
        <f t="shared" si="192"/>
        <v>-139.5648833841135</v>
      </c>
      <c r="CR56">
        <f t="shared" si="193"/>
        <v>-139.7484678353633</v>
      </c>
      <c r="CS56">
        <f t="shared" si="194"/>
        <v>89.816049202894106</v>
      </c>
      <c r="CT56">
        <f t="shared" si="195"/>
        <v>-139.50548871009508</v>
      </c>
      <c r="CU56">
        <f t="shared" si="196"/>
        <v>-95.698664594792419</v>
      </c>
      <c r="CV56">
        <f t="shared" si="197"/>
        <v>-95.698664594792419</v>
      </c>
      <c r="CW56">
        <f t="shared" si="198"/>
        <v>-95.698664594792419</v>
      </c>
      <c r="CX56">
        <f t="shared" si="199"/>
        <v>-95.740421391697041</v>
      </c>
    </row>
    <row r="57" spans="1:102" x14ac:dyDescent="0.3">
      <c r="A57">
        <v>0.27980198019802199</v>
      </c>
      <c r="B57">
        <v>1.2372754784984068</v>
      </c>
      <c r="C57">
        <f t="shared" si="100"/>
        <v>-0.45076118805640325</v>
      </c>
      <c r="D57">
        <f t="shared" si="101"/>
        <v>-0.45158407446283882</v>
      </c>
      <c r="E57">
        <f t="shared" si="102"/>
        <v>2.8415423857144924</v>
      </c>
      <c r="F57">
        <f t="shared" si="103"/>
        <v>2.8415423857144924</v>
      </c>
      <c r="G57">
        <f t="shared" si="104"/>
        <v>2.8415423857144924</v>
      </c>
      <c r="H57">
        <f t="shared" si="105"/>
        <v>2.8415423857144924</v>
      </c>
      <c r="I57">
        <f t="shared" si="106"/>
        <v>-0.23721451432042828</v>
      </c>
      <c r="J57">
        <f t="shared" si="107"/>
        <v>-0.23721451432042828</v>
      </c>
      <c r="K57">
        <f t="shared" si="108"/>
        <v>-0.23721451432042828</v>
      </c>
      <c r="L57">
        <f t="shared" si="109"/>
        <v>0.33940987943309792</v>
      </c>
      <c r="M57">
        <f t="shared" si="110"/>
        <v>0.45522699728457444</v>
      </c>
      <c r="N57">
        <f t="shared" si="111"/>
        <v>0.23974846106356767</v>
      </c>
      <c r="O57">
        <f t="shared" si="112"/>
        <v>0.23974846106356767</v>
      </c>
      <c r="P57">
        <f t="shared" si="113"/>
        <v>0.23974846106356767</v>
      </c>
      <c r="Q57">
        <f t="shared" si="114"/>
        <v>-4.0527107885111864</v>
      </c>
      <c r="R57">
        <f t="shared" si="115"/>
        <v>-2.341647113770378</v>
      </c>
      <c r="S57">
        <f t="shared" si="116"/>
        <v>0.89560845661028665</v>
      </c>
      <c r="T57">
        <f t="shared" si="117"/>
        <v>0.88818220302195761</v>
      </c>
      <c r="U57">
        <f t="shared" si="118"/>
        <v>1.1508973374196358</v>
      </c>
      <c r="V57">
        <f t="shared" si="119"/>
        <v>4.4479479982501813</v>
      </c>
      <c r="W57">
        <f t="shared" si="120"/>
        <v>2.7819399946953216</v>
      </c>
      <c r="X57">
        <f t="shared" si="121"/>
        <v>0.49679342758128775</v>
      </c>
      <c r="Y57">
        <f t="shared" si="122"/>
        <v>0.49679342758128775</v>
      </c>
      <c r="Z57">
        <f t="shared" si="123"/>
        <v>3.4282469096222541</v>
      </c>
      <c r="AA57">
        <f t="shared" si="124"/>
        <v>-6.5298727782005087E-2</v>
      </c>
      <c r="AB57">
        <f t="shared" si="125"/>
        <v>-0.51931865574093439</v>
      </c>
      <c r="AC57">
        <f t="shared" si="126"/>
        <v>-4.1620500389170871</v>
      </c>
      <c r="AD57">
        <f t="shared" si="127"/>
        <v>-4.6231846934726066</v>
      </c>
      <c r="AE57">
        <f t="shared" si="128"/>
        <v>-0.52251196646098241</v>
      </c>
      <c r="AF57">
        <f t="shared" si="129"/>
        <v>-0.52251196646098241</v>
      </c>
      <c r="AG57">
        <f t="shared" si="130"/>
        <v>4.266944439816081</v>
      </c>
      <c r="AH57">
        <f t="shared" si="131"/>
        <v>-2.307168764214393</v>
      </c>
      <c r="AI57">
        <f t="shared" si="132"/>
        <v>-2.307168764214393</v>
      </c>
      <c r="AJ57">
        <f t="shared" si="133"/>
        <v>-3.0564677198317822</v>
      </c>
      <c r="AK57">
        <f t="shared" si="134"/>
        <v>-3.4712556164955428</v>
      </c>
      <c r="AL57">
        <f t="shared" si="135"/>
        <v>0.24000266521118493</v>
      </c>
      <c r="AM57">
        <f t="shared" si="136"/>
        <v>2.4445496510488112</v>
      </c>
      <c r="AN57">
        <f t="shared" si="137"/>
        <v>-3.7188992586786931</v>
      </c>
      <c r="AO57">
        <f t="shared" si="138"/>
        <v>2.2783781670230834</v>
      </c>
      <c r="AP57">
        <f t="shared" si="139"/>
        <v>14.494253240457839</v>
      </c>
      <c r="AQ57">
        <f t="shared" si="140"/>
        <v>-4.1922068007973126</v>
      </c>
      <c r="AR57">
        <f t="shared" si="141"/>
        <v>-4.1922068007973126</v>
      </c>
      <c r="AS57">
        <f t="shared" si="142"/>
        <v>-5.1730545991062087</v>
      </c>
      <c r="AT57">
        <f t="shared" si="143"/>
        <v>-2.6429093912318518</v>
      </c>
      <c r="AU57">
        <f t="shared" si="144"/>
        <v>-2.6429093912318518</v>
      </c>
      <c r="AV57">
        <f t="shared" si="145"/>
        <v>-2.6429084214538672</v>
      </c>
      <c r="AW57">
        <f t="shared" si="146"/>
        <v>-0.7880836756749694</v>
      </c>
      <c r="AX57">
        <f t="shared" si="147"/>
        <v>-0.7880836756749694</v>
      </c>
      <c r="AY57">
        <f t="shared" si="148"/>
        <v>-3.1814163674917313</v>
      </c>
      <c r="AZ57">
        <f t="shared" si="149"/>
        <v>0.32020492942717538</v>
      </c>
      <c r="BA57">
        <f t="shared" si="150"/>
        <v>5.4074110832617865</v>
      </c>
      <c r="BB57">
        <f t="shared" si="151"/>
        <v>267.52759819817777</v>
      </c>
      <c r="BC57">
        <f t="shared" si="152"/>
        <v>-36.024667348924361</v>
      </c>
      <c r="BD57">
        <f t="shared" si="153"/>
        <v>-7.6203312725410965</v>
      </c>
      <c r="BE57">
        <f t="shared" si="154"/>
        <v>-0.58705367864173663</v>
      </c>
      <c r="BF57">
        <f t="shared" si="155"/>
        <v>0.41314254267123973</v>
      </c>
      <c r="BG57">
        <f t="shared" si="156"/>
        <v>-2.3849537431227672</v>
      </c>
      <c r="BH57">
        <f t="shared" si="157"/>
        <v>50.976536025060419</v>
      </c>
      <c r="BI57">
        <f t="shared" si="158"/>
        <v>-0.59499016281782657</v>
      </c>
      <c r="BJ57">
        <f t="shared" si="159"/>
        <v>1.2292994997577176</v>
      </c>
      <c r="BK57">
        <f t="shared" si="160"/>
        <v>0.9341070185735233</v>
      </c>
      <c r="BL57">
        <f t="shared" si="161"/>
        <v>62.789746452841797</v>
      </c>
      <c r="BM57">
        <f t="shared" si="162"/>
        <v>48.700243185042943</v>
      </c>
      <c r="BN57">
        <f t="shared" si="163"/>
        <v>38.837830943210079</v>
      </c>
      <c r="BO57">
        <f t="shared" si="164"/>
        <v>80.83636711571188</v>
      </c>
      <c r="BP57">
        <f t="shared" si="165"/>
        <v>112.62400148081156</v>
      </c>
      <c r="BQ57">
        <f t="shared" si="166"/>
        <v>-311.44918442901934</v>
      </c>
      <c r="BR57">
        <f t="shared" si="167"/>
        <v>86.010439041650542</v>
      </c>
      <c r="BS57">
        <f t="shared" si="168"/>
        <v>10.950533008694059</v>
      </c>
      <c r="BT57">
        <f t="shared" si="169"/>
        <v>79.562189856209116</v>
      </c>
      <c r="BU57">
        <f t="shared" si="170"/>
        <v>81.755843199529508</v>
      </c>
      <c r="BV57">
        <f t="shared" si="171"/>
        <v>81.755833161727324</v>
      </c>
      <c r="BW57">
        <f t="shared" si="172"/>
        <v>81.914341855640814</v>
      </c>
      <c r="BX57">
        <f t="shared" si="173"/>
        <v>-14.026473771513704</v>
      </c>
      <c r="BY57">
        <f t="shared" si="174"/>
        <v>81.467461831248599</v>
      </c>
      <c r="BZ57">
        <f t="shared" si="175"/>
        <v>17.29751077050252</v>
      </c>
      <c r="CA57">
        <f t="shared" si="176"/>
        <v>85.715023568262339</v>
      </c>
      <c r="CB57">
        <f t="shared" si="177"/>
        <v>85.715023568262339</v>
      </c>
      <c r="CC57">
        <f t="shared" si="178"/>
        <v>-182.5687554055192</v>
      </c>
      <c r="CD57">
        <f t="shared" si="179"/>
        <v>-162.07646901756988</v>
      </c>
      <c r="CE57">
        <f t="shared" si="180"/>
        <v>4.1122318283081736</v>
      </c>
      <c r="CF57">
        <f t="shared" si="181"/>
        <v>7.2055117615238329</v>
      </c>
      <c r="CG57">
        <f t="shared" si="182"/>
        <v>7.2055117615238329</v>
      </c>
      <c r="CH57">
        <f t="shared" si="183"/>
        <v>13.877901850109355</v>
      </c>
      <c r="CI57">
        <f t="shared" si="184"/>
        <v>-25.284942719837058</v>
      </c>
      <c r="CJ57">
        <f t="shared" si="185"/>
        <v>-165.96860064556876</v>
      </c>
      <c r="CK57">
        <f t="shared" si="186"/>
        <v>-164.44733833786913</v>
      </c>
      <c r="CL57">
        <f t="shared" si="187"/>
        <v>256.60931147036672</v>
      </c>
      <c r="CM57">
        <f t="shared" si="188"/>
        <v>256.60931147036672</v>
      </c>
      <c r="CN57">
        <f t="shared" si="189"/>
        <v>256.60931147036672</v>
      </c>
      <c r="CO57">
        <f t="shared" si="190"/>
        <v>-163.48836982670687</v>
      </c>
      <c r="CP57">
        <f t="shared" si="191"/>
        <v>-0.27920151118837583</v>
      </c>
      <c r="CQ57">
        <f t="shared" si="192"/>
        <v>-165.17907217466998</v>
      </c>
      <c r="CR57">
        <f t="shared" si="193"/>
        <v>-164.49638153109268</v>
      </c>
      <c r="CS57">
        <f t="shared" si="194"/>
        <v>111.60558833520908</v>
      </c>
      <c r="CT57">
        <f t="shared" si="195"/>
        <v>-164.54245009986917</v>
      </c>
      <c r="CU57">
        <f t="shared" si="196"/>
        <v>-108.66627683214186</v>
      </c>
      <c r="CV57">
        <f t="shared" si="197"/>
        <v>-108.66627683214186</v>
      </c>
      <c r="CW57">
        <f t="shared" si="198"/>
        <v>-108.66627683214186</v>
      </c>
      <c r="CX57">
        <f t="shared" si="199"/>
        <v>-108.7907756982453</v>
      </c>
    </row>
    <row r="58" spans="1:102" x14ac:dyDescent="0.3">
      <c r="A58">
        <v>0.34198019801980417</v>
      </c>
      <c r="B58">
        <v>1.2774457251343596</v>
      </c>
      <c r="C58">
        <f t="shared" si="100"/>
        <v>-0.25039948606796281</v>
      </c>
      <c r="D58">
        <f t="shared" si="101"/>
        <v>0.32911683571776584</v>
      </c>
      <c r="E58">
        <f t="shared" si="102"/>
        <v>-2.7110224135255647</v>
      </c>
      <c r="F58">
        <f t="shared" si="103"/>
        <v>-2.7110224135255647</v>
      </c>
      <c r="G58">
        <f t="shared" si="104"/>
        <v>-2.7110224135255647</v>
      </c>
      <c r="H58">
        <f t="shared" si="105"/>
        <v>-2.7110224135255647</v>
      </c>
      <c r="I58">
        <f t="shared" si="106"/>
        <v>2.6581482170474913</v>
      </c>
      <c r="J58">
        <f t="shared" si="107"/>
        <v>2.6581482170474913</v>
      </c>
      <c r="K58">
        <f t="shared" si="108"/>
        <v>2.6581482170474913</v>
      </c>
      <c r="L58">
        <f t="shared" si="109"/>
        <v>-0.37019745858545794</v>
      </c>
      <c r="M58">
        <f t="shared" si="110"/>
        <v>0.39348490335381997</v>
      </c>
      <c r="N58">
        <f t="shared" si="111"/>
        <v>0.30903027717361076</v>
      </c>
      <c r="O58">
        <f t="shared" si="112"/>
        <v>0.30903027717361076</v>
      </c>
      <c r="P58">
        <f t="shared" si="113"/>
        <v>0.30903027717361076</v>
      </c>
      <c r="Q58">
        <f t="shared" si="114"/>
        <v>2.9582145026924067</v>
      </c>
      <c r="R58">
        <f t="shared" si="115"/>
        <v>-2.3476756093533067</v>
      </c>
      <c r="S58">
        <f t="shared" si="116"/>
        <v>0.864380416193261</v>
      </c>
      <c r="T58">
        <f t="shared" si="117"/>
        <v>0.84286970449396825</v>
      </c>
      <c r="U58">
        <f t="shared" si="118"/>
        <v>1.1576045306496603</v>
      </c>
      <c r="V58">
        <f t="shared" si="119"/>
        <v>3.1737272266348646</v>
      </c>
      <c r="W58">
        <f t="shared" si="120"/>
        <v>4.8247022605559424</v>
      </c>
      <c r="X58">
        <f t="shared" si="121"/>
        <v>-3.9622465314981752</v>
      </c>
      <c r="Y58">
        <f t="shared" si="122"/>
        <v>-3.9622465314981752</v>
      </c>
      <c r="Z58">
        <f t="shared" si="123"/>
        <v>1.1802939189108577</v>
      </c>
      <c r="AA58">
        <f t="shared" si="124"/>
        <v>1.016890444602585</v>
      </c>
      <c r="AB58">
        <f t="shared" si="125"/>
        <v>-4.6687554128272621</v>
      </c>
      <c r="AC58">
        <f t="shared" si="126"/>
        <v>-3.731241733442785</v>
      </c>
      <c r="AD58">
        <f t="shared" si="127"/>
        <v>0.51302440122661486</v>
      </c>
      <c r="AE58">
        <f t="shared" si="128"/>
        <v>3.8190167632701693</v>
      </c>
      <c r="AF58">
        <f t="shared" si="129"/>
        <v>3.8190167632701693</v>
      </c>
      <c r="AG58">
        <f t="shared" si="130"/>
        <v>-2.3820628128245271</v>
      </c>
      <c r="AH58">
        <f t="shared" si="131"/>
        <v>-0.82226161833066214</v>
      </c>
      <c r="AI58">
        <f t="shared" si="132"/>
        <v>-0.82226161833066214</v>
      </c>
      <c r="AJ58">
        <f t="shared" si="133"/>
        <v>-4.8366185382034059</v>
      </c>
      <c r="AK58">
        <f t="shared" si="134"/>
        <v>-5.3368361812941822</v>
      </c>
      <c r="AL58">
        <f t="shared" si="135"/>
        <v>0.34544356308276009</v>
      </c>
      <c r="AM58">
        <f t="shared" si="136"/>
        <v>-0.70756160413017588</v>
      </c>
      <c r="AN58">
        <f t="shared" si="137"/>
        <v>-11.689023944545458</v>
      </c>
      <c r="AO58">
        <f t="shared" si="138"/>
        <v>1.0217778128366182</v>
      </c>
      <c r="AP58">
        <f t="shared" si="139"/>
        <v>18.298016432271755</v>
      </c>
      <c r="AQ58">
        <f t="shared" si="140"/>
        <v>-3.3777380528488909</v>
      </c>
      <c r="AR58">
        <f t="shared" si="141"/>
        <v>-3.3777380528488909</v>
      </c>
      <c r="AS58">
        <f t="shared" si="142"/>
        <v>-4.4064745752415764</v>
      </c>
      <c r="AT58">
        <f t="shared" si="143"/>
        <v>-2.9197566979645635</v>
      </c>
      <c r="AU58">
        <f t="shared" si="144"/>
        <v>-2.9197566979645635</v>
      </c>
      <c r="AV58">
        <f t="shared" si="145"/>
        <v>-2.9197471727546844</v>
      </c>
      <c r="AW58">
        <f t="shared" si="146"/>
        <v>-6.258509011324434E-2</v>
      </c>
      <c r="AX58">
        <f t="shared" si="147"/>
        <v>-6.258509011324434E-2</v>
      </c>
      <c r="AY58">
        <f t="shared" si="148"/>
        <v>-0.52932363407645355</v>
      </c>
      <c r="AZ58">
        <f t="shared" si="149"/>
        <v>0.40878299530816692</v>
      </c>
      <c r="BA58">
        <f t="shared" si="150"/>
        <v>3.6651743998750033</v>
      </c>
      <c r="BB58">
        <f t="shared" si="151"/>
        <v>16.364390582620846</v>
      </c>
      <c r="BC58">
        <f t="shared" si="152"/>
        <v>2.551976429765237</v>
      </c>
      <c r="BD58">
        <f t="shared" si="153"/>
        <v>1.3201978974295681</v>
      </c>
      <c r="BE58">
        <f t="shared" si="154"/>
        <v>-0.4170650844335364</v>
      </c>
      <c r="BF58">
        <f t="shared" si="155"/>
        <v>0.40941269923563267</v>
      </c>
      <c r="BG58">
        <f t="shared" si="156"/>
        <v>-0.75820540311006046</v>
      </c>
      <c r="BH58">
        <f t="shared" si="157"/>
        <v>-16.013575734091585</v>
      </c>
      <c r="BI58">
        <f t="shared" si="158"/>
        <v>0.35723965966070081</v>
      </c>
      <c r="BJ58">
        <f t="shared" si="159"/>
        <v>-1.7626519939545211</v>
      </c>
      <c r="BK58">
        <f t="shared" si="160"/>
        <v>0.55799619600742034</v>
      </c>
      <c r="BL58">
        <f t="shared" si="161"/>
        <v>128.87664532336723</v>
      </c>
      <c r="BM58">
        <f t="shared" si="162"/>
        <v>58.008560508839651</v>
      </c>
      <c r="BN58">
        <f t="shared" si="163"/>
        <v>57.923041813265719</v>
      </c>
      <c r="BO58">
        <f t="shared" si="164"/>
        <v>60.437442971639911</v>
      </c>
      <c r="BP58">
        <f t="shared" si="165"/>
        <v>57.814291347193453</v>
      </c>
      <c r="BQ58">
        <f t="shared" si="166"/>
        <v>57.897508495632209</v>
      </c>
      <c r="BR58">
        <f t="shared" si="167"/>
        <v>61.093940879713514</v>
      </c>
      <c r="BS58">
        <f t="shared" si="168"/>
        <v>4.6664598089150156</v>
      </c>
      <c r="BT58">
        <f t="shared" si="169"/>
        <v>62.715437515646848</v>
      </c>
      <c r="BU58">
        <f t="shared" si="170"/>
        <v>65.485024632070321</v>
      </c>
      <c r="BV58">
        <f t="shared" si="171"/>
        <v>65.484984020391352</v>
      </c>
      <c r="BW58">
        <f t="shared" si="172"/>
        <v>53.876277226687925</v>
      </c>
      <c r="BX58">
        <f t="shared" si="173"/>
        <v>-1.8607293760441754</v>
      </c>
      <c r="BY58">
        <f t="shared" si="174"/>
        <v>65.124249126802965</v>
      </c>
      <c r="BZ58">
        <f t="shared" si="175"/>
        <v>20.062204158461171</v>
      </c>
      <c r="CA58">
        <f t="shared" si="176"/>
        <v>61.150588320039382</v>
      </c>
      <c r="CB58">
        <f t="shared" si="177"/>
        <v>61.150588320039382</v>
      </c>
      <c r="CC58">
        <f t="shared" si="178"/>
        <v>92.4540252906299</v>
      </c>
      <c r="CD58">
        <f t="shared" si="179"/>
        <v>127.03818679754828</v>
      </c>
      <c r="CE58">
        <f t="shared" si="180"/>
        <v>-11.408721220209797</v>
      </c>
      <c r="CF58">
        <f t="shared" si="181"/>
        <v>4.6104017459710862</v>
      </c>
      <c r="CG58">
        <f t="shared" si="182"/>
        <v>4.6104017459710862</v>
      </c>
      <c r="CH58">
        <f t="shared" si="183"/>
        <v>13.585764086171745</v>
      </c>
      <c r="CI58">
        <f t="shared" si="184"/>
        <v>-3.0465580421741643</v>
      </c>
      <c r="CJ58">
        <f t="shared" si="185"/>
        <v>-182.11836637129389</v>
      </c>
      <c r="CK58">
        <f t="shared" si="186"/>
        <v>-179.88645115691608</v>
      </c>
      <c r="CL58">
        <f t="shared" si="187"/>
        <v>281.1346372874001</v>
      </c>
      <c r="CM58">
        <f t="shared" si="188"/>
        <v>281.1346372874001</v>
      </c>
      <c r="CN58">
        <f t="shared" si="189"/>
        <v>281.1346372874001</v>
      </c>
      <c r="CO58">
        <f t="shared" si="190"/>
        <v>-179.93586550464812</v>
      </c>
      <c r="CP58">
        <f t="shared" si="191"/>
        <v>-0.96485078953741121</v>
      </c>
      <c r="CQ58">
        <f t="shared" si="192"/>
        <v>-179.93233613425093</v>
      </c>
      <c r="CR58">
        <f t="shared" si="193"/>
        <v>-179.90218282063682</v>
      </c>
      <c r="CS58">
        <f t="shared" si="194"/>
        <v>131.91808785507567</v>
      </c>
      <c r="CT58">
        <f t="shared" si="195"/>
        <v>-179.97188344430438</v>
      </c>
      <c r="CU58">
        <f t="shared" si="196"/>
        <v>-125.03884605133219</v>
      </c>
      <c r="CV58">
        <f t="shared" si="197"/>
        <v>-125.03884605133219</v>
      </c>
      <c r="CW58">
        <f t="shared" si="198"/>
        <v>-125.03884605133219</v>
      </c>
      <c r="CX58">
        <f t="shared" si="199"/>
        <v>-130.97480073181674</v>
      </c>
    </row>
    <row r="59" spans="1:102" x14ac:dyDescent="0.3">
      <c r="A59">
        <v>0.40415841584158635</v>
      </c>
      <c r="B59">
        <v>1.3126787905000243</v>
      </c>
      <c r="C59">
        <f t="shared" si="100"/>
        <v>0.1098232634098331</v>
      </c>
      <c r="D59">
        <f t="shared" si="101"/>
        <v>5.5868355409499824E-2</v>
      </c>
      <c r="E59">
        <f t="shared" si="102"/>
        <v>-1.9262118066080225</v>
      </c>
      <c r="F59">
        <f t="shared" si="103"/>
        <v>-1.9262118066080225</v>
      </c>
      <c r="G59">
        <f t="shared" si="104"/>
        <v>-1.9262118066080225</v>
      </c>
      <c r="H59">
        <f t="shared" si="105"/>
        <v>-1.9262118066080225</v>
      </c>
      <c r="I59">
        <f t="shared" si="106"/>
        <v>3.4588079811782015</v>
      </c>
      <c r="J59">
        <f t="shared" si="107"/>
        <v>3.4588079811782015</v>
      </c>
      <c r="K59">
        <f t="shared" si="108"/>
        <v>3.4588079811782015</v>
      </c>
      <c r="L59">
        <f t="shared" si="109"/>
        <v>0.45113767732609777</v>
      </c>
      <c r="M59">
        <f t="shared" si="110"/>
        <v>0.1901186792851596</v>
      </c>
      <c r="N59">
        <f t="shared" si="111"/>
        <v>0.38412964125379301</v>
      </c>
      <c r="O59">
        <f t="shared" si="112"/>
        <v>0.38412964125379301</v>
      </c>
      <c r="P59">
        <f t="shared" si="113"/>
        <v>0.38412964125379301</v>
      </c>
      <c r="Q59">
        <f t="shared" si="114"/>
        <v>3.0846505423863664</v>
      </c>
      <c r="R59">
        <f t="shared" si="115"/>
        <v>-2.3565340930411418</v>
      </c>
      <c r="S59">
        <f t="shared" si="116"/>
        <v>0.93827093335217104</v>
      </c>
      <c r="T59">
        <f t="shared" si="117"/>
        <v>0.96758400257327348</v>
      </c>
      <c r="U59">
        <f t="shared" si="118"/>
        <v>1.3449575592205472</v>
      </c>
      <c r="V59">
        <f t="shared" si="119"/>
        <v>1.5787991840039597</v>
      </c>
      <c r="W59">
        <f t="shared" si="120"/>
        <v>3.0750634279960609</v>
      </c>
      <c r="X59">
        <f t="shared" si="121"/>
        <v>-1.1542804467872327</v>
      </c>
      <c r="Y59">
        <f t="shared" si="122"/>
        <v>-1.1542804467872327</v>
      </c>
      <c r="Z59">
        <f t="shared" si="123"/>
        <v>-2.4280425803663133</v>
      </c>
      <c r="AA59">
        <f t="shared" si="124"/>
        <v>1.8025456367305728</v>
      </c>
      <c r="AB59">
        <f t="shared" si="125"/>
        <v>4.5915965065020989</v>
      </c>
      <c r="AC59">
        <f t="shared" si="126"/>
        <v>-0.43782106385736463</v>
      </c>
      <c r="AD59">
        <f t="shared" si="127"/>
        <v>-3.5913945541580747</v>
      </c>
      <c r="AE59">
        <f t="shared" si="128"/>
        <v>-4.6625744864015424</v>
      </c>
      <c r="AF59">
        <f t="shared" si="129"/>
        <v>-4.6625744864015424</v>
      </c>
      <c r="AG59">
        <f t="shared" si="130"/>
        <v>-0.97128278264973222</v>
      </c>
      <c r="AH59">
        <f t="shared" si="131"/>
        <v>-0.68363214758236235</v>
      </c>
      <c r="AI59">
        <f t="shared" si="132"/>
        <v>-0.68363214758236235</v>
      </c>
      <c r="AJ59">
        <f t="shared" si="133"/>
        <v>-6.6777039403464427</v>
      </c>
      <c r="AK59">
        <f t="shared" si="134"/>
        <v>-7.2587457669845623</v>
      </c>
      <c r="AL59">
        <f t="shared" si="135"/>
        <v>0.49141821282290482</v>
      </c>
      <c r="AM59">
        <f t="shared" si="136"/>
        <v>-0.40475375576322953</v>
      </c>
      <c r="AN59">
        <f t="shared" si="137"/>
        <v>-5.7302985824467134</v>
      </c>
      <c r="AO59">
        <f t="shared" si="138"/>
        <v>2.1541623583538052</v>
      </c>
      <c r="AP59">
        <f t="shared" si="139"/>
        <v>19.802239759397047</v>
      </c>
      <c r="AQ59">
        <f t="shared" si="140"/>
        <v>-6.4942393391356221</v>
      </c>
      <c r="AR59">
        <f t="shared" si="141"/>
        <v>-6.4942393391356221</v>
      </c>
      <c r="AS59">
        <f t="shared" si="142"/>
        <v>-7.5673502395940151</v>
      </c>
      <c r="AT59">
        <f t="shared" si="143"/>
        <v>-1.0173038897095223</v>
      </c>
      <c r="AU59">
        <f t="shared" si="144"/>
        <v>-1.0173038897095223</v>
      </c>
      <c r="AV59">
        <f t="shared" si="145"/>
        <v>-1.0173029202630715</v>
      </c>
      <c r="AW59">
        <f t="shared" si="146"/>
        <v>-0.70217752684374302</v>
      </c>
      <c r="AX59">
        <f t="shared" si="147"/>
        <v>-0.70217752684374302</v>
      </c>
      <c r="AY59">
        <f t="shared" si="148"/>
        <v>2.9672928598064336</v>
      </c>
      <c r="AZ59">
        <f t="shared" si="149"/>
        <v>0.77368663438144913</v>
      </c>
      <c r="BA59">
        <f t="shared" si="150"/>
        <v>137.29584960113488</v>
      </c>
      <c r="BB59">
        <f t="shared" si="151"/>
        <v>-53.282422305875841</v>
      </c>
      <c r="BC59">
        <f t="shared" si="152"/>
        <v>-100.75414287658259</v>
      </c>
      <c r="BD59">
        <f t="shared" si="153"/>
        <v>-6.5084224350960751</v>
      </c>
      <c r="BE59">
        <f t="shared" si="154"/>
        <v>-2.0037459818911301</v>
      </c>
      <c r="BF59">
        <f t="shared" si="155"/>
        <v>0.29122411060822001</v>
      </c>
      <c r="BG59">
        <f t="shared" si="156"/>
        <v>1.234661099246297</v>
      </c>
      <c r="BH59">
        <f t="shared" si="157"/>
        <v>-117.99137703965428</v>
      </c>
      <c r="BI59">
        <f t="shared" si="158"/>
        <v>-0.28975314121372742</v>
      </c>
      <c r="BJ59">
        <f t="shared" si="159"/>
        <v>-2.2738285013218169</v>
      </c>
      <c r="BK59">
        <f t="shared" si="160"/>
        <v>0.3683861856703603</v>
      </c>
      <c r="BL59">
        <f t="shared" si="161"/>
        <v>36.323804428797658</v>
      </c>
      <c r="BM59">
        <f t="shared" si="162"/>
        <v>50.373344993325723</v>
      </c>
      <c r="BN59">
        <f t="shared" si="163"/>
        <v>50.375244812010095</v>
      </c>
      <c r="BO59">
        <f t="shared" si="164"/>
        <v>51.323835706026927</v>
      </c>
      <c r="BP59">
        <f t="shared" si="165"/>
        <v>50.377943281828124</v>
      </c>
      <c r="BQ59">
        <f t="shared" si="166"/>
        <v>50.253543084638856</v>
      </c>
      <c r="BR59">
        <f t="shared" si="167"/>
        <v>51.638769753789859</v>
      </c>
      <c r="BS59">
        <f t="shared" si="168"/>
        <v>1.7033282253183264</v>
      </c>
      <c r="BT59">
        <f t="shared" si="169"/>
        <v>49.591114306112274</v>
      </c>
      <c r="BU59">
        <f t="shared" si="170"/>
        <v>52.623424604941455</v>
      </c>
      <c r="BV59">
        <f t="shared" si="171"/>
        <v>52.623428147551394</v>
      </c>
      <c r="BW59">
        <f t="shared" si="172"/>
        <v>52.632635676382094</v>
      </c>
      <c r="BX59">
        <f t="shared" si="173"/>
        <v>-14.54553150919128</v>
      </c>
      <c r="BY59">
        <f t="shared" si="174"/>
        <v>39.888377208279849</v>
      </c>
      <c r="BZ59">
        <f t="shared" si="175"/>
        <v>19.351219409228197</v>
      </c>
      <c r="CA59">
        <f t="shared" si="176"/>
        <v>51.582756398295281</v>
      </c>
      <c r="CB59">
        <f t="shared" si="177"/>
        <v>51.582756398295281</v>
      </c>
      <c r="CC59">
        <f t="shared" si="178"/>
        <v>63.868686301137956</v>
      </c>
      <c r="CD59">
        <f t="shared" si="179"/>
        <v>52.082972671171433</v>
      </c>
      <c r="CE59">
        <f t="shared" si="180"/>
        <v>-27.624990162318962</v>
      </c>
      <c r="CF59">
        <f t="shared" si="181"/>
        <v>19.466627001056697</v>
      </c>
      <c r="CG59">
        <f t="shared" si="182"/>
        <v>19.466627001056697</v>
      </c>
      <c r="CH59">
        <f t="shared" si="183"/>
        <v>24.614217255800657</v>
      </c>
      <c r="CI59">
        <f t="shared" si="184"/>
        <v>1.5289838364687047</v>
      </c>
      <c r="CJ59">
        <f t="shared" si="185"/>
        <v>-187.15880481111591</v>
      </c>
      <c r="CK59">
        <f t="shared" si="186"/>
        <v>-185.29481543513108</v>
      </c>
      <c r="CL59">
        <f t="shared" si="187"/>
        <v>292.58646588829731</v>
      </c>
      <c r="CM59">
        <f t="shared" si="188"/>
        <v>292.58646588829731</v>
      </c>
      <c r="CN59">
        <f t="shared" si="189"/>
        <v>292.58646588829731</v>
      </c>
      <c r="CO59">
        <f t="shared" si="190"/>
        <v>-184.39172265902519</v>
      </c>
      <c r="CP59">
        <f t="shared" si="191"/>
        <v>-1.7143915229442288</v>
      </c>
      <c r="CQ59">
        <f t="shared" si="192"/>
        <v>-187.64322894458604</v>
      </c>
      <c r="CR59">
        <f t="shared" si="193"/>
        <v>-185.25556015207383</v>
      </c>
      <c r="CS59">
        <f t="shared" si="194"/>
        <v>150.32079380033747</v>
      </c>
      <c r="CT59">
        <f t="shared" si="195"/>
        <v>-184.62725021978918</v>
      </c>
      <c r="CU59">
        <f t="shared" si="196"/>
        <v>-162.50532703472857</v>
      </c>
      <c r="CV59">
        <f t="shared" si="197"/>
        <v>-162.50532703472857</v>
      </c>
      <c r="CW59">
        <f t="shared" si="198"/>
        <v>-162.50532703472857</v>
      </c>
      <c r="CX59">
        <f t="shared" si="199"/>
        <v>-145.1668186915409</v>
      </c>
    </row>
    <row r="60" spans="1:102" x14ac:dyDescent="0.3">
      <c r="A60">
        <v>0.46633663366336853</v>
      </c>
      <c r="B60">
        <v>1.3428385028371843</v>
      </c>
      <c r="C60">
        <f t="shared" si="100"/>
        <v>0.39993220313871364</v>
      </c>
      <c r="D60">
        <f t="shared" si="101"/>
        <v>-0.39629050790314835</v>
      </c>
      <c r="E60">
        <f t="shared" si="102"/>
        <v>3.3613750478777367</v>
      </c>
      <c r="F60">
        <f t="shared" si="103"/>
        <v>3.3613750478777367</v>
      </c>
      <c r="G60">
        <f t="shared" si="104"/>
        <v>3.3613750478777367</v>
      </c>
      <c r="H60">
        <f t="shared" si="105"/>
        <v>3.3613750478777367</v>
      </c>
      <c r="I60">
        <f t="shared" si="106"/>
        <v>3.4589660919746272</v>
      </c>
      <c r="J60">
        <f t="shared" si="107"/>
        <v>3.4589660919746272</v>
      </c>
      <c r="K60">
        <f t="shared" si="108"/>
        <v>3.4589660919746272</v>
      </c>
      <c r="L60">
        <f t="shared" si="109"/>
        <v>-0.32193714903662185</v>
      </c>
      <c r="M60">
        <f t="shared" si="110"/>
        <v>-7.080075191197234E-2</v>
      </c>
      <c r="N60">
        <f t="shared" si="111"/>
        <v>0.46500151451233646</v>
      </c>
      <c r="O60">
        <f t="shared" si="112"/>
        <v>0.46500151451233646</v>
      </c>
      <c r="P60">
        <f t="shared" si="113"/>
        <v>0.46500151451233646</v>
      </c>
      <c r="Q60">
        <f t="shared" si="114"/>
        <v>-3.9676502824688864</v>
      </c>
      <c r="R60">
        <f t="shared" si="115"/>
        <v>-2.3678699221443065</v>
      </c>
      <c r="S60">
        <f t="shared" si="116"/>
        <v>1.4717157675320067</v>
      </c>
      <c r="T60">
        <f t="shared" si="117"/>
        <v>1.5120178160967963</v>
      </c>
      <c r="U60">
        <f t="shared" si="118"/>
        <v>1.968525467427876</v>
      </c>
      <c r="V60">
        <f t="shared" si="119"/>
        <v>0.88454454630512036</v>
      </c>
      <c r="W60">
        <f t="shared" si="120"/>
        <v>-0.32686336046601905</v>
      </c>
      <c r="X60">
        <f t="shared" si="121"/>
        <v>-0.89100747947306413</v>
      </c>
      <c r="Y60">
        <f t="shared" si="122"/>
        <v>-0.89100747947306413</v>
      </c>
      <c r="Z60">
        <f t="shared" si="123"/>
        <v>-3.9364884916695799</v>
      </c>
      <c r="AA60">
        <f t="shared" si="124"/>
        <v>2.0907109305841671</v>
      </c>
      <c r="AB60">
        <f t="shared" si="125"/>
        <v>-2.8807256497275184</v>
      </c>
      <c r="AC60">
        <f t="shared" si="126"/>
        <v>-0.83219319800624081</v>
      </c>
      <c r="AD60">
        <f t="shared" si="127"/>
        <v>4.0775338389906883</v>
      </c>
      <c r="AE60">
        <f t="shared" si="128"/>
        <v>4.1607169937578909</v>
      </c>
      <c r="AF60">
        <f t="shared" si="129"/>
        <v>4.1607169937578909</v>
      </c>
      <c r="AG60">
        <f t="shared" si="130"/>
        <v>1.252921681663965</v>
      </c>
      <c r="AH60">
        <f t="shared" si="131"/>
        <v>-0.76499273228223497</v>
      </c>
      <c r="AI60">
        <f t="shared" si="132"/>
        <v>-0.76499273228223497</v>
      </c>
      <c r="AJ60">
        <f t="shared" si="133"/>
        <v>-6.698031263332096</v>
      </c>
      <c r="AK60">
        <f t="shared" si="134"/>
        <v>-7.3546814163237597</v>
      </c>
      <c r="AL60">
        <f t="shared" si="135"/>
        <v>0.69101535693659544</v>
      </c>
      <c r="AM60">
        <f t="shared" si="136"/>
        <v>-2.2496150089509555</v>
      </c>
      <c r="AN60">
        <f t="shared" si="137"/>
        <v>-13.846274797268945</v>
      </c>
      <c r="AO60">
        <f t="shared" si="138"/>
        <v>2.1779341794495979</v>
      </c>
      <c r="AP60">
        <f t="shared" si="139"/>
        <v>18.612888918587934</v>
      </c>
      <c r="AQ60">
        <f t="shared" si="140"/>
        <v>-3.9808856121212655</v>
      </c>
      <c r="AR60">
        <f t="shared" si="141"/>
        <v>-3.9808856121212655</v>
      </c>
      <c r="AS60">
        <f t="shared" si="142"/>
        <v>-5.0945000354359893</v>
      </c>
      <c r="AT60">
        <f t="shared" si="143"/>
        <v>-0.39707477922040724</v>
      </c>
      <c r="AU60">
        <f t="shared" si="144"/>
        <v>-0.39707477922040724</v>
      </c>
      <c r="AV60">
        <f t="shared" si="145"/>
        <v>-0.39707504515154041</v>
      </c>
      <c r="AW60">
        <f t="shared" si="146"/>
        <v>2.9776820247991429</v>
      </c>
      <c r="AX60">
        <f t="shared" si="147"/>
        <v>2.9776820247991429</v>
      </c>
      <c r="AY60">
        <f t="shared" si="148"/>
        <v>4.8901366615988602</v>
      </c>
      <c r="AZ60">
        <f t="shared" si="149"/>
        <v>0.38219309484355302</v>
      </c>
      <c r="BA60">
        <f t="shared" si="150"/>
        <v>-14.695691841882962</v>
      </c>
      <c r="BB60">
        <f t="shared" si="151"/>
        <v>48.229115385289816</v>
      </c>
      <c r="BC60">
        <f t="shared" si="152"/>
        <v>19.448885404310492</v>
      </c>
      <c r="BD60">
        <f t="shared" si="153"/>
        <v>-0.95132568237154491</v>
      </c>
      <c r="BE60">
        <f t="shared" si="154"/>
        <v>-1.5544161043624092</v>
      </c>
      <c r="BF60">
        <f t="shared" si="155"/>
        <v>2.3710741286386332E-2</v>
      </c>
      <c r="BG60">
        <f t="shared" si="156"/>
        <v>0.38238671080891018</v>
      </c>
      <c r="BH60">
        <f t="shared" si="157"/>
        <v>-61.992672831805557</v>
      </c>
      <c r="BI60">
        <f t="shared" si="158"/>
        <v>0.12739608209760866</v>
      </c>
      <c r="BJ60">
        <f t="shared" si="159"/>
        <v>-2.8680973522359605</v>
      </c>
      <c r="BK60">
        <f t="shared" si="160"/>
        <v>0.24069772546594506</v>
      </c>
      <c r="BL60">
        <f t="shared" si="161"/>
        <v>33.467216380500311</v>
      </c>
      <c r="BM60">
        <f t="shared" si="162"/>
        <v>46.334070923575482</v>
      </c>
      <c r="BN60">
        <f t="shared" si="163"/>
        <v>46.335432419634884</v>
      </c>
      <c r="BO60">
        <f t="shared" si="164"/>
        <v>46.564526263498308</v>
      </c>
      <c r="BP60">
        <f t="shared" si="165"/>
        <v>46.337201642549736</v>
      </c>
      <c r="BQ60">
        <f t="shared" si="166"/>
        <v>46.273684246926329</v>
      </c>
      <c r="BR60">
        <f t="shared" si="167"/>
        <v>46.643916829758574</v>
      </c>
      <c r="BS60">
        <f t="shared" si="168"/>
        <v>0.40040778134351379</v>
      </c>
      <c r="BT60">
        <f t="shared" si="169"/>
        <v>47.360114302021671</v>
      </c>
      <c r="BU60">
        <f t="shared" si="170"/>
        <v>46.918245201394498</v>
      </c>
      <c r="BV60">
        <f t="shared" si="171"/>
        <v>46.918246374536238</v>
      </c>
      <c r="BW60">
        <f t="shared" si="172"/>
        <v>46.909621682577388</v>
      </c>
      <c r="BX60">
        <f t="shared" si="173"/>
        <v>-18.018885364706964</v>
      </c>
      <c r="BY60">
        <f t="shared" si="174"/>
        <v>48.287485330073743</v>
      </c>
      <c r="BZ60">
        <f t="shared" si="175"/>
        <v>21.90669775950775</v>
      </c>
      <c r="CA60">
        <f t="shared" si="176"/>
        <v>46.452690872989514</v>
      </c>
      <c r="CB60">
        <f t="shared" si="177"/>
        <v>46.452690872989514</v>
      </c>
      <c r="CC60">
        <f t="shared" si="178"/>
        <v>-128.3390487733752</v>
      </c>
      <c r="CD60">
        <f t="shared" si="179"/>
        <v>-185.63642148969834</v>
      </c>
      <c r="CE60">
        <f t="shared" si="180"/>
        <v>2.6212578722072006</v>
      </c>
      <c r="CF60">
        <f t="shared" si="181"/>
        <v>19.591221039063974</v>
      </c>
      <c r="CG60">
        <f t="shared" si="182"/>
        <v>19.591221039063974</v>
      </c>
      <c r="CH60">
        <f t="shared" si="183"/>
        <v>26.083870395130852</v>
      </c>
      <c r="CI60">
        <f t="shared" si="184"/>
        <v>-0.69898611515713471</v>
      </c>
      <c r="CJ60">
        <f t="shared" si="185"/>
        <v>-180.31306919571614</v>
      </c>
      <c r="CK60">
        <f t="shared" si="186"/>
        <v>-182.46311305631119</v>
      </c>
      <c r="CL60">
        <f t="shared" si="187"/>
        <v>282.42822901715914</v>
      </c>
      <c r="CM60">
        <f t="shared" si="188"/>
        <v>282.42822901715914</v>
      </c>
      <c r="CN60">
        <f t="shared" si="189"/>
        <v>282.42822901715914</v>
      </c>
      <c r="CO60">
        <f t="shared" si="190"/>
        <v>-180.04378263893082</v>
      </c>
      <c r="CP60">
        <f t="shared" si="191"/>
        <v>-2.5929306531848146</v>
      </c>
      <c r="CQ60">
        <f t="shared" si="192"/>
        <v>-182.44909263998485</v>
      </c>
      <c r="CR60">
        <f t="shared" si="193"/>
        <v>-182.15044914139099</v>
      </c>
      <c r="CS60">
        <f t="shared" si="194"/>
        <v>163.48402245457316</v>
      </c>
      <c r="CT60">
        <f t="shared" si="195"/>
        <v>-181.58928697111483</v>
      </c>
      <c r="CU60">
        <f t="shared" si="196"/>
        <v>-159.63742678213987</v>
      </c>
      <c r="CV60">
        <f t="shared" si="197"/>
        <v>-159.63742678213987</v>
      </c>
      <c r="CW60">
        <f t="shared" si="198"/>
        <v>-159.63742678213987</v>
      </c>
      <c r="CX60">
        <f t="shared" si="199"/>
        <v>-159.62150481280202</v>
      </c>
    </row>
    <row r="61" spans="1:102" x14ac:dyDescent="0.3">
      <c r="A61">
        <v>0.52851485148515076</v>
      </c>
      <c r="B61">
        <v>1.3678082983154249</v>
      </c>
      <c r="C61">
        <f t="shared" si="100"/>
        <v>0.43471481643444898</v>
      </c>
      <c r="D61">
        <f t="shared" si="101"/>
        <v>0.42061405530311846</v>
      </c>
      <c r="E61">
        <f t="shared" si="102"/>
        <v>0.79130072884721536</v>
      </c>
      <c r="F61">
        <f t="shared" si="103"/>
        <v>0.79130072884721536</v>
      </c>
      <c r="G61">
        <f t="shared" si="104"/>
        <v>0.79130072884721536</v>
      </c>
      <c r="H61">
        <f t="shared" si="105"/>
        <v>0.79130072884721536</v>
      </c>
      <c r="I61">
        <f t="shared" si="106"/>
        <v>2.6870380083818204</v>
      </c>
      <c r="J61">
        <f t="shared" si="107"/>
        <v>2.6870380083818204</v>
      </c>
      <c r="K61">
        <f t="shared" si="108"/>
        <v>2.6870380083818204</v>
      </c>
      <c r="L61">
        <f t="shared" si="109"/>
        <v>-0.38498568592652532</v>
      </c>
      <c r="M61">
        <f t="shared" si="110"/>
        <v>-0.30015344560837759</v>
      </c>
      <c r="N61">
        <f t="shared" si="111"/>
        <v>0.55157620231262883</v>
      </c>
      <c r="O61">
        <f t="shared" si="112"/>
        <v>0.55157620231262883</v>
      </c>
      <c r="P61">
        <f t="shared" si="113"/>
        <v>0.55157620231262883</v>
      </c>
      <c r="Q61">
        <f t="shared" si="114"/>
        <v>-1.7862577093148153</v>
      </c>
      <c r="R61">
        <f t="shared" si="115"/>
        <v>-2.3665612598429338</v>
      </c>
      <c r="S61">
        <f t="shared" si="116"/>
        <v>1.8548483378227547</v>
      </c>
      <c r="T61">
        <f t="shared" si="117"/>
        <v>1.8448872268874825</v>
      </c>
      <c r="U61">
        <f t="shared" si="118"/>
        <v>2.366402819979148</v>
      </c>
      <c r="V61">
        <f t="shared" si="119"/>
        <v>0.24881412731320862</v>
      </c>
      <c r="W61">
        <f t="shared" si="120"/>
        <v>-2.3430739569045067</v>
      </c>
      <c r="X61">
        <f t="shared" si="121"/>
        <v>-1.8785487960831859</v>
      </c>
      <c r="Y61">
        <f t="shared" si="122"/>
        <v>-1.8785487960831859</v>
      </c>
      <c r="Z61">
        <f t="shared" si="123"/>
        <v>-3.8668352345886268</v>
      </c>
      <c r="AA61">
        <f t="shared" si="124"/>
        <v>1.8313409086063333</v>
      </c>
      <c r="AB61">
        <f t="shared" si="125"/>
        <v>2.8479426582403464</v>
      </c>
      <c r="AC61">
        <f t="shared" si="126"/>
        <v>-2.0057384031016774</v>
      </c>
      <c r="AD61">
        <f t="shared" si="127"/>
        <v>4.2136816062328277</v>
      </c>
      <c r="AE61">
        <f t="shared" si="128"/>
        <v>-1.7290202008423392</v>
      </c>
      <c r="AF61">
        <f t="shared" si="129"/>
        <v>-1.7290202008423392</v>
      </c>
      <c r="AG61">
        <f t="shared" si="130"/>
        <v>-3.2369687262130666</v>
      </c>
      <c r="AH61">
        <f t="shared" si="131"/>
        <v>-1.3122577453599682</v>
      </c>
      <c r="AI61">
        <f t="shared" si="132"/>
        <v>-1.3122577453599682</v>
      </c>
      <c r="AJ61">
        <f t="shared" si="133"/>
        <v>-4.4378385701942973</v>
      </c>
      <c r="AK61">
        <f t="shared" si="134"/>
        <v>-5.164329624236899</v>
      </c>
      <c r="AL61">
        <f t="shared" si="135"/>
        <v>0.61789199079464274</v>
      </c>
      <c r="AM61">
        <f t="shared" si="136"/>
        <v>-0.30885327817501163</v>
      </c>
      <c r="AN61">
        <f t="shared" si="137"/>
        <v>-8.142955448949877</v>
      </c>
      <c r="AO61">
        <f t="shared" si="138"/>
        <v>4.4573471752594802</v>
      </c>
      <c r="AP61">
        <f t="shared" si="139"/>
        <v>23.247030143728047</v>
      </c>
      <c r="AQ61">
        <f t="shared" si="140"/>
        <v>-2.4641698573519326</v>
      </c>
      <c r="AR61">
        <f t="shared" si="141"/>
        <v>-2.4641698573519326</v>
      </c>
      <c r="AS61">
        <f t="shared" si="142"/>
        <v>-3.6142674938658716</v>
      </c>
      <c r="AT61">
        <f t="shared" si="143"/>
        <v>-19.852588432667886</v>
      </c>
      <c r="AU61">
        <f t="shared" si="144"/>
        <v>-19.852588432667886</v>
      </c>
      <c r="AV61">
        <f t="shared" si="145"/>
        <v>-19.850902547951321</v>
      </c>
      <c r="AW61">
        <f t="shared" si="146"/>
        <v>-0.11445516391845179</v>
      </c>
      <c r="AX61">
        <f t="shared" si="147"/>
        <v>-0.11445516391845179</v>
      </c>
      <c r="AY61">
        <f t="shared" si="148"/>
        <v>6.0153797846189256</v>
      </c>
      <c r="AZ61">
        <f t="shared" si="149"/>
        <v>0.73520296241993899</v>
      </c>
      <c r="BA61">
        <f t="shared" si="150"/>
        <v>-35.544296392652626</v>
      </c>
      <c r="BB61">
        <f t="shared" si="151"/>
        <v>4.0892278418796444</v>
      </c>
      <c r="BC61">
        <f t="shared" si="152"/>
        <v>-4.9901423736339527</v>
      </c>
      <c r="BD61">
        <f t="shared" si="153"/>
        <v>3.011922642577221</v>
      </c>
      <c r="BE61">
        <f t="shared" si="154"/>
        <v>3.7661746503675216E-2</v>
      </c>
      <c r="BF61">
        <f t="shared" si="155"/>
        <v>0.287823413422723</v>
      </c>
      <c r="BG61">
        <f t="shared" si="156"/>
        <v>-1.628271004234302E-2</v>
      </c>
      <c r="BH61">
        <f t="shared" si="157"/>
        <v>159.1965638723749</v>
      </c>
      <c r="BI61">
        <f t="shared" si="158"/>
        <v>6.4931526282355878E-2</v>
      </c>
      <c r="BJ61">
        <f t="shared" si="159"/>
        <v>1.5012375491208116</v>
      </c>
      <c r="BK61">
        <f t="shared" si="160"/>
        <v>0.66489377386853155</v>
      </c>
      <c r="BL61">
        <f t="shared" si="161"/>
        <v>26.002721785470314</v>
      </c>
      <c r="BM61">
        <f t="shared" si="162"/>
        <v>43.999273283401195</v>
      </c>
      <c r="BN61">
        <f t="shared" si="163"/>
        <v>44.006237946768536</v>
      </c>
      <c r="BO61">
        <f t="shared" si="164"/>
        <v>43.654887508004002</v>
      </c>
      <c r="BP61">
        <f t="shared" si="165"/>
        <v>43.971568794027277</v>
      </c>
      <c r="BQ61">
        <f t="shared" si="166"/>
        <v>43.923931949529873</v>
      </c>
      <c r="BR61">
        <f t="shared" si="167"/>
        <v>43.62263069716694</v>
      </c>
      <c r="BS61">
        <f t="shared" si="168"/>
        <v>-0.12234183294984907</v>
      </c>
      <c r="BT61">
        <f t="shared" si="169"/>
        <v>42.81302098123011</v>
      </c>
      <c r="BU61">
        <f t="shared" si="170"/>
        <v>-4.8684532195286012</v>
      </c>
      <c r="BV61">
        <f t="shared" si="171"/>
        <v>-4.9665019498028915</v>
      </c>
      <c r="BW61">
        <f t="shared" si="172"/>
        <v>44.632645186890215</v>
      </c>
      <c r="BX61">
        <f t="shared" si="173"/>
        <v>-19.308359039992354</v>
      </c>
      <c r="BY61">
        <f t="shared" si="174"/>
        <v>53.405178457782462</v>
      </c>
      <c r="BZ61">
        <f t="shared" si="175"/>
        <v>24.29795249837208</v>
      </c>
      <c r="CA61">
        <f t="shared" si="176"/>
        <v>43.313011878152587</v>
      </c>
      <c r="CB61">
        <f t="shared" si="177"/>
        <v>43.313011878152587</v>
      </c>
      <c r="CC61">
        <f t="shared" si="178"/>
        <v>-27.377539213026736</v>
      </c>
      <c r="CD61">
        <f t="shared" si="179"/>
        <v>-28.778585287104423</v>
      </c>
      <c r="CE61">
        <f t="shared" si="180"/>
        <v>-4.3238450478732657</v>
      </c>
      <c r="CF61">
        <f t="shared" si="181"/>
        <v>26.267570858243207</v>
      </c>
      <c r="CG61">
        <f t="shared" si="182"/>
        <v>26.267570858243207</v>
      </c>
      <c r="CH61">
        <f t="shared" si="183"/>
        <v>28.238775120462186</v>
      </c>
      <c r="CI61">
        <f t="shared" si="184"/>
        <v>-1.4686793697669087</v>
      </c>
      <c r="CJ61">
        <f t="shared" si="185"/>
        <v>-167.05384724968309</v>
      </c>
      <c r="CK61">
        <f t="shared" si="186"/>
        <v>-167.46915979372451</v>
      </c>
      <c r="CL61">
        <f t="shared" si="187"/>
        <v>264.95076273713732</v>
      </c>
      <c r="CM61">
        <f t="shared" si="188"/>
        <v>264.95076273713732</v>
      </c>
      <c r="CN61">
        <f t="shared" si="189"/>
        <v>264.95076273713732</v>
      </c>
      <c r="CO61">
        <f t="shared" si="190"/>
        <v>-167.27029674965237</v>
      </c>
      <c r="CP61">
        <f t="shared" si="191"/>
        <v>-3.0274909680794138</v>
      </c>
      <c r="CQ61">
        <f t="shared" si="192"/>
        <v>-167.45317749714607</v>
      </c>
      <c r="CR61">
        <f t="shared" si="193"/>
        <v>-168.24036305143608</v>
      </c>
      <c r="CS61">
        <f t="shared" si="194"/>
        <v>169.02905660531627</v>
      </c>
      <c r="CT61">
        <f t="shared" si="195"/>
        <v>-168.0319475494081</v>
      </c>
      <c r="CU61">
        <f t="shared" si="196"/>
        <v>-144.63427533662374</v>
      </c>
      <c r="CV61">
        <f t="shared" si="197"/>
        <v>-144.63427533662374</v>
      </c>
      <c r="CW61">
        <f t="shared" si="198"/>
        <v>-144.63427533662374</v>
      </c>
      <c r="CX61">
        <f t="shared" si="199"/>
        <v>-171.42450748152456</v>
      </c>
    </row>
    <row r="62" spans="1:102" x14ac:dyDescent="0.3">
      <c r="A62">
        <v>0.59069306930693299</v>
      </c>
      <c r="B62">
        <v>1.3874916715379746</v>
      </c>
      <c r="C62">
        <f t="shared" si="100"/>
        <v>0.19196504735344083</v>
      </c>
      <c r="D62">
        <f t="shared" si="101"/>
        <v>-0.10943747460863615</v>
      </c>
      <c r="E62">
        <f t="shared" si="102"/>
        <v>-3.6285442718463661</v>
      </c>
      <c r="F62">
        <f t="shared" si="103"/>
        <v>-3.6285442718463661</v>
      </c>
      <c r="G62">
        <f t="shared" si="104"/>
        <v>-3.6285442718463661</v>
      </c>
      <c r="H62">
        <f t="shared" si="105"/>
        <v>-3.6285442718463661</v>
      </c>
      <c r="I62">
        <f t="shared" si="106"/>
        <v>-2.9618454472898851E-2</v>
      </c>
      <c r="J62">
        <f t="shared" si="107"/>
        <v>-2.9618454472898851E-2</v>
      </c>
      <c r="K62">
        <f t="shared" si="108"/>
        <v>-2.9618454472898851E-2</v>
      </c>
      <c r="L62">
        <f t="shared" si="109"/>
        <v>0.45463928507383777</v>
      </c>
      <c r="M62">
        <f t="shared" si="110"/>
        <v>-0.43431273396734266</v>
      </c>
      <c r="N62">
        <f t="shared" si="111"/>
        <v>0.64375724264648304</v>
      </c>
      <c r="O62">
        <f t="shared" si="112"/>
        <v>0.64375724264648304</v>
      </c>
      <c r="P62">
        <f t="shared" si="113"/>
        <v>0.64375724264648304</v>
      </c>
      <c r="Q62">
        <f t="shared" si="114"/>
        <v>4.5521937887453952</v>
      </c>
      <c r="R62">
        <f t="shared" si="115"/>
        <v>-2.3741820797480675</v>
      </c>
      <c r="S62">
        <f t="shared" si="116"/>
        <v>1.8430847867876707</v>
      </c>
      <c r="T62">
        <f t="shared" si="117"/>
        <v>1.7718346683805419</v>
      </c>
      <c r="U62">
        <f t="shared" si="118"/>
        <v>2.3510048368066898</v>
      </c>
      <c r="V62">
        <f t="shared" si="119"/>
        <v>-1.7143275824303961</v>
      </c>
      <c r="W62">
        <f t="shared" si="120"/>
        <v>-4.6933932995797969</v>
      </c>
      <c r="X62">
        <f t="shared" si="121"/>
        <v>3.6691995948610301</v>
      </c>
      <c r="Y62">
        <f t="shared" si="122"/>
        <v>3.6691995948610301</v>
      </c>
      <c r="Z62">
        <f t="shared" si="123"/>
        <v>-0.78353555809477871</v>
      </c>
      <c r="AA62">
        <f t="shared" si="124"/>
        <v>1.1217296240252927</v>
      </c>
      <c r="AB62">
        <f t="shared" si="125"/>
        <v>-3.4710090592658833</v>
      </c>
      <c r="AC62">
        <f t="shared" si="126"/>
        <v>-2.9459440069823604</v>
      </c>
      <c r="AD62">
        <f t="shared" si="127"/>
        <v>-4.5524311531789712</v>
      </c>
      <c r="AE62">
        <f t="shared" si="128"/>
        <v>-3.0521441018269839</v>
      </c>
      <c r="AF62">
        <f t="shared" si="129"/>
        <v>-3.0521441018269839</v>
      </c>
      <c r="AG62">
        <f t="shared" si="130"/>
        <v>4.8367992905194948</v>
      </c>
      <c r="AH62">
        <f t="shared" si="131"/>
        <v>-0.74623684863083684</v>
      </c>
      <c r="AI62">
        <f t="shared" si="132"/>
        <v>-0.74623684863083684</v>
      </c>
      <c r="AJ62">
        <f t="shared" si="133"/>
        <v>-3.4444305105857675</v>
      </c>
      <c r="AK62">
        <f t="shared" si="134"/>
        <v>-4.2346038605459029</v>
      </c>
      <c r="AL62">
        <f t="shared" si="135"/>
        <v>0.62633032252410414</v>
      </c>
      <c r="AM62">
        <f t="shared" si="136"/>
        <v>3.9643898667109011E-2</v>
      </c>
      <c r="AN62">
        <f t="shared" si="137"/>
        <v>-0.99452052632045085</v>
      </c>
      <c r="AO62">
        <f t="shared" si="138"/>
        <v>1.312709421475579</v>
      </c>
      <c r="AP62">
        <f t="shared" si="139"/>
        <v>22.743592259710429</v>
      </c>
      <c r="AQ62">
        <f t="shared" si="140"/>
        <v>-2.2176804783519586</v>
      </c>
      <c r="AR62">
        <f t="shared" si="141"/>
        <v>-2.2176804783519586</v>
      </c>
      <c r="AS62">
        <f t="shared" si="142"/>
        <v>-3.4000813170432593</v>
      </c>
      <c r="AT62">
        <f t="shared" si="143"/>
        <v>-1.4167080417292277</v>
      </c>
      <c r="AU62">
        <f t="shared" si="144"/>
        <v>-1.4167080417292277</v>
      </c>
      <c r="AV62">
        <f t="shared" si="145"/>
        <v>-1.4167286832865098</v>
      </c>
      <c r="AW62">
        <f t="shared" si="146"/>
        <v>0.40173566266363286</v>
      </c>
      <c r="AX62">
        <f t="shared" si="147"/>
        <v>0.40173566266363286</v>
      </c>
      <c r="AY62">
        <f t="shared" si="148"/>
        <v>8.7090797093032446</v>
      </c>
      <c r="AZ62">
        <f t="shared" si="149"/>
        <v>0.60561890641511074</v>
      </c>
      <c r="BA62">
        <f t="shared" si="150"/>
        <v>-4.9803336106740517</v>
      </c>
      <c r="BB62">
        <f t="shared" si="151"/>
        <v>2.2073287540000912</v>
      </c>
      <c r="BC62">
        <f t="shared" si="152"/>
        <v>-0.23709012555681017</v>
      </c>
      <c r="BD62">
        <f t="shared" si="153"/>
        <v>2.5972868785181347</v>
      </c>
      <c r="BE62">
        <f t="shared" si="154"/>
        <v>0.33279112907282848</v>
      </c>
      <c r="BF62">
        <f t="shared" si="155"/>
        <v>-6.1664483917387498E-2</v>
      </c>
      <c r="BG62">
        <f t="shared" si="156"/>
        <v>0.13718663606442316</v>
      </c>
      <c r="BH62">
        <f t="shared" si="157"/>
        <v>-29.386597294998356</v>
      </c>
      <c r="BI62">
        <f t="shared" si="158"/>
        <v>-6.4530277619146065E-2</v>
      </c>
      <c r="BJ62">
        <f t="shared" si="159"/>
        <v>2.4999405873582812</v>
      </c>
      <c r="BK62">
        <f t="shared" si="160"/>
        <v>0.34423022081911048</v>
      </c>
      <c r="BL62">
        <f t="shared" si="161"/>
        <v>37.925311159575507</v>
      </c>
      <c r="BM62">
        <f t="shared" si="162"/>
        <v>42.320278677292514</v>
      </c>
      <c r="BN62">
        <f t="shared" si="163"/>
        <v>42.330050717270034</v>
      </c>
      <c r="BO62">
        <f t="shared" si="164"/>
        <v>41.663767872514278</v>
      </c>
      <c r="BP62">
        <f t="shared" si="165"/>
        <v>42.251932278244297</v>
      </c>
      <c r="BQ62">
        <f t="shared" si="166"/>
        <v>42.902607973505624</v>
      </c>
      <c r="BR62">
        <f t="shared" si="167"/>
        <v>41.554688786174808</v>
      </c>
      <c r="BS62">
        <f t="shared" si="168"/>
        <v>-9.3604869273550356E-2</v>
      </c>
      <c r="BT62">
        <f t="shared" si="169"/>
        <v>42.276603441554165</v>
      </c>
      <c r="BU62">
        <f t="shared" si="170"/>
        <v>40.414363744241108</v>
      </c>
      <c r="BV62">
        <f t="shared" si="171"/>
        <v>40.414340758885061</v>
      </c>
      <c r="BW62">
        <f t="shared" si="172"/>
        <v>36.721526101679125</v>
      </c>
      <c r="BX62">
        <f t="shared" si="173"/>
        <v>-20.539330325144274</v>
      </c>
      <c r="BY62">
        <f t="shared" si="174"/>
        <v>42.768385700723734</v>
      </c>
      <c r="BZ62">
        <f t="shared" si="175"/>
        <v>24.658024599025627</v>
      </c>
      <c r="CA62">
        <f t="shared" si="176"/>
        <v>41.456732713752046</v>
      </c>
      <c r="CB62">
        <f t="shared" si="177"/>
        <v>41.456732713752046</v>
      </c>
      <c r="CC62">
        <f t="shared" si="178"/>
        <v>13.551547355732435</v>
      </c>
      <c r="CD62">
        <f t="shared" si="179"/>
        <v>12.827290708496436</v>
      </c>
      <c r="CE62">
        <f t="shared" si="180"/>
        <v>-3.0738656591401092</v>
      </c>
      <c r="CF62">
        <f t="shared" si="181"/>
        <v>22.617851435629895</v>
      </c>
      <c r="CG62">
        <f t="shared" si="182"/>
        <v>22.617851435629895</v>
      </c>
      <c r="CH62">
        <f t="shared" si="183"/>
        <v>29.974316502569692</v>
      </c>
      <c r="CI62">
        <f t="shared" si="184"/>
        <v>1.0191830001093056</v>
      </c>
      <c r="CJ62">
        <f t="shared" si="185"/>
        <v>-148.96929638612644</v>
      </c>
      <c r="CK62">
        <f t="shared" si="186"/>
        <v>-149.51827293178872</v>
      </c>
      <c r="CL62">
        <f t="shared" si="187"/>
        <v>231.79982451787896</v>
      </c>
      <c r="CM62">
        <f t="shared" si="188"/>
        <v>231.79982451787896</v>
      </c>
      <c r="CN62">
        <f t="shared" si="189"/>
        <v>231.79982451787896</v>
      </c>
      <c r="CO62">
        <f t="shared" si="190"/>
        <v>-149.9614615307552</v>
      </c>
      <c r="CP62">
        <f t="shared" si="191"/>
        <v>-3.0606797260064011</v>
      </c>
      <c r="CQ62">
        <f t="shared" si="192"/>
        <v>-149.24790982809097</v>
      </c>
      <c r="CR62">
        <f t="shared" si="193"/>
        <v>-150.20334161797788</v>
      </c>
      <c r="CS62">
        <f t="shared" si="194"/>
        <v>180.85108073002172</v>
      </c>
      <c r="CT62">
        <f t="shared" si="195"/>
        <v>-152.14865000984835</v>
      </c>
      <c r="CU62">
        <f t="shared" si="196"/>
        <v>-176.80178213662433</v>
      </c>
      <c r="CV62">
        <f t="shared" si="197"/>
        <v>-176.80178213662433</v>
      </c>
      <c r="CW62">
        <f t="shared" si="198"/>
        <v>-176.80178213662433</v>
      </c>
      <c r="CX62">
        <f t="shared" si="199"/>
        <v>-176.81496384102599</v>
      </c>
    </row>
    <row r="63" spans="1:102" x14ac:dyDescent="0.3">
      <c r="A63">
        <v>0.65287128712871523</v>
      </c>
      <c r="B63">
        <v>1.4018125485239994</v>
      </c>
      <c r="C63">
        <f t="shared" si="100"/>
        <v>-0.17333981971581031</v>
      </c>
      <c r="D63">
        <f t="shared" si="101"/>
        <v>-0.289031212202155</v>
      </c>
      <c r="E63">
        <f t="shared" si="102"/>
        <v>0.43381549044046519</v>
      </c>
      <c r="F63">
        <f t="shared" si="103"/>
        <v>0.43381549044046519</v>
      </c>
      <c r="G63">
        <f t="shared" si="104"/>
        <v>0.43381549044046519</v>
      </c>
      <c r="H63">
        <f t="shared" si="105"/>
        <v>0.43381549044046519</v>
      </c>
      <c r="I63">
        <f t="shared" si="106"/>
        <v>-3.4413270002088772</v>
      </c>
      <c r="J63">
        <f t="shared" si="107"/>
        <v>-3.4413270002088772</v>
      </c>
      <c r="K63">
        <f t="shared" si="108"/>
        <v>-3.4413270002088772</v>
      </c>
      <c r="L63">
        <f t="shared" si="109"/>
        <v>-0.41287731388842808</v>
      </c>
      <c r="M63">
        <f t="shared" si="110"/>
        <v>-0.44879232300096472</v>
      </c>
      <c r="N63">
        <f t="shared" si="111"/>
        <v>0.7414187627352935</v>
      </c>
      <c r="O63">
        <f t="shared" si="112"/>
        <v>0.7414187627352935</v>
      </c>
      <c r="P63">
        <f t="shared" si="113"/>
        <v>0.7414187627352935</v>
      </c>
      <c r="Q63">
        <f t="shared" si="114"/>
        <v>0.29657606671250342</v>
      </c>
      <c r="R63">
        <f t="shared" si="115"/>
        <v>-2.3853886008722291</v>
      </c>
      <c r="S63">
        <f t="shared" si="116"/>
        <v>1.560934207303122</v>
      </c>
      <c r="T63">
        <f t="shared" si="117"/>
        <v>1.5187953098625446</v>
      </c>
      <c r="U63">
        <f t="shared" si="118"/>
        <v>2.1550069356138981</v>
      </c>
      <c r="V63">
        <f t="shared" si="119"/>
        <v>-3.6414471896340186</v>
      </c>
      <c r="W63">
        <f t="shared" si="120"/>
        <v>-2.6702516089155224</v>
      </c>
      <c r="X63">
        <f t="shared" si="121"/>
        <v>4.33248934493714</v>
      </c>
      <c r="Y63">
        <f t="shared" si="122"/>
        <v>4.33248934493714</v>
      </c>
      <c r="Z63">
        <f t="shared" si="123"/>
        <v>-4.4827768299534219</v>
      </c>
      <c r="AA63">
        <f t="shared" si="124"/>
        <v>0.16146240945246579</v>
      </c>
      <c r="AB63">
        <f t="shared" si="125"/>
        <v>2.5231828146697621</v>
      </c>
      <c r="AC63">
        <f t="shared" si="126"/>
        <v>-2.9899077130053127</v>
      </c>
      <c r="AD63">
        <f t="shared" si="127"/>
        <v>-2.9468829324949244</v>
      </c>
      <c r="AE63">
        <f t="shared" si="128"/>
        <v>4.6393263477192912</v>
      </c>
      <c r="AF63">
        <f t="shared" si="129"/>
        <v>4.6393263477192912</v>
      </c>
      <c r="AG63">
        <f t="shared" si="130"/>
        <v>-2.4537754780573242</v>
      </c>
      <c r="AH63">
        <f t="shared" si="131"/>
        <v>1.1028964568264401</v>
      </c>
      <c r="AI63">
        <f t="shared" si="132"/>
        <v>1.1028964568264401</v>
      </c>
      <c r="AJ63">
        <f t="shared" si="133"/>
        <v>-3.428283676088697</v>
      </c>
      <c r="AK63">
        <f t="shared" si="134"/>
        <v>-4.2758120812138003</v>
      </c>
      <c r="AL63">
        <f t="shared" si="135"/>
        <v>0.70212602302695326</v>
      </c>
      <c r="AM63">
        <f t="shared" si="136"/>
        <v>23.539862033805587</v>
      </c>
      <c r="AN63">
        <f t="shared" si="137"/>
        <v>-11.307714725940455</v>
      </c>
      <c r="AO63">
        <f t="shared" si="138"/>
        <v>3.1584960582042036</v>
      </c>
      <c r="AP63">
        <f t="shared" si="139"/>
        <v>21.995142802014946</v>
      </c>
      <c r="AQ63">
        <f t="shared" si="140"/>
        <v>-2.5622812533983716</v>
      </c>
      <c r="AR63">
        <f t="shared" si="141"/>
        <v>-2.5622812533983716</v>
      </c>
      <c r="AS63">
        <f t="shared" si="142"/>
        <v>-3.7728457437782628</v>
      </c>
      <c r="AT63">
        <f t="shared" si="143"/>
        <v>-0.23184608060108888</v>
      </c>
      <c r="AU63">
        <f t="shared" si="144"/>
        <v>-0.23184608060108888</v>
      </c>
      <c r="AV63">
        <f t="shared" si="145"/>
        <v>-0.23184695251340653</v>
      </c>
      <c r="AW63">
        <f t="shared" si="146"/>
        <v>0.26210971731874944</v>
      </c>
      <c r="AX63">
        <f t="shared" si="147"/>
        <v>0.26210971731874944</v>
      </c>
      <c r="AY63">
        <f t="shared" si="148"/>
        <v>13.215016449080323</v>
      </c>
      <c r="AZ63">
        <f t="shared" si="149"/>
        <v>0.47597369300624343</v>
      </c>
      <c r="BA63">
        <f t="shared" si="150"/>
        <v>0.81612379531593326</v>
      </c>
      <c r="BB63">
        <f t="shared" si="151"/>
        <v>2.8907942053427118</v>
      </c>
      <c r="BC63">
        <f t="shared" si="152"/>
        <v>0.18924444237540733</v>
      </c>
      <c r="BD63">
        <f t="shared" si="153"/>
        <v>0.79046247819544468</v>
      </c>
      <c r="BE63">
        <f t="shared" si="154"/>
        <v>0.75567793934488758</v>
      </c>
      <c r="BF63">
        <f t="shared" si="155"/>
        <v>-0.19325537218368211</v>
      </c>
      <c r="BG63">
        <f t="shared" si="156"/>
        <v>0.32598948788173682</v>
      </c>
      <c r="BH63">
        <f t="shared" si="157"/>
        <v>492.1659927864057</v>
      </c>
      <c r="BI63">
        <f t="shared" si="158"/>
        <v>-0.1305522764483476</v>
      </c>
      <c r="BJ63">
        <f t="shared" si="159"/>
        <v>-0.66592426880959155</v>
      </c>
      <c r="BK63">
        <f t="shared" si="160"/>
        <v>-0.39444374873562271</v>
      </c>
      <c r="BL63">
        <f t="shared" si="161"/>
        <v>14.70759290920137</v>
      </c>
      <c r="BM63">
        <f t="shared" si="162"/>
        <v>40.818019075712627</v>
      </c>
      <c r="BN63">
        <f t="shared" si="163"/>
        <v>40.836700991858159</v>
      </c>
      <c r="BO63">
        <f t="shared" si="164"/>
        <v>40.261250129700983</v>
      </c>
      <c r="BP63">
        <f t="shared" si="165"/>
        <v>40.770703241330693</v>
      </c>
      <c r="BQ63">
        <f t="shared" si="166"/>
        <v>40.815304175478055</v>
      </c>
      <c r="BR63">
        <f t="shared" si="167"/>
        <v>40.093899570522623</v>
      </c>
      <c r="BS63">
        <f t="shared" si="168"/>
        <v>0.31495267291599011</v>
      </c>
      <c r="BT63">
        <f t="shared" si="169"/>
        <v>41.017746517772345</v>
      </c>
      <c r="BU63">
        <f t="shared" si="170"/>
        <v>39.063790908387752</v>
      </c>
      <c r="BV63">
        <f t="shared" si="171"/>
        <v>39.063800151910485</v>
      </c>
      <c r="BW63">
        <f t="shared" si="172"/>
        <v>39.056492582479827</v>
      </c>
      <c r="BX63">
        <f t="shared" si="173"/>
        <v>-23.022062216586821</v>
      </c>
      <c r="BY63">
        <f t="shared" si="174"/>
        <v>35.328213290033176</v>
      </c>
      <c r="BZ63">
        <f t="shared" si="175"/>
        <v>23.862142502873358</v>
      </c>
      <c r="CA63">
        <f t="shared" si="176"/>
        <v>40.087988202468146</v>
      </c>
      <c r="CB63">
        <f t="shared" si="177"/>
        <v>40.087988202468146</v>
      </c>
      <c r="CC63">
        <f t="shared" si="178"/>
        <v>58.431213539153141</v>
      </c>
      <c r="CD63">
        <f t="shared" si="179"/>
        <v>91.475595504329561</v>
      </c>
      <c r="CE63">
        <f t="shared" si="180"/>
        <v>-2.0449623571442155</v>
      </c>
      <c r="CF63">
        <f t="shared" si="181"/>
        <v>26.86006239335568</v>
      </c>
      <c r="CG63">
        <f t="shared" si="182"/>
        <v>26.86006239335568</v>
      </c>
      <c r="CH63">
        <f t="shared" si="183"/>
        <v>31.340776352140274</v>
      </c>
      <c r="CI63">
        <f t="shared" si="184"/>
        <v>-2.0519612659746644</v>
      </c>
      <c r="CJ63">
        <f t="shared" si="185"/>
        <v>-111.17022258275462</v>
      </c>
      <c r="CK63">
        <f t="shared" si="186"/>
        <v>-123.62682032929959</v>
      </c>
      <c r="CL63">
        <f t="shared" si="187"/>
        <v>196.35108913160485</v>
      </c>
      <c r="CM63">
        <f t="shared" si="188"/>
        <v>196.35108913160485</v>
      </c>
      <c r="CN63">
        <f t="shared" si="189"/>
        <v>196.35108913160485</v>
      </c>
      <c r="CO63">
        <f t="shared" si="190"/>
        <v>-122.56360659857809</v>
      </c>
      <c r="CP63">
        <f t="shared" si="191"/>
        <v>1.0010778259538511</v>
      </c>
      <c r="CQ63">
        <f t="shared" si="192"/>
        <v>-123.55080996672024</v>
      </c>
      <c r="CR63">
        <f t="shared" si="193"/>
        <v>-123.00465372893419</v>
      </c>
      <c r="CS63">
        <f t="shared" si="194"/>
        <v>181.23935571446094</v>
      </c>
      <c r="CT63">
        <f t="shared" si="195"/>
        <v>-123.51858502888773</v>
      </c>
      <c r="CU63">
        <f t="shared" si="196"/>
        <v>-179.18132802663604</v>
      </c>
      <c r="CV63">
        <f t="shared" si="197"/>
        <v>-179.18132802663604</v>
      </c>
      <c r="CW63">
        <f t="shared" si="198"/>
        <v>-179.18132802663604</v>
      </c>
      <c r="CX63">
        <f t="shared" si="199"/>
        <v>-180.84817134007562</v>
      </c>
    </row>
    <row r="64" spans="1:102" x14ac:dyDescent="0.3">
      <c r="A64">
        <v>0.71504950495049746</v>
      </c>
      <c r="B64">
        <v>1.4107155807258169</v>
      </c>
      <c r="C64">
        <f t="shared" si="100"/>
        <v>-0.42798038157213264</v>
      </c>
      <c r="D64">
        <f t="shared" si="101"/>
        <v>0.45695598947279603</v>
      </c>
      <c r="E64">
        <f t="shared" si="102"/>
        <v>3.4820738545938053</v>
      </c>
      <c r="F64">
        <f t="shared" si="103"/>
        <v>3.4820738545938053</v>
      </c>
      <c r="G64">
        <f t="shared" si="104"/>
        <v>3.4820738545938053</v>
      </c>
      <c r="H64">
        <f t="shared" si="105"/>
        <v>3.4820738545938053</v>
      </c>
      <c r="I64">
        <f t="shared" si="106"/>
        <v>-1.0234550817433621</v>
      </c>
      <c r="J64">
        <f t="shared" si="107"/>
        <v>-1.0234550817433621</v>
      </c>
      <c r="K64">
        <f t="shared" si="108"/>
        <v>-1.0234550817433621</v>
      </c>
      <c r="L64">
        <f t="shared" si="109"/>
        <v>-0.29805843437537799</v>
      </c>
      <c r="M64">
        <f t="shared" si="110"/>
        <v>-0.35559600918510464</v>
      </c>
      <c r="N64">
        <f t="shared" si="111"/>
        <v>0.84440243073013888</v>
      </c>
      <c r="O64">
        <f t="shared" si="112"/>
        <v>0.84440243073013888</v>
      </c>
      <c r="P64">
        <f t="shared" si="113"/>
        <v>0.84440243073013888</v>
      </c>
      <c r="Q64">
        <f t="shared" si="114"/>
        <v>-4.6492467576477887</v>
      </c>
      <c r="R64">
        <f t="shared" si="115"/>
        <v>-2.4028385694656276</v>
      </c>
      <c r="S64">
        <f t="shared" si="116"/>
        <v>1.7950053052379404</v>
      </c>
      <c r="T64">
        <f t="shared" si="117"/>
        <v>1.8524415098976328</v>
      </c>
      <c r="U64">
        <f t="shared" si="118"/>
        <v>2.551760685354004</v>
      </c>
      <c r="V64">
        <f t="shared" si="119"/>
        <v>-4.3835042861640776</v>
      </c>
      <c r="W64">
        <f t="shared" si="120"/>
        <v>-1.2214722822178861</v>
      </c>
      <c r="X64">
        <f t="shared" si="121"/>
        <v>3.8101376219868412</v>
      </c>
      <c r="Y64">
        <f t="shared" si="122"/>
        <v>3.8101376219868412</v>
      </c>
      <c r="Z64">
        <f t="shared" si="123"/>
        <v>-1.0199589975253232</v>
      </c>
      <c r="AA64">
        <f t="shared" si="124"/>
        <v>-0.81272927249193638</v>
      </c>
      <c r="AB64">
        <f t="shared" si="125"/>
        <v>3.2763613347173095</v>
      </c>
      <c r="AC64">
        <f t="shared" si="126"/>
        <v>3.9681812877322544</v>
      </c>
      <c r="AD64">
        <f t="shared" si="127"/>
        <v>0.11784348641895738</v>
      </c>
      <c r="AE64">
        <f t="shared" si="128"/>
        <v>-1.014648846343799</v>
      </c>
      <c r="AF64">
        <f t="shared" si="129"/>
        <v>-1.014648846343799</v>
      </c>
      <c r="AG64">
        <f t="shared" si="130"/>
        <v>-1.9562171310374332</v>
      </c>
      <c r="AH64">
        <f t="shared" si="131"/>
        <v>-1.2154457402576766</v>
      </c>
      <c r="AI64">
        <f t="shared" si="132"/>
        <v>-1.2154457402576766</v>
      </c>
      <c r="AJ64">
        <f t="shared" si="133"/>
        <v>-3.8557453807465758</v>
      </c>
      <c r="AK64">
        <f t="shared" si="134"/>
        <v>-4.7542298983937652</v>
      </c>
      <c r="AL64">
        <f t="shared" si="135"/>
        <v>0.79760329010312869</v>
      </c>
      <c r="AM64">
        <f t="shared" si="136"/>
        <v>-2.840223837452529</v>
      </c>
      <c r="AN64">
        <f t="shared" si="137"/>
        <v>-10.528560812834584</v>
      </c>
      <c r="AO64">
        <f t="shared" si="138"/>
        <v>1.4313449628367785</v>
      </c>
      <c r="AP64">
        <f t="shared" si="139"/>
        <v>21.020894098874983</v>
      </c>
      <c r="AQ64">
        <f t="shared" si="140"/>
        <v>-3.1080431573366774</v>
      </c>
      <c r="AR64">
        <f t="shared" si="141"/>
        <v>-3.1080431573366774</v>
      </c>
      <c r="AS64">
        <f t="shared" si="142"/>
        <v>-4.3426392636123099</v>
      </c>
      <c r="AT64">
        <f t="shared" si="143"/>
        <v>-0.12350772134228907</v>
      </c>
      <c r="AU64">
        <f t="shared" si="144"/>
        <v>-0.12350772134228907</v>
      </c>
      <c r="AV64">
        <f t="shared" si="145"/>
        <v>-0.12350786776510801</v>
      </c>
      <c r="AW64">
        <f t="shared" si="146"/>
        <v>0.45053285478646266</v>
      </c>
      <c r="AX64">
        <f t="shared" si="147"/>
        <v>0.45053285478646266</v>
      </c>
      <c r="AY64">
        <f t="shared" si="148"/>
        <v>18.87670028477908</v>
      </c>
      <c r="AZ64">
        <f t="shared" si="149"/>
        <v>0.62741271589268677</v>
      </c>
      <c r="BA64">
        <f t="shared" si="150"/>
        <v>7.4371677180632867</v>
      </c>
      <c r="BB64">
        <f t="shared" si="151"/>
        <v>3.6303423393520839</v>
      </c>
      <c r="BC64">
        <f t="shared" si="152"/>
        <v>-0.99271041840015961</v>
      </c>
      <c r="BD64">
        <f t="shared" si="153"/>
        <v>-4.1142616163799559</v>
      </c>
      <c r="BE64">
        <f t="shared" si="154"/>
        <v>0.7513422251602857</v>
      </c>
      <c r="BF64">
        <f t="shared" si="155"/>
        <v>-0.37284297533049293</v>
      </c>
      <c r="BG64">
        <f t="shared" si="156"/>
        <v>0.45951635723858503</v>
      </c>
      <c r="BH64">
        <f t="shared" si="157"/>
        <v>-8.8585030849547017</v>
      </c>
      <c r="BI64">
        <f t="shared" si="158"/>
        <v>-0.14996612778287813</v>
      </c>
      <c r="BJ64">
        <f t="shared" si="159"/>
        <v>-1.4106149341210965</v>
      </c>
      <c r="BK64">
        <f t="shared" si="160"/>
        <v>-0.52374815624588156</v>
      </c>
      <c r="BL64">
        <f t="shared" si="161"/>
        <v>12.971233437230245</v>
      </c>
      <c r="BM64">
        <f t="shared" si="162"/>
        <v>39.493005540246116</v>
      </c>
      <c r="BN64">
        <f t="shared" si="163"/>
        <v>39.502032487426177</v>
      </c>
      <c r="BO64">
        <f t="shared" si="164"/>
        <v>38.883195289875573</v>
      </c>
      <c r="BP64">
        <f t="shared" si="165"/>
        <v>39.468047872484583</v>
      </c>
      <c r="BQ64">
        <f t="shared" si="166"/>
        <v>39.468760872482022</v>
      </c>
      <c r="BR64">
        <f t="shared" si="167"/>
        <v>38.590699057702885</v>
      </c>
      <c r="BS64">
        <f t="shared" si="168"/>
        <v>0.934715788677696</v>
      </c>
      <c r="BT64">
        <f t="shared" si="169"/>
        <v>36.957878413878014</v>
      </c>
      <c r="BU64">
        <f t="shared" si="170"/>
        <v>31.898032094186863</v>
      </c>
      <c r="BV64">
        <f t="shared" si="171"/>
        <v>31.897364524164569</v>
      </c>
      <c r="BW64">
        <f t="shared" si="172"/>
        <v>37.785722518692886</v>
      </c>
      <c r="BX64">
        <f t="shared" si="173"/>
        <v>-23.848030110799495</v>
      </c>
      <c r="BY64">
        <f t="shared" si="174"/>
        <v>37.451222947900717</v>
      </c>
      <c r="BZ64">
        <f t="shared" si="175"/>
        <v>27.947030194448079</v>
      </c>
      <c r="CA64">
        <f t="shared" si="176"/>
        <v>38.550997759628721</v>
      </c>
      <c r="CB64">
        <f t="shared" si="177"/>
        <v>38.550997759628721</v>
      </c>
      <c r="CC64">
        <f t="shared" si="178"/>
        <v>3.629888181595732</v>
      </c>
      <c r="CD64">
        <f t="shared" si="179"/>
        <v>8.2925989483576448</v>
      </c>
      <c r="CE64">
        <f t="shared" si="180"/>
        <v>-2.3767717493782681</v>
      </c>
      <c r="CF64">
        <f t="shared" si="181"/>
        <v>27.676330009944355</v>
      </c>
      <c r="CG64">
        <f t="shared" si="182"/>
        <v>27.676330009944355</v>
      </c>
      <c r="CH64">
        <f t="shared" si="183"/>
        <v>31.748227034443609</v>
      </c>
      <c r="CI64">
        <f t="shared" si="184"/>
        <v>-5.4928710404008072</v>
      </c>
      <c r="CJ64">
        <f t="shared" si="185"/>
        <v>-94.41828005581614</v>
      </c>
      <c r="CK64">
        <f t="shared" si="186"/>
        <v>-97.986489070117059</v>
      </c>
      <c r="CL64">
        <f t="shared" si="187"/>
        <v>147.82802769107892</v>
      </c>
      <c r="CM64">
        <f t="shared" si="188"/>
        <v>147.82802769107892</v>
      </c>
      <c r="CN64">
        <f t="shared" si="189"/>
        <v>147.82802769107892</v>
      </c>
      <c r="CO64">
        <f t="shared" si="190"/>
        <v>-98.111951271989241</v>
      </c>
      <c r="CP64">
        <f t="shared" si="191"/>
        <v>0.96255285319512529</v>
      </c>
      <c r="CQ64">
        <f t="shared" si="192"/>
        <v>-97.195221066339698</v>
      </c>
      <c r="CR64">
        <f t="shared" si="193"/>
        <v>-98.18747519780726</v>
      </c>
      <c r="CS64">
        <f t="shared" si="194"/>
        <v>187.61198467619084</v>
      </c>
      <c r="CT64">
        <f t="shared" si="195"/>
        <v>-95.832988886932142</v>
      </c>
      <c r="CU64">
        <f t="shared" si="196"/>
        <v>-174.42909712891426</v>
      </c>
      <c r="CV64">
        <f t="shared" si="197"/>
        <v>-174.42909712891426</v>
      </c>
      <c r="CW64">
        <f t="shared" si="198"/>
        <v>-174.42909712891426</v>
      </c>
      <c r="CX64">
        <f t="shared" si="199"/>
        <v>-178.34713436557308</v>
      </c>
    </row>
    <row r="65" spans="1:102" x14ac:dyDescent="0.3">
      <c r="A65">
        <v>0.77722772277227969</v>
      </c>
      <c r="B65">
        <v>1.4141663589446867</v>
      </c>
      <c r="C65">
        <f t="shared" si="100"/>
        <v>-0.40938798605550908</v>
      </c>
      <c r="D65">
        <f t="shared" si="101"/>
        <v>-0.26039272582153467</v>
      </c>
      <c r="E65">
        <f t="shared" si="102"/>
        <v>-1.6094784661189627</v>
      </c>
      <c r="F65">
        <f t="shared" si="103"/>
        <v>-1.6094784661189627</v>
      </c>
      <c r="G65">
        <f t="shared" si="104"/>
        <v>-1.6094784661189627</v>
      </c>
      <c r="H65">
        <f t="shared" si="105"/>
        <v>-1.6094784661189627</v>
      </c>
      <c r="I65">
        <f t="shared" si="106"/>
        <v>3.612187669637545</v>
      </c>
      <c r="J65">
        <f t="shared" si="107"/>
        <v>3.612187669637545</v>
      </c>
      <c r="K65">
        <f t="shared" si="108"/>
        <v>3.612187669637545</v>
      </c>
      <c r="L65">
        <f t="shared" si="109"/>
        <v>0.22896764909245543</v>
      </c>
      <c r="M65">
        <f t="shared" si="110"/>
        <v>-0.19042066121113321</v>
      </c>
      <c r="N65">
        <f t="shared" si="111"/>
        <v>0.95251409685174948</v>
      </c>
      <c r="O65">
        <f t="shared" si="112"/>
        <v>0.95251409685174948</v>
      </c>
      <c r="P65">
        <f t="shared" si="113"/>
        <v>0.95251409685174948</v>
      </c>
      <c r="Q65">
        <f t="shared" si="114"/>
        <v>1.2248656530839794</v>
      </c>
      <c r="R65">
        <f t="shared" si="115"/>
        <v>-2.403540490941948</v>
      </c>
      <c r="S65">
        <f t="shared" si="116"/>
        <v>2.438546774211626</v>
      </c>
      <c r="T65">
        <f t="shared" si="117"/>
        <v>2.4874635340424494</v>
      </c>
      <c r="U65">
        <f t="shared" si="118"/>
        <v>3.2256819980955891</v>
      </c>
      <c r="V65">
        <f t="shared" si="119"/>
        <v>-4.6228701190744816</v>
      </c>
      <c r="W65">
        <f t="shared" si="120"/>
        <v>1.584604195624457</v>
      </c>
      <c r="X65">
        <f t="shared" si="121"/>
        <v>2.5410106764044724</v>
      </c>
      <c r="Y65">
        <f t="shared" si="122"/>
        <v>2.5410106764044724</v>
      </c>
      <c r="Z65">
        <f t="shared" si="123"/>
        <v>4.7786145195987526</v>
      </c>
      <c r="AA65">
        <f t="shared" si="124"/>
        <v>-1.589020590169663</v>
      </c>
      <c r="AB65">
        <f t="shared" si="125"/>
        <v>-3.8936602130618012</v>
      </c>
      <c r="AC65">
        <f t="shared" si="126"/>
        <v>4.4369621597450486</v>
      </c>
      <c r="AD65">
        <f t="shared" si="127"/>
        <v>0.79745136849186016</v>
      </c>
      <c r="AE65">
        <f t="shared" si="128"/>
        <v>-2.9512750524470377</v>
      </c>
      <c r="AF65">
        <f t="shared" si="129"/>
        <v>-2.9512750524470377</v>
      </c>
      <c r="AG65">
        <f t="shared" si="130"/>
        <v>4.5234916096958013</v>
      </c>
      <c r="AH65">
        <f t="shared" si="131"/>
        <v>-1.075588208234644</v>
      </c>
      <c r="AI65">
        <f t="shared" si="132"/>
        <v>-1.075588208234644</v>
      </c>
      <c r="AJ65">
        <f t="shared" si="133"/>
        <v>-4.4360180152474635</v>
      </c>
      <c r="AK65">
        <f t="shared" si="134"/>
        <v>-5.3791549962183645</v>
      </c>
      <c r="AL65">
        <f t="shared" si="135"/>
        <v>0.85852349990418786</v>
      </c>
      <c r="AM65">
        <f t="shared" si="136"/>
        <v>-3.4146018893496568</v>
      </c>
      <c r="AN65">
        <f t="shared" si="137"/>
        <v>-14.093164670028074</v>
      </c>
      <c r="AO65">
        <f t="shared" si="138"/>
        <v>-4.2422782380304556</v>
      </c>
      <c r="AP65">
        <f t="shared" si="139"/>
        <v>19.548404899857545</v>
      </c>
      <c r="AQ65">
        <f t="shared" si="140"/>
        <v>-3.6889796491071918</v>
      </c>
      <c r="AR65">
        <f t="shared" si="141"/>
        <v>-3.6889796491071918</v>
      </c>
      <c r="AS65">
        <f t="shared" si="142"/>
        <v>-4.9437150998576387</v>
      </c>
      <c r="AT65">
        <f t="shared" si="143"/>
        <v>-0.50950997453391755</v>
      </c>
      <c r="AU65">
        <f t="shared" si="144"/>
        <v>-0.50950997453391755</v>
      </c>
      <c r="AV65">
        <f t="shared" si="145"/>
        <v>-0.50951151148260754</v>
      </c>
      <c r="AW65">
        <f t="shared" si="146"/>
        <v>5.6225675757921856</v>
      </c>
      <c r="AX65">
        <f t="shared" si="147"/>
        <v>5.6225675757921856</v>
      </c>
      <c r="AY65">
        <f t="shared" si="148"/>
        <v>24.827199530420447</v>
      </c>
      <c r="AZ65">
        <f t="shared" si="149"/>
        <v>1.0021542650771937</v>
      </c>
      <c r="BA65">
        <f t="shared" si="150"/>
        <v>-5.5321198430167655</v>
      </c>
      <c r="BB65">
        <f t="shared" si="151"/>
        <v>4.9213366960518874</v>
      </c>
      <c r="BC65">
        <f t="shared" si="152"/>
        <v>8.7440574803551723</v>
      </c>
      <c r="BD65">
        <f t="shared" si="153"/>
        <v>5.700882024189708</v>
      </c>
      <c r="BE65">
        <f t="shared" si="154"/>
        <v>-4.376483603918877</v>
      </c>
      <c r="BF65">
        <f t="shared" si="155"/>
        <v>-0.44172621711830512</v>
      </c>
      <c r="BG65">
        <f t="shared" si="156"/>
        <v>0.58327083624478782</v>
      </c>
      <c r="BH65">
        <f t="shared" si="157"/>
        <v>-10.54417511549916</v>
      </c>
      <c r="BI65">
        <f t="shared" si="158"/>
        <v>-0.14792728006790817</v>
      </c>
      <c r="BJ65">
        <f t="shared" si="159"/>
        <v>-0.2519816184498806</v>
      </c>
      <c r="BK65">
        <f t="shared" si="160"/>
        <v>-5.9409299533988089E-2</v>
      </c>
      <c r="BL65">
        <f t="shared" si="161"/>
        <v>10.562752976601818</v>
      </c>
      <c r="BM65">
        <f t="shared" si="162"/>
        <v>38.207997148087017</v>
      </c>
      <c r="BN65">
        <f t="shared" si="163"/>
        <v>38.206590505137186</v>
      </c>
      <c r="BO65">
        <f t="shared" si="164"/>
        <v>37.631761686692954</v>
      </c>
      <c r="BP65">
        <f t="shared" si="165"/>
        <v>38.199959154857886</v>
      </c>
      <c r="BQ65">
        <f t="shared" si="166"/>
        <v>38.192172187801951</v>
      </c>
      <c r="BR65">
        <f t="shared" si="167"/>
        <v>37.431569989408473</v>
      </c>
      <c r="BS65">
        <f t="shared" si="168"/>
        <v>1.6449739702348818</v>
      </c>
      <c r="BT65">
        <f t="shared" si="169"/>
        <v>36.589283138636688</v>
      </c>
      <c r="BU65">
        <f t="shared" si="170"/>
        <v>36.63531627965132</v>
      </c>
      <c r="BV65">
        <f t="shared" si="171"/>
        <v>36.635327116969307</v>
      </c>
      <c r="BW65">
        <f t="shared" si="172"/>
        <v>36.772843262542793</v>
      </c>
      <c r="BX65">
        <f t="shared" si="173"/>
        <v>-24.680831268402631</v>
      </c>
      <c r="BY65">
        <f t="shared" si="174"/>
        <v>36.921519822859615</v>
      </c>
      <c r="BZ65">
        <f t="shared" si="175"/>
        <v>28.959864993179153</v>
      </c>
      <c r="CA65">
        <f t="shared" si="176"/>
        <v>37.505228891691701</v>
      </c>
      <c r="CB65">
        <f t="shared" si="177"/>
        <v>37.505228891691701</v>
      </c>
      <c r="CC65">
        <f t="shared" si="178"/>
        <v>78.201113567008548</v>
      </c>
      <c r="CD65">
        <f t="shared" si="179"/>
        <v>65.603039685182551</v>
      </c>
      <c r="CE65">
        <f t="shared" si="180"/>
        <v>-4.2929094536971215</v>
      </c>
      <c r="CF65">
        <f t="shared" si="181"/>
        <v>28.87449691873438</v>
      </c>
      <c r="CG65">
        <f t="shared" si="182"/>
        <v>28.87449691873438</v>
      </c>
      <c r="CH65">
        <f t="shared" si="183"/>
        <v>31.862666434551304</v>
      </c>
      <c r="CI65">
        <f t="shared" si="184"/>
        <v>0.29602914725920865</v>
      </c>
      <c r="CJ65">
        <f t="shared" si="185"/>
        <v>-61.177013316180563</v>
      </c>
      <c r="CK65">
        <f t="shared" si="186"/>
        <v>-63.434059787062488</v>
      </c>
      <c r="CL65">
        <f t="shared" si="187"/>
        <v>106.33993946285879</v>
      </c>
      <c r="CM65">
        <f t="shared" si="188"/>
        <v>106.33993946285879</v>
      </c>
      <c r="CN65">
        <f t="shared" si="189"/>
        <v>106.33993946285879</v>
      </c>
      <c r="CO65">
        <f t="shared" si="190"/>
        <v>-62.767172689700018</v>
      </c>
      <c r="CP65">
        <f t="shared" si="191"/>
        <v>0.15033186158858466</v>
      </c>
      <c r="CQ65">
        <f t="shared" si="192"/>
        <v>-62.864437440307697</v>
      </c>
      <c r="CR65">
        <f t="shared" si="193"/>
        <v>-62.188330407033632</v>
      </c>
      <c r="CS65">
        <f t="shared" si="194"/>
        <v>180.46309855048108</v>
      </c>
      <c r="CT65">
        <f t="shared" si="195"/>
        <v>-63.354428667281638</v>
      </c>
      <c r="CU65">
        <f t="shared" si="196"/>
        <v>-193.83507327137886</v>
      </c>
      <c r="CV65">
        <f t="shared" si="197"/>
        <v>-193.83507327137886</v>
      </c>
      <c r="CW65">
        <f t="shared" si="198"/>
        <v>-193.83507327137886</v>
      </c>
      <c r="CX65">
        <f t="shared" si="199"/>
        <v>-194.39090390648161</v>
      </c>
    </row>
    <row r="66" spans="1:102" x14ac:dyDescent="0.3">
      <c r="A66">
        <v>0.83940594059406193</v>
      </c>
      <c r="B66">
        <v>1.4121515463184204</v>
      </c>
      <c r="C66">
        <f t="shared" ref="C66:C102" si="200">-0.457307186091666*SIN(5.1002074251324-13.2193954381689*A66)</f>
        <v>-0.12943246512644604</v>
      </c>
      <c r="D66">
        <f t="shared" ref="D66:D102" si="201">-0.457307186091666*SIN(5.1002074251324+570.67156495819*A66)</f>
        <v>-0.14387114071383769</v>
      </c>
      <c r="E66">
        <f t="shared" ref="E66:E102" si="202">3.63307303521443*COS(2.11685655803077*(1.40952738320267+13.2228674599872*(-5.46263708812944-A66)))</f>
        <v>-2.9386608421812443</v>
      </c>
      <c r="F66">
        <f t="shared" ref="F66:F102" si="203">3.63307303521443*COS(2.11685655803077*(1.40952738320267+13.2228674599872*(-5.46263708812944-A66)))</f>
        <v>-2.9386608421812443</v>
      </c>
      <c r="G66">
        <f t="shared" ref="G66:G102" si="204">3.63307303521443*COS(2.11685655803077*(1.40952738320267+13.2228674599872*(-5.46263708812944-A66)))</f>
        <v>-2.9386608421812443</v>
      </c>
      <c r="H66">
        <f t="shared" ref="H66:H102" si="205">3.63307303521443*COS(2.11685655803077*(1.40952738320267+13.2228674599872*(-5.46263708812944-A66)))</f>
        <v>-2.9386608421812443</v>
      </c>
      <c r="I66">
        <f t="shared" ref="I66:I102" si="206">3.63307303521443*COS(2.11685655803077*(2.32489162814323-26.385298340812*(0.900130545092676-A66)*SIN(A66)))</f>
        <v>-2.6721166942652581</v>
      </c>
      <c r="J66">
        <f t="shared" ref="J66:J102" si="207">3.63307303521443*COS(2.11685655803077*(2.32489162814323-26.385298340812*(0.900130545092676-A66)*SIN(A66)))</f>
        <v>-2.6721166942652581</v>
      </c>
      <c r="K66">
        <f t="shared" ref="K66:K102" si="208">3.63307303521443*COS(2.11685655803077*(2.32489162814323-26.385298340812*(0.900130545092676-A66)*SIN(A66)))</f>
        <v>-2.6721166942652581</v>
      </c>
      <c r="L66">
        <f t="shared" ref="L66:L102" si="209">0.457307186091666*SIN(0.0000408450813994682+(-2.74760368338617*(-5.45511664559068+A66)*_xlfn.CSC(1.76503367896646-1.19114962085622*(2.37150898228328+13.714242915395*(-1.82204361037625+SIN(A66)))*SIN(A66)))/A66)</f>
        <v>0.28499394688139901</v>
      </c>
      <c r="M66">
        <f t="shared" ref="M66:M102" si="210">-0.457307186091666*SIN(1.62954258245379+(-2.74760368338617*(-5.45511664559068+A66)*A66)/(-1.26371787692614+(1.19114962085622*A66)/(2.37150898228328+13.714242915395*(-1.82204361037625+SIN(A66)))))</f>
        <v>2.8831375824310769E-3</v>
      </c>
      <c r="N66">
        <f t="shared" ref="N66:N102" si="211">3.63307303521443*SIN(0.107495858208883*A66*_xlfn.CSC(0.494259680829262/(0.765403476381733+A66)))</f>
        <v>1.0655202004369808</v>
      </c>
      <c r="O66">
        <f t="shared" ref="O66:O102" si="212">3.63307303521443*SIN(0.107495858208883*A66*_xlfn.CSC(0.494259680829262/(0.765403476381733+A66)))</f>
        <v>1.0655202004369808</v>
      </c>
      <c r="P66">
        <f t="shared" ref="P66:P102" si="213">3.63307303521443*SIN(0.107495858208883*A66*_xlfn.CSC(0.494259680829262/(0.765403476381733+A66)))</f>
        <v>1.0655202004369808</v>
      </c>
      <c r="Q66">
        <f t="shared" ref="Q66:Q102" si="214">4.67299176385617*COS(2.11685655803077*(2.32489162814323+13.6510546346834*(-5.46263708812944-0.965701837692557*A66)))</f>
        <v>4.2484158697878867</v>
      </c>
      <c r="R66">
        <f t="shared" ref="R66:R102" si="215">-2.16998659475424-SIN(0.0732057862822429*_xlfn.CSC(0.494259680829262/(0.835209293994039+A66)-0.0377646514092712*A66*SIN(6.88137466572167*A66*COS(0.748419149715947+SIN(3.49609295852366*(-0.267443259845278-3.88655071541769*A66+9.80184704286866*SIN(A66))))*SIN(A66)*SIN(4.37327964512239+1.31019309325755*(-2.79786374122039+A66)*_xlfn.SINGLE(_xlfn.SEC(0.256902278188729/(0.502327260058762+A66-0.572531644187807*A66*_xlfn.CSC(0.0126616080292166*A66))))*SIN((0.502327260058762*_xlfn.CSC(0.234466938752086/(0.765403476381733+A66)+8.27285413701283*SIN((0.589382905749262+A66)*COS(0.182090235892201*(1.82204361037625+A66)))))/(-5.06321829813283+SIN(A66)))))))</f>
        <v>-2.3982600859161112</v>
      </c>
      <c r="S66">
        <f t="shared" ref="S66:S102" si="216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(0.494259680829262/(0.835209293994039+A66)+0.247188422422918*(-3.89402627991997+A66))))*(-2.06950264585492+2.43037427971885*SIN(A66))))*(-6.66564962049813-0.792704387932941*SIN(1.47528003363073*COS(0.93264618802338*A66)))))))))/(1.05035191479544+(1.19114962085622*A66)/(2.37150898228328-13.141181093262*(-4.69972703402067+A66))))</f>
        <v>2.9789566669403933</v>
      </c>
      <c r="T66">
        <f t="shared" ref="T66:T102" si="217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(3.18858597175753-0.494259680829262/(0.835209293994039+A66))))*(-2.06950264585492+2.43037427971885*SIN(A66))))*(-6.66564962049813-0.792704387932941*SIN(1.47528003363073*COS(0.93264618802338*A66)))))))))/(1.05035191479544+(1.19114962085622*A66)/(2.37150898228328-13.141181093262*(-4.69972703402067+A66))))</f>
        <v>2.9994911009415732</v>
      </c>
      <c r="U66">
        <f t="shared" ref="U66:U102" si="218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(3.18858597175753-0.494259680829262/(0.835209293994039+A66))))*(-2.06950264585492+2.43037427971885*SIN(A66))))*(-6.66564962049813-0.792704387932941*SIN(1.47528003363073*COS(0.93264618802338*A66)))))))))/(1.05035191479544-3.5150280400992/(2.37150898228328-13.141181093262*(-4.69972703402067+A66))))</f>
        <v>3.7446383410639825</v>
      </c>
      <c r="V66">
        <f t="shared" ref="V66:V102" si="219">-4.83822892557044*SIN(6.31106702681283*COS(0.0367986448017447*SIN((-3.77905534063713+A66)*COS((-0.875485032768202+A66)/(2.3564371660199-1.51143167480103*A66)))*(4.83822892557044+0.9353036604369*(-1.58535338943782+SIN((0.581951199930309*(-2.98732695004276+A66))/(-3.49609295852366-SIN(1.58535338943783*A66))))))*SIN(A66)+(10.0329064548099*A66*(-2.16998659475424+SIN(0.156984665058523*_xlfn.CSC(0.234466938752086/(0.835209293994039+A66)+0.0102387240177104*(-2.46775051712788+SIN(COS(2.98732695004276*SIN(0.56233225837157*COS(0.626536861304089*SIN(0.151344025998089/SIN(0.388694511541008+0.494259680829262/(0.835209293994039+A66))))*(-2.06950264585492+2.43037427971885*SIN(A66))))*(-6.66564962049813-0.792704387932941*SIN(1.47528003363073*COS(0.93264618802338*A66)))))))))/(1.05035191479544+(1.19114962085622*A66)/(2.37150898228328-13.141181093262*(-4.69972703402067+A66))))</f>
        <v>-4.813042542190531</v>
      </c>
      <c r="W66">
        <f t="shared" ref="W66:W102" si="220">-4.83822892557044*SIN(2.46705569554272*SIN(A66)+(-6.50345695878602*A66*(-2.16998659475424+SIN(0.156984665058523*_xlfn.CSC(0.234466938752086/(0.835209293994039+A66)-0.0984725726496493*(-2.46775051712788+SIN(COS(2.98732695004276*SIN(0.56233225837157*COS(0.626536861304089*SIN(0.151344025998089/SIN(0.494259680829262/(0.835209293994039+A66)+0.247188422422918*(-3.89402627991997+A66))))*(-2.06950264585492+2.43037427971885*SIN(A66))))*(-6.66564962049813+(-2.30058346955555*A66*(1.33688549403285+(-3.87796556881777*(1.73116458093995-8.55120663638126*SIN(A66)))/SIN(1.33688549403285/A66))*SIN(1.47528003363073*COS(0.93264618802338*A66)))/(SIN(0.494259680829262/(0.765403476381733+A66))*(A66-1.0819639612806*SIN(5.26237466960543*COS(2.10773381511517/(-6.76215263730036+0.567062613539451*(-2.53865739187319+A66)))))))))))))/(1.05035191479544+(1.19114962085622*A66)/(2.37150898228328-13.141181093262*(-4.69972703402067+A66))))</f>
        <v>4.7264135157184377</v>
      </c>
      <c r="X66">
        <f t="shared" ref="X66:X102" si="221">-4.83822892557044*SIN((1.77244448015368*A66*(-2.16998659475424-SIN(0.156984665058523*_xlfn.CSC(0.11623615031048-0.12217527077144/(0.835209293994039+A66)))))/(-0.10313075806005+A66)+0.479794967788246*SIN(1.94531850316852*SIN(A66)))</f>
        <v>0.85744132419437258</v>
      </c>
      <c r="Y66">
        <f t="shared" ref="Y66:Y102" si="222">-4.83822892557044*SIN((1.77244448015368*A66*(-2.16998659475424-SIN(0.156984665058523*_xlfn.CSC(0.11623615031048-0.12217527077144/(0.835209293994039+A66)))))/(-0.10313075806005+A66)+0.479794967788246*SIN(1.94531850316852*SIN(A66)))</f>
        <v>0.85744132419437258</v>
      </c>
      <c r="Z66">
        <f t="shared" ref="Z66:Z102" si="223">-4.83822892557044*SIN((7.93315082915499*A66*(-2.16998659475424-SIN(0.156984665058523*_xlfn.CSC(0.11623615031048-0.12217527077144/(0.835209293994039+A66)))))/(-0.10313075806005+A66)+(-0.48079968951792*SIN(1.94531850316852*SIN(A66)))/(0.835209293994039+A66))</f>
        <v>0.13534112995688855</v>
      </c>
      <c r="AA66">
        <f t="shared" ref="AA66:AA102" si="224">-2.09079189390767*SIN(8.55120663638126*SIN(A66)+(0.615254090940555*(-2.16998659475424+SIN(0.2414822683761*_xlfn.CSC(0.12217527077144/(0.835209293994039+A66)-0.184641461427282*(-2.06950264585492+0.000298842808756565*(-2.46775051712788-SIN(2.11797811351104-0.377597000905022*(2.5386573918732+A66)+(-0.369117278567355+A66)*SIN(4.05215678879177*COS(0.626536861304089*SIN(0.198672942799427*_xlfn.CSC(0.308883569786117-0.494259680829262/(0.835209293994039+A66))))))))))))/(-1.66070790234931+A66))</f>
        <v>-2.0230501059571893</v>
      </c>
      <c r="AB66">
        <f t="shared" ref="AB66:AB102" si="225">-4.83822892557044*SIN(3.72326430189827-28.0065753823068*COS(1.1210330661789+1.23967174520438/A66)*COS(1.45246942140371*SIN(2.38517940661355/A66))*SIN(A66)+(9.25752641006203*A66*(-2.16998659475424-SIN(0.156984665058523*_xlfn.CSC(1.75803689370984-0.234466938752086/(0.835209293994039+A66)))))/(4.30188127616868*SIN(0.618194242012643-0.494259680829262/(0.835209293994039+A66))+(-0.671245930729356*SIN(A66)*(2.37150898228328+5.74271322690419*A66*SIN(6.42986407309431*COS(0.208081096214552*(-0.369117278567355+4.23373486623637*A66))))*SIN(4.41479921177099*(-0.121155981254748-2.51143167480103*(0.589382905749262+A66)*COS(0.979005287980348/(-2.94916584963511+2*A66+(-26.6886823448959*(-2.16998659475424-SIN(0.105232390457095/SIN(0.893455581721701-0.234466938752086/(0.835209293994039+A66)))))/(3.24675987542844+(1.19114962085622*A66)/(-2.37150898228328+COS(2.2585453922584*(-3.03520879033199+A66)*(-1.39934599003725+A66)))))))))/A66))</f>
        <v>4.2703969441389891</v>
      </c>
      <c r="AC66">
        <f t="shared" ref="AC66:AC102" si="226">-4.83822892557044*SIN(3.72326430189827+27.4991933480716*COS(1.45246942140371*SIN(2.38517940661355/A66))*SIN(A66)+(9.25752641006203*A66*(-2.16998659475424-SIN(0.156984665058523*_xlfn.CSC(1.75803689370984-0.234466938752086/(0.835209293994039+A66)))))/(4.30188127616868*SIN(0.618194242012643-0.494259680829262/(0.835209293994039+A66))+(-0.671245930729356*SIN(A66)*(2.37150898228328+5.74271322690419*A66*SIN(1.00939005788654*COS(0.208081096214552*(-0.369117278567355+4.23373486623637*A66))))*SIN(4.41479921177099*(-0.121155981254748-2.51143167480103*(0.589382905749262+A66)*COS(0.979005287980348/(-2.94916584963511+2*A66+(-26.6886823448959*(-2.16998659475424-SIN(0.105232390457095/SIN(0.893455581721701-0.234466938752086/(0.835209293994039+A66)))))/(3.24675987542844+(1.19114962085622*A66)/(-2.37150898228328+COS(2.2585453922584*(-3.03520879033199+A66)*(-1.39934599003725+A66)))))))))/A66))</f>
        <v>0.43480722836694763</v>
      </c>
      <c r="AD66">
        <f t="shared" ref="AD66:AD102" si="227">-4.83822892557044*SIN(4.84191379710417+27.4991933480716*COS(1.45246942140371*SIN(0.578809748577382*A66))*SIN(A66)+(9.25752641006203*A66*(-2.16998659475424-SIN(0.165060293338593*_xlfn.CSC(0.234466938752086/(0.835209293994039+A66)-0.0932066235461011*(7.69694168887624+4.57620569086091*(-4.69972703402067+A66))))))/(4.30188127616868*SIN(1.18219886913417-0.494259680829262/(0.835209293994039+A66))+(-2.96341600588845*(-0.121155981254748-2.51143167480103*(-0.677831218407646+A66)*COS(2.85389865215767/(-2.94916584963511+2*A66+(-26.6886823448959*(-2.16998659475424-SIN(0.502327260058762/((3.20010575773061+0.166857431737331*(-2.83531163025513-0.742255343546123*A66))*SIN(0.893455581721701-0.234466938752086/(0.835209293994039+A66))))))/(1.04726548350173+(1.19114962085622*A66)/(-2.37150898228328+COS(1.35030353547527*(-1.39934599003725+A66)))))))*SIN(A66)*(2.37150898228328-5.92838591035611*A66*SIN(1.99073408813812*(-2.61667092852815+COS(0.208081096214552*(-0.369117278567355+4.23373486623637*A66))))))/A66))</f>
        <v>-2.0429583247801428</v>
      </c>
      <c r="AE66">
        <f t="shared" ref="AE66:AE102" si="228">-4.83822892557044*SIN(3.72326430189827+0.403917450110499*(-4.69972703402067-4.67299176385617*COS(1.45246942140371*SIN(2.38517940661355/A66)))*SIN(A66)+(9.25752641006203*A66*(-2.94916584963511-SIN(0.156984665058523*_xlfn.CSC(0.424356922520192-0.218232255057801/(0.835209293994039+A66)))))/(-0.83312031065058*SIN(1.20206036349952*COS(0.494259680829262/(0.835209293994039+A66)))+(-0.181978255142994*A66*SIN(4.41479921177099*(0.241308113545203-2.51143167480103*(0.626536861304089+A66)*COS(2.7143635920457/(-2.94916584963511+2*A66+(2.64987892266061*(-2.16998659475424-SIN(1.11740453514569*SIN(0.893455581721701+0.197262549392303/(0.835209293994039+A66)))))/(2.94056882078448+(1.19114962085622*A66)/(-2.37150898228328+COS(2.2585453922584*(-3.03520879033199+A66)*(-1.39934599003725+A66)))))))))/(2.37150898228328-3.6845352512837*(-3.49609295852366+A66)*(5.08457766723779-1.34335483597646*SIN(3.19984923286296*COS(4.98559002916298-COS(0.208081096214552*(-0.369117278567355+7.92137642256354*A66))))))))</f>
        <v>4.7041012723544755</v>
      </c>
      <c r="AF66">
        <f t="shared" ref="AF66:AF102" si="229">-4.83822892557044*SIN(3.72326430189827+0.403917450110499*(-4.69972703402067-4.67299176385617*COS(1.45246942140371*SIN(2.38517940661355/A66)))*SIN(A66)+(9.25752641006203*A66*(-2.94916584963511-SIN(0.156984665058523*_xlfn.CSC(0.424356922520192-0.218232255057801/(0.835209293994039+A66)))))/(-0.83312031065058*SIN(1.20206036349952*COS(0.494259680829262/(0.835209293994039+A66)))+(-0.181978255142994*A66*SIN(4.41479921177099*(0.241308113545203-2.51143167480103*(0.626536861304089+A66)*COS(2.7143635920457/(-2.94916584963511+2*A66+(2.64987892266061*(-2.16998659475424-SIN(1.11740453514569*SIN(0.893455581721701+0.197262549392303/(0.835209293994039+A66)))))/(2.94056882078448+(1.19114962085622*A66)/(-2.37150898228328+COS(2.2585453922584*(-3.03520879033199+A66)*(-1.39934599003725+A66)))))))))/(2.37150898228328-3.6845352512837*(-3.49609295852366+A66)*(5.08457766723779-1.34335483597646*SIN(3.19984923286296*COS(4.98559002916298-COS(0.208081096214552*(-0.369117278567355+7.92137642256354*A66))))))))</f>
        <v>4.7041012723544755</v>
      </c>
      <c r="AG66">
        <f t="shared" ref="AG66:AG102" si="230">-4.83822892557044*SIN(3.72326430189827+0.403917450110499*(-4.69972703402067-4.67299176385617*COS(1.45246942140371*SIN(2.38517940661355/A66)))*SIN(A66)+(9.25752641006203*A66*(-2.94916584963511-SIN(0.156984665058523*_xlfn.CSC(0.309111353142929-0.218232255057801/(0.835209293994039+A66)))))/(-0.83312031065058*SIN(1.20206036349952*COS(0.494259680829262/(0.835209293994039+A66)))+(0.184288879114135*A66*SIN(4.41479921177099*(0.241308113545203-2.51143167480103*(0.626536861304089+A66)*COS(2.7143635920457/(-7.08183027011632+2*A66)))))/(2.37150898228328-3.6845352512837*(-3.49609295852366+A66)*(5.08457766723779-1.34335483597646*SIN(3.19984923286296*COS(4.98559002916298-COS(0.208081096214552*(-0.369117278567355+7.92137642256354*A66))))))))</f>
        <v>-4.6313502913529963</v>
      </c>
      <c r="AH66">
        <f t="shared" ref="AH66:AH102" si="231">4.83822892557044*(-0.178968395585289*SIN(1.46389732271786*SIN(A66))+(0.106157319592738*A66*_xlfn.CSC(A66)*(-2.16998659475424-SIN(0.156984665058523*_xlfn.CSC(0.11623615031048-0.12217527077144/(0.835209293994039+A66)))))/(2.81360280463024+3.9670146608307*SIN(20.9298549650316*SIN(1.19245596719604*COS(0.155640511361886*(8.22068134889793-SIN(4.26940961400341/A66)-0.792847115416494*(-0.369117278567355+(-5.71665761014591*A66*(-0.0799700556015844-1.47319665965653/SIN(2.5386573918732*A66)))/((4.49951244889373+(-1.06201194039087*A66)/(1.74648833611044/(0.249777553979593+A66)+A66))*COS(0.210933101024684*A66)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+8.1153827816416*SIN((0.589382905749262+A66)*COS((4.44960029050456*(3.03520879033199+0.234466938752086/(0.249777553979593+A66)+SIN(0.343076267572724*A66)-0.999972542979486*A66*SIN(0.801549555263591*SIN(0.477992578751247*SIN(3.91187185376574-0.619809393971105/(-4.95626092372576+A66))))))/A66)))))))))))*SIN(A66)*SIN(4.37327964512239-1.31019309325755*(-2.23197651689279+A66)*_xlfn.SINGLE(_xlfn.SEC(0.256902278188729/(0.502327260058762+A66-0.572531644187807*A66*_xlfn.CSC(0.0126616080292166*A66))))*SIN(0.00614296233640678*_xlfn.CSC(0.608736860135524+8.37871922252486*SIN((0.589382905749262+A66)*COS(0.547536036033298*(1.2019390100619+A66))))))))))</f>
        <v>0.13410738065555239</v>
      </c>
      <c r="AI66">
        <f t="shared" ref="AI66:AI102" si="232">4.83822892557044*(-0.178968395585289*SIN(1.46389732271786*SIN(A66))+(0.106157319592738*A66*_xlfn.CSC(A66)*(-2.16998659475424-SIN(0.156984665058523*_xlfn.CSC(0.11623615031048-0.12217527077144/(0.835209293994039+A66)))))/(2.81360280463024+3.9670146608307*SIN(20.9298549650316*SIN(1.19245596719604*COS(0.155640511361886*(8.22068134889793-SIN(4.26940961400341/A66)-0.792847115416494*(-0.369117278567355+(-5.71665761014591*A66*(-0.0799700556015844-1.47319665965653/SIN(2.5386573918732*A66)))/((4.49951244889373+(-1.06201194039087*A66)/(1.74648833611044/(0.249777553979593+A66)+A66))*COS(0.210933101024684*A66)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+8.1153827816416*SIN((0.589382905749262+A66)*COS((4.44960029050456*(3.03520879033199+0.234466938752086/(0.249777553979593+A66)+SIN(0.343076267572724*A66)-0.999972542979486*A66*SIN(0.801549555263591*SIN(0.477992578751247*SIN(3.91187185376574-0.619809393971105/(-4.95626092372576+A66))))))/A66)))))))))))*SIN(A66)*SIN(4.37327964512239-1.31019309325755*(-2.23197651689279+A66)*_xlfn.SINGLE(_xlfn.SEC(0.256902278188729/(0.502327260058762+A66-0.572531644187807*A66*_xlfn.CSC(0.0126616080292166*A66))))*SIN(0.00614296233640678*_xlfn.CSC(0.608736860135524+8.37871922252486*SIN((0.589382905749262+A66)*COS(0.547536036033298*(1.2019390100619+A66))))))))))</f>
        <v>0.13410738065555239</v>
      </c>
      <c r="AJ66">
        <f t="shared" ref="AJ66:AJ102" si="233">4.83822892557044*(0.446383895504639*A66*_xlfn.CSC(A66)*(-2.16998659475424-SIN(0.154463427761888*_xlfn.CSC(0.11623615031048-0.12217527077144/(0.835209293994039+A66))))-0.178968395585289*SIN(1.46389732271786*SIN(A66)))</f>
        <v>-5.0410717168993209</v>
      </c>
      <c r="AK66">
        <f t="shared" ref="AK66:AK102" si="234">4.83822892557044*(0.446383895504639*A66*_xlfn.CSC(A66)*(-2.16998659475424-SIN(0.154463427761888*_xlfn.CSC(0.11623615031048-0.12217527077144/(0.835209293994039+A66))))-0.475327663413683*COS(1.93557459582402/(-1.57246244678881-0.481346531964035*(2.7702658722854+(0.589382905749262+A66)*COS(1.89860803283138/(-2.94916584963511+2*A66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-1.58535338943782+2*A66+1.32845236128008*SIN(A66))))))/(1.70731470517407-1.51143167480103*A66)))/(0.835209293994039+A66)))))))))*(-6.66564962049813+0.792704387932941*SIN(3.90053560830101*(-1.82204361037625+A66))))))))*SIN(0.893455581721701-0.234466938752086/(0.835209293994039+A66))))))/(3.24675987542844+(1.19114962085622*A66)/(-2.37150898228328+COS(2.2585453922584*(-3.03520879033199+A66)*(-1.39934599003725+A66)))))))))*SIN(1.46389732271786*SIN(A66)))</f>
        <v>-6.0230024366315265</v>
      </c>
      <c r="AL66">
        <f t="shared" ref="AL66:AL102" si="235">-3.69702147101785*((-0.369117278567355*A66*_xlfn.CSC(A66)*SIN(3.90702264608773*(-1.1210330661789+A66))*(-2.16998659475424-SIN(0.156984665058523*_xlfn.CSC(0.11623615031048-0.12217527077144/(0.835209293994039+A66)))))/(6.87311782496688+4.67299176385617*COS(1.45246942140371*SIN(3.51874595456115/A66)))-0.178968395585289*SIN(1.46389732271786*SIN(A66)))</f>
        <v>0.86778389107219123</v>
      </c>
      <c r="AM66">
        <f t="shared" ref="AM66:AM102" si="236">4.83822892557044*(-0.178968395585289*SIN(1.46389732271786*SIN(A66))+(-0.369117278567355*A66*_xlfn.CSC(A66)*SIN(3.90702264608773*(-5.20519538508623+A66))*(-2.16998659475424-SIN(0.156984665058523*_xlfn.CSC(0.11623615031048-0.12217527077144/(0.835209293994039+A66)))))/(2.81360280463024+3.9670146608307*SIN(20.9298549650316*SIN(1.19245596719604*COS(0.155640511361886*(6.05069475414369-SIN(4.26940961400341/A66)-SIN(0.0728670938225354/(SIN(A66)*SIN(2.62170965676661-SIN((0.457307186091666+A66+1.33535534153002*A66*(-2.0481993282485-A66*COS(0.836181758326132/(2.09755281802169-14.2845719896057*SIN(2.16998659475424-SIN(0.2414822683761/SIN(0.12217527077144/(0.835209293994039+A66)-0.184641461427282*(0.399300816156817-1.47528003363073*COS(0.981838616649193*A66)+0.494259680829262*SIN(A66)+0.000298842808756565*(-2.46775051712788-SIN(2.11797811351104-3.49609295852366*A66+(-0.369117278567355+A66)*SIN(2.98732695004276*COS(0.626536861304089*SIN(0.502327260058762/(-2.72804094525022+SIN(0.494259680829262/(0.835209293994039+A66)-0.999595308189779*(2.34269078856784+2.80284744875129*SIN(4.98559002916298-COS(1.09618573772413*(4.67299176385617-0.234224422205838*(0.835209293994039+A66)))))))))*SIN(0.56233225837157*COS(0.626536861304089*SIN(0.151344025998089/SIN(0.388694511541008+0.494259680829262/(0.835209293994039+A66))))*(-2.06950264585492+2.43037427971885*SIN(A66))))))))))))))*SIN(4.37327964512239+(1.31019309325755*(-2.79786374122039+A66)*SIN(0.502327260058762/((-5.06321829813283+SIN(A66))*SIN(0.430307540193381/(0.765403476381733+A66)+(2.4873889693479+3.63216923016046*COS(0.294770699040091*A66))*SIN((0.589382905749262+A66)*COS(0.274845702375652*(1.82204361037625+A66)))))))/COS(0.256902278188729/(0.502327260058762-3.91263507546694*A66))))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+12.7432752164465*SIN((0.589382905749262+A66)*COS((4.44960029050456*(-1.70550064845099+0.234466938752086/(0.249777553979593+A66)+SIN(0.343076267572724*A66)))/A66)))))))))))*SIN(A66)*SIN(4.37327964512239-1.31019309325755*(-2.23197651689279+A66)*_xlfn.SINGLE(_xlfn.SEC(0.256902278188729/(0.502327260058762+A66-0.572531644187807*A66*_xlfn.CSC(0.0126616080292166*A66))))*SIN((3.2134890878427*_xlfn.CSC(0.608736860135524+8.37871922252486*SIN((0.589382905749262+A66)*COS(0.547536036033298*(1.2019390100619+A66)))))/(-3.14900307141378+1.59607528584763*(-1.24158723963123-18.8104818509395*(0.743328439310862-0.0881886362437654*A66)))))))))</f>
        <v>-0.27422465145362795</v>
      </c>
      <c r="AN66">
        <f t="shared" ref="AN66:AN102" si="237">-3.69702147101785*((2.05173192732003*A66*SIN(4.93904541338414*_xlfn.CSC(0.11623615031048-0.12217527077144/(0.835209293994039+A66))))/SIN(A66)+3.33961555226846*SIN(1.46389732271786*SIN(A66)))</f>
        <v>-18.405217568172752</v>
      </c>
      <c r="AO66">
        <f t="shared" ref="AO66:AO102" si="238">4.83822892557044*(0.165967032770382*SIN(1.46389732271786*SIN(A66))+(-0.332754320752814*A66*_xlfn.CSC(A66)*(-2.16998659475424+SIN(0.482196652759761*_xlfn.CSC(0.119322944915678-0.12217527077144/(0.835209293994039+A66)))))/(2.81360280463024-3.9670146608307*SIN(7.53487925465747*SIN(2.29723474606145*(-0.589382905749262+A66)*COS(0.748419149715946-1.94382655889086*(4.26940961400341-0.984097007711066*(3.63628991550854+COS(1.03867241332817+0.783576260265128/(2.09079189390767+0.457307186091666*SIN(2.5386573918732*SIN(2.11685655803077+A66)))))-1.03038024364266*(-3.07662557718195-2.51143167480103*A66+SIN(0.502327260058762-6.86185185037222*SIN(0.208081096214552*(-0.369117278567355+(1.04186932157399*A66)/(0.243482283628657*SIN(2.97224421648971*COS(4.98559002916298-COS(0.208081096214552*(-0.369117278567355+11.6490201665481*A66))))+3.24173377534647*SIN(0.452799709695662*COS(0.119015057415806-A66+0.941443448688633*SIN(A66)))))-0.149478966543867*SIN(4.26940961400341*SIN(4.37327964512239+0.569803019472143*(8.8102207826574+A66)*SIN(0.502327260058762+(-3.14900307141378+2.08034955902754*SIN(A66))*SIN(0.0713561181032052+0.0809442128478268*(0.589382905749262+A66)*COS((4.44960029050456*(3.2066935548792+0.234466938752086/(0.249777553979593+A66)-0.999972542979486*A66*SIN(0.801549555263591*SIN(1.4078504352636*SIN(3.91187185376574-1.30656530795827/(-4.95626092372576+A66))))))/A66))))))))))*SIN(A66)*SIN(4.37327964512239+1.31019309325755*(-2.23197651689279+A66)*_xlfn.SINGLE(_xlfn.SEC(3.4775631439842/(-0.14728329568583+A66/(-0.433676681999478-SIN(0.0126616080292166*A66)))))*SIN(4.16865700168729/(-3.14900307141378+3.83684131343004*A66*_xlfn.CSC(1.33688549403285/A66))))))))</f>
        <v>2.3004839256357879</v>
      </c>
      <c r="AP66">
        <f t="shared" ref="AP66:AP102" si="239">4.83822892557044*((-0.106157319592738*(2.34269078856784+2.80284744875129*SIN(4.98559002916298-COS(1.09618573772413*(4.67299176385617-0.234224422205838*(0.835209293994039+A66)))))*SIN(0.292900339658585*_xlfn.CSC(0.122500779409419-0.12217527077144/(0.835209293994039+A66))))/(-1.91421522671905+SIN(A66))-8.79045225140507*COS(A66)*SIN(4.98559002916298-COS(0.187881589190402*(4.67299176385617-4.26940961400341*SIN(0.835209293994039+1.44157359022251*(-1.40798731456448-4.67299176385617*COS(5.44303998143019*SIN(2.38517940661355/A66)*SIN(0.969581055128204*(3.33370285334596+A66))))*SIN(A66)))))*SIN(1.46389732271786*SIN(A66)))</f>
        <v>24.536070140523996</v>
      </c>
      <c r="AQ66">
        <f t="shared" ref="AQ66:AQ102" si="240">4.83822892557044*(0.446383895504639*A66*_xlfn.CSC(A66)*(-2.16998659475424-SIN(0.154463427761888*_xlfn.CSC(0.119322944915678-0.12217527077144/(0.835209293994039+A66))))-0.111333347321521*(-2.06950264585492+COS(1.93557459582402/(-1.57246244678881-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COS(2.98732695004276*SIN(0.388756178864388*COS(0.626536861304089*SIN(0.151344025998089*_xlfn.CSC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(4.26940961400341+2*A66+1.32845236128008*SIN(A66))))))/(A66+0.905508969306272*SIN(6.91401631057085/A66)-6.55483783176366*SIN(4.62091847905062*(0.626536861304089+A66))+(-1.33372220926813*SIN(0.32128101921786+0.218232255057801/(0.835209293994039+A66))*(-2.46775051712788+SIN(COS(2.98732695004276*SIN(4.49951244889373*COS(0.626536861304089*SIN(0.151344025998089/SIN(0.751152661168671+(4.57984993545129*(1.33688549403285+0.634422115330397*(A66-2.1191588440831*SIN(1.33688549403285/A66))))/(0.835209293994039+A66))))))*(-4.84360601012188+A66+SIN(1.47528003363073*COS(A66))*(-3.36284153998782+0.915699297153867*(0.765403476381733+(1.89639596296846*A66)/(SIN(1.33688549403285/A66)*(-2.16998659475424-SIN(0.156984665058523/SIN(0.11623615031048-0.12217527077144/(0.835209293994039+A66)))))))))))/(-0.369117278567355+A66))))/(0.835209293994039+A66)))))))))*(-6.66564962049813+0.792704387932941*SIN(3.90053560830101*(-1.82204361037625+A66))))))))))))/(3.24675987542844-0.178968395585289*SIN(1.46389732271786*SIN(A66))+(0.106157319592738*A66*(-2.16998659475424-SIN(0.156984665058523/SIN(0.11623615031048-0.12217527077144/(0.835209293994039+A66)))))/(SIN(A66)*(2.81360280463024+3.9670146608307*SIN(20.9298549650316*SIN(1.19245596719604*COS(0.155640511361886*(8.22068134889793-0.792847115416494*(-0.369117278567355+28.5008409342246/(4.49951244889373+(-1.06201194039087*A66)/(1.74648833611044/(0.249777553979593+A66)+A66)))-SIN(4.26940961400341/A66))))*SIN(0.457307186091666*(-0.963658234632374+A66)*(-4.98559002916298+COS(0.208081096214552*(-0.369117278567355+7.92137642256354*A66)))*COS(0.748419149715946-3.49609295852366*(-0.421816607520424*(3.63628991550854+COS(3.91232102971797*(-3.03520879033199+A66)*(-1.39934599003725+A66)-0.783576260265128/(2.09079189390767-0.457307186091666*SIN(2.5386573918732*SIN(2.98732695004276-A66)))))-0.794607391187887*(-3.07662557718195-2.51143167480103*A66+SIN(0.0179899219957804/SIN(0.208081096214552*(-0.369117278567355+(1.04186932157399*A66)/(3.20010575773061+3.24173377534647*SIN(0.452799709695662*COS(0.119015057415806-A66+0.941443448688633*SIN(A66)))))+0.178262616422594*SIN(3.9670146608307*SIN(4.37327964512239+0.657692809045615*(8.8102207826574+A66)*SIN(0.502327260058762+(-3.14900307141378+2.08034955902754*SIN(A66))*SIN(0.0713561181032052+8.1153827816416*SIN((0.589382905749262+A66)*COS((4.44960029050456*(3.03520879033199-0.490351370493542/(0.249777553979593+A66)+SIN(0.343076267572724*A66)-0.999972542979486*A66*SIN(0.801549555263591*SIN(0.477992578751247*SIN(3.91187185376574-0.80397201570684/(1.32906149623154-0.0744565503152212*SIN(4.41479921177099*(0.241308113545203+2.05055550197936*(-4.99078534651019+A66)))))))))/A66)))))))))))*SIN(A66)*SIN(4.37327964512239+(-1.31019309325755*(-2.23197651689279+A66)*SIN(3.2134890878427/((-3.14900307141378+1.59607528584763*(-1.24158723963123+527.415144613783/(4.98846226822803+A66-2.08034955902754*COS(1.74662834823497*SIN(0.0126616080292166*A66)))))*SIN(0.608736860135524+8.37871922252486*SIN((0.589382905749262+A66)*COS(0.547536036033298*(1.2019390100619+A66)))))))/COS(0.256902278188729/(0.502327260058762+A66+(-0.572531644187807*A66)/SIN(0.0126616080292166*A66)))))))))))))))*SIN(1.46389732271786*SIN(A66)))</f>
        <v>-4.2449465844830581</v>
      </c>
      <c r="AR66">
        <f t="shared" ref="AR66:AR102" si="241">4.83822892557044*(0.446383895504639*A66*_xlfn.CSC(A66)*(-2.16998659475424-SIN(0.154463427761888*_xlfn.CSC(0.119322944915678-0.12217527077144/(0.835209293994039+A66))))-0.111333347321521*(-2.06950264585492+COS(1.93557459582402/(-1.57246244678881-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COS(2.98732695004276*SIN(0.388756178864388*COS(0.626536861304089*SIN(0.151344025998089*_xlfn.CSC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(4.26940961400341+2*A66+1.32845236128008*SIN(A66))))))/(A66+0.905508969306272*SIN(6.91401631057085/A66)-6.55483783176366*SIN(4.62091847905062*(0.626536861304089+A66))+(-1.33372220926813*SIN(0.32128101921786+0.218232255057801/(0.835209293994039+A66))*(-2.46775051712788+SIN(COS(2.98732695004276*SIN(4.49951244889373*COS(0.626536861304089*SIN(0.151344025998089/SIN(0.751152661168671+(4.57984993545129*(1.33688549403285+0.634422115330397*(A66-2.1191588440831*SIN(1.33688549403285/A66))))/(0.835209293994039+A66))))))*(-4.84360601012188+A66+SIN(1.47528003363073*COS(A66))*(-3.36284153998782+0.915699297153867*(0.765403476381733+(1.89639596296846*A66)/(SIN(1.33688549403285/A66)*(-2.16998659475424-SIN(0.156984665058523/SIN(0.11623615031048-0.12217527077144/(0.835209293994039+A66)))))))))))/(-0.369117278567355+A66))))/(0.835209293994039+A66)))))))))*(-6.66564962049813+0.792704387932941*SIN(3.90053560830101*(-1.82204361037625+A66))))))))))))/(3.24675987542844-0.178968395585289*SIN(1.46389732271786*SIN(A66))+(0.106157319592738*A66*(-2.16998659475424-SIN(0.156984665058523/SIN(0.11623615031048-0.12217527077144/(0.835209293994039+A66)))))/(SIN(A66)*(2.81360280463024+3.9670146608307*SIN(20.9298549650316*SIN(1.19245596719604*COS(0.155640511361886*(8.22068134889793-0.792847115416494*(-0.369117278567355+28.5008409342246/(4.49951244889373+(-1.06201194039087*A66)/(1.74648833611044/(0.249777553979593+A66)+A66)))-SIN(4.26940961400341/A66))))*SIN(0.457307186091666*(-0.963658234632374+A66)*(-4.98559002916298+COS(0.208081096214552*(-0.369117278567355+7.92137642256354*A66)))*COS(0.748419149715946-3.49609295852366*(-0.421816607520424*(3.63628991550854+COS(3.91232102971797*(-3.03520879033199+A66)*(-1.39934599003725+A66)-0.783576260265128/(2.09079189390767-0.457307186091666*SIN(2.5386573918732*SIN(2.98732695004276-A66)))))-0.794607391187887*(-3.07662557718195-2.51143167480103*A66+SIN(0.0179899219957804/SIN(0.208081096214552*(-0.369117278567355+(1.04186932157399*A66)/(3.20010575773061+3.24173377534647*SIN(0.452799709695662*COS(0.119015057415806-A66+0.941443448688633*SIN(A66)))))+0.178262616422594*SIN(3.9670146608307*SIN(4.37327964512239+0.657692809045615*(8.8102207826574+A66)*SIN(0.502327260058762+(-3.14900307141378+2.08034955902754*SIN(A66))*SIN(0.0713561181032052+8.1153827816416*SIN((0.589382905749262+A66)*COS((4.44960029050456*(3.03520879033199-0.490351370493542/(0.249777553979593+A66)+SIN(0.343076267572724*A66)-0.999972542979486*A66*SIN(0.801549555263591*SIN(0.477992578751247*SIN(3.91187185376574-0.80397201570684/(1.32906149623154-0.0744565503152212*SIN(4.41479921177099*(0.241308113545203+2.05055550197936*(-4.99078534651019+A66)))))))))/A66)))))))))))*SIN(A66)*SIN(4.37327964512239+(-1.31019309325755*(-2.23197651689279+A66)*SIN(3.2134890878427/((-3.14900307141378+1.59607528584763*(-1.24158723963123+527.415144613783/(4.98846226822803+A66-2.08034955902754*COS(1.74662834823497*SIN(0.0126616080292166*A66)))))*SIN(0.608736860135524+8.37871922252486*SIN((0.589382905749262+A66)*COS(0.547536036033298*(1.2019390100619+A66)))))))/COS(0.256902278188729/(0.502327260058762+A66+(-0.572531644187807*A66)/SIN(0.0126616080292166*A66)))))))))))))))*SIN(1.46389732271786*SIN(A66)))</f>
        <v>-4.2449465844830581</v>
      </c>
      <c r="AS66">
        <f t="shared" ref="AS66:AS102" si="242">4.83822892557044*(0.110005922530279*(-2.06950264585492+COS(1.93557459582402/(-0.765403476381733-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(0.538186334079763*(-6.66564962049813+0.792704387932941*SIN(3.90053560830101*(-1.82204361037625+A66))))))))))))/(3.24675987542844-0.439673906416984/(-2.37150898228328+COS(2.2585453922584*(-3.03520879033199+A66)*(-1.39934599003725+A66))))))))))+0.446383895504639*A66*_xlfn.CSC(A66)*(-2.16998659475424-SIN(0.154463427761888*_xlfn.CSC(0.119322944915678-0.12217527077144/(0.835209293994039+A66)))))</f>
        <v>-5.5161463709638978</v>
      </c>
      <c r="AT66">
        <f t="shared" ref="AT66:AT102" si="243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+0.0000356324161775814*(-1.89392981591428+1.47528003363073*COS(0.981838616649193*A66)+3.14900307141378*COS(2.94916584963511+0.12217527077144/(0.835209293994039+A66))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-31.501244752894589</v>
      </c>
      <c r="AU66">
        <f t="shared" ref="AU66:AU102" si="244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+0.0000356324161775814*(-1.89392981591428+1.47528003363073*COS(0.981838616649193*A66)+3.14900307141378*COS(2.94916584963511+0.12217527077144/(0.835209293994039+A66))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-31.501244752894589</v>
      </c>
      <c r="AV66">
        <f t="shared" ref="AV66:AV102" si="245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(-0.000168917830079648*(-1.89392981591428+1.47528003363073*COS(0.981838616649193*A66)-0.56303616001009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/(-1.2019390100619+COS(1.03867241332817+4.54460523952309/COS(A66)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-31.499744420334274</v>
      </c>
      <c r="AW66">
        <f t="shared" ref="AW66:AW102" si="246">-4.51109483585267*(-0.178968395585289*SIN(1.46389732271786*SIN(A66))+(-0.145972862484507*A66*_xlfn.CSC(A66)*(-2.16998659475424-SIN(0.432606225991536*_xlfn.CSC(0.123339640494053-0.12217527077144/(0.801549555263591+A66)))))/(2.81360280463024-3.9670146608307*SIN(5.709097658932*SIN(1.19245596719604*COS(0.155640511361886*(6.05069475414369-SIN(0.555438622560295/A66)-SIN(0.0728670938225354/(SIN(A66)*SIN(2.80067880876758-SIN((0.835209293994039*SIN(0.335371219965158+(0.184060747313278*(-5.71236037349893-0.502327260058762/((-6.18362484072246+SIN(A66))*SIN(4.4758269400754*SIN(0.589382905749262+A66+0.690256202629149*(4.33347528517729+A66))+(0.645750504251378*SIN(0.00451576682839193/SIN(3.03520879033199-A66)))/COS(A66)))))/COS(0.256902278188729/(-2.37150898228328+5.91263507546694*A66))))/(4.83822892557044-(-3.41709012276146+A66)*COS(2.16998659475424-3.49609295852366*(-6.4541853835162-3.49609295852366*A66+9.80184704286866*SIN(A66)))*(-2.0481993282485-A66*COS(0.375736767533653/(-3.49609295852366-14.2845719896057*SIN(2.16998659475424-SIN(0.2414822683761/SIN(0.12217527077144/(0.835209293994039+A66)-0.0352259679298798*(-0.201451759997927-3.90702264608773*COS(0.809953710159464*A66)-2.72409783550293*(-2.91449663227855+COS(1.88110091456692*SIN(0.0126616080292166*A66)))-SIN(A66))*(-2.46775051712788+SIN(2.87740998624484+1.68905129551905*SIN(2.98732695004276*COS(0.626536861304089*SIN(0.502327260058762/(-2.72804094525022+SIN(0.494259680829262/(-0.835209293994039+A66)+2.98732695004276/(2.34269078856784-0.809316853320583*(-5.17441783928294+COS(0.48320788668859*(4.67299176385617-0.234224422205838*(0.835209293994039+A66)))))))))*SIN(0.56233225837157*COS(0.626536861304089*SIN(0.151344025998089/SIN(0.137875306220512/COS(A66))))*(-2.06950264585492+2.43037427971885*SIN(A66))))))))))))))))))))*SIN(6.45884139761039*COS(0.748419149715946-3.49609295852366*(-0.251666754145319*(3.63628991550854+COS(0.298664777312057-0.783576260265128/(-4.74083960811336+0.457307186091666*SIN(2.5386573918732*(-2.89405343674043+(0.919165801929852*A66*(-2.94916584963511+SIN(0.502327260058762/(-2.21260700334328-0.00382307731204354*(0.196946895926994+4.10734175363747*COS((3.50016051481842+A66)/(5.62496012462405+A66)))))))/(-1.46235297536004*SIN(1.20206036349952*COS(0.494259680829262/(0.835209293994039+A66)))-0.0531918235164867*(-0.460305320685222-0.235636345641786*SIN(4.40465716554126+5.30684744930622*A66*COS(0.119900802297561/A66)+(-3.2134890878427*(-2.16998659475424+SIN(0.156984665058523/SIN(0.280728364061714/SIN(A66)+0.218926275688559*(-2.16998659475424-SIN(1.36671428147555/SIN(0.0961157317662862+0.12217527077144/(0.835209293994039+A66))))))))/(-3.49609295852366+0.309607491777053*(1.14795814082316*COS(A66)*(-1.19114962085622+(2.37150898228328-1.50573018558471*A66*SIN(0.356925517586034*A66))*SIN(A66))-0.544721281327912*SIN(0.618194242012643-2.71732875521176/(0.835209293994039+A66))*SIN(0.934584442206595*A66*COS(2.52882911503616/COS(1.02422604052273*SIN(4.51109483585267+A66))))))))))))))-2.10812732275195*(0.492902357057483-SIN(3.53927686728042/SIN(0.208081096214552*(-0.369117278567355+4.30292803443368*A66)+0.141120104903911*SIN(0.626536861304089*SIN(4.37327964512239+0.569803019472143*(8.8102207826574+A66)*SIN(0.502327260058762+(-3.14900307141378+0.835209293994039*SIN(A66))*SIN(0.0681364459956529-10.5756557682844*SIN(0.589382905749262-A66+0.302316522023974*(3.10437445973139+0.911997822231763*A66)*A66))))))))))*SIN(A66)*SIN(4.37327964512239+0.708266001309375*(2.96201019795714+A66)*(40.2426196356998+A66)*SIN(43.8479911357468*SIN(0.598461657038234+8.37871922252486*SIN(0.431910400995876*COS(0.457307186091666-1.19730468421624*(1.2019390100619+A66))))))))))</f>
        <v>-37.983300273212329</v>
      </c>
      <c r="AX66">
        <f t="shared" ref="AX66:AX102" si="247">-4.51109483585267*(-0.178968395585289*SIN(1.46389732271786*SIN(A66))+(-0.145972862484507*A66*_xlfn.CSC(A66)*(-2.16998659475424-SIN(0.432606225991536*_xlfn.CSC(0.123339640494053-0.12217527077144/(0.801549555263591+A66)))))/(2.81360280463024-3.9670146608307*SIN(5.709097658932*SIN(1.19245596719604*COS(0.155640511361886*(6.05069475414369-SIN(0.555438622560295/A66)-SIN(0.0728670938225354/(SIN(A66)*SIN(2.80067880876758-SIN((0.835209293994039*SIN(0.335371219965158+(0.184060747313278*(-5.71236037349893-0.502327260058762/((-6.18362484072246+SIN(A66))*SIN(4.4758269400754*SIN(0.589382905749262+A66+0.690256202629149*(4.33347528517729+A66))+(0.645750504251378*SIN(0.00451576682839193/SIN(3.03520879033199-A66)))/COS(A66)))))/COS(0.256902278188729/(-2.37150898228328+5.91263507546694*A66))))/(4.83822892557044-(-3.41709012276146+A66)*COS(2.16998659475424-3.49609295852366*(-6.4541853835162-3.49609295852366*A66+9.80184704286866*SIN(A66)))*(-2.0481993282485-A66*COS(0.375736767533653/(-3.49609295852366-14.2845719896057*SIN(2.16998659475424-SIN(0.2414822683761/SIN(0.12217527077144/(0.835209293994039+A66)-0.0352259679298798*(-0.201451759997927-3.90702264608773*COS(0.809953710159464*A66)-2.72409783550293*(-2.91449663227855+COS(1.88110091456692*SIN(0.0126616080292166*A66)))-SIN(A66))*(-2.46775051712788+SIN(2.87740998624484+1.68905129551905*SIN(2.98732695004276*COS(0.626536861304089*SIN(0.502327260058762/(-2.72804094525022+SIN(0.494259680829262/(-0.835209293994039+A66)+2.98732695004276/(2.34269078856784-0.809316853320583*(-5.17441783928294+COS(0.48320788668859*(4.67299176385617-0.234224422205838*(0.835209293994039+A66)))))))))*SIN(0.56233225837157*COS(0.626536861304089*SIN(0.151344025998089/SIN(0.137875306220512/COS(A66))))*(-2.06950264585492+2.43037427971885*SIN(A66))))))))))))))))))))*SIN(6.45884139761039*COS(0.748419149715946-3.49609295852366*(-0.251666754145319*(3.63628991550854+COS(0.298664777312057-0.783576260265128/(-4.74083960811336+0.457307186091666*SIN(2.5386573918732*(-2.89405343674043+(0.919165801929852*A66*(-2.94916584963511+SIN(0.502327260058762/(-2.21260700334328-0.00382307731204354*(0.196946895926994+4.10734175363747*COS((3.50016051481842+A66)/(5.62496012462405+A66)))))))/(-1.46235297536004*SIN(1.20206036349952*COS(0.494259680829262/(0.835209293994039+A66)))-0.0531918235164867*(-0.460305320685222-0.235636345641786*SIN(4.40465716554126+5.30684744930622*A66*COS(0.119900802297561/A66)+(-3.2134890878427*(-2.16998659475424+SIN(0.156984665058523/SIN(0.280728364061714/SIN(A66)+0.218926275688559*(-2.16998659475424-SIN(1.36671428147555/SIN(0.0961157317662862+0.12217527077144/(0.835209293994039+A66))))))))/(-3.49609295852366+0.309607491777053*(1.14795814082316*COS(A66)*(-1.19114962085622+(2.37150898228328-1.50573018558471*A66*SIN(0.356925517586034*A66))*SIN(A66))-0.544721281327912*SIN(0.618194242012643-2.71732875521176/(0.835209293994039+A66))*SIN(0.934584442206595*A66*COS(2.52882911503616/COS(1.02422604052273*SIN(4.51109483585267+A66))))))))))))))-2.10812732275195*(0.492902357057483-SIN(3.53927686728042/SIN(0.208081096214552*(-0.369117278567355+4.30292803443368*A66)+0.141120104903911*SIN(0.626536861304089*SIN(4.37327964512239+0.569803019472143*(8.8102207826574+A66)*SIN(0.502327260058762+(-3.14900307141378+0.835209293994039*SIN(A66))*SIN(0.0681364459956529-10.5756557682844*SIN(0.589382905749262-A66+0.302316522023974*(3.10437445973139+0.911997822231763*A66)*A66))))))))))*SIN(A66)*SIN(4.37327964512239+0.708266001309375*(2.96201019795714+A66)*(40.2426196356998+A66)*SIN(43.8479911357468*SIN(0.598461657038234+8.37871922252486*SIN(0.431910400995876*COS(0.457307186091666-1.19730468421624*(1.2019390100619+A66))))))))))</f>
        <v>-37.983300273212329</v>
      </c>
      <c r="AY66">
        <f t="shared" ref="AY66:AY102" si="248">-4.51109483585267*(-3.71292460694224*A66*SIN(3.29101966093314*(0.589382905749262+A66))*(-2.16998659475424-SIN(0.156984665058523*_xlfn.CSC(0.123339640494053-0.12217527077144/(0.801549555263591+A66))))-0.178968395585289*SIN(1.46389732271786*SIN(A66)))</f>
        <v>30.226584075789987</v>
      </c>
      <c r="AZ66">
        <f t="shared" ref="AZ66:AZ102" si="249">-4.51109483585267*(-0.178968395585289*SIN(0.482825523483362*SIN(A66))+(0.106157319592738*A66*_xlfn.CSC(A66)*(-2.16998659475424-SIN(0.432606225991536*_xlfn.CSC(0.121979759191912-0.12217527077144/(0.801549555263591+A66)))))/(2.81360280463024-3.9670146608307*SIN(8.19096923389426*SIN(1.19245596719604*COS(0.155640511361886*(6.05069475414369-SIN(0.555438622560295/A66)+SIN(0.271116010498898/(SIN(A66)*SIN(2.80067880876758-SIN((1.57246244678881*SIN(4.37327964512239+(-0.254990682085523*(-2.79786374122039+A66)*SIN(0.0751450314283825/SIN(1.06646603208749*SIN(0.589382905749262+A66-12.0112705540459*(1.82204361037625+A66))+(-0.645750504251378*SIN(0.00777389367441268/SIN(3.03520879033199-A66)))/COS(A66))))/COS(0.065043113749922/A66)))/(4.83822892557044+3.41709012276146*COS(2.16998659475424-3.49609295852366/(-0.86132623542058+0.166857431737331*(-0.940136859171981+0.647241285133797*A66)))*(-2.0481993282485-A66*COS((0.941443448688633*SIN(0.111333347321521*(-2.06950264585492+COS(1.93557459582402/(-1.57246244678881-1.3334578702429*(0.589382905749262+A66)*COS(1.89860803283138/(-2.94916584963511+2*A66+34.1200564608158*(-2.16998659475424-SIN(0.502327260058762/((3.20010575773061+0.166857431737331*(-2.83531163025513-2.43971185328117/COS(12.9144948475763/A66)))*SIN(0.927442084135094-0.234466938752086/(0.835209293994039+A66))))))))))*SIN(2.52015784659485*SIN(A66))))/(-3.49609295852366+14.2845719896057*SIN(2.09079189390767*SIN(0.2414822683761/COS(1.16171811135791/(0.835209293994039+A66)+0.0000393724900194992*(-1.36638886791408+1.47528003363073*COS(0.955311963819404*A66)-0.494259680829262*SIN(A66))*(-2.46775051712788+SIN(2.30827933056019+3.55632060851899*SIN(2.98732695004276*COS(0.626536861304089*SIN(0.502327260058762/(-2.72804094525022-SIN(1.98560773287888-0.494259680829262/(0.835209293994039+A66)))))*SIN(0.56233225837157*COS(0.24155645955623/SIN(0.206454067775345+0.591779431076098/COS(A66)))*(-2.06950264585492+2.43037427971885*SIN(A66))))))))))))*SIN(A66)))))))))*SIN(0.445594232131984*(0.555438622560295-A66)*COS(0.748419149715946-3.49609295852366*((-0.44657973681694*A66)/(0.243482283628657*SIN(2.97224421648971*COS(4.98559002916298-COS(0.638114519806338*(-0.369117278567355+11.6490201665481*A66))))+3.24173377534647*SIN(0.452799709695662*COS(1.64020170283012+A66-0.941443448688633*SIN(A66))))-2.10812732275195*(-0.88833021796231-2.51143167480103*A66+SIN(0.435132116561607/SIN(0.208081096214552*(-0.369117278567355-2.39403334239243*A66)+0.141120104903911*SIN(0.626536861304089*SIN(4.37327964512239+0.569803019472143*(-2.83287845590506+A66)*SIN(0.502327260058762+(-3.14900307141378+0.835209293994039*SIN(A66))*SIN(0.0681364459956529-10.5756557682844*SIN(3.35964877803466-(-4.40730267811982-8.47904138711661*A66)*A66))))))))))*SIN(A66)))))</f>
        <v>1.1460266282951654</v>
      </c>
      <c r="BA66">
        <f t="shared" ref="BA66:BA102" si="250">-4.51109483585267*((-0.152900078126624*_xlfn.CSC(A66)*_xlfn.CSC(2.81360280463024-3.9670146608307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+0.884365048059018*(-3.63307303521443+A66)*_xlfn.SINGLE(_xlfn.SEC(1.00211346752904/(2.31566574970965+A66)))*SIN(2.10177448553897/(-7.73313407333502*SIN(3.30436063610802+0.908155929392329*(-0.626536861304089+A66)+A66)+0.227152575305772*_xlfn.SINGLE(_xlfn.SEC(A66))*SIN(0.135749669242553/(-4.74172229224898+4.26940961400341*SIN(3.03520879033199-A66)))))))/(4.83822892557044+(2.43524372997316*COS(2.16998659475424-3.49609295852366*(-0.652029558601501+17.3908436688961*A66*SIN(A66)))*SIN(A66))/(A66*(-3.49609295852366-0.494259680829262*COS(6.97816151311948*SIN(2.16998659475424-SIN(0.290678273723911*_xlfn.CSC(3.44983304859493-0.231152881829313*(0.210933101024684*A66-0.022822914079551*(5.36694907999743-1.47528003363073*COS(0.982006498905949*A66)+SIN(A66))*SIN(12.5579821027855*(-2.91449663227855+COS(0.0433579852250349*A66)))*(-2.46775051712788-SIN(8.06743727321666+1.41574339949612*SIN(2.98732695004276*COS(0.626536861304089+0.502327260058762/(-2.72804094525022+SIN(0.991229550981736*(2.34269078856784-0.809316853320583*(8.90835966773032-0.0491263722230764*(0.835209293994039+A66)))+3.55213547613702*(0.835209293994039+A66))))*SIN(0.999832337402785*COS(0.626536861304089*SIN(0.825141703574829*SIN(0.242174648061928+(1.12391479823226*SIN(A66))/COS(A66))))*(-2.06950264585492+2.43037427971885*SIN(A66)))))))))))))))))/A66)))))))*SIN(4.91152732728278*COS(4.51109483585267-3.49609295852366*(-0.346972950543185*(0.544689338173068+COS(0.631973184303058-1.58535338943782/(-1.59653221307841+0.457307186091666*SIN(2.5386573918732*(-2.648183331216+(0.919165801929852*A66*(-2.94916584963511+SIN(2.09755281802169/(-3.19984923286296+0.25441254489854*(-1.91421522671905-0.141895530679124*(0.185810435663848-0.961660249283646*SIN(8.81972212281214+0.464029512194559/COS((-0.284021193616512+A66)/(4.20437110846095+A66)))))))))/(0.159301151879121-0.123259756404761*(-0.460305320685222-1.21029485887632*SIN(4.74172229224898-25.1048105166669*A66*COS(2.34109657151023*SIN(0.621702448201937/A66))-SIN(1.93557459582402+A66)+(-3.2134890878427*(-4.98559002916298-SIN(0.334969413945287/SIN(0.234466938752086/(0.920671693383539+A66)-0.209269117395346*(-2.16998659475424-SIN(0.518995671825278/SIN(0.291805677915726-0.494259680829262/(0.835209293994039+A66))))))))/(-3.49609295852366+A66+(0.460268102215668*(-1.19114962085622-1.22268381295743*(-3.49609295852366-A66)*SIN(0.0764200908499099*A66)*SIN(A66)-0.167519058234578*(-0.369117278567355+4.67299176385617*SIN(A66))))/A66+0.544721281327912*SIN(0.930022804137092*A66)*SIN(0.581302167598535+0.626536861304089/(A66*(3.9670146608307+A66))))))))))))-2.10812732275195*(-2.85801854767103+0.920671693383539*A66+SIN(0.435132116561607/SIN(0.00697298187902438+5.81297897068923*SIN(0.626536861304089*SIN(4.37327964512239-0.347332502560471*(1.77917561447688+A66)*SIN(0.502327260058762+(-2.53865739187319+0.835209293994039*SIN(A66))*SIN(0.105515126271011-10.5756557682844*SIN(0.671290052329451+A66-(-1.57056916822831+6.41690843400085*A66)/A66))))))))))*SIN(A66)*SIN(4.37327964512239+(0.105282295602224*(2.96201019795714+A66))/(1.09453506419164-0.732725714159237/(0.502327260058762+A66+A66/(-1.98737616660929-0.0126616080292166*A66)))))))*(-2.16998659475424-SIN(0.156984665058523*_xlfn.CSC(0.121979759191912-0.12217527077144/(0.801549555263591+A66)))))/A66+1.45761039300398*SIN(1.31488105501133+2.61711227282962*SIN(A66)))</f>
        <v>4.5130967420456383</v>
      </c>
      <c r="BB66">
        <f t="shared" ref="BB66:BB102" si="251">-4.51109483585267*((-0.259199772971559*_xlfn.CSC(A66)*_xlfn.CSC(2.81360280463024-3.9670146608307*SIN(1.7277465409031*(-1.91421522671905+SIN(2.02322794835746*(-4.53932344861558+COS(0.625207626374407*(5.57100424348617-SIN(0.555438622560295/A66)-SIN((3.4629167016416*_xlfn.CSC(2.80067880876758-SIN((0.835209293994039*SIN(3.2134890878427-0.884365048059018*(-3.63307303521443+A66)*_xlfn.SINGLE(_xlfn.SEC(1.6639261482149/(2.31566574970965+A66)))*SIN((0.502327260058762*(-6.18362484072246+SIN(A66)))/(-7.73313407333502*SIN(3.30436063610802+0.908155929392329*(-0.626536861304089+A66)+A66)+0.227152575305772*_xlfn.SINGLE(_xlfn.SEC(A66))*SIN(0.311289032360683/(-4.74172229224898+4.26940961400341*SIN(3.03520879033199-A66)))))))/(4.83822892557044+3.41709012276146*COS(2.16998659475424-3.49609295852366*(-6.4541853835162+17.3908436688961*A66*SIN(A66)))*(-2.0481993282485+0.347947548829014/(A66*(-3.49609295852366-0.494259680829262*COS(6.97816151311948*SIN(2.16998659475424+SIN(1.43395360786302*_xlfn.CSC(3.44983304859493+0.00292512350350327*(1.24431926016969-1.47528003363073*COS(0.265273390392009*A66)+SIN(A66))*SIN(2.72409783550293*(-2.91449663227855+COS(0.0433579852250349*A66)))*SIN(1.2019390100619-COS(1.03867241332817+0.783576260265128/(-2.09079189390767-0.457307186091666*SIN(2.5386573918732*SIN(2.89405343674043+(-0.85251985974552*A66*(-2.94916584963511+SIN(0.156984665058523/(0.218232255057801/(0.835209293994039+A66)-0.132289094965811*(2.27109888972131+36.9524939130473*(0.201326405633218+4.10734175363747*COS((0.306032406719253*(-0.875485032768202+A66))/SIN(A66))))))))/(-1.67704858202755*COS(2.32628725890648*SIN(4.40465716554126+1.97970161871031*A66*(-4.69972703402067-4.67299176385617*COS(19.892939504226*SIN(2.38517940661355/A66)))+(3.2134890878427*(-2.16998659475424-SIN(0.156984665058523/SIN(0.189454801155122/(0.835209293994039+A66)+0.209269117395346*(-2.16998659475424-SIN(0.156984665058523/SIN(0.0148808320918223-0.12217527077144/(0.835209293994039+A66))))))))/(-3.49609295852366+((1.88408507563835*(-1.19114962085622+(2.37150898228328+0.220346738338045*(-3.49609295852366-A66)*(0.502327260058762+A66)*SIN(1.99073408813812*(3.22989600238774-0.208081096214552*(-0.369117278567355-0.421949700188384*A66))))*SIN(A66))*(-2.0481993282485+SIN(1.11833511208315*COS(A66))))/A66-4.32267067217895*SIN(0.0530958103168078+11.9601167455624*A66)*SIN(1.91421522671905-SIN(0.404979585288396*A66)))/A66)))-3.03252585844864*SIN(2.47283942062092*COS(0.494259680829262/(0.835209293994039+A66)))))))))*SIN(1.46389732271786*SIN(A66)))))))))*SIN(A66)))))/A66))))))*SIN(4.91152732728278*COS(0.748419149715946-3.49609295852366*(-0.346972950543185*(0.544689338173068+COS(0.631973184303058-1.58535338943782/(-1.59653221307841+0.457307186091666*SIN(2.5386573918732*(-2.648183331216+(0.919165801929852*A66*(-2.94916584963511+SIN(2.09755281802169/(-3.19984923286296+SIN(0.366462399627513/(0.835209293994039+A66))*(-1.91421522671905-0.141895530679124*(0.185810435663848-0.961660249283646*SIN(8.81972212281214+3.89849618011941*COS((-0.284021193616512+A66)/(4.20437110846095+A66)))))))))/(0.235715100336276-0.123259756404761*(-0.460305320685222-1.21029485887632*SIN(4.74172229224898-23.5667205680463*A66*COS(2.34109657151023*SIN(2.38517940661355/A66))+SIN(2.16998659475424-A66)+(-3.2134890878427*(-4.98559002916298-SIN(0.334969413945287/SIN(0.234466938752086/(0.920671693383539+A66)-0.209269117395346*(-2.16998659475424-SIN(0.518995671825278/SIN(0.223377598630023-0.494259680829262/(0.835209293994039+A66))))))))/(-3.49609295852366+A66+0.544721281327912*SIN(0.581302167598535+0.626536861304089/((0.835209293994039+A66)*A66))*SIN(0.930022804137092*A66)+(1.88408507563835*(-1.19114962085622-1.22268381295743*(-3.49609295852366-A66)*SIN(0.0764200908499099*A66)*SIN(A66)-0.167519058234578*(2.34269078856784+4.67299176385617*SIN(A66))))/A66)))))))))-2.10812732275195*(-3.54683575464075+0.920671693383539*A66+SIN(0.435132116561607/SIN(0.0397612773136525*A66+5.81297897068923*SIN(0.626536861304089*SIN(4.37327964512239+0.569803019472143*(1.77917561447688+A66)*SIN(0.502327260058762+(-2.53865739187319+0.835209293994039*SIN(A66))*SIN(0.105515126271011-10.5756557682844*SIN(0.589382905749262+A66-A66*(-0.47705732994105+9.59663597327391*A66)))))))))))*SIN(A66)*SIN(4.37327964512239-0.126459167814712*(2.96201019795714+A66)*(0.502327260058762+A66+A66/(-1.98737616660929-0.0126616080292166*A66))))))*(-2.16998659475424-SIN(0.156984665058523*_xlfn.CSC(0.121979759191912-0.12217527077144/(0.801549555263591+A66)))))/A66+1.45761039300398*SIN(1.31488105501133+2.61711227282962*SIN(A66)))</f>
        <v>4.9055149356404408</v>
      </c>
      <c r="BC66">
        <f t="shared" ref="BC66:BC102" si="252">-4.51109483585267*((0.197096593396225*_xlfn.CSC(A66)*_xlfn.CSC(2.81360280463024+3.9670146608307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(0.884365048059018*_xlfn.SINGLE(_xlfn.SEC(1.00211346752904/(2.31566574970965+A66)))*SIN(2.10177448553897/(-2.22403584291468*SIN(3.30436063610802+0.689765578414792*(-0.626536861304089+A66)+A66)+0.227152575305772*_xlfn.SINGLE(_xlfn.SEC(A66))*SIN(0.135749669242553/(-4.74172229224898+4.26940961400341*SIN(3.03520879033199-A66))))))/(-3.63307303521443+A66)))/(4.83822892557044+(-0.41225227548048*COS(2.16998659475424-3.49609295852366*(-4.56864450159071+17.3908436688961*A66*SIN(A66)))*SIN(A66))/(-3.49609295852366-0.494259680829262*COS(6.97816151311948*SIN(2.16998659475424-SIN(0.201238950958573*_xlfn.CSC(2.90101310509783-0.231152881829313*(0.210933101024684*A66-0.022822914079551*(7.04733113313165-1.47528003363073*COS(0.982006498905949*A66)+SIN(A66))*SIN(12.5579821027855*(-2.91449663227855+COS(0.100433603478804*A66)))*(-2.46775051712788-SIN(5.27336362845103+1.41574339949612*SIN(2.98732695004276*COS(0.626536861304089+0.502327260058762/(-2.72804094525022+SIN(0.991229550981736*(2.34269078856784-0.809316853320583*(0.140290567981608-0.0491263722230764*(0.835209293994039+A66)))+3.55213547613702*(0.835209293994039+A66))))*SIN(0.999832337402785*COS(0.626536861304089*SIN(0.825141703574829*SIN(4.11366877606245+(-1.12391479823226*SIN(A66))/COS(A66))))*(-2.06950264585492+2.43037427971885*SIN(A66))))))))))))))))/A66)))))))*SIN(4.26940961400341*SIN(4.37327964512239+(-(2.96201019795714+A66)*SIN(6.69565248877283/(-3.55213547613702-7.14375676278536*SIN(0.589382905749262+A66-0.274845702375652*(1.82204361037625+A66)))))/(1.09453506419164-3.3279041924505/(0.502327260058762+A66+A66/(4.67299176385617-0.0126616080292166*A66)))))))*(-2.16998659475424-SIN(0.156984665058523*_xlfn.CSC(0.121979759191912-0.12217527077144/(0.801549555263591+A66)))))/A66-3.98532749161865*SIN(1.31488105501133+2.61711227282962*SIN(A66)))</f>
        <v>3.821840214556298</v>
      </c>
      <c r="BD66">
        <f t="shared" ref="BD66:BD102" si="253">-4.51109483585267*((0.197096593396225*_xlfn.CSC(A66)*_xlfn.CSC(2.81360280463024+3.9670146608307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(0.884365048059018*_xlfn.SINGLE(_xlfn.SEC(1.00211346752904/(2.31566574970965+A66)))*SIN(2.10177448553897/(-2.22403584291468*SIN(3.30436063610802+0.689765578414792*(-0.626536861304089+A66)+A66)+0.227152575305772*_xlfn.SINGLE(_xlfn.SEC(A66))*SIN(0.135749669242553/(-4.74172229224898+4.26940961400341*SIN(3.03520879033199-A66))))))/(-3.63307303521443+A66)))/(4.83822892557044+(-0.41225227548048*COS(2.16998659475424-3.49609295852366*(-4.56864450159071+17.3908436688961*A66*SIN(A66)))*SIN(A66))/(-3.49609295852366-0.494259680829262*COS(6.97816151311948*SIN(2.16998659475424-SIN(0.201238950958573*_xlfn.CSC(2.90101310509783+0.180258611944627*_xlfn.CSC(2.02322794835746*A66*COS(7.19311442954151*COS(0.833101100721391-SIN(0.0365093418194585*_xlfn.CSC(3.00532165956054-SIN((1.31928109462998+3.41709012276146*COS(2.16998659475424-3.49609295852366*(-6.4541853835162-3.49609295852366*A66+9.80184704286866*SIN(A66)))*(-2.0481993282485-A66*COS((0.0703130500885107*(0.835209293994039+A66))/SIN(0.111282838778757/SIN(0.12217527077144/(0.835209293994039+A66)+(0.00227837159312939*(-1.89392981591428+1.31030295124994*COS(0.404673535043853*A66)+3.14900307141378*COS(1.82992118721921+0.12217527077144/(0.835209293994039+A66))*(3.63628991550854+COS(1.88110091456692*SIN(0.717852420553082*A66)))-0.494259680829262*SIN(A66))*(-2.46775051712788-SIN(6.73669608975081-A66-3.86521023709101*SIN(2.98732695004276*COS(0.626536861304089*SIN(0.502327260058762/(-2.72804094525022+SIN(0.494259680829262/(0.835209293994039+A66)-0.999595308189779*(2.34269078856784-2.80284744875129*COS(4.98559002916298-COS(0.329466626212103*(4.67299176385617-0.234224422205838*(0.835209293994039+A66)))))))))*SIN(0.56233225837157*COS(0.626536861304089*SIN(0.151344025998089/(0.206454067775345+0.494259680829262/(0.835209293994039+A66))))*(-2.06950264585492+2.43037427971885*SIN(A66)))))))/(-1.66070790234931+1.7568083540045*SIN(0.312489672437938*(-2.06950264585492+COS(1.93557459582402/(1.94382655889086-0.0112615494749975*A66*(2.7702658722854+(0.589382905749262+A66)*COS(1.89860803283138/(-2.45490616880584+A66+67.6229833063557/(4.04830943069203+A66)))))))))))))*SIN(A66))*SIN(4.37327964512239+1.31019309325755*(-2.79786374122039+A66)*_xlfn.SINGLE(_xlfn.SEC(0.256902278188729/(0.502327260058762-3.91263507546694*A66)))*SIN(0.109816229915233*_xlfn.CSC(2.64046412536533*SIN(0.589382905749262+A66+0.3987328147398*(1.82204361037625+A66))+A66*SIN(0.00752520872336216*_xlfn.CSC(3.03520879033199-A66)))))))))*(-4.99078534651019+SIN(4.26940961400341/A66))))*_xlfn.CSC(1.91153834628196*(-0.963658234632374+A66)*SIN(A66)*SIN(4.37327964512239+3.55633255512646*(-2.23197651689279+A66)*(0.481466601287953*A66+0.478287677943407*A66*_xlfn.CSC(0.360549841254473*A66))*SIN(3.2134890878427+(3.14900307141378-1.59607528584763*(-1.24158723963123+37.2634936194487*(-4.74083960811336+A66)))*SIN(0.608736860135524+8.37871922252486*SIN(0.387806475476711*COS(0.455543943119959*A66))))))*(0.210933101024684*A66-0.022822914079551*(7.04733113313165-1.47528003363073*COS(0.982006498905949*A66)+SIN(A66))*SIN(12.5579821027855*(-2.91449663227855+COS(0.100433603478804*A66)))*(-2.46775051712788-SIN(5.27336362845103+1.41574339949612*SIN(2.98732695004276*COS(0.626536861304089+0.502327260058762/(-2.72804094525022+SIN(0.991229550981736*(2.34269078856784-0.809316853320583*(0.140290567981608-0.0491263722230764*(0.835209293994039+A66)))+3.55213547613702*(0.835209293994039+A66))))*SIN(0.999832337402785*COS(0.626536861304089*SIN(0.825141703574829*SIN(4.11366877606245+(-1.12391479823226*SIN(A66))/COS(A66))))*(-2.06950264585492+2.43037427971885*SIN(A66))))))))))))))))/A66)))))))*SIN(4.26940961400341*SIN(4.37327964512239+(0.0955803391940745*(2.96201019795714+A66))/(1.09453506419164-3.3279041924505/(0.502327260058762+A66+A66/(4.67299176385617-0.0126616080292166*A66)))))))*(-2.16998659475424-SIN(0.156984665058523*_xlfn.CSC(0.121979759191912-0.12217527077144/(0.801549555263591+A66)))))/A66-3.98532749161865*SIN(1.31488105501133+2.61711227282962*SIN(A66)))</f>
        <v>0.75369329726532586</v>
      </c>
      <c r="BE66">
        <f t="shared" ref="BE66:BE102" si="254">-4.51109483585267*(0.178968395585289*SIN(5.48648843687578*SIN(A66))+(0.172597401312479*A66*_xlfn.CSC(A66)*(-2.16998659475424+SIN(12.3974838417204*_xlfn.CSC(0.121979759191912-0.12217527077144/(0.801549555263591+A66)))))/(2.42611137873105-3.9670146608307*SIN(8.19096923389426*SIN(1.19245596719604*COS(1.35519280876437*(5.90877492839893-SIN(0.0728670938225354/(SIN(A66)*SIN(16.376814218709+SIN((6.65462564318344*SIN(4.37327964512239*(-5.43298891587114*COS(0.256902278188729/(0.502327260058762-3.91263507546694*A66))+(-2.79786374122039+A66)*SIN(2.61667092852815/((2.58444425902625+SIN(A66))*SIN(0.646857538380416-1.04974299336822*SIN(0.765403476381733+A66)-4.4758269400754*SIN(3.03520879033199/A66+0.162471369455958*(1.82204361037625+A66))))))))/(COS(2.16998659475424-3.49609295852366*(-6.4541853835162+0.347121784535225*A66+9.80184704286866*SIN(A66)))*(4.83822892557044-A66*COS(0.375736767533653/(-3.49609295852366+3.33526991499747*SIN(1.40798731456448+SIN(0.2414822683761/SIN(3.44983304859493-0.0315422930172746*(0.0202854108047701+1.47528003363073*COS(0.981838616649193*A66)-0.56303616001009*(1.9237322932919+COS(1.88110091456692*SIN(0.0126616080292166*A66)))-SIN(A66))*(-2.46775051712788-SIN(4.7560297133642-1.41574339949612*SIN(2.98732695004276*COS(0.626536861304089*SIN(0.502327260058762/(-2.72804094525022-SIN(4.69972703402067/(0.835209293994039+A66)+0.999595308189779*(2.34269078856784-0.809316853320583*(37.1147401321888+COS(0.3606107096646*(0.835209293994039+A66))))))))*SIN(0.177877835428411*COS(0.626536861304089*SIN(2.90908066569095*SIN(0.206454067775345+0.591779431076098/COS(A66))))*(-2.06950264585492+2.43037427971885*SIN(A66)))))))))))-3.41709012276146*SIN(A66))))))))))*SIN(2.00115313825762*A66*_xlfn.SINGLE(_xlfn.SEC(0.748419149715946-3.49609295852366*(-0.251666754145319*(3.63628991550854+COS(0.298664777312057-0.783576260265128/(-2.09079189390767+0.457307186091666*SIN(2.5386573918732*(-2.360840312793+(0.919165801929852*A66*(-2.94916584963511+SIN(0.502327260058762/(-0.999919838628134*A66+0.218232255057801/(3.36718843154374+A66)+0.133610108589645*(2.27109888972131-0.339381141229658*(0.201326405633218+0.901643290081739*COS((3.25093511503558+A66)/(1.15871148323526+5.39253429916343*A66))))))))/(-1.33891473013627-0.123259756404761*(-0.460305320685222-1.21029485887632*SIN(4.40465716554126+11.4131292405387*A66*COS(12.8878181100169*SIN(2.38517940661355/A66))+(-3.2134890878427*(-2.16998659475424-SIN(0.156984665058523/SIN(0.209269117395346*COS(0.234466938752086/(0.835209293994039+A66))*(-2.16998659475424+SIN(0.518995671825278/SIN(0.0594273947758517-0.12217527077144/(0.835209293994039+A66))))))))/(-3.49609295852366+(1.19114962085622*COS(0.0287128778459242*SIN(6.19602820601593-(0.626536861304089+A66)/(0.835209293994039+A66)))-2.02322794835746*(-1.94382655889086+(-0.56095798385696*COS(A66)*(-1.19114962085622+(-0.671290052329451-0.463526643995371*A66*(-5.22648794504807-0.751535257448776/(-2.0481993282485+COS(3.9670146608307*SIN(8.19096923389426*SIN(1.19245596719604*COS(0.155640511361886*(2.93123122507568+0.165282170467049/SIN(0.484071800635944*SIN(2.5386573918732*(-2.89405343674043+(0.71432147688109*A66*(-2.94916584963511+SIN(0.502327260058762/(-16.0432847073505-0.177757297882155*(1.40798731456448+0.159008079558129*(0.53950413312924+2.1999455845506*COS((4.25732129458136+A66)/(-1.23392810765707+A66))))))))/(-0.0262905737139851/(0.801549555263591+A66)-1.46235297536004*SIN(0.0737084766041897*COS(0.494259680829262/(0.835209293994039+A66)))))))+0.0335795133475412/(SIN(A66)*SIN(3.2134890878427+0.834871291632939*(0.369117278567355-9.39909450862396*COS(A66)*COS(4.3781093296905*(-4.69972703402067+SIN(A66))))+SIN((3.2134890878427*SIN(4.37327964512239+(-0.184060747313278*(1.10776657289893-A66)*SIN(0.502327260058762/((-6.18362484072246+SIN(A66))*SIN((0.0238564129801069*COS(A66))/SIN(3.03520879033199-A66)-4.55840951437115*COS(1.82992118721921-A66)*SIN(0.589382905749262+A66-2.31254777881109*(3.43577439418044+A66))))))/COS(8.18095880094248/(0.484071800635944-3.91263507546694*A66))))/(4.83822892557044-(3.41709012276146+A66)*COS(2.16998659475424-3.49609295852366*(-6.4541853835162-3.49609295852366*A66+9.80184704286866*SIN(A66)))*(-2.0481993282485-A66+0.399107103094751*(-4.43753640721229-14.2845719896057*SIN(2.16998659475424-SIN(0.2414822683761/SIN(0.12217527077144/(0.835209293994039+A66)+0.0000701040966310758*(1.77642783035825+1.47528003363073*COS(0.981838616649193*A66)-2.72409783550293*(0.494259680829262-1.96260398079678*SIN(0.0126616080292166*A66)))*(-2.46775051712788-SIN(2.04984739442569-1.41574339949612*SIN(2.98732695004276*COS(0.626536861304089*SIN(0.545609541021806/SIN(1.3477491983164+0.999595308189779*(2.34269078856784-0.809316853320583*(-0.716180415159565+0.888122057797954*A66+COS(0.329466626212103*(4.67299176385617-0.234224422205838*(0.835209293994039+A66))))))))*SIN(0.56233225837157*(-2.06950264585492+2.43037427971885*SIN(A66))-0.626536861304089*SIN(1.04332732263257/((4.37327964512239+A66)*SIN(1.11222738391432+0.591779431076098/COS(A66))))))))))))))))))))*SIN(6.45884139761039*COS(0.748419149715946-3.49609295852366*(-0.251666754145319*(3.63628991550854+COS(0.298664777312057-0.783576260265128/(-2.09079189390767-0.457307186091666*SIN(5.43271082861363+(-0.919165801929852*A66^2*SIN(0.502327260058762/(-4.23852164619113+0.494259680829262/(3.22989600238774+A66)-0.0381001057293267*(2.27109888972131+0.0665696977453633*(1.71744118979282+0.510347290345934*COS((-2.06857736051816+A66)/(3.51527561798378+A66)))))))/(-6.21900408525194*SIN(0.223624650192092*COS(1.3294689748233+A66))+0.0845105187648414*(-0.460305320685222-1.21029485887632*SIN(4.40465716554126+2.75832595238544*A66*COS(19.892939504226+2.21857809644028/A66)+(-3.2134890878427*(-2.16998659475424+SIN(0.343253038059509/SIN(5.37299097423408+0.234466938752086/(-0.835209293994039+A66)))))/(-3.49609295852366+(0.119322944915678-0.544721281327912*SIN(0.226049777640971+(0.626536861304089+A66)/(0.835209293994039+A66))*SIN(0.884295269728889*A66))/A66))))))))-2.10812732275195*(-1.51736577602205-2.94916584963511*A66-SIN(0.175344493562884/SIN(0.305835869365342*(-0.369117278567355+0.575797420338404*A66*(3.20010575773061-3.24173377534647*SIN(0.202584217230197-1.47528003363073*COS(0.981838616649193*A66))))+0.00334913234744454*SIN(4.37327964512239+0.569803019472143*(12.4432938178718+3.63307303521443*SIN(A66))*SIN(0.502327260058762+(-3.14900307141378+0.835209293994039*SIN(A66))*SIN(0.500276525911865+10.5756557682844*SIN((0.589382905749262+A66)*(1.93402629563632-0.71019923023091*(1.68866783566774+2.64822257153379*A66*(-2.94916584963511+2*A66))))))))))))*SIN(A66)*SIN(1.46002724306278*(0.502327260058762+A66+(9.51965164590607*A66)/SIN(0.0126616080292166*A66))*SIN(0.39289344378524/SIN(0.608736860135524+6.24747747235027*SIN(0.453686847148617*COS(0.457307186091666-1.19730468421624*(3.03520879033199+A66))))))))))))*SIN(A66)))/A66))/A66)))))))))-0.305663720120272*(11.502568007343-0.231488646645604/(-1.15442469296022-0.888899116867558*(-2.37150898228328-6.50783849023169*A66)+0.291109209351817*SIN(0.626536861304089*SIN(4.37327964512239+2.16621358425997*SIN(0.502327260058762+(-3.14900307141378+0.835209293994039*SIN(A66))*SIN(0.0781290497572153-10.5756557682844*SIN(4.89693881875142*(0.589382905749262+A66)*A66))))))))))*SIN(4.37327964512239-0.244592063453572*(0.502327260058762+A66+A66/(-1.98737616660929-SIN(0.0126616080292166*A66)))*SIN(0.746958854103955*_xlfn.CSC(0.608736860135524+0.235902155899848*SIN(0.410870089417512*COS(0.457307186091666-0.271105189338373*(1.2019390100619+A66))))))))))</f>
        <v>1.0329163188034032</v>
      </c>
      <c r="BF66">
        <f t="shared" ref="BF66:BF102" si="255">-4.51109483585267*(-0.178968395585289+0.482825523483362*SIN(A66)+(0.0850118475242715*A66*_xlfn.CSC(A66)*(-2.16998659475424-SIN(0.432606225991536*_xlfn.CSC(0.121979759191912-0.12217527077144/(0.801549555263591+A66)))))/(2.51396121339254-SIN(8.19096923389426*SIN(1.19245596719604*COS(0.155640511361886*(2.88195301800976-COS(0.555438622560295/A66)+SIN(0.271116010498898/(SIN(A66)*SIN(2.80067880876758-SIN((1.57246244678881*SIN(4.37327964512239+(-0.254990682085523*(-2.79786374122039+A66)*SIN(0.124887710346001/SIN(1.06646603208749*SIN(0.589382905749262+A66-3.75339800099724*A66*(1.82204361037625+A66))+(-0.645750504251378*SIN(0.00777389367441268/SIN(4.74172229224898-A66)))/COS(A66))))/COS((0.253182315892657*(-0.899157729797463-A66))/A66)))/(4.83822892557044+3.41709012276146*COS(2.16998659475424-3.49609295852366/(-0.86132623542058-1.68053149690762*(-0.940136859171981+0.647241285133797*A66)))*(-2.0481993282485-A66*COS((0.941443448688633*SIN(0.111333347321521*(-2.06950264585492+COS(1.93557459582402/(-1.57246244678881+0.229290702401384*(0.589382905749262+A66)*COS(1.89860803283138/(-2.94916584963511+2*A66+34.1200564608158*(-2.16998659475424+SIN(0.502327260058762/((3.20010575773061+0.166857431737331*(-2.83531163025513-2.43971185328117/COS(0.290096442812274/SIN(A66))))*SIN(10.4489600746797+(-0.494259680829262*SIN(1.91421522671905-SIN(A66)))/(0.835209293994039+A66))))))))))*SIN(2.52015784659485*SIN(A66))))/(-3.49609295852366+1.0210226686794*SIN(2.09079189390767*SIN(0.2414822683761/COS(1.16171811135791/(0.835209293994039+A66)-0.000249227237850697*(-1.36638886791408+0.377597000905022*(-2.0481993282485+COS(0.955311963819404*A66))-0.494259680829262*SIN(A66))*(-2.46775051712788+SIN(34.6409148198302+3.55632060851899*SIN(2.98732695004276*COS(0.626536861304089*SIN(0.502327260058762/(-2.72804094525022+SIN(1.82844551311794+0.494259680829262/(0.835209293994039+A66)))))*SIN(0.56233225837157*COS(0.898757178166337/SIN(0.206454067775345+0.591779431076098/COS(A66)))*(-2.06950264585492+2.43037427971885*SIN(A66))))))))))))*SIN(A66)))))))))*SIN(1.73174870694757*(0.555438622560295-A66)*COS(0.748419149715946-3.49609295852366*((-0.44657973681694*A66)/(0.243482283628657*SIN(2.97224421648971*COS(4.98559002916298-COS(0.638114519806338*(-0.369117278567355+3.04264324226586*A66))))+3.24173377534647*SIN(0.452799709695662*COS(1.64020170283012+A66-0.941443448688633*SIN(A66))))-2.10812732275195*(-0.88833021796231-2.51143167480103*A66+SIN(0.435132116561607/SIN(0.208081096214552*(-0.369117278567355+(1.09461495349739*A66)/SIN(2.0481993282485/(0.494259680829262-3.31910861195873*SIN(0.388694511541008+0.494259680829262/(3.20010575773061+A66)))))+0.141120104903911*SIN(0.626536861304089*SIN(4.37327964512239+(-(-2.83287845590506+A66)*SIN(1.58535338943783-(-3.14900307141378+0.835209293994039*SIN(A66))*SIN(0.0681364459956529-10.5756557682844*SIN(3.35964877803466-(-3.53988887705032-8.47904138711661*A66)*A66))))/(2.52046667721837-0.210933101024684*(-2.46775051712788+SIN(2.87740998624484-1.68905129551905*SIN(COS(0.626536861304089*SIN((3.19984923286296*SIN(0.123339640494053-0.12217527077144/(0.801549555263591+A66)))/(-2.72804094525022+SIN(0.494259680829262/(-0.835209293994039+A66)+4.20084873035259/A66))))*(-3.49609295852366-SIN(0.56233225837157*COS(0.649610555744593-SIN(0.995556645601299/SIN(0.929946988558929/COS(A66))))*(-2.06950264585492+2.43037427971885*SIN(A66)))))))))))))))))))</f>
        <v>-0.34420716643360316</v>
      </c>
      <c r="BG66">
        <f t="shared" ref="BG66:BG102" si="256">-4.51109483585267*((-0.0190336370255619*_xlfn.CSC(A66)*_xlfn.CSC(2.81360280463024-3.9670146608307*SIN(13.2601902481639*SIN(2.02322794835746*(-1.2019390100619+COS(0.155640511361886*(4.99078534651019-SIN(4.26940961400341/A66)-3.22989600238774*SIN(2.16998659475424+SIN((0.476208367595793*_xlfn.CSC(3.2134890878427-0.788875661362522*_xlfn.CSC(0.151344025998089*_xlfn.CSC(0.206454067775345*SIN(0.494259680829262/(0.835209293994039+A66))))-SIN((0.835209293994039-0.04294596544355*_xlfn.CSC(A66)*_xlfn.SINGLE(_xlfn.SEC(2.16998659475424-3.49609295852366*(-5.94373375257558-3.49609295852366*A66*SIN(9.80184704286866*SIN(A66))))))*SIN(4.37327964512239+1.31019309325755*(-5.54728826193347+A66)*_xlfn.SINGLE(_xlfn.SEC(50.5025840453443/(0.502327260058762+A66)))*SIN(0.502327260058762/((-6.18362484072246+SIN(A66))*(-0.0263492549692699/(0.765403476381733+A66)-0.273513201996654*SIN(0.589382905749262+2.04232551184959*(-0.249777553979593+A66)+A66))))))))/A66))))))*SIN(0.0309599614490014*COS(26.4293183847651-0.251666754145319*(3.63628991550854+COS(1.03867241332817-4.22970040054988*SIN(0.457307186091666*SIN(2.5386573918732*SIN(2.89405343674043+(-0.919165801929852*A66*(-2.94916584963511+SIN(1.60737149774518*SIN(0.245244813301703/(-0.835209293994039+A66)-1.38477715341847/(2.27109888972131-0.0506909806763917*(0.196946895926994-0.854577167210622*(-5.72695708367078+A66)*COS(1.91735563964644*(-0.0266526474648179+A66))))))))/(7.82878419923624-0.0703232890517322*SIN(2.62910386129978*(-3.07662557718195-2.51143167480103*A66-SIN((4.6576722923124*A66)/SIN(19.6414571098857-0.999477739041398*(4.20084873035259+(-2.33299730301258*A66)/(1.74662834823497-3.24173377534647*SIN(0.461300926892946*COS(6.00774050766117-3.55713022592969*SIN(A66))))))))+(-1.65639334430891*(-2.16998659475424-SIN(12.3974838417204/SIN(0.234466938752086/(0.835209293994039+A66)-0.425427254277224*(-2.16998659475424-SIN(3.29101966093314*(0.835209293994039+A66)))))))/(1.74662834823497+(4.32267067217895*SIN((0.626536861304089+A66)/(0.835209293994039+A66)+0.907426908064382*A66)*(-1.91421522671905+SIN(0.268694152816089*A66))+(-0.0979211268326931*(0.963658234632374-A66)*COS(2.15064659973965*(-0.889110606283512*(3.63628991550854+COS(1.03867241332817+1.58535338943783/(6.93439790402955+0.457307186091666*SIN(2.5386573918732*SIN(1.31488105501133+A66)))))-2.10812732275195*(-3.07662557718195-2.51143167480103*A66+SIN(2.51143167480103/((-22.3347752828727+2.12827106040574/SIN(2.16998659475424*A66))*SIN(0.0841148454597983+0.208081096214552*(4.20084873035259+(-2.33299730301258*A66)/(3.20010575773061-3.24173377534647*COS(0.17290262242651*COS(0.0741415043771965+1.934576608094*SIN(A66)))))))))))*(-3.71863342184587-0.956045985637016*A66*SIN(0.765403476381733-1.93683036905546*SIN(1.7277465409031*(-1.91421522671905-SIN(0.494259680829262*SIN(4.53932344861558-COS(4.77404462334404*(-4.51109483585267+SIN(0.555438622560295/A66))*(-2.16998659475424-SIN(0.218888336236675*A66*SIN(2.80067880876758-SIN((2.0982512990214*SIN(3.2134890878427+(5.68303602954036*SIN(6.47119241926204/(-2.22403584291468*SIN(6.83919990690381+A66)+(0.227152575305772*SIN(0.135749669242553/(-4.74172229224898+4.26940961400341*SIN(3.03520879033199-A66))))/A66)))/((-3.63307303521443+A66)*COS((-6.28340785638727+4.10734175363747*COS((-2.50773298868184+A66)/(4.18757926641219+A66)))/(1.81333848965089+0.502327260058762/A66)))))/(2.6682423308162-14.7656936455737*SIN(A66)+3.49609295852366*(-4.56864450159071+17.3908436688961*A66*SIN(A66)))))))))))*SIN(4.26940961400341*SIN(4.37327964512239+(-(2.96201019795714+A66)*SIN(6.9334470294766/(-3.55213547613702-33.3239954443504/A66)))/(1.09453506419164-3.3279041924505/(0.502327260058762+A66+4.83822892557044/(-2.11685655803077+A66*COS(0.643641022167716/(0.835209293994039+A66)))))))))))/A66)/A66)))))))))*SIN(A66)*SIN(4.37327964512239-0.0812964987633162*(4.83822892557044+A66+0.478287677943407*A66*_xlfn.CSC(0.997416564494318*A66))*(-2.46775051712788-A66-0.000517603468058186*COS((A66+4.26940961400341*SIN(0.369117278567355+2.39403334239243*A66))/(5.62496012462405+A66))+0.626536861304089*SIN(0.825141703574829*SIN(0.242174648061928+3.01019162665297*_xlfn.CSC(A66)*_xlfn.SINGLE(_xlfn.SEC(A66)))))))))*SIN(0.156984665058523*_xlfn.CSC(0.121979759191912-0.12217527077144/(0.801549555263591+A66))))/A66-0.178968395585289*SIN(1.46389732271786*SIN(A66)))</f>
        <v>0.67312557795214656</v>
      </c>
      <c r="BH66">
        <f t="shared" ref="BH66:BH102" si="257">-4.51109483585267*((-0.355809446634028*_xlfn.CSC(A66)*_xlfn.CSC(0.765403476381733+2.31643850792389*SIN(3.30436063610802+1.92862344563111*(-0.626536861304089+A66)+A66)+3.9670146608307*SIN(1.7277465409031*(1.91421522671905-SIN(2.02322794835746*(-4.53932344861558+COS(0.439420051691358*(4.51109483585267-SIN(0.555438622560295/A66)+0.309607491777053*(-2.16998659475424-SIN((3.4629167016416*_xlfn.CSC(3.57569988323717-SIN((0.835209293994039*SIN(3.2134890878427+0.944416896424316*COS(1.00211346752904/(2.31566574970965+A66))+(4.69972703402067*SIN(2.10177448553897/(-0.00166697100654158*_xlfn.SINGLE(_xlfn.SEC(A66))-2.22403584291468*SIN((3.30436063610802+A66)*SIN(0.689765578414792*(-0.626536861304089+A66))))))/(-3.63307303521443+A66)))/(4.83822892557044+0.0877183445966634*COS(2.16998659475424-3.49609295852366*(-1.07538780512077+17.3908436688961*A66*SIN(A66)))*SIN(A66)))))/A66))))))+4.26940961400341*SIN(4.37327964512239+(-(2.96201019795714+A66)*SIN(12.0825200095644/(-3.55213547613702+7.27556476866048*COS(1.1210330661789+4.74083960811336*SIN(1.30860841338717*(-0.963658234632374+A66)))*SIN(0.589382905749262+A66-0.274845702375652*(1.82204361037625+A66)))))/(1.09453506419164-3.3279041924505/(0.502327260058762+1.29944064242971*A66))))))*(-2.16998659475424-SIN(0.156984665058523*_xlfn.CSC(0.121979759191912-0.0855013675436251/(0.801549555263591+A66)))))/A66-4.01666663816924*SIN(1.31488105501133+2.61711227282962*SIN(A66)))</f>
        <v>-11.973404778782758</v>
      </c>
      <c r="BI66">
        <f t="shared" ref="BI66:BI102" si="258">0.502327260058762*((0.0924348033570827*_xlfn.CSC(A66)*SIN(7.65166328754498+A66)*SIN(0.215241629959115*_xlfn.CSC(0.121979759191912-0.12217527077144/(0.801549555263591+A66))))/A66-0.178968395585289*SIN(1.46389732271786*SIN(A66)))</f>
        <v>-0.1384479973441638</v>
      </c>
      <c r="BJ66">
        <f t="shared" ref="BJ66:BJ102" si="259">-4.51109483585267*((0.217551414204288*_xlfn.CSC(A66)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66*(-2.94916584963511+SIN(2.09755281802169/(0.708995080745351+SIN(0.366462399627513/(0.835209293994039+A66))*(-1.91421522671905-0.141895530679124*(0.185810435663848-1.59315514150221*SIN(8.81972212281214+(0.197917594824247*(-0.284021193616512+A66))/(3.66861742837483+A66))))))))/(0.496722649616794+0.0532522867544918*(-0.505613167588981-0.343112422544885*(-0.0687305283928106-1.32411259679986*A66*COS(3.96704207531344*SIN(3.60654782230868/A66))-SIN(2.16998659475424-A66)+(0.286033584307862*(3.20010575773061-0.835209293994039*SIN(0.390645430496792/SIN(1.02939837850307/(0.920671693383539+A66)+0.209269117395346*(-2.16998659475424-SIN(5.3140149073419/(0.223377598630023+1.2019390100619/(0.835209293994039+A66))))))))/(A66*((1.88408507563835*(-1.28487890866623+0.71691199627554*(-2.16998659475424-A66)*SIN(11.1916678965546/A66)))/A66+0.544721281327912*SIN(0.0296464278046472-0.626536861304089/((0.835209293994039+A66)*A66))*SIN(1.91421522671905-COS(0.488233731067152*(2.76485315046988+A66)))))))))))))-0.636240783965612*(-9.2753397877054-SIN(0.247947118776021/(-0.193116466224168*A66-3.93002859211924*SIN(0.626536861304089*SIN(6.12827210010514+(-2.94886032262602+3.63307303521443*A66)*SIN(0.502327260058762+(4.37327964512239+1.19730468421624*A66)*SIN(0.271832276305028+10.5756557682844*(-4.79023163610185+(-0.121898710052061*A66)/(2.07530219892118+0.611325314695209*A66)))))))))))*SIN(A66)*SIN(4.37327964512239-0.376177859676374*(2.96201019795714+A66)*(0.502327260058762+A66+A66/(-2.72804094525022-0.0126616080292166*A66)))+SIN(2.02322794835746*(-4.53932344861558+COS(0.158385923278731*(5.57100424348617-SIN(0.555438622560295/A66)-SIN((1.22038051224799*_xlfn.CSC(4.94195693160598-SIN((0.835209293994039*SIN(3.2134890878427+1.03616512752225*(-3.63307303521443+A66)*SIN(0.662889095901023*_xlfn.CSC(3.30436063610802+1.40306526900467*(-0.626536861304089+A66)+A66)*_xlfn.SINGLE(_xlfn.SEC(0.173863370808101+0.765403476381733*COS(A66)+22.4302391138177/(-4.74172229224898+4.26940961400341*SIN(3.03520879033199-A66))))*(-6.18362484072246+SIN(A66)))))/(4.83822892557044-1.31678685641327*(-2.0481993282485+0.0687623520929507/A66)*A66*COS(3.22989600238774+1.32572903457713*(-6.4541853835162-5.87250278782448*A66*SIN(A66)))))))/A66))))))))*SIN(2.96201019795714*(1.82204361037625+A66))*SIN(0.755892414718141*_xlfn.CSC(0.121979759191912-0.12217527077144/(0.801549555263591+A66))))/A66-0.35277967509342*SIN(1.14108189469732*(-3.33370285334596+SIN(1.10965228655159*COS(3.9670146608307*SIN(4.37327964512239+0.569803019472143*(-3.83502853055029+A66)*(2.08034955902754-2.3941438489407*SIN(0.249777553979593+4.87117890073142*SIN(0.612556104312639*COS((0.940511542847654*(-1.70550064845099+0.260631055159804/(0.249777553979593+A66)+SIN(11.3514984083872*A66)))/A66))))))*SIN((0.888737064695392*(3.20010575773061+3.22989600238774*SIN(0.287955817717836*(-1.31488105501133+COS(4.46293910888827*COS(A66))))))/A66)))))</f>
        <v>0.63977792438997982</v>
      </c>
      <c r="BK66">
        <f t="shared" ref="BK66:BK102" si="260">-4.51109483585267*(-0.178968395585289*SIN(0.214567927436246*_xlfn.CSC(A66))+(-2.69838956793858*A66*SIN(1.68591479411829*(3.30436063610802+A66))*SIN(0.432606225991536*_xlfn.CSC(0.121979759191912-0.12217527077144/(0.801549555263591+A66))))/(SIN(A66)*(6.68573865593453-SIN(4.76674437425701*SIN(0.325411858478979*(0.555438622560295-A66)*SIN(A66))))))</f>
        <v>0.62652456280440572</v>
      </c>
      <c r="BL66">
        <f t="shared" ref="BL66:BL102" si="261">-4.51109483585267*((-0.369117278567355*_xlfn.CSC(A66)*_xlfn.CSC(0.765403476381733-1.96509378766282*COS(0.125353661444446*A66)+3.9670146608307*SIN(1.7277465409031*(1.91421522671905-SIN(2.02322794835746*(-4.53932344861558+COS(0.625207626374407*(4.51109483585267+SIN(4.57984993545129*A66)+0.309607491777053*(-2.16998659475424-SIN((3.4629167016416*_xlfn.CSC(2.80067880876758-SIN((0.835209293994039*SIN(3.2134890878427+0.944416896424316*COS(1.00211346752904/(2.31566574970965+A66))+(4.69972703402067*SIN(2.10177448553897/(-2.22403584291468*SIN((3.30436063610802+A66)*SIN(0.689765578414792*(-0.626536861304089+A66)))+0.227152575305772*_xlfn.SINGLE(_xlfn.SEC(1.74662834823497+17.3908436688961*A66*SIN(A66)))*SIN(0.0211066132123881*SIN(2.87230497728546*SIN(0.502327260058762+0.265185651035192*A66))))))/(-3.63307303521443+A66)))/(4.83822892557044+0.0877183445966634*COS(2.16998659475424-3.49609295852366*(-1.07538780512077+9.17032584331577*A66))*SIN(A66)))))/A66))))))+4.26940961400341*SIN(4.37327964512239+(-(2.96201019795714+A66)*SIN((3.2134890878427*_xlfn.CSC(0.211349711641316+0.231613428621558*(-4.56864450159071+17.3908436688961*A66*SIN(A66))))/(-3.55213547613702+7.27556476866048*COS(1.1210330661789+4.74083960811336*SIN(1.30860841338717*(-0.963658234632374+A66)))*SIN(0.589382905749262+A66-0.274845702375652*(1.82204361037625+A66)))))/(1.09453506419164-3.3279041924505/(0.502327260058762+2.56160595855578*A66))))))*SIN(2.08034955902754*(-1.1210330661789+A66))*(-2.16998659475424-SIN(0.156984665058523*_xlfn.CSC(0.121979759191912-0.0855013675436251/(0.801549555263591+A66)))))/A66-4.01666663816924*SIN(1.31488105501133+2.61711227282962*SIN(A66)))</f>
        <v>7.3549180171836639</v>
      </c>
      <c r="BM66">
        <f t="shared" ref="BM66:BM102" si="262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(3.69702147101785+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(0.494989302819867*COS(A66)*(-1.50430203580281+SIN(A66)*(2.37150898228328-1.50573018558471*A66*SIN((1.28657501675305*(3.62151012664825*SIN(1.16409329832092-0.261606414212556*(0.626536861304089+A66))+(1.05689256544508*COS(A66)*(-1.19114962085622+(2.37150898228328-6.799334464661*(-0.369117278567355-0.739411007256175*A66)*(-3.49609295852366+A66))*SIN(A66)))/A66))/A66))))/A66-4.32267067217895*SIN(0.618194242012643-(0.626536861304089+A66)/(0.835209293994039+A66))*SIN(1.37847816629004+4.43306718281684*SIN(2.14994754727421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38.243303902853633</v>
      </c>
      <c r="BN66">
        <f t="shared" ref="BN66:BN102" si="263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-0.539653874032583*SIN(0.589382905749262-0.457708643580063*(-0.249777553979593+A66)+A66)-6.08017571238164*SIN(4.26940961400341+0.0617570298805961*_xlfn.CSC(4.49951244889373+A66)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-1.82204361037625+(-2.33299730301258*A66)/(3.20010575773061-3.24173377534647*SIN(0.375174651811612*COS(8.37924948994445-SIN(A66))))))))+(3.2134890878427*(-2.16998659475424-SIN(12.3974838417204/SIN(0.234466938752086/(0.835209293994039+A66)-0.209269117395346*(-2.16998659475424-SIN(0.266381786788868/SIN(0.237969528682533/(0.207529632112073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37.598333613882637</v>
      </c>
      <c r="BO66">
        <f t="shared" ref="BO66:BO102" si="264">-4.51109483585267*(-0.0276075920837305*_xlfn.CSC(A66)*_xlfn.CSC(2.81360280463024-3.9670146608307*SIN(13.2601902481639*COS(2.02322794835746*A66*COS(0.155640511361886*(6.05069475414369-SIN(4.26940961400341/A66)+SIN((3.4629167016416*_xlfn.CSC(6.92378906250663*COS(3.22989600238774+3.49609295852366*(1.993170249583-0.636240783965612*(-9.2753397877054-SIN(0.247947118776021/(-1.96491524018033-0.239987799130602*A66*COS(1.46174615529813-4.26940961400341*COS(2.16998659475424-3.49609295852366*(-5.54400332281522-3.49609295852366*A66+9.80184704286866*SIN(A66)))*(-0.589382905749262-A66-1.89535694652143*(-0.963658234632374-A66)*COS(3.49626399794991*(-0.889110606283512*(3.63628991550854+COS(1.03867241332817+3.2134890878427/(6.93439790402955-3.63307303521443*SIN(2.5386573918732*SIN(1.31488105501133-SIN(A66))))))-2.10812732275195*(-3.07662557718195-2.51143167480103*A66-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66)/(3.95187551073137+A66))-0.555438622560295*SIN(0.102537278998855*(19.0912938338583/(-4.53564186340786+SIN(1.20499009768998/COS(2.09079189390767+0.457307186091666*SIN(A66))))+3.22444239360425*(-2.84680289476619-(-2.51143167480103*A66-2.86955609721957*(0.765403476381733+(-1.04139392773548*A66)/SIN(1.33688549403285/A66)))*(-2.16998659475424+0.0732057862822429/SIN(0.0421238386331622*(-0.369117278567355+0.0672906297125224*COS(A66))+7.23593257426356*SIN(3.9670146608307*SIN(4.37327964512239-0.779464232832393*(10.5077192220478+A66)*SIN(3.22989600238774+COS(1.06703393132204+(4.0791036708519*COS((1.51186239190436*(0.589382905749262+A66)*(1.88797641675545-0.999972542979486*(-2.83531163025513+6.02060018757762/(A66*COS(0.249777553979593/(-0.765403476381733-2.09278259901425*SIN(0.173863370808101+3.2134890878427*(-2.16998659475424+SIN(0.156984665058523/SIN(0.280728364061714/SIN(A66)+0.218926275688559*(-4.53932344861558-SIN(1.01308953623607/SIN(0.0961157317662862-0.12217527077144/(0.835209293994039+A66))))))))))))))/A66))/A66)*(-3.14900307141378+2.08034955902754*SIN(A66))))))))))))))))*(2.0481993282485+3.1955439393795*SIN(0.0737084766041897*COS(2.72804094525022/(0.835209293994039+A66)))+0.252460550268305*(-0.460305320685222-1.75852790319053*SIN(4.40465716554126-4.14817744203249*A66-(-3.49609295852366+(0.433676681999478+1.61618528605933*SIN((0.0941184175241263*A66)/(0.835209293994039+A66)))/A66)*SIN(3.2134890878427*(-2.16998659475424+SIN(0.408321463406934/SIN(0.234466938752086/(0.835209293994039+A66)-0.209269117395346*(-2.16998659475424+SIN((0.361078481582718*A66)/SIN(0.326968246148545-0.247188422422918*(1.3294689748233+A66))))))))))))))))))/((-2.54073543399534-6.67126359644667/SIN(2.16998659475424-SIN(A66)))*SIN(0.0841148454597983+0.208081096214552*(4.20084873035259+(-2.33299730301258*A66)/(3.20010575773061-2.0982512990214*SIN(0.461300926892946*COS(0.0741415043771965+1.934576608094*SIN(A66))))))))))))))))))*SIN(A66)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-1.82204361037625-0.438524463508555*A66))))+(3.2134890878427*(-2.16998659475424-SIN(12.3974838417204/SIN(0.234466938752086/(0.835209293994039+A66)-0.209269117395346*(-2.16998659475424-SIN(0.266381786788868/SIN(0.237969528682533/(0.207529632112073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-0.432606225991536*_xlfn.CSC(0.121979759191912-0.12217527077144/(0.801549555263591+A66))*SIN(1.46389732271786*SIN(A66)))</f>
        <v>36.564997580783199</v>
      </c>
      <c r="BP66">
        <f t="shared" ref="BP66:BP102" si="265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(4.26940961400341-0.0818233595496352*_xlfn.CSC(4.49951244889373+A66))-0.539653874032583*SIN(0.589382905749262+A66+0.39817925768545*(-0.249777553979593+A66)*(2.0481993282485+3.20010575773061*SIN(0.340555891735954*(-1.7565591261188*SIN(2.66670587785102*COS(0.494259680829262/(0.835209293994039+A66))*COS(3.69702147101785+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(0.494989302819867*COS(A66)*(-1.50430203580281+SIN(A66)*(2.37150898228328-1.50573018558471*A66*SIN((1.28657501675305*(3.62151012664825*SIN(1.16409329832092-0.261606414212556*(0.626536861304089+A66))+(1.05689256544508*COS(A66)*(-1.19114962085622+(2.37150898228328-6.799334464661*(-0.369117278567355-0.739411007256175*A66)*(-3.49609295852366+A66))*SIN(A66)))/A66))/A66))))/A66-4.32267067217895*SIN(0.618194242012643-(0.626536861304089+A66)/(0.835209293994039+A66))*SIN(1.37847816629004+4.43306718281684*SIN(2.14994754727421*A66)))/A66)+SIN(4.21818592300274-SIN(A66*COS(1.93557459582402/(-0.748419149715946+COS(6.78845231327683+A66)))))))/COS(0.385800598144388*(-0.899157729797463-A66))))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(0.474380063449037*A66)/(0.835209293994039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+(0.478287677943407*(2.96201019795714+A66)*_xlfn.CSC(0.997416564494318*A66)*SIN(6.69565248877283/(-3.55213547613702+1.59607528584763*(-22.7875169131618+3.9670146608307*(1.82204361037625+A66)))))/(1.09453506419164-7.00138210712587/(0.502327260058762+A66+A66/(4.67299176385617-0.0126616080292166*A66))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37.231983586728397</v>
      </c>
      <c r="BQ66">
        <f t="shared" ref="BQ66:BQ102" si="266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(4.37327964512239-1.31019309325755*(-5.54728826193347+A66)*_xlfn.SINGLE(_xlfn.SEC(9.54486778620075/(0.356460414769376+A66)))*SIN(0.111353735254341/(-6.18362484072246+SIN(A66)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(0.0949738738235819/SIN(0.121979759191912-0.12217527077144/(0.159798672939387+A66))))))+0.194602212923544*SIN(5.74165246100035+3.18730256736865*(-3.07662557718195-2.51143167480103*A66-SIN((0.165834798092766*A66)/SIN(53.2868864315794+0.208081096214552*(4.20084873035259+2.6153671199833/(3.20010575773061-3.24173377534647*SIN(0.375174651811612*COS(8.37924948994445-SIN(A66))))))))+(3.2134890878427*(-2.16998659475424-SIN(12.3974838417204/SIN(0.234466938752086/(0.835209293994039+A66)-0.209269117395346*(-2.16998659475424-SIN(0.266381786788868/SIN(0.237969528682533/(0.835209293994039+A66)-0.294536032108971*SIN(0.0337404464942202*SIN(0.502327260058762*SIN(A66))))))))))/(-3.49609295852366-1.62866823439344/A66))))))))))*SIN(A66)*SIN(0.0626861522448072*(3.24173377534647/A66-0.478287677943407*A66*_xlfn.CSC(0.997416564494318*A66))*(-2.64161388793598-A66-0.000126019089499868*(-0.89537360601822+6.81728556342362*SIN((2.34269078856784+A66)*COS(0.125353661444446*A66))))))))*SIN(3.29101966093314+2.55258804495295*A66)*SIN(0.41779640125004*_xlfn.CSC(0.121979759191912-0.330462616230063/(0.801549555263591+A66))))/A66-0.432606225991536*_xlfn.CSC(0.121979759191912-0.12217527077144/(0.801549555263591+A66))*SIN(1.46389732271786*SIN(A66)))</f>
        <v>36.97103685083038</v>
      </c>
      <c r="BR66">
        <f t="shared" ref="BR66:BR102" si="267">-4.51109483585267*(-0.0276075920837305*_xlfn.CSC(A66)*_xlfn.CSC(2.81360280463024-3.9670146608307*SIN(13.2601902481639*COS(2.02322794835746*A66*COS(0.155640511361886*(0.353048234628071-SIN(4.26940961400341/A66)-SIN((5.27649740041341*_xlfn.CSC(5.01424544880084*COS(3.22989600238774*SIN(3.49609295852366*(1.48375661734762-14.8603560179467*(-9.2753397877054-SIN(0.247947118776021/(-0.353239991684745-0.193116466224168*A66))))))*SIN(A66)))/A66))))*SIN(3.38761770769774*SIN(A66)*SIN(0.0845671152048748*(3.24173377534647/A66+0.478287677943407*A66*_xlfn.CSC(0.849669229301712*A66))*(-2.64161388793598-A66+0.00172123682673238*(-0.806377414663677+0.211496320755634*SIN(1.96509378766282*COS(0.150667455744172*(-1.2019390100619+A66)))))))))*SIN(4.51606678202363+2.43037427971885*A66)*SIN(0.41779640125004*_xlfn.CSC(0.121979759191912-0.330462616230063/(0.801549555263591+A66)))-0.432606225991536*_xlfn.CSC(0.121979759191912-0.12217527077144/(0.801549555263591+A66))*SIN(1.46389732271786*SIN(A66)))</f>
        <v>36.450370519961417</v>
      </c>
      <c r="BS66">
        <f t="shared" ref="BS66:BS102" si="268">-4.51109483585267*(-0.158223215635256*_xlfn.CSC(0.121979759191912-0.12217527077144/(-0.473089200344162+A66))*SIN(1.31488105501133*(-2.79973562605052+A66))+(-0.0921972109721579*_xlfn.CSC(A66)*_xlfn.CSC(2.81360280463024-3.9670146608307*SIN(15.1448817976103*COS(2.02322794835746*A66*COS(0.155640511361886*(6.05069475414369-SIN(3.22989600238774/A66)+SIN((3.82522882681483*_xlfn.CSC(0.591779431076098+2.34269078856784*SIN(0.503450161028498*(1.46174615529813-15.0717142151102*COS(2.16998659475424-3.49609295852366*(-1.50312323194417-3.49609295852366*A66*SIN(9.80184704286866*SIN(A66))))*SIN(A66)))))/A66))))*SIN((0.128429137025299*A66*SIN(0.0626861522448072*(-4.69972703402067/A66+(-0.478287677943407*(2.96201019795714+A66)*_xlfn.CSC(0.997416564494318*A66)*SIN(4.84360601012188+0.224892697663629*(-3.55213547613702+1.59607528584763*(-20.8199529707583+3.9670146608307*(1.82204361037625+A66)))))/(1.09453506419164-7.00138210712587/(0.502327260058762+2.99073408813812*A66)))*(-2.64161388793598-A66-0.00719270934964352*(-1.27099671385599+6.81728556342362*SIN(1.96509378766282*COS(0.121029922121275*A66))))))/(-4.49951244889373+11.4349870978348*(3.63628991550854+COS(1.03867241332817-0.581132549420886/(-2.09079189390767+0.457307186091666*SIN(2.5386573918732*(3.47434735978739+(3.24160025414314*(-2.94916584963511+SIN(1.54062053478039*SIN(0.245244813301703/(0.835209293994039+A66)+0.940345343772903*(13.1781757854334-6.18104702557748*(-0.166813838059246+0.836444645980596*COS(2.25835098081025*(0.282307792430951+A66))))))))/(0.0127895601225973*(-2.0481993282485+COS(2.5386573918732*SIN(4.75353997479894+2.4246386674695*(-3.07662557718195-2.51143167480103*A66-SIN((0.165834798092766*A66)/SIN(59.3833223009312+0.305835869365342*(4.20084873035259+(-68.6976035904511*A66)/(3.20010575773061-3.24173377534647*SIN(0.375174651811612*COS(8.37924948994445-SIN(A66))))))))+(3.2134890878427*(-2.16998659475424+SIN(0.502327260058762-4.7543839002782*SIN((0.474380063449037*A66)/(0.835209293994039+A66)-0.209269117395346*(-2.16998659475424-SIN(0.266381786788868/SIN(0.237969528682533/(0.835209293994039+A66)-0.294536032108971*SIN(0.0362778833541453*SIN(0.502327260058762*SIN(A66))))))))))/(4.37327964512239+(-4.40370572350021+(-2.97104188891493*(-2.95122445606036-A66)*COS(6.02749787677774*(-2.66787863466425+2.10812732275195*(-13.4561060112187-1.63495420685147*COS(0.589382905749262+A66)*SIN(0.117036595323214+0.46140301907113*(4.20084873035259+(-2.33299730301258*A66)/(0.484071800635944+3.24173377534647*SIN(0.644421035812688*COS(0.145909608082962/SIN(A66))))))))))/A66)/A66+(-(2.96201019795714+A66)*SIN(5.98495065346606/(-3.55213547613702+7.27556476866048*COS(0.0694689721029762*(-0.963658234632374+A66))*SIN(0.589382905749262+A66-0.253534572719735*(1.82204361037625+A66)))))/(1.09453506419164-2.00239170371593/(-3.79721317038998+0.299440642429711*A66))))))-0.640427563383206*(-6.11506395707164-SIN(0.369117278567355*(-2.16998659475424-SIN(0.0739909234233898*_xlfn.CSC(0.121979759191912-0.478921533557815/(0.159798672939387+A66))))))))))))))))*SIN(3.29101966093314+2.5386573918732*(0.502327260058762+A66))*SIN(0.41779640125004*_xlfn.CSC(0.121979759191912-0.330462616230063/(0.801549555263591+A66))))/A66)</f>
        <v>2.3519486870828525</v>
      </c>
      <c r="BT66">
        <f t="shared" ref="BT66:BT102" si="269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-0.539653874032583*SIN(0.589382905749262-0.457708643580063*(-0.249777553979593+A66)+A66)-6.08017571238164*SIN(4.26940961400341+0.0617570298805961*_xlfn.CSC(4.49951244889373+A66)))))))))/A66))))*SIN(0.603542398667063*COS(4.49951244889373+3.49609295852366*(12.9965134140014-0.251666754145319*(4.83822892557044-2.5386573918732*SIN(4.74172229224898+1.10417951388415*(-16.7516900296401-1.40798731456448*(3.20010575773061+1.31678685641327*A66))+SIN(4.21818592300274+SIN(0.714759637553874*A66))+(3.2134890878427*(-2.16998659475424+COS(0.156984665058523*_xlfn.CSC(0.234466938752086/(0.835209293994039+A66)-0.209269117395346*(-2.16998659475424-SIN(0.156984665058523*_xlfn.CSC(0.0391824646671489-0.146281023990032*_xlfn.SINGLE(_xlfn.SEC(A66)))))))))/(-3.49609295852366-0.383081506896524*((0.494989302819867*COS(A66)*(-1.50430203580281+(2.37150898228328+5.90555860413107*A66)*SIN(A66)))/A66+4.32267067217895*SIN(1.37847816629004-1.31488105501133*(-3.63307303521443+A66))*SIN((0.626536861304089+A66)/(0.835209293994039+A66)+1.5249379406786*SIN(3.69702147101785+SIN(3.76940085454659-COS(2.2976998854744*_xlfn.SINGLE(_xlfn.SEC(1.00211346752904/(1.49170204111436+A66)))))))))))))*SIN(A66)*SIN(0.0626861522448072*(-2.642035416134-A66)*(3.24173377534647/A66-0.478287677943407*A66*_xlfn.CSC(0.997416564494318*A66))))))*SIN(3.29101966093314+2.43037427971885*A66)*SIN(0.41779640125004*_xlfn.CSC(0.121979759191912-0.330462616230063/(0.788677764836514+A66))))/A66-0.432606225991536*_xlfn.CSC(0.121979759191912-0.12217527077144/(0.801549555263591+A66))*SIN(1.46389732271786*SIN(A66)))</f>
        <v>8.6943439110224983</v>
      </c>
      <c r="BU66">
        <f t="shared" ref="BU66:BU102" si="270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-4.32267067217895*SIN(0.618194242012643-(0.626536861304089+A66)/(0.835209293994039+A66))*SIN(1.37847816629004+4.43306718281684*SIN(2.83651241828988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+6.81728556342362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37.104803058464618</v>
      </c>
      <c r="BV66">
        <f t="shared" ref="BV66:BV102" si="271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-4.32267067217895*SIN(0.618194242012643-(0.626536861304089+A66)/(0.835209293994039+A66))*SIN(1.37847816629004+4.43306718281684*SIN(2.83651241828988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+6.75310574138038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37.104798692197328</v>
      </c>
      <c r="BW66">
        <f t="shared" ref="BW66:BW102" si="272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-1.19114962085622*SIN(0.618194242012643-(0.626536861304089+A66)/(0.835209293994039+A66))*(-3.49609295852366+SIN(1.37847816629004+4.43306718281684*SIN(2.83651241828988*A66)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+SIN(0.33966272205383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+6.81728556342362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37.355032173935321</v>
      </c>
      <c r="BX66">
        <f t="shared" ref="BX66:BX102" si="273">3.90702264608773*((-0.0921972109721579*_xlfn.CSC(A66)*_xlfn.CSC(2.81360280463024+3.9670146608307*SIN(13.2601902481639*COS(2.02322794835746*A66*COS(0.230351930683246*(1.0599094076335-0.589382905749262*SIN(4.26940961400341/A66)+SIN(0.33268108640926*SIN(0.892034347754391*(2.16998659475424-3.49609295852366*(-1.07538780512077+22.9683182670136*A66*SIN(A66)))-2.34269078856784*SIN((3.86827063665056+0.255757833559847*(2.16998659475424-3.49609295852366*(-15.3458503656839+0.0621799390602262*A66))*_xlfn.CSC(A66)^2)*SIN(4.37327964512239+2.78123410879347*COS(3.04200607811114/(0.2035166685577+A66))+(1.53552021719274-A66)*SIN((0.757872556921559*_xlfn.CSC(0.589382905749262+A66+0.39817925768545*(-3.88285058919402+A66)*(-2.98732695004276+3.20010575773061*SIN(2.78352641584808*(-0.220330066184875/COS((-4.53223076501189-3.63307303521443*A66)/(1.85499627103714+0.962912139746682*A66))-1.7565591261188*SIN(0.244627525343025*COS(3.69702147101785+SIN(3.76940085454659-COS(2.16998659475424*(0.502327260058762+A66)))))))))*_xlfn.SINGLE(_xlfn.SEC(6.08017571238164*SIN(4.26940961400341-0.818962396164244*(-3.76940085454659+SIN(4.49951244889373+A66))))))/(-0.712276216657147+SIN(A66)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66+COS(0.822032342288864-1.58535338943782*(6.93439790402955-0.457307186091666*SIN(1.33688549403285*SIN(1.31488105501133*A66)))))-2.10812732275195*(13.9194935283779-2.55245293203689*(2.61698072783438-0.46140301907113*(4.20084873035259+(-2.33299730301258*A66)/(0.502327260058762-3.24173377534647*SIN(0.461300926892946*COS(2.28432196679408+0.926279560812554/SIN(A66))))))))))/(1.07302992204114+A66)+3.2134890878427*(-2.94916584963511+SIN(1.58271484989477*SIN(83.8466448426712+0.293632763745866/A66)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66)))))+0.595421643919181*(2.51143167480103+1.40186256575796*SIN(3.24173377534647*A66)-0.460832339894365*(-2.51143167480103-4.47594702039236*SIN(0.868847154500731+0.46140301907113*(4.20084873035259+(-2.33299730301258*A66)/(3.20010575773061-3.24173377534647*SIN(A66))))))))*SIN(1.8779078755621*A66))/A66)/A66))+0.150295571253643*(-2.50359813246831-SIN(0.369117278567355*(-2.16998659475424+SIN(0.0635870749800267/SIN(0.121979759191912-0.12217527077144/(0.159798672939387+A66))))))))/A66)))))*SIN(0.212778315157697*(3.71740888576479-4.36508589199075/(-3.63307303521443+A66)))))*SIN(A66)*SIN(0.422012960255904*(3.24173377534647/A66-0.478287677943407*A66*_xlfn.CSC(0.997416564494318*A66))*(-2.64161388793598-A66-0.0231767003844629*(-0.89537360601822-1.40787802826178*SIN(1.96509378766282*SIN(0.125353661444446*A66))))))))*SIN(3.29101966093314+4.83822892557044*(0.502327260058762+A66))*SIN(0.41779640125004*_xlfn.CSC(0.121979759191912-0.330462616230063/(0.788677764836514+A66))))/A66-7.3975426414495*SIN(1.46389732271786*SIN(A66)))</f>
        <v>-24.433866078946114</v>
      </c>
      <c r="BY66">
        <f t="shared" ref="BY66:BY102" si="274">-4.51109483585267*((-0.0921972109721579*_xlfn.CSC(A66)*_xlfn.CSC(2.81360280463024-3.9670146608307*SIN(13.2601902481639*COS(2.02322794835746*A66*COS(0.155640511361886*(6.05069475414369-SIN(4.26940961400341/A66)+SIN((2.74844388470474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(0.356460414769376-3.2134890878427*(-2.94916584963511+SIN(1.60737149774518*SIN(0.245244813301703/(-0.835209293994039+A66)+(-5.55517956592709*A66*(2.27109888972131-1.71200601832251*(0.196946895926994+4.10734175363747*COS(0.182011895826127*(3.9873811746105+A66))))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-5.54400332281522-3.49609295852366*A66+9.80184704286866*SIN(A66)))*SIN(A66)^2)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*SIN(0.603542398667063*COS(4.49951244889373+3.49609295852366*(12.9965134140014+0.428633157316002*(3.63628991550854+COS(1.03867241332817+0.783576260265128/(-2.09079189390767-0.457307186091666*SIN(2.5386573918732*SIN(3.59066628217768+(-0.919165801929852*A66*(-2.94916584963511-SIN(1.18124603446619*SIN(0.245244813301703/(-0.835209293994039+A66)-1.11997379005835*(2.27109888972131+(7.48628642289703+A66)*(0.196946895926994+4.10734175363747*COS(0.182011895826127*(3.9873811746105+A66))))))))/(-0.640427563383206*(-2.50359813246831-SIN(0.369117278567355*(-2.16998659475424+SIN(0.0635870749800267/SIN(0.121979759191912-0.12217527077144/(0.159798672939387+A66))))))+0.331520379373676*SIN(27.3542453097261+(3.2134890878427*(-2.16998659475424-SIN(12.3974838417204/SIN(0.234466938752086/(0.835209293994039+A66)-0.209269117395346*(-2.16998659475424-SIN(0.266381786788868/SIN(0.237969528682533/(0.835209293994039+A66)-0.294536032108971*SIN(0.273367472405203*SIN(0.502327260058762*SIN(A66))*SIN(1.23945817033545*SIN(5.74165246100035+43.5450136466243*(2.51143167480103+(-2.16998659475424+SIN((0.0688961888302021*A66)/SIN(53.2868864315794+0.208081096214552*(4.20084873035259+(-2.33299730301258*A66)/(3.20010575773061+3.24173377534647*SIN(0.843944398081315*COS(8.37924948994445-SIN(A66))))))))/(-3.41807065722874-2.51143167480103*A66))-1.65485517291003*(-2.16998659475424+SIN(12.3974838417204/SIN(0.490010723517621/(0.835209293994039+A66)+0.209269117395346*(-2.16998659475424-SIN(0.266381786788868/SIN(0.237969528682533/(0.835209293994039+A66)-0.345580493545057*SIN(0.0337404464942202*SIN(0.502327260058762*SIN(A66)))))))))))))))))))/(-3.49609295852366+(-4.40370572350021+(0.246712520119492*(-0.249777553979593+3.34862188080981*COS(A66)))/A66)/A66))))))))*SIN(0.212778315157697*(3.90922202295392-4.36508589199075/(-3.63307303521443+A66)))))*SIN(A66)*SIN(0.0626861522448072*(3.24173377534647/A66+(-0.478287677943407*A66)/SIN(0.997416564494318*A66))*(-2.64161388793598-A66-0.000126019089499868*(-0.89537360601822+6.81728556342362*SIN(1.96509378766282*COS(0.125353661444446*A66)))))))))/SIN(0.41779640125004/SIN(0.121979759191912-0.330462616230063/(0.801549555263591+A66)))))))))*SIN(0.502327260058762/((-6.18362484072246+SIN(A66))*(-0.0337404464942202-0.539653874032583*SIN(0.589382905749262-0.457708643580063*(-0.249777553979593+A66)+A66))))))))/A66))))*SIN(0.603542398667063*COS(4.49951244889373+3.49609295852366*(12.9965134140014-0.251666754145319*(4.83822892557044-2.5386573918732*SIN(4.74172229224898+1.10417951388415*(-16.7516900296401-1.40798731456448*(3.20010575773061+1.31678685641327*A66))+SIN(4.21818592300274+SIN(0.714759637553874*A66))+(3.2134890878427*(-2.16998659475424+COS(0.156984665058523*_xlfn.CSC(0.234466938752086/(0.835209293994039+A66)-0.209269117395346*(-2.16998659475424-SIN(0.156984665058523*_xlfn.CSC(0.0391824646671489-0.146281023990032*_xlfn.SINGLE(_xlfn.SEC(A66)))))))))/(-3.49609295852366-0.383081506896524*(4.32267067217895*SIN(1.37847816629004-1.31488105501133*(-3.63307303521443+A66))*SIN((0.626536861304089+A66)/(0.835209293994039+A66)+1.5249379406786*SIN(3.69702147101785+SIN(3.76940085454659-COS(2.2976998854744*_xlfn.SINGLE(_xlfn.SEC(1.00211346752904/(1.49170204111436+A66)))))))+(0.494989302819867*COS(A66)*(-1.50430203580281+SIN(A66)*(2.37150898228328+2.83349821406798*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(0.238590532052305*(-3.41807065722874-2.51143167480103*A66+(0.076422038040999*A66)/SIN(53.5594779577195+0.208081096214552*(-1.82204361037625+(-2.33299730301258*A66)/(3.20010575773061-3.24173377534647*SIN(0.375174651811612*COS(6.19686385257485-SIN(A66)))))))))))))+(3.2134890878427*(-2.16998659475424+SIN(53.5554724664326/SIN(0.234466938752086/(0.835209293994039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(1.33425336736366/SIN(0.121979759191912-0.0855013675436251/(0.801549555263591+A66))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/A66))))))*SIN(A66)*SIN(0.0626861522448072*(-2.642035416134-A66)*(3.24173377534647/A66-0.478287677943407*A66*_xlfn.CSC(0.997416564494318*A66))))))*SIN(3.29101966093314+2.43037427971885*A66)*SIN(0.41779640125004*_xlfn.CSC(0.121979759191912-0.231266159111468/(0.788677764836514+A66))))/A66-0.432606225991536*_xlfn.CSC(0.121979759191912-0.12217527077144/(0.801549555263591+A66))*SIN(1.46389732271786*SIN(A66)))</f>
        <v>35.775634241951188</v>
      </c>
      <c r="BZ66">
        <f t="shared" ref="BZ66:BZ102" si="275">-4.51109483585267*((-0.0921972109721579*_xlfn.CSC(A66)*_xlfn.CSC(2.81360280463024+3.9670146608307*SIN(2.7970130492225-4.74083960811336*COS(2.02322794835746*A66*COS(0.155640511361886*(6.05069475414369-SIN(4.26940961400341/A66)-SIN((0.0629817118067074*_xlfn.CSC(0.494259680829262/A66+2.34269078856784*SIN((1.46174615529813+3.90994866542769*COS(2.16998659475424-3.49609295852366*(6.65805145233737+3.49609295852366*A66-9.80511103882752*SIN(A66)))*SIN(A66)^2)*SIN(4.37327964512239+1.0915026641858*_xlfn.SINGLE(_xlfn.SEC(9.54486778620075/(0.328390307808096+A66)))*SIN(0.502327260058762/((-6.18362484072246+SIN(A66))*(-6.08017571238164*SIN(4.26940961400341+8.41634880049743*SIN(4.49951244889373+A66))-1.41673449349001*SIN(0.589382905749262+A66+(2.51143167480103+SIN(3.88285058919402-A66))*(5.24830508597912+0.340555891735954*(0.24275684511364/COS(1.44787785405782/(1.85499627103714+0.962912139746682*A66))+1.7565591261188*SIN(1.05225062307902*COS(0.591779431076098*_xlfn.CSC(A66))*COS(3.69702147101785+SIN(3.76940085454659-COS(0.249777553979593/(0.835209293994039+A66)))))))))))))))/A66))))*SIN(0.457307186091666*(1.31977457827677-15.7307137893669*(12.9965134140014-0.428633157316002*(0.835209293994039+A66)))*SIN(A66)*SIN(0.0335571907668459*(3.24173377534647/A66+0.478287677943407*A66*_xlfn.CSC(0.162090707926822*A66))*(-3.26815074924007-0.000126423575919095*(-0.89537360601822+4.54723855493688*SIN(1.96509378766282*COS(0.125353661444446*A66))))))))*SIN(3.29101966093314+2.43037427971885*A66)*SIN(0.41779640125004*_xlfn.CSC(0.121979759191912-0.231266159111468/(0.788677764836514+A66))))/A66-7.3975426414495*SIN(1.46389732271786*SIN(A66)))</f>
        <v>30.736955643041721</v>
      </c>
      <c r="CA66">
        <f t="shared" ref="CA66:CA102" si="276">-4.51109483585267*(-0.432606225991536*_xlfn.CSC(0.121979759191912-0.12217527077144/(0.801549555263591+A66))*SIN(1.46389732271786*SIN(A66))+(-0.0921972109721579*_xlfn.CSC(A66)*SIN(3.83069449710355+2.43037427971885*A66)*SIN(0.41779640125004*_xlfn.CSC(0.121979759191912-0.231266159111468/(0.788677764836514+A66))))/(-3.49609295852366+SIN(2.81360280463024-3.9670146608307*SIN(18.9255544423641*COS(2.02322794835746*A66*COS(6.42506241626807*(6.05069475414369-SIN(4.26940961400341/A66)-SIN((0.335048650931743*_xlfn.CSC(0.591779431076098+0.426859577405574*(1.46174615529813-15.0717142151102*COS(2.16998659475424-3.49609295852366*(-5.54400332281522-3.49609295852366*A66+9.80184704286866*SIN(A66)))*SIN(A66))*SIN(4.37327964512239+(1.31019309325755*(-5.54728826193347+A66)*SIN(0.502327260058762/((-6.18362484072246+SIN(A66))*(0.0264410679811931-0.539653874032583*SIN(3.30436063610802+A66+1.65462121104837*(3.69702147101785+A66))))))/COS(0.267024521411632/(3.09586693005709-3.2134890878427*(-2.94916584963511+SIN(1.60737149774518*SIN(0.245244813301703/(-0.835209293994039+A66)-1.91421522671905*(0.543932845833156*(2.27109888972131-2.40763563178002*(0.196946895926994+4.10734175363747*COS(0.16956018404098*(3.9873811746105+A66))))+(-0.0921972109721579*SIN(0.41779640125004/SIN(0.121979759191912-0.0572942265935531*(0.801549555263591+A66))))/(A66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-1.91183409265476+3.63216923016046*(4.63487194269548+9.80184704286866*SIN(A66))))*SIN(A66)^2)*SIN(4.37327964512239+(-0.256822255818885*(-5.54728826193347+A66)*SIN(0.0253010687155761/(-6.08017571238164*SIN(4.26940961400341+0.0572037683269462/SIN(4.49951244889373+A66))-0.539653874032583*SIN(0.589382905749262+A66+0.39817925768545*(-0.249777553979593+A66)*(2.0481993282485+3.20010575773061*SIN(0.340555891735954*(-0.220330066184875/COS(3.64016571881811/(1.85499627103714+0.962912139746682*A66))-1.7565591261188*SIN(8.73776806343165*COS(3.69702147101785+SIN(3.76940085454659-COS(2.16998659475424/(0.835209293994039+A66))))))))))))/COS(8.55173655007142/(0.356460414769376+A66))))))))))*SIN(0.814893066558826*COS(4.49951244889373+3.49609295852366*(12.9965134140014+0.428633157316002*(3.63628991550854+COS(1.03867241332817+0.783576260265128/(-2.09079189390767-0.457307186091666*SIN(2.5386573918732*SIN(3.59066628217768+(1.07570719294609*A66*(-2.94916584963511+COS(1.18124603446619*SIN(0.245244813301703/(-0.835209293994039+A66)-1.11997379005835*(2.27109888972131+(11.7430542303744+A66)*(0.196946895926994+4.10734175363747*COS(0.182011895826127*(3.9873811746105+A66))))))))/(-2.51143167480103*(-2.24574528748699-SIN(0.369117278567355*(-2.16998659475424-SIN(0.0635870749800267/SIN(0.438108487154298+0.12217527077144/(0.159798672939387+A66))))))+0.331520379373676*SIN(6.80455693435229+(3.2134890878427*(-2.16998659475424+SIN(27.6672011038409/SIN(0.234466938752086/(0.835209293994039+A66)-0.209269117395346*(-2.16998659475424-SIN(0.266381786788868/SIN(0.237969528682533/(0.835209293994039+A66)-0.294536032108971*SIN(0.273367472405203*SIN(0.502327260058762*SIN(A66))*SIN(1.23945817033545*SIN(5.74165246100035-43.5450136466243*(2.51143167480103+(-2.16998659475424+SIN((0.0688961888302021*A66)/SIN(0.00595380188769904+0.208081096214552*(4.20084873035259+(-2.33299730301258*A66)/(3.20010575773061+3.24173377534647*SIN(0.843944398081315*COS(0.389573999815981-2.37150898228328*A66)))))))/(-1.69341270848636-2.51143167480103*A66))-1.65485517291003*(-2.16998659475424-SIN(12.3974838417204/SIN(22.9463739417337/((0.835209293994039+A66)*(-2.16998659475424-SIN(1.65278559471419*SIN(0.237969528682533/(0.835209293994039+A66)-0.345580493545057*SIN(0.0337404464942202*SIN(0.502327260058762*SIN(A66))))))))))))))))))))/(-3.49609295852366+(-4.40370572350021-2.02306576362952*(-A66-0.121949827116283*(-0.249777553979593+3.34862188080981*COS(A66))))/A66))))))))*SIN(0.212778315157697*(3.2134890878427+6.27408258499788/(-3.63307303521443+A66)))))*SIN(A66)*SIN((0.208911848668932*(-2.64161388793598-A66+0.00060035830025832*(-0.597561049510335-6.81728556342362*SIN(2.99426792943317*COS(0.125353661444446*A66)))))/COS(3.33266345417202/(3.24173377534647/A66+(0.478287677943407*A66)/SIN(0.796319424542511*A66)))))))))))))))))/A66))))*SIN(0.603542398667063*COS(4.49951244889373+4.4986594857453*(12.9965134140014-0.251666754145319*(4.83822892557044-2.5386573918732*SIN(4.74172229224898-0.628996671645502*(4.68609030827677-1.40798731456448*(3.20010575773061+1.31678685641327*A66))+SIN(4.21818592300274+SIN(0.714759637553874*A66))+(3.2134890878427*A66*COS(0.156984665058523*_xlfn.SINGLE(_xlfn.SEC(0.234466938752086/(0.835209293994039+A66)-0.209269117395346*(-2.16998659475424-SIN(0.156984665058523*_xlfn.CSC(0.054926570321826-0.146281023990032*_xlfn.SINGLE(_xlfn.SEC(A66)))))))))/(-3.49609295852366-0.383081506896524*(-1.01757946053198*SIN((0.626536861304089+A66)/(0.835209293994039+A66)+1.5249379406786*SIN(3.69702147101785+SIN(3.76940085454659-COS(0.532626563097418*COS(1.00211346752904/(1.49170204111436+A66))))))+(0.362711095347977*(-1.50430203580281+SIN(A66)*(2.37150898228328-5.27720456353313*(-2.47219828405791*(-2.50359813246831-SIN(0.369117278567355*(-2.16998659475424+SIN(0.0635870749800267/SIN(0.121979759191912-0.12217527077144/(0.159798672939387+A66))))))+0.111441208927588*SIN(5.74165246100035+1.39434544257977*(-3.49143313490534-SIN((0.392752043005405*A66)/SIN(18.6552420235549+(2.33299730301258*A66)/(3.20010575773061-3.24173377534647*SIN(0.238590532052305*(3.41807065722874-2.51143167480103*A66+(0.249391852760708*A66)/SIN(116.299810766497+0.208081096214552*(-1.82204361037625+(-2.33299730301258*A66)/(3.20010575773061-3.24173377534647*SIN(0.375174651811612*COS(6.19686385257485-SIN(A66))))))))))))+(-3.49609295852366+(0.799606891316777+(0.987728945971058*(-0.130935620588287-A66)*(-0.249777553979593+3.34862188080981*COS(A66))*COS(6.02749787677774*(-0.889110606283512*(3.63628991550854+COS(24.0642575292326+1.58535338943783/(6.93439790402955-0.457307186091666*SIN(1.33688549403285*SIN(1.31488105501133*A66)))))-2.10812732275195*(-0.906638982427709+3.24173377534647*A66-0.460832339894365*(-2.51143167480103-19.4513056765825*SIN(0.216674384194422+0.46140301907113*(4.20084873035259+(-2.33299730301258*A66)/(3.20010575773061-3.24173377534647*SIN((1.57246244678881*COS(2.28432196679408+1.934576608094*SIN(A66)))/(2.91449663227855+A66))))))))))/A66)/A66)*SIN(3.2134890878427*(-2.16998659475424+SIN(53.5554724664326/SIN(0.234466938752086/(0.835209293994039+A66)-0.209269117395346*(-2.16998659475424-SIN(0.266381786788868/SIN(0.111108483111131-0.294536032108971*SIN(0.211050379931101*SIN(0.502327260058762*SIN(A66)))))))))))))))/A66))))))*SIN(A66)*SIN(0.0398311959281406*(-308.079384463579-A66)*(3.24173377534647/A66-0.478287677943407*A66*_xlfn.CSC(0.997416564494318*A66))))))))</f>
        <v>36.345759675380982</v>
      </c>
      <c r="CB66">
        <f t="shared" ref="CB66:CB102" si="277">-4.51109483585267*(-0.432606225991536*_xlfn.CSC(0.121979759191912-0.12217527077144/(0.801549555263591+A66))*SIN(1.46389732271786*SIN(A66))+(-0.0921972109721579*_xlfn.CSC(A66)*SIN(3.83069449710355+2.43037427971885*A66)*SIN(0.41779640125004*_xlfn.CSC(0.121979759191912-0.231266159111468/(0.788677764836514+A66))))/(-3.49609295852366+SIN(2.81360280463024-3.9670146608307*SIN(18.9255544423641*COS(2.02322794835746*A66*COS(6.42506241626807*(6.05069475414369-SIN(4.26940961400341/A66)-SIN((0.335048650931743*_xlfn.CSC(0.591779431076098+0.426859577405574*(1.46174615529813-15.0717142151102*COS(2.16998659475424-3.49609295852366*(-5.54400332281522-3.49609295852366*A66+9.80184704286866*SIN(A66)))*SIN(A66))*SIN(4.37327964512239+(1.31019309325755*(-5.54728826193347+A66)*SIN(0.502327260058762/((-6.18362484072246+SIN(A66))*(0.0264410679811931-0.539653874032583*SIN(3.30436063610802+A66+1.65462121104837*(3.69702147101785+A66))))))/COS(0.267024521411632/(3.09586693005709-3.2134890878427*(-2.94916584963511+SIN(1.60737149774518*SIN(0.245244813301703/(-0.835209293994039+A66)-1.91421522671905*(0.543932845833156*(2.27109888972131-2.40763563178002*(0.196946895926994+4.10734175363747*COS(0.16956018404098*(3.9873811746105+A66))))+(-0.0921972109721579*SIN(0.41779640125004/SIN(0.121979759191912-0.0572942265935531*(0.801549555263591+A66))))/(A66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-1.91183409265476+3.63216923016046*(4.63487194269548+9.80184704286866*SIN(A66))))*SIN(A66)^2)*SIN(4.37327964512239+(-0.256822255818885*(-5.54728826193347+A66)*SIN(0.0253010687155761/(-6.08017571238164*SIN(4.26940961400341+0.0572037683269462/SIN(4.49951244889373+A66))-0.539653874032583*SIN(0.589382905749262+A66+0.39817925768545*(-0.249777553979593+A66)*(2.0481993282485+3.20010575773061*SIN(0.340555891735954*(-0.220330066184875/COS(3.64016571881811/(1.85499627103714+0.962912139746682*A66))-1.7565591261188*SIN(8.73776806343165*COS(3.69702147101785+SIN(3.76940085454659-COS(2.16998659475424/(0.835209293994039+A66))))))))))))/COS(8.55173655007142/(0.356460414769376+A66))))))))))*SIN(0.814893066558826*COS(4.49951244889373+3.49609295852366*(12.9965134140014+0.428633157316002*(3.63628991550854+COS(1.03867241332817+0.783576260265128/(-2.09079189390767-0.457307186091666*SIN(2.5386573918732*SIN(3.59066628217768+(1.07570719294609*A66*(-2.94916584963511+COS(1.18124603446619*SIN(0.245244813301703/(-0.835209293994039+A66)-1.11997379005835*(2.27109888972131+(11.7430542303744+A66)*(0.196946895926994+4.10734175363747*COS(0.182011895826127*(3.9873811746105+A66))))))))/(-2.51143167480103*(-2.24574528748699-SIN(0.369117278567355*(-2.16998659475424-SIN(0.0635870749800267/SIN(0.438108487154298+0.12217527077144/(0.159798672939387+A66))))))+0.331520379373676*SIN(6.80455693435229+(3.2134890878427*(-2.16998659475424+SIN(27.6672011038409/SIN(0.234466938752086/(0.835209293994039+A66)-0.209269117395346*(-2.16998659475424-SIN(0.266381786788868/SIN(0.237969528682533/(0.835209293994039+A66)-0.294536032108971*SIN(0.273367472405203*SIN(0.502327260058762*SIN(A66))*SIN(1.23945817033545*SIN(5.74165246100035-43.5450136466243*(2.51143167480103+(-2.16998659475424+SIN((0.0688961888302021*A66)/SIN(0.00595380188769904+0.208081096214552*(4.20084873035259+(-2.33299730301258*A66)/(3.20010575773061+3.24173377534647*SIN(0.843944398081315*COS(0.389573999815981-2.37150898228328*A66)))))))/(-1.69341270848636-2.51143167480103*A66))-1.65485517291003*(-2.16998659475424-SIN(12.3974838417204/SIN(22.9463739417337/((0.835209293994039+A66)*(-2.16998659475424-SIN(1.65278559471419*SIN(0.237969528682533/(0.835209293994039+A66)-0.345580493545057*SIN(0.0337404464942202*SIN(0.502327260058762*SIN(A66))))))))))))))))))))/(-3.49609295852366+(-4.40370572350021-2.02306576362952*(-A66-0.121949827116283*(-0.249777553979593+3.34862188080981*COS(A66))))/A66))))))))*SIN(0.212778315157697*(3.2134890878427+6.27408258499788/(-3.63307303521443+A66)))))*SIN(A66)*SIN((0.208911848668932*(-2.64161388793598-A66+0.00060035830025832*(-0.597561049510335-6.81728556342362*SIN(2.99426792943317*COS(0.125353661444446*A66)))))/COS(3.33266345417202/(3.24173377534647/A66+(0.478287677943407*A66)/SIN(0.796319424542511*A66)))))))))))))))))/A66))))*SIN(0.603542398667063*COS(4.49951244889373+4.4986594857453*(12.9965134140014-0.251666754145319*(4.83822892557044-2.5386573918732*SIN(4.74172229224898-0.628996671645502*(4.68609030827677-1.40798731456448*(3.20010575773061+1.31678685641327*A66))+SIN(4.21818592300274+SIN(0.714759637553874*A66))+(3.2134890878427*A66*COS(0.156984665058523*_xlfn.SINGLE(_xlfn.SEC(0.234466938752086/(0.835209293994039+A66)-0.209269117395346*(-2.16998659475424-SIN(0.156984665058523*_xlfn.CSC(0.054926570321826-0.146281023990032*_xlfn.SINGLE(_xlfn.SEC(A66)))))))))/(-3.49609295852366-0.383081506896524*(-1.01757946053198*SIN((0.626536861304089+A66)/(0.835209293994039+A66)+1.5249379406786*SIN(3.69702147101785+SIN(3.76940085454659-COS(0.532626563097418*COS(1.00211346752904/(1.49170204111436+A66))))))+(0.362711095347977*(-1.50430203580281+SIN(A66)*(2.37150898228328-5.27720456353313*(-2.47219828405791*(-2.50359813246831-SIN(0.369117278567355*(-2.16998659475424+SIN(0.0635870749800267/SIN(0.121979759191912-0.12217527077144/(0.159798672939387+A66))))))+0.111441208927588*SIN(5.74165246100035+1.39434544257977*(-3.49143313490534-SIN((0.392752043005405*A66)/SIN(18.6552420235549+(2.33299730301258*A66)/(3.20010575773061-3.24173377534647*SIN(0.238590532052305*(3.41807065722874-2.51143167480103*A66+(0.249391852760708*A66)/SIN(116.299810766497+0.208081096214552*(-1.82204361037625+(-2.33299730301258*A66)/(3.20010575773061-3.24173377534647*SIN(0.375174651811612*COS(6.19686385257485-SIN(A66))))))))))))+(-3.49609295852366+(0.799606891316777+(0.987728945971058*(-0.130935620588287-A66)*(-0.249777553979593+3.34862188080981*COS(A66))*COS(6.02749787677774*(-0.889110606283512*(3.63628991550854+COS(24.0642575292326+1.58535338943783/(6.93439790402955-0.457307186091666*SIN(1.33688549403285*SIN(1.31488105501133*A66)))))-2.10812732275195*(-0.906638982427709+3.24173377534647*A66-0.460832339894365*(-2.51143167480103-19.4513056765825*SIN(0.216674384194422+0.46140301907113*(4.20084873035259+(-2.33299730301258*A66)/(3.20010575773061-3.24173377534647*SIN((1.57246244678881*COS(2.28432196679408+1.934576608094*SIN(A66)))/(2.91449663227855+A66))))))))))/A66)/A66)*SIN(3.2134890878427*(-2.16998659475424+SIN(53.5554724664326/SIN(0.234466938752086/(0.835209293994039+A66)-0.209269117395346*(-2.16998659475424-SIN(0.266381786788868/SIN(0.111108483111131-0.294536032108971*SIN(0.211050379931101*SIN(0.502327260058762*SIN(A66)))))))))))))))/A66))))))*SIN(A66)*SIN(0.0398311959281406*(-308.079384463579-A66)*(3.24173377534647/A66-0.478287677943407*A66*_xlfn.CSC(0.997416564494318*A66))))))))</f>
        <v>36.345759675380982</v>
      </c>
      <c r="CC66">
        <f t="shared" ref="CC66:CC102" si="278">-4.51109483585267*((-1.55060585102088*_xlfn.CSC(2.81360280463024-3.9670146608307*SIN(13.2601902481639*COS(2.02322794835746*A66*COS(0.155640511361886*(6.05069475414369-SIN(4.26940961400341/A66)+SIN((3.4629167016416*_xlfn.CSC(0.591779431076098-2.34269078856784*SIN(2.93419156055255*SIN(4.37327964512239+4.44395286616117*(-5.54728826193347+A66)*_xlfn.SINGLE(_xlfn.SEC(0.835209293994039+A66))*SIN(0.502327260058762/((-6.18362484072246+SIN(A66))*(-6.08017571238164*SIN(4.26940961400341+0.00583437793457897*_xlfn.CSC(4.49951244889373+A66)*SIN(3.1571885495239-0.0855013675436251/A66))-0.539653874032583*SIN(0.589382905749262+A66+0.39817925768545*(-0.249777553979593+A66)*(2.0481993282485+3.20010575773061*SIN(0.340555891735954*(-0.220330066184875/COS((-1.25509805665964-A66)/(1.85499627103714+0.962912139746682*A66))-1.7565591261188*SIN(2.66670587785102*COS(0.494259680829262/(4.49951244889373+A66))*COS(3.69702147101785+SIN(3.76940085454659-COS(2.16998659475424/(0.835209293994039+A66))))))))))))))))/A66))))*SIN(0.603314363481972*SIN(A66)*SIN(0.0626861522448072*(3.24173377534647/A66-0.478287677943407*A66*_xlfn.CSC(0.997416564494318*A66))*(-2.64161388793598-A66+(0.0718345103160915*(-0.89537360601822+6.81728556342362*SIN(1.96509378766282*COS(0.125353661444446*A66))))/(-3.14900307141378+1.59607528584763*(2.66247800448602-12.0376083474278*A66)))))))*_xlfn.CSC(0.398584121785675*SIN((0.313744923446528*(-5.63913117532293+0.377262899880632/(2.34269078856784+(-4.40370572350021+(0.987728945971058*(-0.343804092287349+1.33688549403285/(0.801549555263591+A66)-A66)*(-0.249777553979593+3.34862188080981*COS(A66))*COS(6.02749787677774*(-5.94277861817526-0.889110606283512*(3.63628991550854+COS(0.460832339894365*(-2.51143167480103-19.4513056765825*SIN(0.0647747421819101+0.46140301907113*(4.20084873035259+(-2.33299730301258*A66)/(3.20010575773061-3.24173377534647*SIN(0.461300926892946*COS(2.28432196679408-1.17942805474446*SIN(A66))))))))))))/A66)/A66)))/(-2.15595388379841-SIN((0.165834798092766*A66)/SIN(265.201302930148-0.142278664700244*(-4.57984993545129+(-2.33299730301258*A66)/(3.20010575773061-3.24173377534647*SIN(0.238590532052305*A66*COS(6.19686385257485-SIN(A66))))))))))*SIN(3.29101966093314+3.03132876529756*A66)*SIN(0.41779640125004*_xlfn.CSC(0.121979759191912-0.231266159111468/(0.788677764836514+A66))))/A66-7.3975426414495*SIN(1.46389732271786*SIN(A66)))</f>
        <v>46.341438951972172</v>
      </c>
      <c r="CD66">
        <f t="shared" ref="CD66:CD102" si="279">-4.51109483585267*((-1.55060585102088*_xlfn.CSC(2.81360280463024-3.9670146608307*SIN(13.2601902481639*COS(2.02322794835746*A66*COS(0.155640511361886*(6.05069475414369-SIN(4.26940961400341/A66)+SIN((3.4629167016416*_xlfn.CSC(0.591779431076098-2.34269078856784*SIN(2.93419156055255*SIN(4.37327964512239+4.44395286616117*(-5.54728826193347+A66)*_xlfn.SINGLE(_xlfn.SEC(0.835209293994039+A66))*SIN(0.502327260058762/((-6.18362484072246+SIN(A66))*(4.79060034826141-0.539653874032583*SIN(0.589382905749262+A66+0.39817925768545*(-0.249777553979593+A66)*(2.0481993282485+3.20010575773061*SIN(0.340555891735954*(-0.220330066184875/COS((-1.25509805665964-A66)/(1.85499627103714+0.962912139746682*A66))-1.7565591261188*SIN(2.66670587785102*COS(0.494259680829262/(4.49951244889373+A66))*COS(3.69702147101785+SIN(3.76940085454659-COS(2.16998659475424/(0.835209293994039+A66))))))))))))))))/A66))))*SIN(0.603314363481972*SIN(A66)*SIN(0.0626861522448072*(3.24173377534647/A66-0.478287677943407*A66*_xlfn.CSC(0.997416564494318*A66))*(-2.64161388793598-A66+(0.0718345103160915*(-0.89537360601822+6.81728556342362*SIN(1.96509378766282*COS(0.125353661444446*A66))))/(-3.14900307141378+1.59607528584763*(2.66247800448602-12.0376083474278*A66)))))))*_xlfn.CSC(0.398584121785675*SIN((0.313744923446528*(-5.63913117532293+0.377262899880632/(2.34269078856784+(-4.40370572350021+(0.987728945971058*(1.69905207894999+1.33688549403285/(0.801549555263591+A66))*(-0.249777553979593+3.34862188080981*COS(A66))*COS(6.02749787677774*(-5.94277861817526-0.889110606283512*(3.63628991550854+COS(0.460832339894365*(-2.51143167480103-19.4513056765825*SIN(0.0647747421819101+0.46140301907113*(4.20084873035259+(-2.33299730301258*A66)/(3.20010575773061-3.24173377534647*SIN(0.461300926892946*COS(2.28432196679408-1.17942805474446*SIN(A66))))))))))))/A66)/A66)))/(-2.15595388379841-SIN((0.165834798092766*A66)/SIN(265.201302930148-0.142278664700244*(-4.57984993545129+(-2.33299730301258*A66)/(3.20010575773061-3.24173377534647*SIN(0.238590532052305*A66*COS(6.19686385257485-SIN(A66))))))))))*SIN(3.29101966093314+3.03132876529756*A66)*SIN(0.41779640125004*_xlfn.CSC(0.121979759191912-0.231266159111468/(0.788677764836514+A66))))/A66-7.3975426414495*SIN(1.46389732271786*SIN(A66)))</f>
        <v>-30.233020902285265</v>
      </c>
      <c r="CE66">
        <f t="shared" ref="CE66:CE102" si="280">-4.51109483585267*((-0.0921972109721579*_xlfn.CSC(A66)*_xlfn.CSC(2.81360280463024-3.9670146608307*SIN(4.74083960811336*(-1.94382655889086+A66)*COS(2.02322794835746*A66*COS(0.155640511361886*(6.05069475414369-SIN(4.26940961400341/A66)+SIN((3.4629167016416*_xlfn.CSC(0.591779431076098+2.34269078856784*SIN((1.46174615529813-6.7362428386207*COS(2.16998659475424-3.49609295852366*(-12.8796849145371+9.80184704286866*SIN(A66)))*SIN(A66))*SIN(4.37327964512239-1.31019309325755*(-1.91421522671905+0.275249077105597*A66)*_xlfn.SINGLE(_xlfn.SEC(9.54486778620075/(0.356460414769376-3.2134890878427*(-2.94916584963511-SIN(6.21995192328556*SIN(1.11287071978954/(-0.835209293994039+A66)+(-0.651162516144321*A66*(2.27109888972131-1.71200601832251*(-0.254139977921786+4.10734175363747*COS(0.182011895826127*(3.9873811746105+A66))))*SIN(A66)*SIN(0.263076216322971-3.9670146608307*SIN(13.2601902481639*COS(2.02322794835746*A66*COS(0.155640511361886*(6.05069475414369-SIN(4.26940961400341/A66)+SIN(3.4629167016416/(A66*SIN(2.0912463029266+2.34269078856784*SIN((0.835209293994039-0.16024171029252/(COS(2.16998659475424-3.49609295852366*(-5.54400332281522-3.49609295852366*A66+9.80184704286866*SIN(A66)))*SIN(A66)^2))*SIN(4.37327964512239+(0.256822255818885*(-5.54728826193347+A66)*SIN(0.502327260058762/((-6.18362484072246+SIN(A66))*(-6.08017571238164*SIN(4.26940961400341+0.0887290953632991/SIN(4.49951244889373+A66))-0.539653874032583*SIN(0.589382905749262+A66+0.39817925768545*(-0.249777553979593+A66)*(2.0481993282485+3.20010575773061*SIN(0.340555891735954*(-0.220330066184875/COS((-0.899157729797463-A66)/(1.85499627103714-4.98559002916298/A66))+1.7565591261188*SIN(1.30540829346503*COS(3.69702147101785*(-3.76940085454659+COS(2.16998659475424/(4.74083960811336+A66)))))))))))))/COS(9.54486778620075/(2.63065701859164+A66))))))))))*SIN(0.58272481765469*COS(4.49951244889373+19.4758129267342*(3.63628991550854+COS(1.03867241332817+5.3381835928237/(-2.09079189390767-0.457307186091666*SIN(4.67299176385617*SIN(3.59066628217768+(-0.85251985974552*A66*(-2.94916584963511-SIN(1.18124603446619*SIN(0.245244813301703/(-0.835209293994039+A66)-1.20626977819376*(2.27109888972131+(-5.03172561460261+A66)*(0.196946895926994-4.04357763128957*COS(0.119370729767003*(3.9873811746105+A66))))))))/(-0.321571391734757*(-2.50359813246831-SIN(2.53910387332159+SIN(0.249777553979593-3.34862188080981*COS(A66))))+0.331520379373676*SIN(6.33822132772652+(3.2134890878427*(-2.16998659475424-SIN(12.3974838417204/SIN(0.234466938752086/(0.835209293994039+A66)-0.209269117395346*(-3.2134890878427-SIN(0.266381786788868/SIN(0.237969528682533/(0.835209293994039+A66)-0.294536032108971*SIN(0.273367472405203*SIN(0.502327260058762*SIN(A66))*SIN(1.23945817033545*SIN(5.74165246100035+21.9145756892733*(2.51143167480103-(-5.8414933579374-2.51143167480103*A66)*SIN(2.16998659475424+SIN(0.381013432027719/SIN(44.4944581803767+0.208081096214552*(4.20084873035259-5.88024196028353/(3.20010575773061+3.24173377534647*SIN(0.843944398081315*COS(8.37924948994445-SIN(A66)))))))))-1.65485517291003*(-2.16998659475424-SIN(0.159923791109091/SIN(0.209269117395346*SIN(0.490010723517621/(-0.649610555744592+A66))*(-2.16998659475424-SIN(0.266381786788868/SIN(0.237969528682533/(0.835209293994039+A66)+0.586342919304273*(-1.32572903457713-SIN(0.0337404464942202*SIN(4.20084873035259*SIN(A66))))))))))))))))))))/(-3.49609295852366+(-3.69702147101785*A66+(0.246712520119492*(-0.249777553979593+3.34862188080981*COS(A66)))/A66)/A66))))))))*SIN(0.212778315157697*(2.45331127383307-4.36508589199075/(-3.63307303521443+A66))))*SIN(A66)*SIN(0.0626861522448072*(3.24173377534647/A66+(-0.478287677943407*A66)/SIN(0.997416564494318*A66))*(-2.64161388793598-A66-0.000126019089499868*(-0.89537360601822+2.3112381240396*SIN(1.96509378766282*COS(0.457307186091666*(-3.03520879033199+COS(0.831988970845117*A66)))))))))))/COS(0.41779640125004/SIN(0.121979759191912-0.330462616230063/(0.801549555263591+A66)))))))))*SIN(12.5911970317227/((-1.91421522671905+SIN(A66))*(-0.0511642269555318-0.539653874032583*SIN(0.589382905749262+1.23336938768479*(-0.249777553979593+A66)+A66))))))))/A66))))*SIN(0.457307186091666*SIN(A66)*SIN(0.0750984496151628*(-2.72062861913138-A66)*(3.24173377534647/A66-0.478287677943407*A66*_xlfn.CSC(0.997416564494318*A66)))*(-3.17973787061696-3.49609295852366*(12.9965134140014-0.251666754145319*(4.83822892557044-2.5386573918732*SIN(4.74172229224898+0.890165370216183*(-21.1004224370153-1.40798731456448*(3.20010575773061+1.31678685641327*A66))+SIN(4.63773711188212-SIN(0.895279197583688*A66))+SIN(3.2134890878427*(-2.16998659475424+COS(0.156984665058523*_xlfn.CSC(0.494259680829262+2.0481993282485/(0.835209293994039+A66)-0.209269117395346*(-2.16998659475424-SIN(0.156984665058523*_xlfn.CSC(0.00626259177630288-0.146281023990032*_xlfn.SINGLE(_xlfn.SEC(A66)))))))))*(-3.49609295852366-0.383081506896524*(4.32267067217895*SIN(1.52416129674805-1.31488105501133*(-3.63307303521443+A66))*SIN((0.626536861304089+A66)/(0.835209293994039+A66)+1.41492610025554*SIN(3.69702147101785+SIN(3.76940085454659-COS(2.2976998854744*_xlfn.SINGLE(_xlfn.SEC(1.00211346752904/(1.49170204111436+A66)))))))+(-0.479177045048832*(-1.50430203580281+SIN(A66)*(2.37150898228328+2.83349821406798*(-0.0962891125634818*(-2.50359813246831-SIN(0.369117278567355*(2.16998659475424+0.0943113728367253/SIN(0.121979759191912-0.12217527077144/(0.159798672939387+A66)))))-0.384296508712183*SIN(5.74165246100035+3.18730256736865*(-3.07662557718195-2.51143167480103*A66-SIN((0.0542638259033394*A66)/SIN(8.52691825727988+0.208081096214552*(4.20084873035259+(-2.33299730301258*A66)/(3.20010575773061+3.24173377534647*SIN(7.47991716584092*(-3.41807065722874-2.51143167480103*A66+(-0.0299294182861209*A66)/SIN(53.5594779577195+(0.120689484334379*A66)/(3.20010575773061-3.24173377534647*SIN(0.375174651811612*COS(6.19686385257485-SIN(A66))))))))))))+(3.2134890878427*(-2.16998659475424+SIN(53.5554724664326/SIN(0.234466938752086/(0.835209293994039+A66)-0.209269117395346*(-2.16998659475424+SIN(0.266381786788868/SIN(0.161470041446419/(0.835209293994039+A66)-0.294536032108971*SIN(0.422631708920937+0.502327260058762*SIN(A66)))))))))/(-3.49609295852366+(-4.40370572350021+(0.987728945971058*(-0.130935620588287-A66)*(-0.249777553979593+3.34862188080981*COS(A66))*COS(6.02749787677774*(-0.673699306818396*(3.63628991550854+COS(1.58535338943783/(6.93439790402955+0.457307186091666*COS(1.33688549403285*SIN(3.14900307141378*A66)))-2.82246336646328*SIN(0.121979759191912-0.152285486924958*(-0.963128976114424+A66))))+6.28595179685055*(-3.27814796471099+3.24173377534647*A66-0.460832339894365*(-2.51143167480103-19.4513056765825*SIN(0.28976497903658+0.46140301907113*(4.20084873035259+A66/(1.0693038562728+3.24173377534647*SIN(0.461300926892946*COS(2.28432196679408+1.934576608094*SIN(A66)))))))))))/A66)/A66))))))/A66)))))))))*SIN(3.29101966093314+3.24785494862805*A66)*SIN(0.41779640125004*_xlfn.CSC(0.121979759191912-0.231266159111468/(0.788677764836514+A66))))/A66+0.432606225991536*_xlfn.CSC(2.50172747234761+0.12217527077144/(0.801549555263591+A66))*SIN(1.46389732271786*SIN(A66)))</f>
        <v>-3.0675573796015208</v>
      </c>
      <c r="CF66">
        <f t="shared" ref="CF66:CF102" si="281">-4.51109483585267*((-0.0921972109721579*_xlfn.CSC(A66)*_xlfn.CSC(2.81360280463024+3.9670146608307*SIN(2.7970130492225+4.74083960811336*COS(2.02322794835746*A66*COS(0.155640511361886*(6.05069475414369-SIN(4.26940961400341/A66)+SIN(0.502327260058762/(0.494259680829262/A66-7.97576384713738*A66+2.34269078856784*SIN((1.46174615529813+3.80347047773463*COS(2.16998659475424-0.937820060939774*(10.2730764696295+3.49609295852366*A66))*SIN(A66))*SIN(4.37327964512239-0.263148725317689*(-5.54728826193347+A66)*_xlfn.SINGLE(_xlfn.SEC(12.708978192126/(0.244767466386278+A66)))*SIN(0.502327260058762/((-6.18362484072246+SIN(A66))*(-5.1729345134376*SIN(4.26940961400341+5.73565947237332*SIN(4.49951244889373+A66))-1.22597341755157*SIN(0.589382905749262+A66+(2.51143167480103+SIN(0.876314415283682-A66))*(5.24830508597912+0.340555891735954*(-1.75289916519351/COS(1.44787785405782/(1.85499627103714+0.962912139746682*A66))+1.7565591261188*SIN(1.05225062307902*COS(0.591779431076098*_xlfn.CSC(A66))*COS(3.69702147101785+SIN(3.76940085454659-COS(0.249777553979593/(0.835209293994039+A66))))))))))))))))))*SIN(0.457307186091666*(1.31977457827677+1.56187879079845*(12.9965134140014+0.170071382873705*(3.63628991550854+COS(1.03867241332817+1.58829809090545/(3.39503371584473-0.920671693383539*SIN(2.5386573918732*SIN(3.59066628217768+(-0.919165801929852*A66*(-2.72804094525022-SIN(1.07373008668486*(0.245244813301703/(-0.835209293994039+A66)-5.60541807504182/(0.201326405633218+4.10734175363747*COS(0.419120838309497*(-4.2529419351805+A66)))))))/(-0.0279517181653191-0.366367563238757*(-1.1210330661789-SIN(5.74165246100035+67.769718089435*COS(2.02322794835746*A66*COS(0.440386283053528*(6.05069475414369-4.26940961400341/A66+SIN(3.4629167016416/(A66*SIN(0.591779431076098+2.34269078856784*SIN((1.46174615529813+3.90994866542769*COS(2.16998659475424-3.49609295852366*(-5.54400332281522-3.49609295852366*A66+9.80184704286866*SIN(A66)))*SIN(A66)^2)*SIN(4.37327964512239+(4.44395286616117*(-1.91421522671905-1.58271484989477*SIN(3.79456289569185-0.293632763745866/A66))*SIN(0.117657312245505/((-0.369117278567355+SIN(A66))*(3.26443880790498*SIN(4.26940961400341+(-0.0852005550181843*(-1.32207836351598+0.288251646403962*COS(0.286519809025677/A66)))/(-0.626536861304089+A66))+0.539653874032583*SIN(3.33266345417202-3.13344399067817*(2.0481993282485+0.106420199055378*((-0.118164731303898*(1.85499627103714+0.962912139746682*A66))/(-0.899157729797463-A66)-2.51143167480103*(0.699425408918586-2.66670587785102*COS(0.494259680829262/(0.835209293994039+A66))*COS(3.69702147101785+SIN(3.76940085454659-COS(2.59813511458569/COS(A66))))))))))))/COS((23.620651644574*A66)/SIN(0.502327260058762+A66))))))))))+(9.25752641006203*A66*(-2.16998659475424-SIN(12.3974838417204/SIN(0.234466938752086/(0.835209293994039+A66)-0.209269117395346*(-2.16998659475424-SIN(0.640073298950665/SIN(0.237969528682533/(0.835209293994039+A66)+0.294536032108971*SIN(0.239224822636775*SIN(0.502327260058762*SIN(A66))))))))))/(-4.40370572350021+(-1.3094609419661*(-0.249777553979593+4.74083960811336*COS(2.02322794835746*A66*COS(0.155640511361886*(6.05069475414369-SIN(4.26940961400341/A66)+SIN(3.4629167016416/(A66*SIN(0.591779431076098+2.34269078856784*SIN((1.46174615529813+7.91245673104022*COS(2.16998659475424-3.49609295852366*(-5.54400332281522-3.49609295852366*A66+9.80184704286866*SIN(A66)))*SIN(A66)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))/A66)))))))))))*SIN(A66)*SIN(3.39353985245073*(3.24173377534647/A66+0.478287677943407*A66*_xlfn.CSC(0.162090707926822*A66))))))*SIN(3.29101966093314+3.24785494862804*A66)*SIN(0.41779640125004*_xlfn.CSC(0.121979759191912-0.231266159111468/(0.788677764836514+A66))))/A66-7.3975426414495*SIN(1.46389732271786*SIN(A66)))</f>
        <v>29.415498440485759</v>
      </c>
      <c r="CG66">
        <f t="shared" ref="CG66:CG102" si="282">-4.51109483585267*((-0.0921972109721579*_xlfn.CSC(A66)*_xlfn.CSC(2.81360280463024+3.9670146608307*SIN(2.7970130492225+4.74083960811336*COS(2.02322794835746*A66*COS(0.155640511361886*(6.05069475414369-SIN(4.26940961400341/A66)+SIN(0.502327260058762/(0.494259680829262/A66-7.97576384713738*A66+2.34269078856784*SIN((1.46174615529813+3.80347047773463*COS(2.16998659475424-0.937820060939774*(10.2730764696295+3.49609295852366*A66))*SIN(A66))*SIN(4.37327964512239-0.263148725317689*(-5.54728826193347+A66)*_xlfn.SINGLE(_xlfn.SEC(12.708978192126/(0.244767466386278+A66)))*SIN(0.502327260058762/((-6.18362484072246+SIN(A66))*(-5.1729345134376*SIN(4.26940961400341+5.73565947237332*SIN(4.49951244889373+A66))-1.22597341755157*SIN(0.589382905749262+A66+(2.51143167480103+SIN(0.876314415283682-A66))*(5.24830508597912+0.340555891735954*(-1.75289916519351/COS(1.44787785405782/(1.85499627103714+0.962912139746682*A66))+1.7565591261188*SIN(1.05225062307902*COS(0.591779431076098*_xlfn.CSC(A66))*COS(3.69702147101785+SIN(3.76940085454659-COS(0.249777553979593/(0.835209293994039+A66))))))))))))))))))*SIN(0.457307186091666*(1.31977457827677+1.56187879079845*(12.9965134140014+0.170071382873705*(3.63628991550854+COS(1.03867241332817+1.58829809090545/(3.39503371584473-0.920671693383539*SIN(2.5386573918732*SIN(3.59066628217768+(-0.919165801929852*A66*(-2.72804094525022-SIN(1.07373008668486*(0.245244813301703/(-0.835209293994039+A66)-5.60541807504182/(0.201326405633218+4.10734175363747*COS(0.419120838309497*(-4.2529419351805+A66)))))))/(-0.0279517181653191-0.366367563238757*(-1.1210330661789-SIN(5.74165246100035+67.769718089435*COS(2.02322794835746*A66*COS(0.440386283053528*(6.05069475414369-4.26940961400341/A66+SIN(3.4629167016416/(A66*SIN(0.591779431076098+2.34269078856784*SIN((1.46174615529813+3.90994866542769*COS(2.16998659475424-3.49609295852366*(-5.54400332281522-3.49609295852366*A66+9.80184704286866*SIN(A66)))*SIN(A66)^2)*SIN(4.37327964512239+(4.44395286616117*(-1.91421522671905-1.58271484989477*SIN(3.79456289569185-0.293632763745866/A66))*SIN(0.117657312245505/((-0.369117278567355+SIN(A66))*(3.26443880790498*SIN(4.26940961400341+(-0.0852005550181843*(-1.32207836351598+0.288251646403962*COS(0.286519809025677/A66)))/(-0.626536861304089+A66))+0.539653874032583*SIN(3.33266345417202-3.13344399067817*(2.0481993282485+0.106420199055378*((-0.118164731303898*(1.85499627103714+0.962912139746682*A66))/(-0.899157729797463-A66)-2.51143167480103*(0.699425408918586-2.66670587785102*COS(0.494259680829262/(0.835209293994039+A66))*COS(3.69702147101785+SIN(3.76940085454659-COS(2.59813511458569/COS(A66))))))))))))/COS((23.620651644574*A66)/SIN(0.502327260058762+A66))))))))))+(9.25752641006203*A66*(-2.16998659475424-SIN(12.3974838417204/SIN(0.234466938752086/(0.835209293994039+A66)-0.209269117395346*(-2.16998659475424-SIN(0.640073298950665/SIN(0.237969528682533/(0.835209293994039+A66)+0.294536032108971*SIN(0.239224822636775*SIN(0.502327260058762*SIN(A66))))))))))/(-4.40370572350021+(-1.3094609419661*(-0.249777553979593+4.74083960811336*COS(2.02322794835746*A66*COS(0.155640511361886*(6.05069475414369-SIN(4.26940961400341/A66)+SIN(3.4629167016416/(A66*SIN(0.591779431076098+2.34269078856784*SIN((1.46174615529813+7.91245673104022*COS(2.16998659475424-3.49609295852366*(-5.54400332281522-3.49609295852366*A66+9.80184704286866*SIN(A66)))*SIN(A66)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))/A66)))))))))))*SIN(A66)*SIN(3.39353985245073*(3.24173377534647/A66+0.478287677943407*A66*_xlfn.CSC(0.162090707926822*A66))))))*SIN(3.29101966093314+3.24785494862804*A66)*SIN(0.41779640125004*_xlfn.CSC(0.121979759191912-0.231266159111468/(0.788677764836514+A66))))/A66-7.3975426414495*SIN(1.46389732271786*SIN(A66)))</f>
        <v>29.415498440485759</v>
      </c>
      <c r="CH66">
        <f t="shared" ref="CH66:CH102" si="283">-4.51109483585267*(-0.120455699271185*_xlfn.CSC(A66)*_xlfn.CSC(6.51062427564809+SIN(2.7970130492225+4.74083960811336*COS(2.02322794835746*A66*COS(0.155640511361886*(1.0599094076335-0.920671693383539*SIN(4.26940961400341/A66)+SIN(0.502327260058762/(-0.143856849758949+0.202892505858357*A66+2.34269078856784*SIN((1.46174615529813+3.80347047773463*COS(2.16998659475424-0.937820060939774*(9.64296487214077+3.49609295852366*A66))*SIN(A66))*SIN(4.37327964512239-0.263148725317689*(-5.54728826193347+A66)*_xlfn.SINGLE(_xlfn.SEC(11.378335575902/(0.244767466386278+A66)))*SIN(0.502327260058762/((-6.18362484072246+SIN(A66))*(-1.23726600288611*SIN(4.26940961400341-3.77580293620691*SIN(4.49951244889373+A66))-0.921557167547017*SIN(0.589382905749262+A66-0.502327260058762*(-2.51143167480103-SIN(0.876314415283682-A66))*SIN(3.20010575773061+0.340555891735954*(0.675759476779473/COS(7.17078521031959/(-0.189216837959667+0.962912139746682*A66))+1.7565591261188*SIN(1.05225062307902*COS(0.591779431076098*_xlfn.CSC(A66))*COS(3.69702147101785+SIN(3.76940085454659-COS(0.249777553979593/(0.835209293994039+A66))))))))))))))))))*SIN(0.942660071825709*SIN(A66)*(12.9965134140014+0.428633157316002*(3.63628991550854+COS(1.03867241332817+1.58829809090545/(3.39503371584473-0.920671693383539*SIN(3.22989600238774*SIN(6.25840960138206+(-0.919165801929852*A66*(-2.72804094525022-SIN(1.69286568016269*(0.245244813301703/(-0.835209293994039+A66)-6.32363147941906/(0.201326405633218-0.70544554151901*COS(0.419120838309497*(-4.2529419351805+A66)))))))/(-0.362763951835967-0.366367563238757*(-1.1210330661789-SIN(4.14107163295576+67.769718089435*COS(2.02322794835746*A66*COS(0.440386283053528*(6.05069475414369-4.26940961400341/A66-SIN(1.90448762985619/(A66*SIN(0.591779431076098+2.34269078856784*SIN((1.46174615529813+3.90994866542769*COS(2.16998659475424-3.49609295852366*(-5.54400332281522-3.49609295852366*A66+9.80184704286866*SIN(A66)))*SIN(A66)^2)*SIN(4.37327964512239+(0.636449496128874*(-1.91421522671905+9.29212677901254*SIN(3.79456289569185-0.255904675870358/A66))*SIN(0.117657312245505/((-0.369117278567355+SIN(A66))*(3.26443880790498*SIN(4.26940961400341+(-0.0852005550181843*(-1.60519990289908+1.22217351745241*COS(0.286519809025677/A66)))/(-0.626536861304089+A66))+0.539653874032583*SIN(3.33266345417202-2.69767038221322*(2.0481993282485+0.106420199055378*((0.276233988984878*(1.85499627103714+0.962912139746682*A66))/(-0.899157729797463-A66)-2.51143167480103*(0.699425408918586-2.66670587785102*COS(0.494259680829262/(0.835209293994039+A66))*COS(3.69702147101785+SIN(3.76940085454659-COS(2.59813511458569/COS(A66))))))))))))/COS(0.502579830552074*A66*SIN(0.502327260058762+A66))))))))))+(9.25752641006203*A66*(-2.16998659475424-SIN(12.3974838417204/SIN(0.234466938752086/(0.835209293994039+A66)-0.209269117395346*(-2.16998659475424-SIN(0.640073298950665/SIN(0.237969528682533/(0.835209293994039+A66)-0.294536032108971*SIN(0.0262386909809352*SIN(0.502327260058762*SIN(A66))))))))))/(-4.40370572350021-1.3094609419661*A66*(-4.76087238983227+COS(2.02322794835746*A66*COS(0.155640511361886*(6.05069475414369-SIN(4.26940961400341/A66)+SIN(3.4629167016416/(A66*SIN(0.591779431076098+2.34269078856784*SIN((1.46174615529813+(4.66191758815609*A66*COS(2.16998659475424-7.3975426414495*SIN(1.46389732271786*SIN(A66))))/SIN(A66))*SIN(4.37327964512239+(-0.160078319709581*(-5.54728826193347+A66)*SIN(0.502327260058762/((-6.18362484072246+SIN(A66))*(-6.08017571238164*SIN(4.26940961400341+0.0617570298805961/SIN(4.49951244889373+A66))+0.539653874032583*SIN(3.92171193010341-0.39817925768545*(-0.249777553979593+A66)-A66+3.20010575773061*SIN(0.340555891735954*(1.77646176831011/COS((-0.899157729797463-A66)/(1.85499627103714+0.962912139746682*A66))-2.5831364871751*SIN(1.30540829346503*COS(3.69702147101785+SIN(3.76940085454659-COS(0.563973987667957*(0.835209293994039+A66))))))))))))/COS(10.8698994418964/(-0.637973354838106+A66))))))))))))))))))))*SIN(0.212778315157697*(2.5209140219175+0.944416896424316*COS(1.06117880561493/(0.231961608607146-3.49609295852366*(-5.54400332281522-3.49609295852366*A66+9.80184704286866*SIN(A66)))))))*SIN(3.40490008957619*(3.24173377534647/A66+0.478287677943407*A66*_xlfn.CSC(0.162090707926822*A66))))))*SIN(3.29101966093314+3.24785494862804*A66)*SIN(0.41779640125004*_xlfn.CSC(0.121979759191912-0.231266159111468/(0.788677764836514+A66)))-7.3975426414495*SIN(1.84891693647879*SIN(A66)))</f>
        <v>33.079101045842393</v>
      </c>
      <c r="CI66">
        <f t="shared" ref="CI66:CI102" si="284">-4.51109483585267*((-0.0921972109721579*_xlfn.CSC(A66)*_xlfn.CSC(2.81360280463024-0.252078725565032*(-2.7970130492225-144.088983201891*COS(0.494259680829262*SIN(A66*COS(0.155640511361886*(0.587079623009976-SIN(4.26940961400341/A66)))))*SIN(0.457307186091666*SIN(A66)*SIN(0.0335571907668459*(3.24173377534647+A66+0.236398315044877*_xlfn.CSC(0.162090707926822*A66))*(-3.26815074924007-0.000374860438685548*(-2.94690491372131-1.02147235997456*SIN(1.96509378766282*COS(0.125353661444446*A66)))))*(-145.798124792917-5.9236444584203*(1.57246244678881+6.39720226902834*(-2.94916584963511+SIN(1.60737149774518*SIN(0.457307186091666-0.555438622560294/(0.835209293994039-0.555438622560294/(-0.835209293994039+A66)+A66)-1.11997379005835*(2.27109888972131-2.63626351249018*(0.196946895926994+3.86188696690899*SIN(23.0874999829563*(-2.12195168200639+A66)*COS(4.49951244889373-4.49065534483476*(-1.35946948107135-SIN(1.57986110611989+A66))))))))))))))*SIN(3.37192560481614+3.24785494862804*A66)*SIN(0.41779640125004*_xlfn.CSC(0.121979759191912-0.231266159111468/(0.788677764836514+A66))))/A66-0.125871737449091*SIN(1.46389732271786*SIN(A66)))</f>
        <v>0.35154131079462703</v>
      </c>
      <c r="CJ66">
        <f t="shared" ref="CJ66:CJ102" si="285">-4.51109483585267*(41.0907058345847*SIN(3.95817149015628*SIN(A66))-2.99533098226932*A66*_xlfn.CSC(5.63913117532293-0.377262899880632/(-3.39503371584473+(-4.40370572350021+(0.267728204649785*(6.53316031917235+1.33688549403285/(0.801549555263591+A66))*(-0.249777553979593+3.34862188080981*COS(A66)))/A66)/A66)+28.6132600921623*SIN(A66)*(-2.15595388379841-SIN((0.165834798092766*A66)/SIN(265.201302930148-0.142278664700244*(-4.57984993545129+(-2.33299730301258*A66)/(3.20010575773061+3.24173377534647*SIN(1.82728865228421*A66*COS(6.0638012055004-SIN(A66)))))))))*SIN(3.29101966093314+3.03132876529756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(1.46174615529813+3.90994866542769*COS(2.16998659475424-3.49609295852366*(-1.68227169005631+3.49609295852366*A66-9.80511103882752*SIN(A66)))*SIN(A66)^2)*SIN(4.37327964512239+A66))))/((0.788677764836514+A66)*A66)))))*SIN(9.06504255654703*SIN(A66)*SIN(0.240619150884364*(3.24173377534647/A66+0.478287677943407*A66*_xlfn.CSC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-39.491512119173073</v>
      </c>
      <c r="CK66">
        <f t="shared" ref="CK66:CK102" si="286">-4.51109483585267*(41.0907058345847*SIN(3.95817149015628*SIN(A66))+3.3689187748542*(0.159798672939387+A66)*A66*SIN(3.29101966093314+3.03132876529756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-0.086831094590516*A66*COS(2.6483261191249*A66*COS(0.155640511361886*(6.05069475414369-SIN(2.08034955902754/A66)-SIN((0.16761849017291*_xlfn.CSC(0.494259680829262/A66+2.34269078856784*SIN((1.46174615529813+1.66899903500195*(0.835209293994039+A66)*COS(2.16998659475424-3.49609295852366*(-1.68227169005631+3.49609295852366*A66-9.80511103882752*SIN(A66)))*SIN(A66)^2)*SIN(4.37327964512239+A66))))/((0.788677764836514+A66)*A66)))))*SIN(9.06504255654703*SIN(A66)*SIN(1.01050847446149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-34.001116395758821</v>
      </c>
      <c r="CL66">
        <f t="shared" ref="CL66:CL102" si="287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M66">
        <f t="shared" ref="CM66:CM102" si="288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N66">
        <f t="shared" ref="CN66:CN102" si="289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O66">
        <f t="shared" ref="CO66:CO102" si="290">-4.51109483585267*(41.0907058345847*SIN(3.95817149015628*SIN(A66))+3.3689187748542*(0.159798672939387+A66)*A66*SIN(3.29101966093314+2.85156942283284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(1.19730468421624*A66-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-3.15580115325738-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(1.46174615529813+3.86234061187*SIN(A66)^2)*SIN(4.37327964512239+A66))))/((0.788677764836514+A66)*A66)))))*SIN(9.04202526834907*SIN(A66)*SIN(0.240619150884364*(3.24173377534647/A66+0.0405285797665599/SIN(0.162090707926822*A66))))))*SIN(3.29101966093314+2.43037427971885*A66)*SIN(0.41779640125004*_xlfn.CSC(1.48692428359708+0.231266159111468/(-0.310518117125332+A66))))/A66)*(-0.173863370808101*(-4.26940961400341+A66)+(-0.382195578045146*SIN(1.96509378766282*COS(0.125353661444446*A66)))/(-3.14900307141378+1.59607528584763*(-2.4086480010446-12.0376083474278*A66))))))))</f>
        <v>-32.619178329669658</v>
      </c>
      <c r="CP66">
        <f t="shared" ref="CP66:CP102" si="291">-4.51109483585267*(0.653530425209432*SIN(A66)*SIN(3.95817149015628*SIN(A66))+3.3689187748542*(0.159798672939387+A66)*A66*SIN(3.1692323944274+2.97031076801345*A66)*SIN(0.41779640125004*_xlfn.CSC(0.121979759191912-0.212724481608647/(0.788677764836514+A66)))*SIN(2.81360280463024+3.9670146608307*SIN(6.0927139322941*SIN(0.51027055020348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-0.44850765879015358</v>
      </c>
      <c r="CQ66">
        <f t="shared" ref="CQ66:CQ102" si="292">-4.51109483585267*(41.0907058345847*SIN(3.95817149015628*SIN(A66))+3.3689187748542*(0.159798672939387+A66)*A66*SIN(3.10694408606483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(7.43360205654424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(6.61775736768314-SIN(2.08034955902754/A66))))*SIN(9.06504255654703*SIN(A66)*SIN(0.240530307442661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-32.971961471027143</v>
      </c>
      <c r="CR66">
        <f t="shared" ref="CR66:CR102" si="293">-4.51109483585267*(41.0907058345847*SIN(3.95817149015628*SIN(A66))+3.3689187748542*(0.159798672939387+A66)*A66*SIN(3.10694408606483+2.97031076801345*A66)*SIN(0.41779640125004*_xlfn.CSC(0.121979759191912-0.212724481608647/(0.788677764836514+A66)))*SIN(6.50705593738209-3.9670146608307*SIN(6.0927139322941*SIN(0.234327567852018*SIN(A66)*SIN(0.0132355890897659*_xlfn.CSC((0.438108585175751*_xlfn.CSC(A66)*_xlfn.CSC(1.41501403212633-3.9670146608307*SIN(6.92941658805384+0.298709315035195*COS(2.6483261191249*A66*COS(0.155640511361886*(6.05069475414369-SIN(2.08034955902754/A66)-SIN((0.16761849017291*_xlfn.CSC(0.494259680829262/A66+2.34269078856784*SIN((0.626536861304089+2.78118914798155*COS(0.256234727439651*(-4.98559002916298/A66+0.205489022660479*SIN(0.502327260058762*SIN(A66))*SIN(1.23945817033545*SIN(5.74165246100035+21.9145756892733*(2.51143167480103-(-5.8414933579374-2.51143167480103*A66)*SIN(2.16998659475424+SIN(0.381013432027719/SIN(44.4944581803767+0.208081096214552*(4.20084873035259-5.88024196028353/(3.20010575773061+3.24173377534647*SIN(0.370289144138277*COS(8.37924948994445-SIN(A66)))))))))-1.65485517291003*(-2.16998659475424-SIN(0.159923791109091/SIN(0.209269117395346*SIN(0.490010723517621/(-0.649610555744592+A66))*(-2.16998659475424-SIN(0.266381786788868/SIN(0.237969528682533/(0.835209293994039+A66)+0.586342919304273*(-1.32572903457713-SIN(0.000377616705261509*SIN(4.20084873035259*SIN(A66))))))))))))))+3.90994866542769*COS(2.16998659475424-3.49609295852366*(-1.68227169005631+3.49609295852366*A66-9.80511103882752*SIN(A66)))*SIN(A66)^2)*SIN(4.37327964512239+A66))))/((0.788677764836514+A66)*A66)))))*SIN(20.5254788657941*SIN(A66)*SIN(0.198158949698413*(3.24173377534647/A66+0.0405285797665599/SIN(0.162090707926822*A66)))*(12.9965134140014+0.196017023037767*SIN(0.212778315157697*(0.835209293994039+A66)*SIN(0.695732935111218-2.47824142520538/(-2.16998659475424-1.46389732271786*SIN(A66))))))))*SIN(3.29101966093314+2.43037427971885*A66)*SIN(0.41779640125004*_xlfn.CSC(1.48692428359708+0.231266159111468/(-0.310518117125332+A66))))/A66)*(3.24173377534647/A66+0.158222768330323*(-0.121979759191912+0.212724481608647/(0.788677764836514+A66))*_xlfn.CSC(0.997416564494318*A66)*(-3.69702147101785-SIN(1.91421522671905-COS(1.82204361037625/(0.835209293994039+A66)))))*(-0.173863370808101*(2.06950264585492+A66)+(-0.382195578045146*SIN(1.96509378766282*COS(0.125353661444446*A66)))/(-3.14900307141378+1.59607528584763*(-2.4086480010446-12.0376083474278*A66))))))))</f>
        <v>-32.478636625102332</v>
      </c>
      <c r="CS66">
        <f t="shared" ref="CS66:CS102" si="294">-4.51109483585267*(-41.0907058345847*SIN(2.36000255163073*SIN(A66))-1.07213064068114*(0.928511322037922+A66)*A66*SIN(3.10840923278819+2.97031076801345*A66)*SIN(0.41779640125004*_xlfn.CSC(0.121979759191912-0.212724481608647/(0.788677764836514+A66)))*SIN(1.1652897595942+3.9670146608307*SIN(5.78257111651478*SIN(0.234327567852018*SIN(A66)*SIN(0.00273574906416919*_xlfn.CSC((0.234221096016222*_xlfn.CSC(A66)*_xlfn.CSC(2.81360280463024-3.9670146608307*SIN(6.92941658805384+15.6158137180417*COS(2.6483261191249*A66*COS(0.155640511361886*(6.05069475414369-SIN(2.08034955902754/A66)-SIN(7.97576384713738*A66*SIN(1.33688549403285/(0.788677764836514+A66))*SIN(0.494259680829262/A66+(-0.679639080512248+3.24173377534647*SIN(0.461300926892946*COS(0.465595359400046+1.934576608094*SIN(A66))))*SIN((-0.699192173273043+COS(2.08034955902754*A66)-0.390892552522994*COS(2.16998659475424-1.98737616660929*(-5.31444092021677-3.63216923016046*COS(3.49609295852366*A66-9.80511103882752*SIN(A66))))*SIN(A66))*SIN(4.37327964512239+A66)))))))*SIN(0.719098376775808*SIN(5.86460940372051*(3.24173377534647/A66-0.282186861998373/SIN(0.162090707926822*A66))))))*SIN(3.29101966093314+2.43037427971885*COS(A66))*SIN(0.41779640125004*_xlfn.CSC(1.48692428359708+0.231266159111468/(-0.310518117125332+A66))))/A66)*(3.24173377534647/A66+0.478287677943407*A66*_xlfn.SINGLE(_xlfn.SEC(0.997416564494318*A66)))*(-0.633204327372478+(-0.382195578045146*SIN(1.96509378766282*COS(0.125353661444446*A66)))/(-3.14900307141378+1.59607528584763*(-2.4086480010446-12.0376083474278*A66))))))))</f>
        <v>178.71894101674081</v>
      </c>
      <c r="CT66">
        <f t="shared" ref="CT66:CT102" si="295">-4.51109483585267*(41.0907058345847*SIN(3.95817149015628*SIN(A66))+3.3689187748542*(0.159798672939387+A66)*A66*SIN(3.29101966093314+2.85156942283284*A66)*SIN(0.41779640125004*_xlfn.CSC(0.121979759191912-0.209336847185866/(0.788677764836514+A66)))*SIN(2.81360280463024+3.9670146608307*SIN(13.2601902481639*COS(8.4992745580713*COS((8.22068134889793-SIN(4.26940961400341/A66)+0.589382905749262*SIN(3.4629167016416/(A66*SIN(1.19730468421624*A66-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(0.187878953641068*((-0.399857776169949*COS((-1.25509805665964-A66)/(1.85499627103714+0.962912139746682*A66)))/A66+3.03252585844864*SIN(2.66592961079777*COS(0.494259680829262/(-4.49951244889373+A66)))))/SIN(4.49951244889373+A66)))))))/COS(0.835209293994039+A66)))))))/A66))*SIN(0.234327567852018*SIN(A66)*SIN(0.0132355890897659*(-3.15580115325738-0.478287677943407*A66*_xlfn.CSC(0.997416564494318*A66))*_xlfn.CSC((0.438108585175751*_xlfn.CSC(A66)*_xlfn.CSC(2.81360280463024-3.9670146608307*SIN(6.92941658805384-0.298709315035195*COS(2.63574451987219*A66)*SIN(9.04202526834907*SIN(A66)*SIN(0.240619150884364*(3.24173377534647/A66+0.0405285797665599/SIN(0.162090707926822*A66))))))*SIN(3.29101966093314+2.43037427971885*A66)*SIN(0.41779640125004*_xlfn.CSC(1.48692428359708+0.231266159111468/(-0.310518117125332+A66))))/A66)*(-0.173863370808101*(-4.26940961400341+A66)+(-0.489716370133496*SIN(1.66070790234931+0.696869287665679/A66)*SIN(1.96509378766282*COS(0.125353661444446*A66)))/(-3.14900307141378+1.59607528584763*(-2.4086480010446-12.0376083474278*A66))))))))</f>
        <v>-35.013311046123114</v>
      </c>
      <c r="CU66">
        <f t="shared" ref="CU66:CU102" si="296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V66">
        <f t="shared" ref="CV66:CV102" si="297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W66">
        <f t="shared" ref="CW66:CW102" si="298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X66">
        <f t="shared" ref="CX66:CX102" si="299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-3.24173377534647*SIN(0.375174651811612*COS(2.37150898228328-0.555848148296937*(-0.649610555744592+A66)-SIN(A66))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(133.531359068668*(-3.29101966093314-2.43037427971885*A66)*SIN(A66)*SIN(0.482121803871014-0.0429171090983639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(0.089029800798957*SIN(4.37327964512239-SIN(17.1809029109117/SIN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(0.333253411748681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*(12.9965134140014+0.196017023037767*SIN(7.91321612186337-SIN(0.940067177561018+2.21420374543354/(7.10807499090187-SIN(4.26940961400341/A66)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-187.95199576238576</v>
      </c>
    </row>
    <row r="67" spans="1:102" x14ac:dyDescent="0.3">
      <c r="A67">
        <v>0.90158415841584416</v>
      </c>
      <c r="B67">
        <v>1.4046789298668225</v>
      </c>
      <c r="C67">
        <f t="shared" si="200"/>
        <v>0.23315585101780839</v>
      </c>
      <c r="D67">
        <f t="shared" si="201"/>
        <v>0.43337710619951186</v>
      </c>
      <c r="E67">
        <f t="shared" si="202"/>
        <v>2.6016672864885364</v>
      </c>
      <c r="F67">
        <f t="shared" si="203"/>
        <v>2.6016672864885364</v>
      </c>
      <c r="G67">
        <f t="shared" si="204"/>
        <v>2.6016672864885364</v>
      </c>
      <c r="H67">
        <f t="shared" si="205"/>
        <v>2.6016672864885364</v>
      </c>
      <c r="I67">
        <f t="shared" si="206"/>
        <v>0.97868451384396238</v>
      </c>
      <c r="J67">
        <f t="shared" si="207"/>
        <v>0.97868451384396238</v>
      </c>
      <c r="K67">
        <f t="shared" si="208"/>
        <v>0.97868451384396238</v>
      </c>
      <c r="L67">
        <f t="shared" si="209"/>
        <v>6.894959152767681E-2</v>
      </c>
      <c r="M67">
        <f t="shared" si="210"/>
        <v>0.18500948271573503</v>
      </c>
      <c r="N67">
        <f t="shared" si="211"/>
        <v>1.1831440104828161</v>
      </c>
      <c r="O67">
        <f t="shared" si="212"/>
        <v>1.1831440104828161</v>
      </c>
      <c r="P67">
        <f t="shared" si="213"/>
        <v>1.1831440104828161</v>
      </c>
      <c r="Q67">
        <f t="shared" si="214"/>
        <v>-2.6151375582499661</v>
      </c>
      <c r="R67">
        <f t="shared" si="215"/>
        <v>-2.4393995688759293</v>
      </c>
      <c r="S67">
        <f t="shared" si="216"/>
        <v>3.3799323016549603</v>
      </c>
      <c r="T67">
        <f t="shared" si="217"/>
        <v>3.386101676869663</v>
      </c>
      <c r="U67">
        <f t="shared" si="218"/>
        <v>4.1154883643818039</v>
      </c>
      <c r="V67">
        <f t="shared" si="219"/>
        <v>-4.7116472371264431</v>
      </c>
      <c r="W67">
        <f t="shared" si="220"/>
        <v>4.8348868280240946</v>
      </c>
      <c r="X67">
        <f t="shared" si="221"/>
        <v>-0.80964327587753371</v>
      </c>
      <c r="Y67">
        <f t="shared" si="222"/>
        <v>-0.80964327587753371</v>
      </c>
      <c r="Z67">
        <f t="shared" si="223"/>
        <v>-4.8337244951432776</v>
      </c>
      <c r="AA67">
        <f t="shared" si="224"/>
        <v>-2.0545645478739316</v>
      </c>
      <c r="AB67">
        <f t="shared" si="225"/>
        <v>4.6540381110732278</v>
      </c>
      <c r="AC67">
        <f t="shared" si="226"/>
        <v>4.5178647554033944</v>
      </c>
      <c r="AD67">
        <f t="shared" si="227"/>
        <v>-2.2738636819711626</v>
      </c>
      <c r="AE67">
        <f t="shared" si="228"/>
        <v>-4.6082645856321767</v>
      </c>
      <c r="AF67">
        <f t="shared" si="229"/>
        <v>-4.6082645856321767</v>
      </c>
      <c r="AG67">
        <f t="shared" si="230"/>
        <v>3.138952731547366</v>
      </c>
      <c r="AH67">
        <f t="shared" si="231"/>
        <v>-0.97098875497191428</v>
      </c>
      <c r="AI67">
        <f t="shared" si="232"/>
        <v>-0.97098875497191428</v>
      </c>
      <c r="AJ67">
        <f t="shared" si="233"/>
        <v>-5.6219389610882651</v>
      </c>
      <c r="AK67">
        <f t="shared" si="234"/>
        <v>-6.6368872064695763</v>
      </c>
      <c r="AL67">
        <f t="shared" si="235"/>
        <v>0.84257260236732434</v>
      </c>
      <c r="AM67">
        <f t="shared" si="236"/>
        <v>3.9072053262297217</v>
      </c>
      <c r="AN67">
        <f t="shared" si="237"/>
        <v>-17.808592587307718</v>
      </c>
      <c r="AO67">
        <f t="shared" si="238"/>
        <v>1.4657849935261484</v>
      </c>
      <c r="AP67">
        <f t="shared" si="239"/>
        <v>18.286554496325575</v>
      </c>
      <c r="AQ67">
        <f t="shared" si="240"/>
        <v>-4.7600314339840617</v>
      </c>
      <c r="AR67">
        <f t="shared" si="241"/>
        <v>-4.7600314339840617</v>
      </c>
      <c r="AS67">
        <f t="shared" si="242"/>
        <v>-6.0443139715459537</v>
      </c>
      <c r="AT67">
        <f t="shared" si="243"/>
        <v>1.5783658253866792</v>
      </c>
      <c r="AU67">
        <f t="shared" si="244"/>
        <v>1.5783658253866792</v>
      </c>
      <c r="AV67">
        <f t="shared" si="245"/>
        <v>1.5783644348359163</v>
      </c>
      <c r="AW67">
        <f t="shared" si="246"/>
        <v>-2.0827590853970159</v>
      </c>
      <c r="AX67">
        <f t="shared" si="247"/>
        <v>-2.0827590853970159</v>
      </c>
      <c r="AY67">
        <f t="shared" si="248"/>
        <v>34.339650566939881</v>
      </c>
      <c r="AZ67">
        <f t="shared" si="249"/>
        <v>0.73225689356227397</v>
      </c>
      <c r="BA67">
        <f t="shared" si="250"/>
        <v>3.8694023887713134</v>
      </c>
      <c r="BB67">
        <f t="shared" si="251"/>
        <v>-6.1018024262781978</v>
      </c>
      <c r="BC67">
        <f t="shared" si="252"/>
        <v>2.2188622095163306</v>
      </c>
      <c r="BD67">
        <f t="shared" si="253"/>
        <v>-0.7508249144874507</v>
      </c>
      <c r="BE67">
        <f t="shared" si="254"/>
        <v>0.91678178830143797</v>
      </c>
      <c r="BF67">
        <f t="shared" si="255"/>
        <v>-0.44693066328541142</v>
      </c>
      <c r="BG67">
        <f t="shared" si="256"/>
        <v>0.73995713536936769</v>
      </c>
      <c r="BH67">
        <f t="shared" si="257"/>
        <v>-33.298008018417853</v>
      </c>
      <c r="BI67">
        <f t="shared" si="258"/>
        <v>-0.12773835309954631</v>
      </c>
      <c r="BJ67">
        <f t="shared" si="259"/>
        <v>1.2779300043731334</v>
      </c>
      <c r="BK67">
        <f t="shared" si="260"/>
        <v>1.2516422248939436</v>
      </c>
      <c r="BL67">
        <f t="shared" si="261"/>
        <v>6.7872314259414788</v>
      </c>
      <c r="BM67">
        <f t="shared" si="262"/>
        <v>35.655947846397609</v>
      </c>
      <c r="BN67">
        <f t="shared" si="263"/>
        <v>35.658341514235545</v>
      </c>
      <c r="BO67">
        <f t="shared" si="264"/>
        <v>35.496819502658404</v>
      </c>
      <c r="BP67">
        <f t="shared" si="265"/>
        <v>35.658068811407283</v>
      </c>
      <c r="BQ67">
        <f t="shared" si="266"/>
        <v>35.741667395607998</v>
      </c>
      <c r="BR67">
        <f t="shared" si="267"/>
        <v>35.40170668326153</v>
      </c>
      <c r="BS67">
        <f t="shared" si="268"/>
        <v>3.0407524315067822</v>
      </c>
      <c r="BT67">
        <f t="shared" si="269"/>
        <v>35.917862663657907</v>
      </c>
      <c r="BU67">
        <f t="shared" si="270"/>
        <v>35.681826411530942</v>
      </c>
      <c r="BV67">
        <f t="shared" si="271"/>
        <v>35.681826396741549</v>
      </c>
      <c r="BW67">
        <f t="shared" si="272"/>
        <v>35.692093984241218</v>
      </c>
      <c r="BX67">
        <f t="shared" si="273"/>
        <v>-26.549752600286787</v>
      </c>
      <c r="BY67">
        <f t="shared" si="274"/>
        <v>35.381309888830813</v>
      </c>
      <c r="BZ67">
        <f t="shared" si="275"/>
        <v>30.487782440166203</v>
      </c>
      <c r="CA67">
        <f t="shared" si="276"/>
        <v>35.432456832679051</v>
      </c>
      <c r="CB67">
        <f t="shared" si="277"/>
        <v>35.432456832679051</v>
      </c>
      <c r="CC67">
        <f t="shared" si="278"/>
        <v>29.499789015587204</v>
      </c>
      <c r="CD67">
        <f t="shared" si="279"/>
        <v>31.862907022002766</v>
      </c>
      <c r="CE67">
        <f t="shared" si="280"/>
        <v>-3.3382284441997401</v>
      </c>
      <c r="CF67">
        <f t="shared" si="281"/>
        <v>30.551259176933044</v>
      </c>
      <c r="CG67">
        <f t="shared" si="282"/>
        <v>30.551259176933044</v>
      </c>
      <c r="CH67">
        <f t="shared" si="283"/>
        <v>33.136615534702152</v>
      </c>
      <c r="CI67">
        <f t="shared" si="284"/>
        <v>0.51655222961474401</v>
      </c>
      <c r="CJ67">
        <f t="shared" si="285"/>
        <v>-8.9454654436629024</v>
      </c>
      <c r="CK67">
        <f t="shared" si="286"/>
        <v>-8.6326243908303617</v>
      </c>
      <c r="CL67">
        <f t="shared" si="287"/>
        <v>8.9447861280181549</v>
      </c>
      <c r="CM67">
        <f t="shared" si="288"/>
        <v>8.9447861280181549</v>
      </c>
      <c r="CN67">
        <f t="shared" si="289"/>
        <v>8.9447861280181549</v>
      </c>
      <c r="CO67">
        <f t="shared" si="290"/>
        <v>-10.365517311383899</v>
      </c>
      <c r="CP67">
        <f t="shared" si="291"/>
        <v>0.79929491325504987</v>
      </c>
      <c r="CQ67">
        <f t="shared" si="292"/>
        <v>-10.104477272507916</v>
      </c>
      <c r="CR67">
        <f t="shared" si="293"/>
        <v>-10.712326807369964</v>
      </c>
      <c r="CS67">
        <f t="shared" si="294"/>
        <v>181.37425404469795</v>
      </c>
      <c r="CT67">
        <f t="shared" si="295"/>
        <v>-4.7801026226236267</v>
      </c>
      <c r="CU67">
        <f t="shared" si="296"/>
        <v>-176.36390183552837</v>
      </c>
      <c r="CV67">
        <f t="shared" si="297"/>
        <v>-176.36390183552837</v>
      </c>
      <c r="CW67">
        <f t="shared" si="298"/>
        <v>-176.36390183552837</v>
      </c>
      <c r="CX67">
        <f t="shared" si="299"/>
        <v>-180.66165190229702</v>
      </c>
    </row>
    <row r="68" spans="1:102" x14ac:dyDescent="0.3">
      <c r="A68">
        <v>0.96376237623762639</v>
      </c>
      <c r="B68">
        <v>1.3917773903957538</v>
      </c>
      <c r="C68">
        <f t="shared" si="200"/>
        <v>0.44689187054887197</v>
      </c>
      <c r="D68">
        <f t="shared" si="201"/>
        <v>-0.37720257715592642</v>
      </c>
      <c r="E68">
        <f t="shared" si="202"/>
        <v>2.0602521606067077</v>
      </c>
      <c r="F68">
        <f t="shared" si="203"/>
        <v>2.0602521606067077</v>
      </c>
      <c r="G68">
        <f t="shared" si="204"/>
        <v>2.0602521606067077</v>
      </c>
      <c r="H68">
        <f t="shared" si="205"/>
        <v>2.0602521606067077</v>
      </c>
      <c r="I68">
        <f t="shared" si="206"/>
        <v>4.8661257892128613E-2</v>
      </c>
      <c r="J68">
        <f t="shared" si="207"/>
        <v>4.8661257892128613E-2</v>
      </c>
      <c r="K68">
        <f t="shared" si="208"/>
        <v>4.8661257892128613E-2</v>
      </c>
      <c r="L68">
        <f t="shared" si="209"/>
        <v>-0.44732345653924988</v>
      </c>
      <c r="M68">
        <f t="shared" si="210"/>
        <v>0.32846804134554297</v>
      </c>
      <c r="N68">
        <f t="shared" si="211"/>
        <v>1.3050617641135582</v>
      </c>
      <c r="O68">
        <f t="shared" si="212"/>
        <v>1.3050617641135582</v>
      </c>
      <c r="P68">
        <f t="shared" si="213"/>
        <v>1.3050617641135582</v>
      </c>
      <c r="Q68">
        <f t="shared" si="214"/>
        <v>-3.3926257619421776</v>
      </c>
      <c r="R68">
        <f t="shared" si="215"/>
        <v>-2.467330278185349</v>
      </c>
      <c r="S68">
        <f t="shared" si="216"/>
        <v>3.7025427407166824</v>
      </c>
      <c r="T68">
        <f t="shared" si="217"/>
        <v>3.7035891743086342</v>
      </c>
      <c r="U68">
        <f t="shared" si="218"/>
        <v>4.3944939438904269</v>
      </c>
      <c r="V68">
        <f t="shared" si="219"/>
        <v>-3.793508322213909</v>
      </c>
      <c r="W68">
        <f t="shared" si="220"/>
        <v>-0.28354655138064572</v>
      </c>
      <c r="X68">
        <f t="shared" si="221"/>
        <v>-2.1962024868107295</v>
      </c>
      <c r="Y68">
        <f t="shared" si="222"/>
        <v>-2.1962024868107295</v>
      </c>
      <c r="Z68">
        <f t="shared" si="223"/>
        <v>-1.2700310634790466</v>
      </c>
      <c r="AA68">
        <f t="shared" si="224"/>
        <v>-1.701671462170306</v>
      </c>
      <c r="AB68">
        <f t="shared" si="225"/>
        <v>-4.6424697824518466</v>
      </c>
      <c r="AC68">
        <f t="shared" si="226"/>
        <v>4.1389373699795344</v>
      </c>
      <c r="AD68">
        <f t="shared" si="227"/>
        <v>-0.43329065055671734</v>
      </c>
      <c r="AE68">
        <f t="shared" si="228"/>
        <v>3.4681719432742124</v>
      </c>
      <c r="AF68">
        <f t="shared" si="229"/>
        <v>3.4681719432742124</v>
      </c>
      <c r="AG68">
        <f t="shared" si="230"/>
        <v>-0.90760706550279258</v>
      </c>
      <c r="AH68">
        <f t="shared" si="231"/>
        <v>-1.2505639422255557</v>
      </c>
      <c r="AI68">
        <f t="shared" si="232"/>
        <v>-1.2505639422255557</v>
      </c>
      <c r="AJ68">
        <f t="shared" si="233"/>
        <v>-6.1646480299561652</v>
      </c>
      <c r="AK68">
        <f t="shared" si="234"/>
        <v>-7.2076810699252967</v>
      </c>
      <c r="AL68">
        <f t="shared" si="235"/>
        <v>0.79988115362724688</v>
      </c>
      <c r="AM68">
        <f t="shared" si="236"/>
        <v>0.36233149111216306</v>
      </c>
      <c r="AN68">
        <f t="shared" si="237"/>
        <v>-20.320405588930022</v>
      </c>
      <c r="AO68">
        <f t="shared" si="238"/>
        <v>1.8214561054462424</v>
      </c>
      <c r="AP68">
        <f t="shared" si="239"/>
        <v>21.251579650782205</v>
      </c>
      <c r="AQ68">
        <f t="shared" si="240"/>
        <v>-5.2354981336480559</v>
      </c>
      <c r="AR68">
        <f t="shared" si="241"/>
        <v>-5.2354981336480559</v>
      </c>
      <c r="AS68">
        <f t="shared" si="242"/>
        <v>-6.5298529449701972</v>
      </c>
      <c r="AT68">
        <f t="shared" si="243"/>
        <v>1.2336398375078084</v>
      </c>
      <c r="AU68">
        <f t="shared" si="244"/>
        <v>1.2336398375078084</v>
      </c>
      <c r="AV68">
        <f t="shared" si="245"/>
        <v>1.2336398378074083</v>
      </c>
      <c r="AW68">
        <f t="shared" si="246"/>
        <v>0.16630213060391993</v>
      </c>
      <c r="AX68">
        <f t="shared" si="247"/>
        <v>0.16630213060391993</v>
      </c>
      <c r="AY68">
        <f t="shared" si="248"/>
        <v>36.566561721675995</v>
      </c>
      <c r="AZ68">
        <f t="shared" si="249"/>
        <v>0.62305939661739262</v>
      </c>
      <c r="BA68">
        <f t="shared" si="250"/>
        <v>-12.635984635875854</v>
      </c>
      <c r="BB68">
        <f t="shared" si="251"/>
        <v>-18.04478669009076</v>
      </c>
      <c r="BC68">
        <f t="shared" si="252"/>
        <v>0.10621717199082445</v>
      </c>
      <c r="BD68">
        <f t="shared" si="253"/>
        <v>-158.80996348661731</v>
      </c>
      <c r="BE68">
        <f t="shared" si="254"/>
        <v>1.0708566557896422</v>
      </c>
      <c r="BF68">
        <f t="shared" si="255"/>
        <v>-0.56806488342122341</v>
      </c>
      <c r="BG68">
        <f t="shared" si="256"/>
        <v>0.78676639327592668</v>
      </c>
      <c r="BH68">
        <f t="shared" si="257"/>
        <v>6.8027594406342704</v>
      </c>
      <c r="BI68">
        <f t="shared" si="258"/>
        <v>-0.11813322659734841</v>
      </c>
      <c r="BJ68">
        <f t="shared" si="259"/>
        <v>2.3434165387507231</v>
      </c>
      <c r="BK68">
        <f t="shared" si="260"/>
        <v>1.6876266648018969</v>
      </c>
      <c r="BL68">
        <f t="shared" si="261"/>
        <v>1.1456587975075334</v>
      </c>
      <c r="BM68">
        <f t="shared" si="262"/>
        <v>34.467511993471362</v>
      </c>
      <c r="BN68">
        <f t="shared" si="263"/>
        <v>34.465630008269059</v>
      </c>
      <c r="BO68">
        <f t="shared" si="264"/>
        <v>34.487701959035526</v>
      </c>
      <c r="BP68">
        <f t="shared" si="265"/>
        <v>34.471192729852241</v>
      </c>
      <c r="BQ68">
        <f t="shared" si="266"/>
        <v>34.472920013827</v>
      </c>
      <c r="BR68">
        <f t="shared" si="267"/>
        <v>34.482195646121326</v>
      </c>
      <c r="BS68">
        <f t="shared" si="268"/>
        <v>3.6236122077370481</v>
      </c>
      <c r="BT68">
        <f t="shared" si="269"/>
        <v>34.51701498092266</v>
      </c>
      <c r="BU68">
        <f t="shared" si="270"/>
        <v>34.48676737071672</v>
      </c>
      <c r="BV68">
        <f t="shared" si="271"/>
        <v>34.4867678538346</v>
      </c>
      <c r="BW68">
        <f t="shared" si="272"/>
        <v>34.497497193746682</v>
      </c>
      <c r="BX68">
        <f t="shared" si="273"/>
        <v>-26.964680493109007</v>
      </c>
      <c r="BY68">
        <f t="shared" si="274"/>
        <v>39.346441695025824</v>
      </c>
      <c r="BZ68">
        <f t="shared" si="275"/>
        <v>30.62961589997267</v>
      </c>
      <c r="CA68">
        <f t="shared" si="276"/>
        <v>34.530021838315463</v>
      </c>
      <c r="CB68">
        <f t="shared" si="277"/>
        <v>34.530021838315463</v>
      </c>
      <c r="CC68">
        <f t="shared" si="278"/>
        <v>32.783222130979858</v>
      </c>
      <c r="CD68">
        <f t="shared" si="279"/>
        <v>33.009367130555425</v>
      </c>
      <c r="CE68">
        <f t="shared" si="280"/>
        <v>-3.4799714840417835</v>
      </c>
      <c r="CF68">
        <f t="shared" si="281"/>
        <v>31.021834402598685</v>
      </c>
      <c r="CG68">
        <f t="shared" si="282"/>
        <v>31.021834402598685</v>
      </c>
      <c r="CH68">
        <f t="shared" si="283"/>
        <v>33.182445859265442</v>
      </c>
      <c r="CI68">
        <f t="shared" si="284"/>
        <v>9.3688395172139158E-2</v>
      </c>
      <c r="CJ68">
        <f t="shared" si="285"/>
        <v>19.674362063491131</v>
      </c>
      <c r="CK68">
        <f t="shared" si="286"/>
        <v>20.931652178160707</v>
      </c>
      <c r="CL68">
        <f t="shared" si="287"/>
        <v>-30.219866212906425</v>
      </c>
      <c r="CM68">
        <f t="shared" si="288"/>
        <v>-30.219866212906425</v>
      </c>
      <c r="CN68">
        <f t="shared" si="289"/>
        <v>-30.219866212906425</v>
      </c>
      <c r="CO68">
        <f t="shared" si="290"/>
        <v>23.444881086575361</v>
      </c>
      <c r="CP68">
        <f t="shared" si="291"/>
        <v>-1.2765075731770992</v>
      </c>
      <c r="CQ68">
        <f t="shared" si="292"/>
        <v>23.304914385489315</v>
      </c>
      <c r="CR68">
        <f t="shared" si="293"/>
        <v>23.861509071347861</v>
      </c>
      <c r="CS68">
        <f t="shared" si="294"/>
        <v>170.89995454304548</v>
      </c>
      <c r="CT68">
        <f t="shared" si="295"/>
        <v>22.686545581968012</v>
      </c>
      <c r="CU68">
        <f t="shared" si="296"/>
        <v>-175.2223139866303</v>
      </c>
      <c r="CV68">
        <f t="shared" si="297"/>
        <v>-175.2223139866303</v>
      </c>
      <c r="CW68">
        <f t="shared" si="298"/>
        <v>-175.2223139866303</v>
      </c>
      <c r="CX68">
        <f t="shared" si="299"/>
        <v>-182.00834023717496</v>
      </c>
    </row>
    <row r="69" spans="1:102" x14ac:dyDescent="0.3">
      <c r="A69">
        <v>1.0259405940594086</v>
      </c>
      <c r="B69">
        <v>1.3734967908761266</v>
      </c>
      <c r="C69">
        <f t="shared" si="200"/>
        <v>0.37532138381566166</v>
      </c>
      <c r="D69">
        <f t="shared" si="201"/>
        <v>2.0154809670105179E-2</v>
      </c>
      <c r="E69">
        <f t="shared" si="202"/>
        <v>-3.297276365139052</v>
      </c>
      <c r="F69">
        <f t="shared" si="203"/>
        <v>-3.297276365139052</v>
      </c>
      <c r="G69">
        <f t="shared" si="204"/>
        <v>-3.297276365139052</v>
      </c>
      <c r="H69">
        <f t="shared" si="205"/>
        <v>-3.297276365139052</v>
      </c>
      <c r="I69">
        <f t="shared" si="206"/>
        <v>-0.23461886476859334</v>
      </c>
      <c r="J69">
        <f t="shared" si="207"/>
        <v>-0.23461886476859334</v>
      </c>
      <c r="K69">
        <f t="shared" si="208"/>
        <v>-0.23461886476859334</v>
      </c>
      <c r="L69">
        <f t="shared" si="209"/>
        <v>-0.27507149096249373</v>
      </c>
      <c r="M69">
        <f t="shared" si="210"/>
        <v>0.41947700085803918</v>
      </c>
      <c r="N69">
        <f t="shared" si="211"/>
        <v>1.4308987679954932</v>
      </c>
      <c r="O69">
        <f t="shared" si="212"/>
        <v>1.4308987679954932</v>
      </c>
      <c r="P69">
        <f t="shared" si="213"/>
        <v>1.4308987679954932</v>
      </c>
      <c r="Q69">
        <f t="shared" si="214"/>
        <v>3.7253566201624015</v>
      </c>
      <c r="R69">
        <f t="shared" si="215"/>
        <v>-2.4761598924959554</v>
      </c>
      <c r="S69">
        <f t="shared" si="216"/>
        <v>3.9791814002535104</v>
      </c>
      <c r="T69">
        <f t="shared" si="217"/>
        <v>3.979197195719848</v>
      </c>
      <c r="U69">
        <f t="shared" si="218"/>
        <v>4.6048501944836673</v>
      </c>
      <c r="V69">
        <f t="shared" si="219"/>
        <v>-1.7869818037503575</v>
      </c>
      <c r="W69">
        <f t="shared" si="220"/>
        <v>-3.3630394870552256</v>
      </c>
      <c r="X69">
        <f t="shared" si="221"/>
        <v>-3.2268355688411328</v>
      </c>
      <c r="Y69">
        <f t="shared" si="222"/>
        <v>-3.2268355688411328</v>
      </c>
      <c r="Z69">
        <f t="shared" si="223"/>
        <v>3.7133089157801953</v>
      </c>
      <c r="AA69">
        <f t="shared" si="224"/>
        <v>-1.0413108389334813</v>
      </c>
      <c r="AB69">
        <f t="shared" si="225"/>
        <v>-4.7218366252811306</v>
      </c>
      <c r="AC69">
        <f t="shared" si="226"/>
        <v>-3.8167468755293017</v>
      </c>
      <c r="AD69">
        <f t="shared" si="227"/>
        <v>-4.5516961504919049</v>
      </c>
      <c r="AE69">
        <f t="shared" si="228"/>
        <v>-1.7804697095726605</v>
      </c>
      <c r="AF69">
        <f t="shared" si="229"/>
        <v>-1.7804697095726605</v>
      </c>
      <c r="AG69">
        <f t="shared" si="230"/>
        <v>-1.3263396815343393</v>
      </c>
      <c r="AH69">
        <f t="shared" si="231"/>
        <v>0.5748758306665569</v>
      </c>
      <c r="AI69">
        <f t="shared" si="232"/>
        <v>0.5748758306665569</v>
      </c>
      <c r="AJ69">
        <f t="shared" si="233"/>
        <v>-6.6698530779147829</v>
      </c>
      <c r="AK69">
        <f t="shared" si="234"/>
        <v>-7.7363878993545523</v>
      </c>
      <c r="AL69">
        <f t="shared" si="235"/>
        <v>0.74591086829441844</v>
      </c>
      <c r="AM69">
        <f t="shared" si="236"/>
        <v>-3.3598618687865973</v>
      </c>
      <c r="AN69">
        <f t="shared" si="237"/>
        <v>-9.2178730326923475</v>
      </c>
      <c r="AO69">
        <f t="shared" si="238"/>
        <v>1.2604062978366648</v>
      </c>
      <c r="AP69">
        <f t="shared" si="239"/>
        <v>19.721244956098172</v>
      </c>
      <c r="AQ69">
        <f t="shared" si="240"/>
        <v>-5.6786165507124009</v>
      </c>
      <c r="AR69">
        <f t="shared" si="241"/>
        <v>-5.6786165507124009</v>
      </c>
      <c r="AS69">
        <f t="shared" si="242"/>
        <v>-6.9803634820710521</v>
      </c>
      <c r="AT69">
        <f t="shared" si="243"/>
        <v>1.1305929472672354</v>
      </c>
      <c r="AU69">
        <f t="shared" si="244"/>
        <v>1.1305929472672354</v>
      </c>
      <c r="AV69">
        <f t="shared" si="245"/>
        <v>1.1305930266601452</v>
      </c>
      <c r="AW69">
        <f t="shared" si="246"/>
        <v>-2.7031996027251775</v>
      </c>
      <c r="AX69">
        <f t="shared" si="247"/>
        <v>-2.7031996027251775</v>
      </c>
      <c r="AY69">
        <f t="shared" si="248"/>
        <v>36.460405943529565</v>
      </c>
      <c r="AZ69">
        <f t="shared" si="249"/>
        <v>0.78727728479091907</v>
      </c>
      <c r="BA69">
        <f t="shared" si="250"/>
        <v>-0.99668962237336201</v>
      </c>
      <c r="BB69">
        <f t="shared" si="251"/>
        <v>-4.3840028125120858</v>
      </c>
      <c r="BC69">
        <f t="shared" si="252"/>
        <v>-15.324480794573203</v>
      </c>
      <c r="BD69">
        <f t="shared" si="253"/>
        <v>-9.716792139582541</v>
      </c>
      <c r="BE69">
        <f t="shared" si="254"/>
        <v>-1.9793496069915466</v>
      </c>
      <c r="BF69">
        <f t="shared" si="255"/>
        <v>-0.63755545743989994</v>
      </c>
      <c r="BG69">
        <f t="shared" si="256"/>
        <v>0.8181721123688781</v>
      </c>
      <c r="BH69">
        <f t="shared" si="257"/>
        <v>-14.013006825873672</v>
      </c>
      <c r="BI69">
        <f t="shared" si="258"/>
        <v>-0.11027381757180355</v>
      </c>
      <c r="BJ69">
        <f t="shared" si="259"/>
        <v>0.41493439216484951</v>
      </c>
      <c r="BK69">
        <f t="shared" si="260"/>
        <v>1.9095268604973232</v>
      </c>
      <c r="BL69">
        <f t="shared" si="261"/>
        <v>-8.6576901702840079</v>
      </c>
      <c r="BM69">
        <f t="shared" si="262"/>
        <v>27.793058838508379</v>
      </c>
      <c r="BN69">
        <f t="shared" si="263"/>
        <v>32.955889965265264</v>
      </c>
      <c r="BO69">
        <f t="shared" si="264"/>
        <v>33.576121952145435</v>
      </c>
      <c r="BP69">
        <f t="shared" si="265"/>
        <v>33.277791769224159</v>
      </c>
      <c r="BQ69">
        <f t="shared" si="266"/>
        <v>33.800071921431964</v>
      </c>
      <c r="BR69">
        <f t="shared" si="267"/>
        <v>33.852649054093341</v>
      </c>
      <c r="BS69">
        <f t="shared" si="268"/>
        <v>4.4257020983794408</v>
      </c>
      <c r="BT69">
        <f t="shared" si="269"/>
        <v>33.939869560081782</v>
      </c>
      <c r="BU69">
        <f t="shared" si="270"/>
        <v>33.463488470549315</v>
      </c>
      <c r="BV69">
        <f t="shared" si="271"/>
        <v>33.463488702713398</v>
      </c>
      <c r="BW69">
        <f t="shared" si="272"/>
        <v>33.134017268892038</v>
      </c>
      <c r="BX69">
        <f t="shared" si="273"/>
        <v>-27.161627852831096</v>
      </c>
      <c r="BY69">
        <f t="shared" si="274"/>
        <v>34.402214919903308</v>
      </c>
      <c r="BZ69">
        <f t="shared" si="275"/>
        <v>31.092110788089087</v>
      </c>
      <c r="CA69">
        <f t="shared" si="276"/>
        <v>33.63941649206258</v>
      </c>
      <c r="CB69">
        <f t="shared" si="277"/>
        <v>33.63941649206258</v>
      </c>
      <c r="CC69">
        <f t="shared" si="278"/>
        <v>34.90240201730964</v>
      </c>
      <c r="CD69">
        <f t="shared" si="279"/>
        <v>37.644241816499203</v>
      </c>
      <c r="CE69">
        <f t="shared" si="280"/>
        <v>-3.6103647944504775</v>
      </c>
      <c r="CF69">
        <f t="shared" si="281"/>
        <v>31.878481198009471</v>
      </c>
      <c r="CG69">
        <f t="shared" si="282"/>
        <v>31.878481198009471</v>
      </c>
      <c r="CH69">
        <f t="shared" si="283"/>
        <v>33.686952511161238</v>
      </c>
      <c r="CI69">
        <f t="shared" si="284"/>
        <v>0.7711209198731509</v>
      </c>
      <c r="CJ69">
        <f t="shared" si="285"/>
        <v>44.707507141703324</v>
      </c>
      <c r="CK69">
        <f t="shared" si="286"/>
        <v>44.736908930513891</v>
      </c>
      <c r="CL69">
        <f t="shared" si="287"/>
        <v>-69.805325907010868</v>
      </c>
      <c r="CM69">
        <f t="shared" si="288"/>
        <v>-69.805325907010868</v>
      </c>
      <c r="CN69">
        <f t="shared" si="289"/>
        <v>-69.805325907010868</v>
      </c>
      <c r="CO69">
        <f t="shared" si="290"/>
        <v>44.638400317295108</v>
      </c>
      <c r="CP69">
        <f t="shared" si="291"/>
        <v>0.63806398347413207</v>
      </c>
      <c r="CQ69">
        <f t="shared" si="292"/>
        <v>44.619054225951757</v>
      </c>
      <c r="CR69">
        <f t="shared" si="293"/>
        <v>44.601698503957294</v>
      </c>
      <c r="CS69">
        <f t="shared" si="294"/>
        <v>167.1560200020962</v>
      </c>
      <c r="CT69">
        <f t="shared" si="295"/>
        <v>44.351263873779516</v>
      </c>
      <c r="CU69">
        <f t="shared" si="296"/>
        <v>-171.00277078084406</v>
      </c>
      <c r="CV69">
        <f t="shared" si="297"/>
        <v>-171.00277078084406</v>
      </c>
      <c r="CW69">
        <f t="shared" si="298"/>
        <v>-171.00277078084406</v>
      </c>
      <c r="CX69">
        <f t="shared" si="299"/>
        <v>-170.52844289289862</v>
      </c>
    </row>
    <row r="70" spans="1:102" x14ac:dyDescent="0.3">
      <c r="A70">
        <v>1.0881188118811909</v>
      </c>
      <c r="B70">
        <v>1.3499077837292388</v>
      </c>
      <c r="C70">
        <f t="shared" si="200"/>
        <v>6.4136708954120797E-2</v>
      </c>
      <c r="D70">
        <f t="shared" si="201"/>
        <v>0.35296931365971312</v>
      </c>
      <c r="E70">
        <f t="shared" si="202"/>
        <v>-0.9469829121789195</v>
      </c>
      <c r="F70">
        <f t="shared" si="203"/>
        <v>-0.9469829121789195</v>
      </c>
      <c r="G70">
        <f t="shared" si="204"/>
        <v>-0.9469829121789195</v>
      </c>
      <c r="H70">
        <f t="shared" si="205"/>
        <v>-0.9469829121789195</v>
      </c>
      <c r="I70">
        <f t="shared" si="206"/>
        <v>-0.30705120777796463</v>
      </c>
      <c r="J70">
        <f t="shared" si="207"/>
        <v>-0.30705120777796463</v>
      </c>
      <c r="K70">
        <f t="shared" si="208"/>
        <v>-0.30705120777796463</v>
      </c>
      <c r="L70">
        <f t="shared" si="209"/>
        <v>0.45629103228181983</v>
      </c>
      <c r="M70">
        <f t="shared" si="210"/>
        <v>0.45605970996927336</v>
      </c>
      <c r="N70">
        <f t="shared" si="211"/>
        <v>1.56022553088792</v>
      </c>
      <c r="O70">
        <f t="shared" si="212"/>
        <v>1.56022553088792</v>
      </c>
      <c r="P70">
        <f t="shared" si="213"/>
        <v>1.56022553088792</v>
      </c>
      <c r="Q70">
        <f t="shared" si="214"/>
        <v>2.1735222644322527</v>
      </c>
      <c r="R70">
        <f t="shared" si="215"/>
        <v>-2.4709733726118057</v>
      </c>
      <c r="S70">
        <f t="shared" si="216"/>
        <v>4.2155674530280978</v>
      </c>
      <c r="T70">
        <f t="shared" si="217"/>
        <v>4.2171571188553534</v>
      </c>
      <c r="U70">
        <f t="shared" si="218"/>
        <v>4.7487226447693835</v>
      </c>
      <c r="V70">
        <f t="shared" si="219"/>
        <v>0.99882989586700655</v>
      </c>
      <c r="W70">
        <f t="shared" si="220"/>
        <v>-0.94532899545881588</v>
      </c>
      <c r="X70">
        <f t="shared" si="221"/>
        <v>-3.9329940601840834</v>
      </c>
      <c r="Y70">
        <f t="shared" si="222"/>
        <v>-3.9329940601840834</v>
      </c>
      <c r="Z70">
        <f t="shared" si="223"/>
        <v>4.6772919558670623</v>
      </c>
      <c r="AA70">
        <f t="shared" si="224"/>
        <v>-0.18717184980273294</v>
      </c>
      <c r="AB70">
        <f t="shared" si="225"/>
        <v>-4.8381768369658467</v>
      </c>
      <c r="AC70">
        <f t="shared" si="226"/>
        <v>0.37360757611486156</v>
      </c>
      <c r="AD70">
        <f t="shared" si="227"/>
        <v>3.8379504289008941</v>
      </c>
      <c r="AE70">
        <f t="shared" si="228"/>
        <v>-0.35622036766356602</v>
      </c>
      <c r="AF70">
        <f t="shared" si="229"/>
        <v>-0.35622036766356602</v>
      </c>
      <c r="AG70">
        <f t="shared" si="230"/>
        <v>3.0683358816774797</v>
      </c>
      <c r="AH70">
        <f t="shared" si="231"/>
        <v>-1.6377754622990905</v>
      </c>
      <c r="AI70">
        <f t="shared" si="232"/>
        <v>-1.6377754622990905</v>
      </c>
      <c r="AJ70">
        <f t="shared" si="233"/>
        <v>-7.1438170937586953</v>
      </c>
      <c r="AK70">
        <f t="shared" si="234"/>
        <v>-8.2296181128378141</v>
      </c>
      <c r="AL70">
        <f t="shared" si="235"/>
        <v>0.68051042972872511</v>
      </c>
      <c r="AM70">
        <f t="shared" si="236"/>
        <v>0.28260569150221249</v>
      </c>
      <c r="AN70">
        <f t="shared" si="237"/>
        <v>-7.3528541228616238</v>
      </c>
      <c r="AO70">
        <f t="shared" si="238"/>
        <v>1.4163496569437397</v>
      </c>
      <c r="AP70">
        <f t="shared" si="239"/>
        <v>16.326776447249948</v>
      </c>
      <c r="AQ70">
        <f t="shared" si="240"/>
        <v>-6.098033341426123</v>
      </c>
      <c r="AR70">
        <f t="shared" si="241"/>
        <v>-6.098033341426123</v>
      </c>
      <c r="AS70">
        <f t="shared" si="242"/>
        <v>-7.4048794130603612</v>
      </c>
      <c r="AT70">
        <f t="shared" si="243"/>
        <v>1.0960166107597553</v>
      </c>
      <c r="AU70">
        <f t="shared" si="244"/>
        <v>1.0960166107597553</v>
      </c>
      <c r="AV70">
        <f t="shared" si="245"/>
        <v>1.0960163204787727</v>
      </c>
      <c r="AW70">
        <f t="shared" si="246"/>
        <v>17.163010511287094</v>
      </c>
      <c r="AX70">
        <f t="shared" si="247"/>
        <v>17.163010511287094</v>
      </c>
      <c r="AY70">
        <f t="shared" si="248"/>
        <v>33.739919632164209</v>
      </c>
      <c r="AZ70">
        <f t="shared" si="249"/>
        <v>0.79707705291084141</v>
      </c>
      <c r="BA70">
        <f t="shared" si="250"/>
        <v>-99.374201922935995</v>
      </c>
      <c r="BB70">
        <f t="shared" si="251"/>
        <v>-9.8347888222093971</v>
      </c>
      <c r="BC70">
        <f t="shared" si="252"/>
        <v>-11.110714989310837</v>
      </c>
      <c r="BD70">
        <f t="shared" si="253"/>
        <v>-16.957778764325006</v>
      </c>
      <c r="BE70">
        <f t="shared" si="254"/>
        <v>1.1223173369209427</v>
      </c>
      <c r="BF70">
        <f t="shared" si="255"/>
        <v>-0.70042882280502283</v>
      </c>
      <c r="BG70">
        <f t="shared" si="256"/>
        <v>0.83826977643198664</v>
      </c>
      <c r="BH70">
        <f t="shared" si="257"/>
        <v>-14.884005169756653</v>
      </c>
      <c r="BI70">
        <f t="shared" si="258"/>
        <v>-0.10413401671110435</v>
      </c>
      <c r="BJ70">
        <f t="shared" si="259"/>
        <v>0.52619379961825141</v>
      </c>
      <c r="BK70">
        <f t="shared" si="260"/>
        <v>1.9427060177145674</v>
      </c>
      <c r="BL70">
        <f t="shared" si="261"/>
        <v>-8.1850201982242616</v>
      </c>
      <c r="BM70">
        <f t="shared" si="262"/>
        <v>34.929932548517442</v>
      </c>
      <c r="BN70">
        <f t="shared" si="263"/>
        <v>31.721756910747839</v>
      </c>
      <c r="BO70">
        <f t="shared" si="264"/>
        <v>32.725749685337725</v>
      </c>
      <c r="BP70">
        <f t="shared" si="265"/>
        <v>32.318884590820048</v>
      </c>
      <c r="BQ70">
        <f t="shared" si="266"/>
        <v>32.917809195315286</v>
      </c>
      <c r="BR70">
        <f t="shared" si="267"/>
        <v>32.557405798761458</v>
      </c>
      <c r="BS70">
        <f t="shared" si="268"/>
        <v>6.0841891461714743</v>
      </c>
      <c r="BT70">
        <f t="shared" si="269"/>
        <v>33.09978559950391</v>
      </c>
      <c r="BU70">
        <f t="shared" si="270"/>
        <v>32.626816092883764</v>
      </c>
      <c r="BV70">
        <f t="shared" si="271"/>
        <v>32.626816213298966</v>
      </c>
      <c r="BW70">
        <f t="shared" si="272"/>
        <v>32.32351735877252</v>
      </c>
      <c r="BX70">
        <f t="shared" si="273"/>
        <v>-27.329927550866245</v>
      </c>
      <c r="BY70">
        <f t="shared" si="274"/>
        <v>32.73434550673052</v>
      </c>
      <c r="BZ70">
        <f t="shared" si="275"/>
        <v>32.552140504361446</v>
      </c>
      <c r="CA70">
        <f t="shared" si="276"/>
        <v>32.799136657476467</v>
      </c>
      <c r="CB70">
        <f t="shared" si="277"/>
        <v>32.799136657476467</v>
      </c>
      <c r="CC70">
        <f t="shared" si="278"/>
        <v>27.270140247301608</v>
      </c>
      <c r="CD70">
        <f t="shared" si="279"/>
        <v>34.780871799105277</v>
      </c>
      <c r="CE70">
        <f t="shared" si="280"/>
        <v>-3.3484840281804149</v>
      </c>
      <c r="CF70">
        <f t="shared" si="281"/>
        <v>27.082880292378707</v>
      </c>
      <c r="CG70">
        <f t="shared" si="282"/>
        <v>27.082880292378707</v>
      </c>
      <c r="CH70">
        <f t="shared" si="283"/>
        <v>33.445159086165582</v>
      </c>
      <c r="CI70">
        <f t="shared" si="284"/>
        <v>0.62922162185783492</v>
      </c>
      <c r="CJ70">
        <f t="shared" si="285"/>
        <v>64.295408585647152</v>
      </c>
      <c r="CK70">
        <f t="shared" si="286"/>
        <v>70.958909225472112</v>
      </c>
      <c r="CL70">
        <f t="shared" si="287"/>
        <v>-98.779458475863976</v>
      </c>
      <c r="CM70">
        <f t="shared" si="288"/>
        <v>-98.779458475863976</v>
      </c>
      <c r="CN70">
        <f t="shared" si="289"/>
        <v>-98.779458475863976</v>
      </c>
      <c r="CO70">
        <f t="shared" si="290"/>
        <v>67.915867295358694</v>
      </c>
      <c r="CP70">
        <f t="shared" si="291"/>
        <v>-1.3732216872413547</v>
      </c>
      <c r="CQ70">
        <f t="shared" si="292"/>
        <v>67.048672285973836</v>
      </c>
      <c r="CR70">
        <f t="shared" si="293"/>
        <v>67.149766393717186</v>
      </c>
      <c r="CS70">
        <f t="shared" si="294"/>
        <v>160.32342779752068</v>
      </c>
      <c r="CT70">
        <f t="shared" si="295"/>
        <v>66.6406725585027</v>
      </c>
      <c r="CU70">
        <f t="shared" si="296"/>
        <v>-165.18325656163034</v>
      </c>
      <c r="CV70">
        <f t="shared" si="297"/>
        <v>-165.18325656163034</v>
      </c>
      <c r="CW70">
        <f t="shared" si="298"/>
        <v>-165.18325656163034</v>
      </c>
      <c r="CX70">
        <f t="shared" si="299"/>
        <v>-164.78507645995677</v>
      </c>
    </row>
    <row r="71" spans="1:102" x14ac:dyDescent="0.3">
      <c r="A71">
        <v>1.1502970297029731</v>
      </c>
      <c r="B71">
        <v>1.3211015377632673</v>
      </c>
      <c r="C71">
        <f t="shared" si="200"/>
        <v>-0.28799438172052133</v>
      </c>
      <c r="D71">
        <f t="shared" si="201"/>
        <v>-0.44454970716599135</v>
      </c>
      <c r="E71">
        <f t="shared" si="202"/>
        <v>3.6170090287584631</v>
      </c>
      <c r="F71">
        <f t="shared" si="203"/>
        <v>3.6170090287584631</v>
      </c>
      <c r="G71">
        <f t="shared" si="204"/>
        <v>3.6170090287584631</v>
      </c>
      <c r="H71">
        <f t="shared" si="205"/>
        <v>3.6170090287584631</v>
      </c>
      <c r="I71">
        <f t="shared" si="206"/>
        <v>1.4088919834339433</v>
      </c>
      <c r="J71">
        <f t="shared" si="207"/>
        <v>1.4088919834339433</v>
      </c>
      <c r="K71">
        <f t="shared" si="208"/>
        <v>1.4088919834339433</v>
      </c>
      <c r="L71">
        <f t="shared" si="209"/>
        <v>0.45730274410868121</v>
      </c>
      <c r="M71">
        <f t="shared" si="210"/>
        <v>0.44432813297709223</v>
      </c>
      <c r="N71">
        <f t="shared" si="211"/>
        <v>1.692554000476358</v>
      </c>
      <c r="O71">
        <f t="shared" si="212"/>
        <v>1.692554000476358</v>
      </c>
      <c r="P71">
        <f t="shared" si="213"/>
        <v>1.692554000476358</v>
      </c>
      <c r="Q71">
        <f t="shared" si="214"/>
        <v>-4.4366304295325065</v>
      </c>
      <c r="R71">
        <f t="shared" si="215"/>
        <v>-2.467628423609936</v>
      </c>
      <c r="S71">
        <f t="shared" si="216"/>
        <v>4.4074645667245447</v>
      </c>
      <c r="T71">
        <f t="shared" si="217"/>
        <v>4.4136127820600111</v>
      </c>
      <c r="U71">
        <f t="shared" si="218"/>
        <v>4.8243609921656967</v>
      </c>
      <c r="V71">
        <f t="shared" si="219"/>
        <v>3.5706670856902192</v>
      </c>
      <c r="W71">
        <f t="shared" si="220"/>
        <v>-4.8364097557000845</v>
      </c>
      <c r="X71">
        <f t="shared" si="221"/>
        <v>-4.3833024893777273</v>
      </c>
      <c r="Y71">
        <f t="shared" si="222"/>
        <v>-4.3833024893777273</v>
      </c>
      <c r="Z71">
        <f t="shared" si="223"/>
        <v>2.3882454533805966</v>
      </c>
      <c r="AA71">
        <f t="shared" si="224"/>
        <v>0.72566923007784823</v>
      </c>
      <c r="AB71">
        <f t="shared" si="225"/>
        <v>-3.3686584797106969</v>
      </c>
      <c r="AC71">
        <f t="shared" si="226"/>
        <v>4.262471699017218</v>
      </c>
      <c r="AD71">
        <f t="shared" si="227"/>
        <v>0.21568687425138092</v>
      </c>
      <c r="AE71">
        <f t="shared" si="228"/>
        <v>2.9943528306290053</v>
      </c>
      <c r="AF71">
        <f t="shared" si="229"/>
        <v>2.9943528306290053</v>
      </c>
      <c r="AG71">
        <f t="shared" si="230"/>
        <v>-4.1872663944253894</v>
      </c>
      <c r="AH71">
        <f t="shared" si="231"/>
        <v>-1.1531021420307088</v>
      </c>
      <c r="AI71">
        <f t="shared" si="232"/>
        <v>-1.1531021420307088</v>
      </c>
      <c r="AJ71">
        <f t="shared" si="233"/>
        <v>-7.5945375240334787</v>
      </c>
      <c r="AK71">
        <f t="shared" si="234"/>
        <v>-8.6963547486938371</v>
      </c>
      <c r="AL71">
        <f t="shared" si="235"/>
        <v>0.60202458612784249</v>
      </c>
      <c r="AM71">
        <f t="shared" si="236"/>
        <v>-2.9608947850353427E-2</v>
      </c>
      <c r="AN71">
        <f t="shared" si="237"/>
        <v>-18.676857831395878</v>
      </c>
      <c r="AO71">
        <f t="shared" si="238"/>
        <v>2.026696359075209</v>
      </c>
      <c r="AP71">
        <f t="shared" si="239"/>
        <v>13.866255278384415</v>
      </c>
      <c r="AQ71">
        <f t="shared" si="240"/>
        <v>-6.5021568588955896</v>
      </c>
      <c r="AR71">
        <f t="shared" si="241"/>
        <v>-6.5021568588955896</v>
      </c>
      <c r="AS71">
        <f t="shared" si="242"/>
        <v>-7.8121780299945049</v>
      </c>
      <c r="AT71">
        <f t="shared" si="243"/>
        <v>1.1081536021458136</v>
      </c>
      <c r="AU71">
        <f t="shared" si="244"/>
        <v>1.1081536021458136</v>
      </c>
      <c r="AV71">
        <f t="shared" si="245"/>
        <v>1.1081523176400923</v>
      </c>
      <c r="AW71">
        <f t="shared" si="246"/>
        <v>0.40367059388359527</v>
      </c>
      <c r="AX71">
        <f t="shared" si="247"/>
        <v>0.40367059388359527</v>
      </c>
      <c r="AY71">
        <f t="shared" si="248"/>
        <v>28.298032394465995</v>
      </c>
      <c r="AZ71">
        <f t="shared" si="249"/>
        <v>0.62088897626532025</v>
      </c>
      <c r="BA71">
        <f t="shared" si="250"/>
        <v>8.4112162766342564</v>
      </c>
      <c r="BB71">
        <f t="shared" si="251"/>
        <v>-2.7165402159265715</v>
      </c>
      <c r="BC71">
        <f t="shared" si="252"/>
        <v>-13.564339825304874</v>
      </c>
      <c r="BD71">
        <f t="shared" si="253"/>
        <v>-4.6999477700833729</v>
      </c>
      <c r="BE71">
        <f t="shared" si="254"/>
        <v>0.97985892590043733</v>
      </c>
      <c r="BF71">
        <f t="shared" si="255"/>
        <v>-0.7314756533788751</v>
      </c>
      <c r="BG71">
        <f t="shared" si="256"/>
        <v>0.87199755654121236</v>
      </c>
      <c r="BH71">
        <f t="shared" si="257"/>
        <v>-54.754444066675411</v>
      </c>
      <c r="BI71">
        <f t="shared" si="258"/>
        <v>-9.9467870498483033E-2</v>
      </c>
      <c r="BJ71">
        <f t="shared" si="259"/>
        <v>1.7657114348910317</v>
      </c>
      <c r="BK71">
        <f t="shared" si="260"/>
        <v>1.8298296874380691</v>
      </c>
      <c r="BL71">
        <f t="shared" si="261"/>
        <v>-11.301160460315034</v>
      </c>
      <c r="BM71">
        <f t="shared" si="262"/>
        <v>32.038953648125322</v>
      </c>
      <c r="BN71">
        <f t="shared" si="263"/>
        <v>31.898164535394002</v>
      </c>
      <c r="BO71">
        <f t="shared" si="264"/>
        <v>32.796281691910771</v>
      </c>
      <c r="BP71">
        <f t="shared" si="265"/>
        <v>32.032388935117957</v>
      </c>
      <c r="BQ71">
        <f t="shared" si="266"/>
        <v>32.005223704362187</v>
      </c>
      <c r="BR71">
        <f t="shared" si="267"/>
        <v>31.915676046549436</v>
      </c>
      <c r="BS71">
        <f t="shared" si="268"/>
        <v>9.4876299911636703</v>
      </c>
      <c r="BT71">
        <f t="shared" si="269"/>
        <v>32.329213602903472</v>
      </c>
      <c r="BU71">
        <f t="shared" si="270"/>
        <v>31.894831206888995</v>
      </c>
      <c r="BV71">
        <f t="shared" si="271"/>
        <v>31.894832086090297</v>
      </c>
      <c r="BW71">
        <f t="shared" si="272"/>
        <v>31.896061322818532</v>
      </c>
      <c r="BX71">
        <f t="shared" si="273"/>
        <v>-27.857122427044395</v>
      </c>
      <c r="BY71">
        <f t="shared" si="274"/>
        <v>32.042390229227209</v>
      </c>
      <c r="BZ71">
        <f t="shared" si="275"/>
        <v>32.427757578150718</v>
      </c>
      <c r="CA71">
        <f t="shared" si="276"/>
        <v>32.003558948879366</v>
      </c>
      <c r="CB71">
        <f t="shared" si="277"/>
        <v>32.003558948879366</v>
      </c>
      <c r="CC71">
        <f t="shared" si="278"/>
        <v>42.058386458822248</v>
      </c>
      <c r="CD71">
        <f t="shared" si="279"/>
        <v>-177.45332484011743</v>
      </c>
      <c r="CE71">
        <f t="shared" si="280"/>
        <v>-3.0300110337638837</v>
      </c>
      <c r="CF71">
        <f t="shared" si="281"/>
        <v>32.356213607162672</v>
      </c>
      <c r="CG71">
        <f t="shared" si="282"/>
        <v>32.356213607162672</v>
      </c>
      <c r="CH71">
        <f t="shared" si="283"/>
        <v>32.983529347044687</v>
      </c>
      <c r="CI71">
        <f t="shared" si="284"/>
        <v>-1.3209155575426157</v>
      </c>
      <c r="CJ71">
        <f t="shared" si="285"/>
        <v>85.618005902206491</v>
      </c>
      <c r="CK71">
        <f t="shared" si="286"/>
        <v>79.370370032615114</v>
      </c>
      <c r="CL71">
        <f t="shared" si="287"/>
        <v>-135.74752364134727</v>
      </c>
      <c r="CM71">
        <f t="shared" si="288"/>
        <v>-135.74752364134727</v>
      </c>
      <c r="CN71">
        <f t="shared" si="289"/>
        <v>-135.74752364134727</v>
      </c>
      <c r="CO71">
        <f t="shared" si="290"/>
        <v>85.594308100506581</v>
      </c>
      <c r="CP71">
        <f t="shared" si="291"/>
        <v>1.9084747144707026</v>
      </c>
      <c r="CQ71">
        <f t="shared" si="292"/>
        <v>81.665890720004498</v>
      </c>
      <c r="CR71">
        <f t="shared" si="293"/>
        <v>82.055052607106973</v>
      </c>
      <c r="CS71">
        <f t="shared" si="294"/>
        <v>155.69757373370749</v>
      </c>
      <c r="CT71">
        <f t="shared" si="295"/>
        <v>81.480161561855795</v>
      </c>
      <c r="CU71">
        <f t="shared" si="296"/>
        <v>-159.22040268829571</v>
      </c>
      <c r="CV71">
        <f t="shared" si="297"/>
        <v>-159.22040268829571</v>
      </c>
      <c r="CW71">
        <f t="shared" si="298"/>
        <v>-159.22040268829571</v>
      </c>
      <c r="CX71">
        <f t="shared" si="299"/>
        <v>-159.1523654029036</v>
      </c>
    </row>
    <row r="72" spans="1:102" x14ac:dyDescent="0.3">
      <c r="A72">
        <v>1.2124752475247553</v>
      </c>
      <c r="B72">
        <v>1.2871893858162746</v>
      </c>
      <c r="C72">
        <f t="shared" si="200"/>
        <v>-0.45626294034349629</v>
      </c>
      <c r="D72">
        <f t="shared" si="201"/>
        <v>0.18153785198705158</v>
      </c>
      <c r="E72">
        <f t="shared" si="202"/>
        <v>-0.27423862859812997</v>
      </c>
      <c r="F72">
        <f t="shared" si="203"/>
        <v>-0.27423862859812997</v>
      </c>
      <c r="G72">
        <f t="shared" si="204"/>
        <v>-0.27423862859812997</v>
      </c>
      <c r="H72">
        <f t="shared" si="205"/>
        <v>-0.27423862859812997</v>
      </c>
      <c r="I72">
        <f t="shared" si="206"/>
        <v>-2.7023081912626847</v>
      </c>
      <c r="J72">
        <f t="shared" si="207"/>
        <v>-2.7023081912626847</v>
      </c>
      <c r="K72">
        <f t="shared" si="208"/>
        <v>-2.7023081912626847</v>
      </c>
      <c r="L72">
        <f t="shared" si="209"/>
        <v>0.45235565852804993</v>
      </c>
      <c r="M72">
        <f t="shared" si="210"/>
        <v>0.39458043762458367</v>
      </c>
      <c r="N72">
        <f t="shared" si="211"/>
        <v>1.8273339838512246</v>
      </c>
      <c r="O72">
        <f t="shared" si="212"/>
        <v>1.8273339838512246</v>
      </c>
      <c r="P72">
        <f t="shared" si="213"/>
        <v>1.8273339838512246</v>
      </c>
      <c r="Q72">
        <f t="shared" si="214"/>
        <v>-0.72165812757902925</v>
      </c>
      <c r="R72">
        <f t="shared" si="215"/>
        <v>-2.485933225190363</v>
      </c>
      <c r="S72">
        <f t="shared" si="216"/>
        <v>4.5534769442856469</v>
      </c>
      <c r="T72">
        <f t="shared" si="217"/>
        <v>4.5670251424569903</v>
      </c>
      <c r="U72">
        <f t="shared" si="218"/>
        <v>4.8349628966453828</v>
      </c>
      <c r="V72">
        <f t="shared" si="219"/>
        <v>4.8085899239138676</v>
      </c>
      <c r="W72">
        <f t="shared" si="220"/>
        <v>-4.766301691536289</v>
      </c>
      <c r="X72">
        <f t="shared" si="221"/>
        <v>-4.6475041003485824</v>
      </c>
      <c r="Y72">
        <f t="shared" si="222"/>
        <v>-4.6475041003485824</v>
      </c>
      <c r="Z72">
        <f t="shared" si="223"/>
        <v>-0.71063523749376845</v>
      </c>
      <c r="AA72">
        <f t="shared" si="224"/>
        <v>1.5391625331583287</v>
      </c>
      <c r="AB72">
        <f t="shared" si="225"/>
        <v>-4.6462394310383948</v>
      </c>
      <c r="AC72">
        <f t="shared" si="226"/>
        <v>3.842989922999982</v>
      </c>
      <c r="AD72">
        <f t="shared" si="227"/>
        <v>4.536376338742401</v>
      </c>
      <c r="AE72">
        <f t="shared" si="228"/>
        <v>-4.8271158106419341</v>
      </c>
      <c r="AF72">
        <f t="shared" si="229"/>
        <v>-4.8271158106419341</v>
      </c>
      <c r="AG72">
        <f t="shared" si="230"/>
        <v>4.7529968111774714</v>
      </c>
      <c r="AH72">
        <f t="shared" si="231"/>
        <v>3.9084699532093832</v>
      </c>
      <c r="AI72">
        <f t="shared" si="232"/>
        <v>3.9084699532093832</v>
      </c>
      <c r="AJ72">
        <f t="shared" si="233"/>
        <v>-8.0301649324609681</v>
      </c>
      <c r="AK72">
        <f t="shared" si="234"/>
        <v>-9.1450507105598451</v>
      </c>
      <c r="AL72">
        <f t="shared" si="235"/>
        <v>0.50995140110133796</v>
      </c>
      <c r="AM72">
        <f t="shared" si="236"/>
        <v>-1.0562094378023175</v>
      </c>
      <c r="AN72">
        <f t="shared" si="237"/>
        <v>-6.4660681191222578</v>
      </c>
      <c r="AO72">
        <f t="shared" si="238"/>
        <v>1.1618608029674571</v>
      </c>
      <c r="AP72">
        <f t="shared" si="239"/>
        <v>13.695537732814165</v>
      </c>
      <c r="AQ72">
        <f t="shared" si="240"/>
        <v>-6.8986931270871876</v>
      </c>
      <c r="AR72">
        <f t="shared" si="241"/>
        <v>-6.8986931270871876</v>
      </c>
      <c r="AS72">
        <f t="shared" si="242"/>
        <v>-8.2102678153169464</v>
      </c>
      <c r="AT72">
        <f t="shared" si="243"/>
        <v>1.1627501707485979</v>
      </c>
      <c r="AU72">
        <f t="shared" si="244"/>
        <v>1.1627501707485979</v>
      </c>
      <c r="AV72">
        <f t="shared" si="245"/>
        <v>1.1627411492461694</v>
      </c>
      <c r="AW72">
        <f t="shared" si="246"/>
        <v>5.0622875328968919E-2</v>
      </c>
      <c r="AX72">
        <f t="shared" si="247"/>
        <v>5.0622875328968919E-2</v>
      </c>
      <c r="AY72">
        <f t="shared" si="248"/>
        <v>20.205063182851408</v>
      </c>
      <c r="AZ72">
        <f t="shared" si="249"/>
        <v>0.64363210230737899</v>
      </c>
      <c r="BA72">
        <f t="shared" si="250"/>
        <v>5.7119818419259039</v>
      </c>
      <c r="BB72">
        <f t="shared" si="251"/>
        <v>6.9319536286825718</v>
      </c>
      <c r="BC72">
        <f t="shared" si="252"/>
        <v>-72.586627440041454</v>
      </c>
      <c r="BD72">
        <f t="shared" si="253"/>
        <v>-0.68766798126483653</v>
      </c>
      <c r="BE72">
        <f t="shared" si="254"/>
        <v>6.3050768406822835</v>
      </c>
      <c r="BF72">
        <f t="shared" si="255"/>
        <v>-0.73010200122331748</v>
      </c>
      <c r="BG72">
        <f t="shared" si="256"/>
        <v>0.94571177623886604</v>
      </c>
      <c r="BH72">
        <f t="shared" si="257"/>
        <v>43.118410706700608</v>
      </c>
      <c r="BI72">
        <f t="shared" si="258"/>
        <v>-9.5991816132797919E-2</v>
      </c>
      <c r="BJ72">
        <f t="shared" si="259"/>
        <v>1.3964413470881323</v>
      </c>
      <c r="BK72">
        <f t="shared" si="260"/>
        <v>1.614364221991881</v>
      </c>
      <c r="BL72">
        <f t="shared" si="261"/>
        <v>-11.496675671916165</v>
      </c>
      <c r="BM72">
        <f t="shared" si="262"/>
        <v>31.204527225967158</v>
      </c>
      <c r="BN72">
        <f t="shared" si="263"/>
        <v>31.204507757175477</v>
      </c>
      <c r="BO72">
        <f t="shared" si="264"/>
        <v>31.209617736326358</v>
      </c>
      <c r="BP72">
        <f t="shared" si="265"/>
        <v>31.203197480535053</v>
      </c>
      <c r="BQ72">
        <f t="shared" si="266"/>
        <v>31.267289629623299</v>
      </c>
      <c r="BR72">
        <f t="shared" si="267"/>
        <v>31.383295011382053</v>
      </c>
      <c r="BS72">
        <f t="shared" si="268"/>
        <v>14.891620598270276</v>
      </c>
      <c r="BT72">
        <f t="shared" si="269"/>
        <v>31.217049257035132</v>
      </c>
      <c r="BU72">
        <f t="shared" si="270"/>
        <v>31.196784768244161</v>
      </c>
      <c r="BV72">
        <f t="shared" si="271"/>
        <v>31.196784920755576</v>
      </c>
      <c r="BW72">
        <f t="shared" si="272"/>
        <v>31.198607126821411</v>
      </c>
      <c r="BX72">
        <f t="shared" si="273"/>
        <v>-28.40610208688253</v>
      </c>
      <c r="BY72">
        <f t="shared" si="274"/>
        <v>31.185753751648981</v>
      </c>
      <c r="BZ72">
        <f t="shared" si="275"/>
        <v>32.719297808070692</v>
      </c>
      <c r="CA72">
        <f t="shared" si="276"/>
        <v>31.176342172281462</v>
      </c>
      <c r="CB72">
        <f t="shared" si="277"/>
        <v>31.176342172281462</v>
      </c>
      <c r="CC72">
        <f t="shared" si="278"/>
        <v>44.438059838905666</v>
      </c>
      <c r="CD72">
        <f t="shared" si="279"/>
        <v>23.797451066715986</v>
      </c>
      <c r="CE72">
        <f t="shared" si="280"/>
        <v>-3.2232278854585164</v>
      </c>
      <c r="CF72">
        <f t="shared" si="281"/>
        <v>36.181411090409071</v>
      </c>
      <c r="CG72">
        <f t="shared" si="282"/>
        <v>36.181411090409071</v>
      </c>
      <c r="CH72">
        <f t="shared" si="283"/>
        <v>13.145251387291797</v>
      </c>
      <c r="CI72">
        <f t="shared" si="284"/>
        <v>-19.784164480409711</v>
      </c>
      <c r="CJ72">
        <f t="shared" si="285"/>
        <v>107.17265297564546</v>
      </c>
      <c r="CK72">
        <f t="shared" si="286"/>
        <v>89.501457252119721</v>
      </c>
      <c r="CL72">
        <f t="shared" si="287"/>
        <v>-144.88833472483634</v>
      </c>
      <c r="CM72">
        <f t="shared" si="288"/>
        <v>-144.88833472483634</v>
      </c>
      <c r="CN72">
        <f t="shared" si="289"/>
        <v>-144.88833472483634</v>
      </c>
      <c r="CO72">
        <f t="shared" si="290"/>
        <v>91.221955603157127</v>
      </c>
      <c r="CP72">
        <f t="shared" si="291"/>
        <v>11.896396109963993</v>
      </c>
      <c r="CQ72">
        <f t="shared" si="292"/>
        <v>106.81181163030674</v>
      </c>
      <c r="CR72">
        <f t="shared" si="293"/>
        <v>91.730888090877784</v>
      </c>
      <c r="CS72">
        <f t="shared" si="294"/>
        <v>152.50354020120264</v>
      </c>
      <c r="CT72">
        <f t="shared" si="295"/>
        <v>108.94022674081981</v>
      </c>
      <c r="CU72">
        <f t="shared" si="296"/>
        <v>-155.8930651421056</v>
      </c>
      <c r="CV72">
        <f t="shared" si="297"/>
        <v>-155.8930651421056</v>
      </c>
      <c r="CW72">
        <f t="shared" si="298"/>
        <v>-155.8930651421056</v>
      </c>
      <c r="CX72">
        <f t="shared" si="299"/>
        <v>-156.6409490290464</v>
      </c>
    </row>
    <row r="73" spans="1:102" x14ac:dyDescent="0.3">
      <c r="A73">
        <v>1.2746534653465376</v>
      </c>
      <c r="B73">
        <v>1.2483023944675553</v>
      </c>
      <c r="C73">
        <f t="shared" si="200"/>
        <v>-0.33324227661524047</v>
      </c>
      <c r="D73">
        <f t="shared" si="201"/>
        <v>0.22627651710634891</v>
      </c>
      <c r="E73">
        <f t="shared" si="202"/>
        <v>-3.5244170230723819</v>
      </c>
      <c r="F73">
        <f t="shared" si="203"/>
        <v>-3.5244170230723819</v>
      </c>
      <c r="G73">
        <f t="shared" si="204"/>
        <v>-3.5244170230723819</v>
      </c>
      <c r="H73">
        <f t="shared" si="205"/>
        <v>-3.5244170230723819</v>
      </c>
      <c r="I73">
        <f t="shared" si="206"/>
        <v>3.558239471562739</v>
      </c>
      <c r="J73">
        <f t="shared" si="207"/>
        <v>3.558239471562739</v>
      </c>
      <c r="K73">
        <f t="shared" si="208"/>
        <v>3.558239471562739</v>
      </c>
      <c r="L73">
        <f t="shared" si="209"/>
        <v>0.21122590502004784</v>
      </c>
      <c r="M73">
        <f t="shared" si="210"/>
        <v>0.31818116788401846</v>
      </c>
      <c r="N73">
        <f t="shared" si="211"/>
        <v>1.9639498380776603</v>
      </c>
      <c r="O73">
        <f t="shared" si="212"/>
        <v>1.9639498380776603</v>
      </c>
      <c r="P73">
        <f t="shared" si="213"/>
        <v>1.9639498380776603</v>
      </c>
      <c r="Q73">
        <f t="shared" si="214"/>
        <v>4.672789282775355</v>
      </c>
      <c r="R73">
        <f t="shared" si="215"/>
        <v>-2.5347579624826797</v>
      </c>
      <c r="S73">
        <f t="shared" si="216"/>
        <v>4.659592431423631</v>
      </c>
      <c r="T73">
        <f t="shared" si="217"/>
        <v>4.6813431698600096</v>
      </c>
      <c r="U73">
        <f t="shared" si="218"/>
        <v>4.7877441322020227</v>
      </c>
      <c r="V73">
        <f t="shared" si="219"/>
        <v>4.2257868789648203</v>
      </c>
      <c r="W73">
        <f t="shared" si="220"/>
        <v>2.5804232183662363</v>
      </c>
      <c r="X73">
        <f t="shared" si="221"/>
        <v>-4.7833133387001263</v>
      </c>
      <c r="Y73">
        <f t="shared" si="222"/>
        <v>-4.7833133387001263</v>
      </c>
      <c r="Z73">
        <f t="shared" si="223"/>
        <v>-3.124119573152258</v>
      </c>
      <c r="AA73">
        <f t="shared" si="224"/>
        <v>2.0431244225021952</v>
      </c>
      <c r="AB73">
        <f t="shared" si="225"/>
        <v>-1.4097653318299259</v>
      </c>
      <c r="AC73">
        <f t="shared" si="226"/>
        <v>-4.518345609175201</v>
      </c>
      <c r="AD73">
        <f t="shared" si="227"/>
        <v>-0.26600015773366187</v>
      </c>
      <c r="AE73">
        <f t="shared" si="228"/>
        <v>2.9109462126030161</v>
      </c>
      <c r="AF73">
        <f t="shared" si="229"/>
        <v>2.9109462126030161</v>
      </c>
      <c r="AG73">
        <f t="shared" si="230"/>
        <v>-4.7735856938472736</v>
      </c>
      <c r="AH73">
        <f t="shared" si="231"/>
        <v>7.0920817321660161</v>
      </c>
      <c r="AI73">
        <f t="shared" si="232"/>
        <v>7.0920817321660161</v>
      </c>
      <c r="AJ73">
        <f t="shared" si="233"/>
        <v>-8.4584363379627749</v>
      </c>
      <c r="AK73">
        <f t="shared" si="234"/>
        <v>-9.5839592352056648</v>
      </c>
      <c r="AL73">
        <f t="shared" si="235"/>
        <v>0.40624156024907254</v>
      </c>
      <c r="AM73">
        <f t="shared" si="236"/>
        <v>-1.1680142581965165</v>
      </c>
      <c r="AN73">
        <f t="shared" si="237"/>
        <v>-13.175776001168217</v>
      </c>
      <c r="AO73">
        <f t="shared" si="238"/>
        <v>1.1670711543117198</v>
      </c>
      <c r="AP73">
        <f t="shared" si="239"/>
        <v>11.358275693245448</v>
      </c>
      <c r="AQ73">
        <f t="shared" si="240"/>
        <v>-7.2944306884572212</v>
      </c>
      <c r="AR73">
        <f t="shared" si="241"/>
        <v>-7.2944306884572212</v>
      </c>
      <c r="AS73">
        <f t="shared" si="242"/>
        <v>-8.6063504654397782</v>
      </c>
      <c r="AT73">
        <f t="shared" si="243"/>
        <v>1.3331974694068369</v>
      </c>
      <c r="AU73">
        <f t="shared" si="244"/>
        <v>1.3331974694068369</v>
      </c>
      <c r="AV73">
        <f t="shared" si="245"/>
        <v>1.3332013100153211</v>
      </c>
      <c r="AW73">
        <f t="shared" si="246"/>
        <v>-0.35877774820665004</v>
      </c>
      <c r="AX73">
        <f t="shared" si="247"/>
        <v>-0.35877774820665004</v>
      </c>
      <c r="AY73">
        <f t="shared" si="248"/>
        <v>9.7053228155208231</v>
      </c>
      <c r="AZ73">
        <f t="shared" si="249"/>
        <v>0.6163807515384615</v>
      </c>
      <c r="BA73">
        <f t="shared" si="250"/>
        <v>6.3568188343400882</v>
      </c>
      <c r="BB73">
        <f t="shared" si="251"/>
        <v>8.4063538363224044</v>
      </c>
      <c r="BC73">
        <f t="shared" si="252"/>
        <v>-13.455185823136441</v>
      </c>
      <c r="BD73">
        <f t="shared" si="253"/>
        <v>-17.168706329010135</v>
      </c>
      <c r="BE73">
        <f t="shared" si="254"/>
        <v>-0.5867120984405807</v>
      </c>
      <c r="BF73">
        <f t="shared" si="255"/>
        <v>-0.87097878028979359</v>
      </c>
      <c r="BG73">
        <f t="shared" si="256"/>
        <v>1.4795104628627682</v>
      </c>
      <c r="BH73">
        <f t="shared" si="257"/>
        <v>-20.91149232058655</v>
      </c>
      <c r="BI73">
        <f t="shared" si="258"/>
        <v>-9.3450829917459372E-2</v>
      </c>
      <c r="BJ73">
        <f t="shared" si="259"/>
        <v>1.4232738969707994</v>
      </c>
      <c r="BK73">
        <f t="shared" si="260"/>
        <v>1.333878473797216</v>
      </c>
      <c r="BL73">
        <f t="shared" si="261"/>
        <v>-9.7281281061262401</v>
      </c>
      <c r="BM73">
        <f t="shared" si="262"/>
        <v>30.558436930014821</v>
      </c>
      <c r="BN73">
        <f t="shared" si="263"/>
        <v>30.517122002433183</v>
      </c>
      <c r="BO73">
        <f t="shared" si="264"/>
        <v>30.499532280430156</v>
      </c>
      <c r="BP73">
        <f t="shared" si="265"/>
        <v>30.422497181641191</v>
      </c>
      <c r="BQ73">
        <f t="shared" si="266"/>
        <v>30.570125049995706</v>
      </c>
      <c r="BR73">
        <f t="shared" si="267"/>
        <v>30.935353283405828</v>
      </c>
      <c r="BS73">
        <f t="shared" si="268"/>
        <v>22.306578228602795</v>
      </c>
      <c r="BT73">
        <f t="shared" si="269"/>
        <v>30.440662732580908</v>
      </c>
      <c r="BU73">
        <f t="shared" si="270"/>
        <v>30.556563625955576</v>
      </c>
      <c r="BV73">
        <f t="shared" si="271"/>
        <v>30.556563149813307</v>
      </c>
      <c r="BW73">
        <f t="shared" si="272"/>
        <v>30.553187587041556</v>
      </c>
      <c r="BX73">
        <f t="shared" si="273"/>
        <v>-28.09045888768836</v>
      </c>
      <c r="BY73">
        <f t="shared" si="274"/>
        <v>30.444882774760622</v>
      </c>
      <c r="BZ73">
        <f t="shared" si="275"/>
        <v>32.923685509780526</v>
      </c>
      <c r="CA73">
        <f t="shared" si="276"/>
        <v>30.571737577115329</v>
      </c>
      <c r="CB73">
        <f t="shared" si="277"/>
        <v>30.571737577115329</v>
      </c>
      <c r="CC73">
        <f t="shared" si="278"/>
        <v>142.77375263948102</v>
      </c>
      <c r="CD73">
        <f t="shared" si="279"/>
        <v>4.4919796657611943</v>
      </c>
      <c r="CE73">
        <f t="shared" si="280"/>
        <v>-3.8104990414101536</v>
      </c>
      <c r="CF73">
        <f t="shared" si="281"/>
        <v>33.447646427213897</v>
      </c>
      <c r="CG73">
        <f t="shared" si="282"/>
        <v>33.447646427213897</v>
      </c>
      <c r="CH73">
        <f t="shared" si="283"/>
        <v>35.640334821438316</v>
      </c>
      <c r="CI73">
        <f t="shared" si="284"/>
        <v>8.0225110869558705E-2</v>
      </c>
      <c r="CJ73">
        <f t="shared" si="285"/>
        <v>0.14423313035798704</v>
      </c>
      <c r="CK73">
        <f t="shared" si="286"/>
        <v>108.77517218037627</v>
      </c>
      <c r="CL73">
        <f t="shared" si="287"/>
        <v>-176.10461894482307</v>
      </c>
      <c r="CM73">
        <f t="shared" si="288"/>
        <v>-176.10461894482307</v>
      </c>
      <c r="CN73">
        <f t="shared" si="289"/>
        <v>-176.10461894482307</v>
      </c>
      <c r="CO73">
        <f t="shared" si="290"/>
        <v>112.37993044958922</v>
      </c>
      <c r="CP73">
        <f t="shared" si="291"/>
        <v>0.3490154065070985</v>
      </c>
      <c r="CQ73">
        <f t="shared" si="292"/>
        <v>109.49139973720388</v>
      </c>
      <c r="CR73">
        <f t="shared" si="293"/>
        <v>109.81242181406618</v>
      </c>
      <c r="CS73">
        <f t="shared" si="294"/>
        <v>142.81995805416219</v>
      </c>
      <c r="CT73">
        <f t="shared" si="295"/>
        <v>122.5330901336749</v>
      </c>
      <c r="CU73">
        <f t="shared" si="296"/>
        <v>-178.24861525468415</v>
      </c>
      <c r="CV73">
        <f t="shared" si="297"/>
        <v>-178.24861525468415</v>
      </c>
      <c r="CW73">
        <f t="shared" si="298"/>
        <v>-178.24861525468415</v>
      </c>
      <c r="CX73">
        <f t="shared" si="299"/>
        <v>-178.36740632867824</v>
      </c>
    </row>
    <row r="74" spans="1:102" x14ac:dyDescent="0.3">
      <c r="A74">
        <v>1.3368316831683198</v>
      </c>
      <c r="B74">
        <v>1.2045908574803332</v>
      </c>
      <c r="C74">
        <f t="shared" si="200"/>
        <v>2.5282622984261101E-3</v>
      </c>
      <c r="D74">
        <f t="shared" si="201"/>
        <v>-0.45360286037941072</v>
      </c>
      <c r="E74">
        <f t="shared" si="202"/>
        <v>1.4641980544762476</v>
      </c>
      <c r="F74">
        <f t="shared" si="203"/>
        <v>1.4641980544762476</v>
      </c>
      <c r="G74">
        <f t="shared" si="204"/>
        <v>1.4641980544762476</v>
      </c>
      <c r="H74">
        <f t="shared" si="205"/>
        <v>1.4641980544762476</v>
      </c>
      <c r="I74">
        <f t="shared" si="206"/>
        <v>-3.3818800379159097</v>
      </c>
      <c r="J74">
        <f t="shared" si="207"/>
        <v>-3.3818800379159097</v>
      </c>
      <c r="K74">
        <f t="shared" si="208"/>
        <v>-3.3818800379159097</v>
      </c>
      <c r="L74">
        <f t="shared" si="209"/>
        <v>-0.4470130182277447</v>
      </c>
      <c r="M74">
        <f t="shared" si="210"/>
        <v>0.22556904933529737</v>
      </c>
      <c r="N74">
        <f t="shared" si="211"/>
        <v>2.1017175249265048</v>
      </c>
      <c r="O74">
        <f t="shared" si="212"/>
        <v>2.1017175249265048</v>
      </c>
      <c r="P74">
        <f t="shared" si="213"/>
        <v>2.1017175249265048</v>
      </c>
      <c r="Q74">
        <f t="shared" si="214"/>
        <v>-0.80748776060992</v>
      </c>
      <c r="R74">
        <f t="shared" si="215"/>
        <v>-2.5736543814313819</v>
      </c>
      <c r="S74">
        <f t="shared" si="216"/>
        <v>4.7365888604428132</v>
      </c>
      <c r="T74">
        <f t="shared" si="217"/>
        <v>4.7633384654420894</v>
      </c>
      <c r="U74">
        <f t="shared" si="218"/>
        <v>4.6869170779996221</v>
      </c>
      <c r="V74">
        <f t="shared" si="219"/>
        <v>2.2464475617393211</v>
      </c>
      <c r="W74">
        <f t="shared" si="220"/>
        <v>4.569740316863486</v>
      </c>
      <c r="X74">
        <f t="shared" si="221"/>
        <v>-4.8342602064828837</v>
      </c>
      <c r="Y74">
        <f t="shared" si="222"/>
        <v>-4.8342602064828837</v>
      </c>
      <c r="Z74">
        <f t="shared" si="223"/>
        <v>-4.4487861441900565</v>
      </c>
      <c r="AA74">
        <f t="shared" si="224"/>
        <v>1.9075584258137097</v>
      </c>
      <c r="AB74">
        <f t="shared" si="225"/>
        <v>-2.0091062905687727</v>
      </c>
      <c r="AC74">
        <f t="shared" si="226"/>
        <v>3.1912871930324376</v>
      </c>
      <c r="AD74">
        <f t="shared" si="227"/>
        <v>-4.3159964736622998</v>
      </c>
      <c r="AE74">
        <f t="shared" si="228"/>
        <v>1.1667906238378818</v>
      </c>
      <c r="AF74">
        <f t="shared" si="229"/>
        <v>1.1667906238378818</v>
      </c>
      <c r="AG74">
        <f t="shared" si="230"/>
        <v>4.0981229685060878</v>
      </c>
      <c r="AH74">
        <f t="shared" si="231"/>
        <v>-1.480801150128692</v>
      </c>
      <c r="AI74">
        <f t="shared" si="232"/>
        <v>-1.480801150128692</v>
      </c>
      <c r="AJ74">
        <f t="shared" si="233"/>
        <v>-8.8865518262251779</v>
      </c>
      <c r="AK74">
        <f t="shared" si="234"/>
        <v>-10.020820428500706</v>
      </c>
      <c r="AL74">
        <f t="shared" si="235"/>
        <v>0.29583217265374162</v>
      </c>
      <c r="AM74">
        <f t="shared" si="236"/>
        <v>-1.583205365481408</v>
      </c>
      <c r="AN74">
        <f t="shared" si="237"/>
        <v>-18.954330137680337</v>
      </c>
      <c r="AO74">
        <f t="shared" si="238"/>
        <v>-2.0491670963396933</v>
      </c>
      <c r="AP74">
        <f t="shared" si="239"/>
        <v>7.4484032199753729</v>
      </c>
      <c r="AQ74">
        <f t="shared" si="240"/>
        <v>-7.6957524220953957</v>
      </c>
      <c r="AR74">
        <f t="shared" si="241"/>
        <v>-7.6957524220953957</v>
      </c>
      <c r="AS74">
        <f t="shared" si="242"/>
        <v>-9.0069630101053786</v>
      </c>
      <c r="AT74">
        <f t="shared" si="243"/>
        <v>2.2810971025037965</v>
      </c>
      <c r="AU74">
        <f t="shared" si="244"/>
        <v>2.2810971025037965</v>
      </c>
      <c r="AV74">
        <f t="shared" si="245"/>
        <v>2.2829684801575918</v>
      </c>
      <c r="AW74">
        <f t="shared" si="246"/>
        <v>2.7708012935067967</v>
      </c>
      <c r="AX74">
        <f t="shared" si="247"/>
        <v>2.7708012935067967</v>
      </c>
      <c r="AY74">
        <f t="shared" si="248"/>
        <v>-2.7936842262670627</v>
      </c>
      <c r="AZ74">
        <f t="shared" si="249"/>
        <v>0.6131763937505389</v>
      </c>
      <c r="BA74">
        <f t="shared" si="250"/>
        <v>5.8542437257226956</v>
      </c>
      <c r="BB74">
        <f t="shared" si="251"/>
        <v>-23.633664562061753</v>
      </c>
      <c r="BC74">
        <f t="shared" si="252"/>
        <v>-14.286523040030357</v>
      </c>
      <c r="BD74">
        <f t="shared" si="253"/>
        <v>-20.452377981097861</v>
      </c>
      <c r="BE74">
        <f t="shared" si="254"/>
        <v>-1.1920936707666236</v>
      </c>
      <c r="BF74">
        <f t="shared" si="255"/>
        <v>-0.60195875465312254</v>
      </c>
      <c r="BG74">
        <f t="shared" si="256"/>
        <v>0.92825424495051656</v>
      </c>
      <c r="BH74">
        <f t="shared" si="257"/>
        <v>56.365753294224106</v>
      </c>
      <c r="BI74">
        <f t="shared" si="258"/>
        <v>-9.1635915932942305E-2</v>
      </c>
      <c r="BJ74">
        <f t="shared" si="259"/>
        <v>1.4815837458935393</v>
      </c>
      <c r="BK74">
        <f t="shared" si="260"/>
        <v>1.0183348928569975</v>
      </c>
      <c r="BL74">
        <f t="shared" si="261"/>
        <v>-13.668132813313836</v>
      </c>
      <c r="BM74">
        <f t="shared" si="262"/>
        <v>29.770198721575788</v>
      </c>
      <c r="BN74">
        <f t="shared" si="263"/>
        <v>29.769918255319713</v>
      </c>
      <c r="BO74">
        <f t="shared" si="264"/>
        <v>29.7725427333094</v>
      </c>
      <c r="BP74">
        <f t="shared" si="265"/>
        <v>29.770373693031384</v>
      </c>
      <c r="BQ74">
        <f t="shared" si="266"/>
        <v>29.608631431475246</v>
      </c>
      <c r="BR74">
        <f t="shared" si="267"/>
        <v>20.630772690388351</v>
      </c>
      <c r="BS74">
        <f t="shared" si="268"/>
        <v>34.144310045712025</v>
      </c>
      <c r="BT74">
        <f t="shared" si="269"/>
        <v>29.785034673663599</v>
      </c>
      <c r="BU74">
        <f t="shared" si="270"/>
        <v>29.788694040411922</v>
      </c>
      <c r="BV74">
        <f t="shared" si="271"/>
        <v>29.788694051797574</v>
      </c>
      <c r="BW74">
        <f t="shared" si="272"/>
        <v>29.788931107687421</v>
      </c>
      <c r="BX74">
        <f t="shared" si="273"/>
        <v>-28.580076598826153</v>
      </c>
      <c r="BY74">
        <f t="shared" si="274"/>
        <v>29.732944947577785</v>
      </c>
      <c r="BZ74">
        <f t="shared" si="275"/>
        <v>32.981887058669244</v>
      </c>
      <c r="CA74">
        <f t="shared" si="276"/>
        <v>29.771713465167952</v>
      </c>
      <c r="CB74">
        <f t="shared" si="277"/>
        <v>29.771713465167952</v>
      </c>
      <c r="CC74">
        <f t="shared" si="278"/>
        <v>40.616521793369337</v>
      </c>
      <c r="CD74">
        <f t="shared" si="279"/>
        <v>46.361388030302663</v>
      </c>
      <c r="CE74">
        <f t="shared" si="280"/>
        <v>-3.4121674227899601</v>
      </c>
      <c r="CF74">
        <f t="shared" si="281"/>
        <v>32.918956279203712</v>
      </c>
      <c r="CG74">
        <f t="shared" si="282"/>
        <v>32.918956279203712</v>
      </c>
      <c r="CH74">
        <f t="shared" si="283"/>
        <v>32.701702108032315</v>
      </c>
      <c r="CI74">
        <f t="shared" si="284"/>
        <v>0.91723151648496271</v>
      </c>
      <c r="CJ74">
        <f t="shared" si="285"/>
        <v>122.28365691855321</v>
      </c>
      <c r="CK74">
        <f t="shared" si="286"/>
        <v>123.12416441675958</v>
      </c>
      <c r="CL74">
        <f t="shared" si="287"/>
        <v>-184.51846954987357</v>
      </c>
      <c r="CM74">
        <f t="shared" si="288"/>
        <v>-184.51846954987357</v>
      </c>
      <c r="CN74">
        <f t="shared" si="289"/>
        <v>-184.51846954987357</v>
      </c>
      <c r="CO74">
        <f t="shared" si="290"/>
        <v>120.68381427724724</v>
      </c>
      <c r="CP74">
        <f t="shared" si="291"/>
        <v>4.9769296444219755</v>
      </c>
      <c r="CQ74">
        <f t="shared" si="292"/>
        <v>124.10461446603179</v>
      </c>
      <c r="CR74">
        <f t="shared" si="293"/>
        <v>124.35027577337027</v>
      </c>
      <c r="CS74">
        <f t="shared" si="294"/>
        <v>141.14262935063567</v>
      </c>
      <c r="CT74">
        <f t="shared" si="295"/>
        <v>122.57481010193122</v>
      </c>
      <c r="CU74">
        <f t="shared" si="296"/>
        <v>-117.36456558855616</v>
      </c>
      <c r="CV74">
        <f t="shared" si="297"/>
        <v>-117.36456558855616</v>
      </c>
      <c r="CW74">
        <f t="shared" si="298"/>
        <v>-117.36456558855616</v>
      </c>
      <c r="CX74">
        <f t="shared" si="299"/>
        <v>-112.00938320313985</v>
      </c>
    </row>
    <row r="75" spans="1:102" x14ac:dyDescent="0.3">
      <c r="A75">
        <v>1.399009900990102</v>
      </c>
      <c r="B75">
        <v>1.1562237149335979</v>
      </c>
      <c r="C75">
        <f t="shared" si="200"/>
        <v>0.33668469782194105</v>
      </c>
      <c r="D75">
        <f t="shared" si="201"/>
        <v>0.31911576484185072</v>
      </c>
      <c r="E75">
        <f t="shared" si="202"/>
        <v>3.0300554691273427</v>
      </c>
      <c r="F75">
        <f t="shared" si="203"/>
        <v>3.0300554691273427</v>
      </c>
      <c r="G75">
        <f t="shared" si="204"/>
        <v>3.0300554691273427</v>
      </c>
      <c r="H75">
        <f t="shared" si="205"/>
        <v>3.0300554691273427</v>
      </c>
      <c r="I75">
        <f t="shared" si="206"/>
        <v>2.0843760206418844</v>
      </c>
      <c r="J75">
        <f t="shared" si="207"/>
        <v>2.0843760206418844</v>
      </c>
      <c r="K75">
        <f t="shared" si="208"/>
        <v>2.0843760206418844</v>
      </c>
      <c r="L75">
        <f t="shared" si="209"/>
        <v>0.28604906327029062</v>
      </c>
      <c r="M75">
        <f t="shared" si="210"/>
        <v>0.12531332072377299</v>
      </c>
      <c r="N75">
        <f t="shared" si="211"/>
        <v>2.2398821317134283</v>
      </c>
      <c r="O75">
        <f t="shared" si="212"/>
        <v>2.2398821317134283</v>
      </c>
      <c r="P75">
        <f t="shared" si="213"/>
        <v>2.2398821317134283</v>
      </c>
      <c r="Q75">
        <f t="shared" si="214"/>
        <v>-4.4085431303860316</v>
      </c>
      <c r="R75">
        <f t="shared" si="215"/>
        <v>-2.5849340553112117</v>
      </c>
      <c r="S75">
        <f t="shared" si="216"/>
        <v>4.7935833677094433</v>
      </c>
      <c r="T75">
        <f t="shared" si="217"/>
        <v>4.8170635090956866</v>
      </c>
      <c r="U75">
        <f t="shared" si="218"/>
        <v>4.5262030115052738</v>
      </c>
      <c r="V75">
        <f t="shared" si="219"/>
        <v>-1.0480325881177974</v>
      </c>
      <c r="W75">
        <f t="shared" si="220"/>
        <v>4.7505810363020267</v>
      </c>
      <c r="X75">
        <f t="shared" si="221"/>
        <v>-4.8315861477996087</v>
      </c>
      <c r="Y75">
        <f t="shared" si="222"/>
        <v>-4.8315861477996087</v>
      </c>
      <c r="Z75">
        <f t="shared" si="223"/>
        <v>-4.8378323357125774</v>
      </c>
      <c r="AA75">
        <f t="shared" si="224"/>
        <v>0.63647933670443912</v>
      </c>
      <c r="AB75">
        <f t="shared" si="225"/>
        <v>4.6586048636538928</v>
      </c>
      <c r="AC75">
        <f t="shared" si="226"/>
        <v>-3.5192876295360329</v>
      </c>
      <c r="AD75">
        <f t="shared" si="227"/>
        <v>-4.2780816241297623</v>
      </c>
      <c r="AE75">
        <f t="shared" si="228"/>
        <v>-3.7765338854381416</v>
      </c>
      <c r="AF75">
        <f t="shared" si="229"/>
        <v>-3.7765338854381416</v>
      </c>
      <c r="AG75">
        <f t="shared" si="230"/>
        <v>-2.543313615188703</v>
      </c>
      <c r="AH75">
        <f t="shared" si="231"/>
        <v>2.1909055522701579</v>
      </c>
      <c r="AI75">
        <f t="shared" si="232"/>
        <v>2.1909055522701579</v>
      </c>
      <c r="AJ75">
        <f t="shared" si="233"/>
        <v>-9.3212398452399867</v>
      </c>
      <c r="AK75">
        <f t="shared" si="234"/>
        <v>-10.462666683446395</v>
      </c>
      <c r="AL75">
        <f t="shared" si="235"/>
        <v>0.1865878867598719</v>
      </c>
      <c r="AM75">
        <f t="shared" si="236"/>
        <v>-1.8843065819745202</v>
      </c>
      <c r="AN75">
        <f t="shared" si="237"/>
        <v>-1.6509458747244445</v>
      </c>
      <c r="AO75">
        <f t="shared" si="238"/>
        <v>1.2777656741897923</v>
      </c>
      <c r="AP75">
        <f t="shared" si="239"/>
        <v>5.5396988003115917</v>
      </c>
      <c r="AQ75">
        <f t="shared" si="240"/>
        <v>-8.1083178323038752</v>
      </c>
      <c r="AR75">
        <f t="shared" si="241"/>
        <v>-8.1083178323038752</v>
      </c>
      <c r="AS75">
        <f t="shared" si="242"/>
        <v>-9.418187020788789</v>
      </c>
      <c r="AT75">
        <f t="shared" si="243"/>
        <v>-1.9588963334645055</v>
      </c>
      <c r="AU75">
        <f t="shared" si="244"/>
        <v>-1.9588963334645055</v>
      </c>
      <c r="AV75">
        <f t="shared" si="245"/>
        <v>-1.9584912375164345</v>
      </c>
      <c r="AW75">
        <f t="shared" si="246"/>
        <v>21.547021506201727</v>
      </c>
      <c r="AX75">
        <f t="shared" si="247"/>
        <v>21.547021506201727</v>
      </c>
      <c r="AY75">
        <f t="shared" si="248"/>
        <v>-16.739707917881184</v>
      </c>
      <c r="AZ75">
        <f t="shared" si="249"/>
        <v>1.4584610356251837</v>
      </c>
      <c r="BA75">
        <f t="shared" si="250"/>
        <v>6.8994985804997908</v>
      </c>
      <c r="BB75">
        <f t="shared" si="251"/>
        <v>8.9706822629325096</v>
      </c>
      <c r="BC75">
        <f t="shared" si="252"/>
        <v>-55.66057529458196</v>
      </c>
      <c r="BD75">
        <f t="shared" si="253"/>
        <v>-8.2426198306247631</v>
      </c>
      <c r="BE75">
        <f t="shared" si="254"/>
        <v>1.2692982047689718</v>
      </c>
      <c r="BF75">
        <f t="shared" si="255"/>
        <v>-0.5684915440125009</v>
      </c>
      <c r="BG75">
        <f t="shared" si="256"/>
        <v>0.2197108642410821</v>
      </c>
      <c r="BH75">
        <f t="shared" si="257"/>
        <v>-27.595381273453302</v>
      </c>
      <c r="BI75">
        <f t="shared" si="258"/>
        <v>-9.0382608718990051E-2</v>
      </c>
      <c r="BJ75">
        <f t="shared" si="259"/>
        <v>1.6795273957780126</v>
      </c>
      <c r="BK75">
        <f t="shared" si="260"/>
        <v>0.69059946084594859</v>
      </c>
      <c r="BL75">
        <f t="shared" si="261"/>
        <v>-16.395636837999035</v>
      </c>
      <c r="BM75">
        <f t="shared" si="262"/>
        <v>29.240537654773938</v>
      </c>
      <c r="BN75">
        <f t="shared" si="263"/>
        <v>29.243921955567792</v>
      </c>
      <c r="BO75">
        <f t="shared" si="264"/>
        <v>29.183326155108613</v>
      </c>
      <c r="BP75">
        <f t="shared" si="265"/>
        <v>29.253194662603242</v>
      </c>
      <c r="BQ75">
        <f t="shared" si="266"/>
        <v>29.279865767271364</v>
      </c>
      <c r="BR75">
        <f t="shared" si="267"/>
        <v>29.554859618385386</v>
      </c>
      <c r="BS75">
        <f t="shared" si="268"/>
        <v>68.317747734763444</v>
      </c>
      <c r="BT75">
        <f t="shared" si="269"/>
        <v>32.036240324698568</v>
      </c>
      <c r="BU75">
        <f t="shared" si="270"/>
        <v>29.347489520352099</v>
      </c>
      <c r="BV75">
        <f t="shared" si="271"/>
        <v>29.347488296449775</v>
      </c>
      <c r="BW75">
        <f t="shared" si="272"/>
        <v>29.35748539914767</v>
      </c>
      <c r="BX75">
        <f t="shared" si="273"/>
        <v>-28.623935963935963</v>
      </c>
      <c r="BY75">
        <f t="shared" si="274"/>
        <v>29.077297805719308</v>
      </c>
      <c r="BZ75">
        <f t="shared" si="275"/>
        <v>34.699845157305198</v>
      </c>
      <c r="CA75">
        <f t="shared" si="276"/>
        <v>29.097577301977484</v>
      </c>
      <c r="CB75">
        <f t="shared" si="277"/>
        <v>29.097577301977484</v>
      </c>
      <c r="CC75">
        <f t="shared" si="278"/>
        <v>24.011117827355704</v>
      </c>
      <c r="CD75">
        <f t="shared" si="279"/>
        <v>15.42655449001019</v>
      </c>
      <c r="CE75">
        <f t="shared" si="280"/>
        <v>-3.1562245961456874</v>
      </c>
      <c r="CF75">
        <f t="shared" si="281"/>
        <v>33.255390134193419</v>
      </c>
      <c r="CG75">
        <f t="shared" si="282"/>
        <v>33.255390134193419</v>
      </c>
      <c r="CH75">
        <f t="shared" si="283"/>
        <v>32.647535359024289</v>
      </c>
      <c r="CI75">
        <f t="shared" si="284"/>
        <v>0.73045523385752109</v>
      </c>
      <c r="CJ75">
        <f t="shared" si="285"/>
        <v>113.50485505578401</v>
      </c>
      <c r="CK75">
        <f t="shared" si="286"/>
        <v>125.71574523906385</v>
      </c>
      <c r="CL75">
        <f t="shared" si="287"/>
        <v>-206.73129108620606</v>
      </c>
      <c r="CM75">
        <f t="shared" si="288"/>
        <v>-206.73129108620606</v>
      </c>
      <c r="CN75">
        <f t="shared" si="289"/>
        <v>-206.73129108620606</v>
      </c>
      <c r="CO75">
        <f t="shared" si="290"/>
        <v>109.23187113945635</v>
      </c>
      <c r="CP75">
        <f t="shared" si="291"/>
        <v>7.1307031235004255</v>
      </c>
      <c r="CQ75">
        <f t="shared" si="292"/>
        <v>120.45571671904182</v>
      </c>
      <c r="CR75">
        <f t="shared" si="293"/>
        <v>102.72751707663986</v>
      </c>
      <c r="CS75">
        <f t="shared" si="294"/>
        <v>135.10087497337253</v>
      </c>
      <c r="CT75">
        <f t="shared" si="295"/>
        <v>122.35503857696797</v>
      </c>
      <c r="CU75">
        <f t="shared" si="296"/>
        <v>-148.99718182591238</v>
      </c>
      <c r="CV75">
        <f t="shared" si="297"/>
        <v>-148.99718182591238</v>
      </c>
      <c r="CW75">
        <f t="shared" si="298"/>
        <v>-148.99718182591238</v>
      </c>
      <c r="CX75">
        <f t="shared" si="299"/>
        <v>-135.7813040981016</v>
      </c>
    </row>
    <row r="76" spans="1:102" x14ac:dyDescent="0.3">
      <c r="A76">
        <v>1.4611881188118843</v>
      </c>
      <c r="B76">
        <v>1.1033879002880675</v>
      </c>
      <c r="C76">
        <f t="shared" si="200"/>
        <v>0.45589353376115033</v>
      </c>
      <c r="D76">
        <f t="shared" si="201"/>
        <v>6.9911992453301028E-2</v>
      </c>
      <c r="E76">
        <f t="shared" si="202"/>
        <v>-2.4872447151913435</v>
      </c>
      <c r="F76">
        <f t="shared" si="203"/>
        <v>-2.4872447151913435</v>
      </c>
      <c r="G76">
        <f t="shared" si="204"/>
        <v>-2.4872447151913435</v>
      </c>
      <c r="H76">
        <f t="shared" si="205"/>
        <v>-2.4872447151913435</v>
      </c>
      <c r="I76">
        <f t="shared" si="206"/>
        <v>-0.20936049667437739</v>
      </c>
      <c r="J76">
        <f t="shared" si="207"/>
        <v>-0.20936049667437739</v>
      </c>
      <c r="K76">
        <f t="shared" si="208"/>
        <v>-0.20936049667437739</v>
      </c>
      <c r="L76">
        <f t="shared" si="209"/>
        <v>-0.39330640711218734</v>
      </c>
      <c r="M76">
        <f t="shared" si="210"/>
        <v>2.3935919724334048E-2</v>
      </c>
      <c r="N76">
        <f t="shared" si="211"/>
        <v>2.3776159680426887</v>
      </c>
      <c r="O76">
        <f t="shared" si="212"/>
        <v>2.3776159680426887</v>
      </c>
      <c r="P76">
        <f t="shared" si="213"/>
        <v>2.3776159680426887</v>
      </c>
      <c r="Q76">
        <f t="shared" si="214"/>
        <v>2.2501604755091194</v>
      </c>
      <c r="R76">
        <f t="shared" si="215"/>
        <v>-2.4411315895836276</v>
      </c>
      <c r="S76">
        <f t="shared" si="216"/>
        <v>4.8307181523516611</v>
      </c>
      <c r="T76">
        <f t="shared" si="217"/>
        <v>4.8382257838806773</v>
      </c>
      <c r="U76">
        <f t="shared" si="218"/>
        <v>4.2852021372982385</v>
      </c>
      <c r="V76">
        <f t="shared" si="219"/>
        <v>-3.9532813991759448</v>
      </c>
      <c r="W76">
        <f t="shared" si="220"/>
        <v>4.455545611888108</v>
      </c>
      <c r="X76">
        <f t="shared" si="221"/>
        <v>-4.7970450411889995</v>
      </c>
      <c r="Y76">
        <f t="shared" si="222"/>
        <v>-4.7970450411889995</v>
      </c>
      <c r="Z76">
        <f t="shared" si="223"/>
        <v>-4.5961284379879954</v>
      </c>
      <c r="AA76">
        <f t="shared" si="224"/>
        <v>-1.7062948567959122</v>
      </c>
      <c r="AB76">
        <f t="shared" si="225"/>
        <v>-3.4803538471200266</v>
      </c>
      <c r="AC76">
        <f t="shared" si="226"/>
        <v>-4.4334082529099232</v>
      </c>
      <c r="AD76">
        <f t="shared" si="227"/>
        <v>-0.82279763718437893</v>
      </c>
      <c r="AE76">
        <f t="shared" si="228"/>
        <v>4.7746799179759201</v>
      </c>
      <c r="AF76">
        <f t="shared" si="229"/>
        <v>4.7746799179759201</v>
      </c>
      <c r="AG76">
        <f t="shared" si="230"/>
        <v>0.17710546901579796</v>
      </c>
      <c r="AH76">
        <f t="shared" si="231"/>
        <v>-1.4143997582905805</v>
      </c>
      <c r="AI76">
        <f t="shared" si="232"/>
        <v>-1.4143997582905805</v>
      </c>
      <c r="AJ76">
        <f t="shared" si="233"/>
        <v>-9.7688996078385291</v>
      </c>
      <c r="AK76">
        <f t="shared" si="234"/>
        <v>-10.916336500810807</v>
      </c>
      <c r="AL76">
        <f t="shared" si="235"/>
        <v>8.870448592644592E-2</v>
      </c>
      <c r="AM76">
        <f t="shared" si="236"/>
        <v>-2.3276333202149089</v>
      </c>
      <c r="AN76">
        <f t="shared" si="237"/>
        <v>-13.726924616113706</v>
      </c>
      <c r="AO76">
        <f t="shared" si="238"/>
        <v>3.3260611200930077</v>
      </c>
      <c r="AP76">
        <f t="shared" si="239"/>
        <v>3.7097984837457791</v>
      </c>
      <c r="AQ76">
        <f t="shared" si="240"/>
        <v>-8.5378520208484243</v>
      </c>
      <c r="AR76">
        <f t="shared" si="241"/>
        <v>-8.5378520208484243</v>
      </c>
      <c r="AS76">
        <f t="shared" si="242"/>
        <v>-9.8458630834894016</v>
      </c>
      <c r="AT76">
        <f t="shared" si="243"/>
        <v>-1.5775119882954249</v>
      </c>
      <c r="AU76">
        <f t="shared" si="244"/>
        <v>-1.5775119882954249</v>
      </c>
      <c r="AV76">
        <f t="shared" si="245"/>
        <v>-1.5656036715578976</v>
      </c>
      <c r="AW76">
        <f t="shared" si="246"/>
        <v>-1.6196209533511785</v>
      </c>
      <c r="AX76">
        <f t="shared" si="247"/>
        <v>-1.6196209533511785</v>
      </c>
      <c r="AY76">
        <f t="shared" si="248"/>
        <v>-31.461544857619291</v>
      </c>
      <c r="AZ76">
        <f t="shared" si="249"/>
        <v>-1.6681660078561023</v>
      </c>
      <c r="BA76">
        <f t="shared" si="250"/>
        <v>6.4882122567104163</v>
      </c>
      <c r="BB76">
        <f t="shared" si="251"/>
        <v>7.2015508899503384</v>
      </c>
      <c r="BC76">
        <f t="shared" si="252"/>
        <v>-14.40612327829114</v>
      </c>
      <c r="BD76">
        <f t="shared" si="253"/>
        <v>-14.530667244643068</v>
      </c>
      <c r="BE76">
        <f t="shared" si="254"/>
        <v>9.7990924561784709</v>
      </c>
      <c r="BF76">
        <f t="shared" si="255"/>
        <v>-0.98308064417537544</v>
      </c>
      <c r="BG76">
        <f t="shared" si="256"/>
        <v>1.034916375009348</v>
      </c>
      <c r="BH76">
        <f t="shared" si="257"/>
        <v>-4.6781489442348434</v>
      </c>
      <c r="BI76">
        <f t="shared" si="258"/>
        <v>-8.9563206375102844E-2</v>
      </c>
      <c r="BJ76">
        <f t="shared" si="259"/>
        <v>-0.17220306297706406</v>
      </c>
      <c r="BK76">
        <f t="shared" si="260"/>
        <v>0.36774163801832827</v>
      </c>
      <c r="BL76">
        <f t="shared" si="261"/>
        <v>-15.610930942525792</v>
      </c>
      <c r="BM76">
        <f t="shared" si="262"/>
        <v>28.349753749389784</v>
      </c>
      <c r="BN76">
        <f t="shared" si="263"/>
        <v>28.373398341696898</v>
      </c>
      <c r="BO76">
        <f t="shared" si="264"/>
        <v>28.461970581413652</v>
      </c>
      <c r="BP76">
        <f t="shared" si="265"/>
        <v>29.402374065699142</v>
      </c>
      <c r="BQ76">
        <f t="shared" si="266"/>
        <v>28.315923363361801</v>
      </c>
      <c r="BR76">
        <f t="shared" si="267"/>
        <v>28.296998138670386</v>
      </c>
      <c r="BS76">
        <f t="shared" si="268"/>
        <v>421.22279027004925</v>
      </c>
      <c r="BT76">
        <f t="shared" si="269"/>
        <v>28.375253379578197</v>
      </c>
      <c r="BU76">
        <f t="shared" si="270"/>
        <v>28.916310144819974</v>
      </c>
      <c r="BV76">
        <f t="shared" si="271"/>
        <v>28.916312115435719</v>
      </c>
      <c r="BW76">
        <f t="shared" si="272"/>
        <v>28.882189183907514</v>
      </c>
      <c r="BX76">
        <f t="shared" si="273"/>
        <v>-28.655829298421047</v>
      </c>
      <c r="BY76">
        <f t="shared" si="274"/>
        <v>28.499194979878947</v>
      </c>
      <c r="BZ76">
        <f t="shared" si="275"/>
        <v>33.217974220186356</v>
      </c>
      <c r="CA76">
        <f t="shared" si="276"/>
        <v>28.512375111865857</v>
      </c>
      <c r="CB76">
        <f t="shared" si="277"/>
        <v>28.512375111865857</v>
      </c>
      <c r="CC76">
        <f t="shared" si="278"/>
        <v>29.136556185173983</v>
      </c>
      <c r="CD76">
        <f t="shared" si="279"/>
        <v>27.26557623169721</v>
      </c>
      <c r="CE76">
        <f t="shared" si="280"/>
        <v>-3.4434482053462756</v>
      </c>
      <c r="CF76">
        <f t="shared" si="281"/>
        <v>33.085183922654906</v>
      </c>
      <c r="CG76">
        <f t="shared" si="282"/>
        <v>33.085183922654906</v>
      </c>
      <c r="CH76">
        <f t="shared" si="283"/>
        <v>32.361723223146491</v>
      </c>
      <c r="CI76">
        <f t="shared" si="284"/>
        <v>0.63376379572410912</v>
      </c>
      <c r="CJ76">
        <f t="shared" si="285"/>
        <v>123.9833935346813</v>
      </c>
      <c r="CK76">
        <f t="shared" si="286"/>
        <v>129.36630721676408</v>
      </c>
      <c r="CL76">
        <f t="shared" si="287"/>
        <v>-206.06706937255808</v>
      </c>
      <c r="CM76">
        <f t="shared" si="288"/>
        <v>-206.06706937255808</v>
      </c>
      <c r="CN76">
        <f t="shared" si="289"/>
        <v>-206.06706937255808</v>
      </c>
      <c r="CO76">
        <f t="shared" si="290"/>
        <v>146.92278636636468</v>
      </c>
      <c r="CP76">
        <f t="shared" si="291"/>
        <v>-8.5357572593602686</v>
      </c>
      <c r="CQ76">
        <f t="shared" si="292"/>
        <v>132.05048660582452</v>
      </c>
      <c r="CR76">
        <f t="shared" si="293"/>
        <v>137.58773158549519</v>
      </c>
      <c r="CS76">
        <f t="shared" si="294"/>
        <v>138.07573330371741</v>
      </c>
      <c r="CT76">
        <f t="shared" si="295"/>
        <v>128.57284310893772</v>
      </c>
      <c r="CU76">
        <f t="shared" si="296"/>
        <v>-156.27450322397874</v>
      </c>
      <c r="CV76">
        <f t="shared" si="297"/>
        <v>-156.27450322397874</v>
      </c>
      <c r="CW76">
        <f t="shared" si="298"/>
        <v>-156.27450322397874</v>
      </c>
      <c r="CX76">
        <f t="shared" si="299"/>
        <v>-129.05406625095966</v>
      </c>
    </row>
    <row r="77" spans="1:102" x14ac:dyDescent="0.3">
      <c r="A77">
        <v>1.5233663366336665</v>
      </c>
      <c r="B77">
        <v>1.0462876179097953</v>
      </c>
      <c r="C77">
        <f t="shared" si="200"/>
        <v>0.28404898538590134</v>
      </c>
      <c r="D77">
        <f t="shared" si="201"/>
        <v>-0.40317489327802997</v>
      </c>
      <c r="E77">
        <f t="shared" si="202"/>
        <v>-2.1902796213965288</v>
      </c>
      <c r="F77">
        <f t="shared" si="203"/>
        <v>-2.1902796213965288</v>
      </c>
      <c r="G77">
        <f t="shared" si="204"/>
        <v>-2.1902796213965288</v>
      </c>
      <c r="H77">
        <f t="shared" si="205"/>
        <v>-2.1902796213965288</v>
      </c>
      <c r="I77">
        <f t="shared" si="206"/>
        <v>-1.4898819006796302</v>
      </c>
      <c r="J77">
        <f t="shared" si="207"/>
        <v>-1.4898819006796302</v>
      </c>
      <c r="K77">
        <f t="shared" si="208"/>
        <v>-1.4898819006796302</v>
      </c>
      <c r="L77">
        <f t="shared" si="209"/>
        <v>0.15964118934164551</v>
      </c>
      <c r="M77">
        <f t="shared" si="210"/>
        <v>-7.3821601915803656E-2</v>
      </c>
      <c r="N77">
        <f t="shared" si="211"/>
        <v>2.5140173557868803</v>
      </c>
      <c r="O77">
        <f t="shared" si="212"/>
        <v>2.5140173557868803</v>
      </c>
      <c r="P77">
        <f t="shared" si="213"/>
        <v>2.5140173557868803</v>
      </c>
      <c r="Q77">
        <f t="shared" si="214"/>
        <v>3.6721898666997368</v>
      </c>
      <c r="R77">
        <f t="shared" si="215"/>
        <v>-2.4492900739476529</v>
      </c>
      <c r="S77">
        <f t="shared" si="216"/>
        <v>4.8338119765738226</v>
      </c>
      <c r="T77">
        <f t="shared" si="217"/>
        <v>4.8106359086280328</v>
      </c>
      <c r="U77">
        <f t="shared" si="218"/>
        <v>3.930999678723464</v>
      </c>
      <c r="V77">
        <f t="shared" si="219"/>
        <v>-4.7279760510790316</v>
      </c>
      <c r="W77">
        <f t="shared" si="220"/>
        <v>4.5943112326569713</v>
      </c>
      <c r="X77">
        <f t="shared" si="221"/>
        <v>-4.7454474690304149</v>
      </c>
      <c r="Y77">
        <f t="shared" si="222"/>
        <v>-4.7454474690304149</v>
      </c>
      <c r="Z77">
        <f t="shared" si="223"/>
        <v>-3.9984691328924122</v>
      </c>
      <c r="AA77">
        <f t="shared" si="224"/>
        <v>0.25324110397468258</v>
      </c>
      <c r="AB77">
        <f t="shared" si="225"/>
        <v>4.6426572508172805</v>
      </c>
      <c r="AC77">
        <f t="shared" si="226"/>
        <v>-4.7838862360079455</v>
      </c>
      <c r="AD77">
        <f t="shared" si="227"/>
        <v>3.1939253544832584</v>
      </c>
      <c r="AE77">
        <f t="shared" si="228"/>
        <v>-4.5490483014311049</v>
      </c>
      <c r="AF77">
        <f t="shared" si="229"/>
        <v>-4.5490483014311049</v>
      </c>
      <c r="AG77">
        <f t="shared" si="230"/>
        <v>2.4425403752317951</v>
      </c>
      <c r="AH77">
        <f t="shared" si="231"/>
        <v>-1.6776175362362791</v>
      </c>
      <c r="AI77">
        <f t="shared" si="232"/>
        <v>-1.6776175362362791</v>
      </c>
      <c r="AJ77">
        <f t="shared" si="233"/>
        <v>-10.235774287607217</v>
      </c>
      <c r="AK77">
        <f t="shared" si="234"/>
        <v>-11.388254578091781</v>
      </c>
      <c r="AL77">
        <f t="shared" si="235"/>
        <v>1.3674451672378445E-2</v>
      </c>
      <c r="AM77">
        <f t="shared" si="236"/>
        <v>-48.955690155862008</v>
      </c>
      <c r="AN77">
        <f t="shared" si="237"/>
        <v>-23.437750664466908</v>
      </c>
      <c r="AO77">
        <f t="shared" si="238"/>
        <v>1.3137427790974832</v>
      </c>
      <c r="AP77">
        <f t="shared" si="239"/>
        <v>1.6857071572627955</v>
      </c>
      <c r="AQ77">
        <f t="shared" si="240"/>
        <v>-8.9900195991240714</v>
      </c>
      <c r="AR77">
        <f t="shared" si="241"/>
        <v>-8.9900195991240714</v>
      </c>
      <c r="AS77">
        <f t="shared" si="242"/>
        <v>-10.295742767870861</v>
      </c>
      <c r="AT77">
        <f t="shared" si="243"/>
        <v>3.168130047833337</v>
      </c>
      <c r="AU77">
        <f t="shared" si="244"/>
        <v>3.168130047833337</v>
      </c>
      <c r="AV77">
        <f t="shared" si="245"/>
        <v>3.1942154609330449</v>
      </c>
      <c r="AW77">
        <f t="shared" si="246"/>
        <v>0.46315727506291432</v>
      </c>
      <c r="AX77">
        <f t="shared" si="247"/>
        <v>0.46315727506291432</v>
      </c>
      <c r="AY77">
        <f t="shared" si="248"/>
        <v>-46.201359433146777</v>
      </c>
      <c r="AZ77">
        <f t="shared" si="249"/>
        <v>-2.2834837225525746</v>
      </c>
      <c r="BA77">
        <f t="shared" si="250"/>
        <v>1.8046723343264011</v>
      </c>
      <c r="BB77">
        <f t="shared" si="251"/>
        <v>8.2465813790168827</v>
      </c>
      <c r="BC77">
        <f t="shared" si="252"/>
        <v>83.259677103408308</v>
      </c>
      <c r="BD77">
        <f t="shared" si="253"/>
        <v>-18.643039309343266</v>
      </c>
      <c r="BE77">
        <f t="shared" si="254"/>
        <v>1.1138814876084517</v>
      </c>
      <c r="BF77">
        <f t="shared" si="255"/>
        <v>-0.72704555322126785</v>
      </c>
      <c r="BG77">
        <f t="shared" si="256"/>
        <v>0.99444258166586419</v>
      </c>
      <c r="BH77">
        <f t="shared" si="257"/>
        <v>4.7907438133179667</v>
      </c>
      <c r="BI77">
        <f t="shared" si="258"/>
        <v>-8.9077948535467494E-2</v>
      </c>
      <c r="BJ77">
        <f t="shared" si="259"/>
        <v>1.9050450169361497</v>
      </c>
      <c r="BK77">
        <f t="shared" si="260"/>
        <v>6.2450133767395874E-2</v>
      </c>
      <c r="BL77">
        <f t="shared" si="261"/>
        <v>-20.482425685638646</v>
      </c>
      <c r="BM77">
        <f t="shared" si="262"/>
        <v>28.179988264494149</v>
      </c>
      <c r="BN77">
        <f t="shared" si="263"/>
        <v>28.202559768074376</v>
      </c>
      <c r="BO77">
        <f t="shared" si="264"/>
        <v>28.057040420988098</v>
      </c>
      <c r="BP77">
        <f t="shared" si="265"/>
        <v>28.304898820264341</v>
      </c>
      <c r="BQ77">
        <f t="shared" si="266"/>
        <v>28.169029426456952</v>
      </c>
      <c r="BR77">
        <f t="shared" si="267"/>
        <v>28.109330105108143</v>
      </c>
      <c r="BS77">
        <f t="shared" si="268"/>
        <v>-125.98969370587095</v>
      </c>
      <c r="BT77">
        <f t="shared" si="269"/>
        <v>27.657332094816876</v>
      </c>
      <c r="BU77">
        <f t="shared" si="270"/>
        <v>28.161936105470755</v>
      </c>
      <c r="BV77">
        <f t="shared" si="271"/>
        <v>28.161935741011405</v>
      </c>
      <c r="BW77">
        <f t="shared" si="272"/>
        <v>28.152288657218691</v>
      </c>
      <c r="BX77">
        <f t="shared" si="273"/>
        <v>-28.87165152613191</v>
      </c>
      <c r="BY77">
        <f t="shared" si="274"/>
        <v>28.146085319268675</v>
      </c>
      <c r="BZ77">
        <f t="shared" si="275"/>
        <v>33.138491239907161</v>
      </c>
      <c r="CA77">
        <f t="shared" si="276"/>
        <v>27.943127185453239</v>
      </c>
      <c r="CB77">
        <f t="shared" si="277"/>
        <v>27.943127185453239</v>
      </c>
      <c r="CC77">
        <f t="shared" si="278"/>
        <v>29.787368053753777</v>
      </c>
      <c r="CD77">
        <f t="shared" si="279"/>
        <v>29.922663043041112</v>
      </c>
      <c r="CE77">
        <f t="shared" si="280"/>
        <v>-3.3781251714678326</v>
      </c>
      <c r="CF77">
        <f t="shared" si="281"/>
        <v>33.278713379810391</v>
      </c>
      <c r="CG77">
        <f t="shared" si="282"/>
        <v>33.278713379810391</v>
      </c>
      <c r="CH77">
        <f t="shared" si="283"/>
        <v>31.939532406137975</v>
      </c>
      <c r="CI77">
        <f t="shared" si="284"/>
        <v>0.609040425135843</v>
      </c>
      <c r="CJ77">
        <f t="shared" si="285"/>
        <v>126.41609164982088</v>
      </c>
      <c r="CK77">
        <f t="shared" si="286"/>
        <v>124.11446958084666</v>
      </c>
      <c r="CL77">
        <f t="shared" si="287"/>
        <v>-214.52453202504947</v>
      </c>
      <c r="CM77">
        <f t="shared" si="288"/>
        <v>-214.52453202504947</v>
      </c>
      <c r="CN77">
        <f t="shared" si="289"/>
        <v>-214.52453202504947</v>
      </c>
      <c r="CO77">
        <f t="shared" si="290"/>
        <v>170.6187295616611</v>
      </c>
      <c r="CP77">
        <f t="shared" si="291"/>
        <v>-31.064537536153491</v>
      </c>
      <c r="CQ77">
        <f t="shared" si="292"/>
        <v>128.26502883640453</v>
      </c>
      <c r="CR77">
        <f t="shared" si="293"/>
        <v>166.17361311542686</v>
      </c>
      <c r="CS77">
        <f t="shared" si="294"/>
        <v>114.44937991392753</v>
      </c>
      <c r="CT77">
        <f t="shared" si="295"/>
        <v>119.01313611854786</v>
      </c>
      <c r="CU77">
        <f t="shared" si="296"/>
        <v>-163.95339220461926</v>
      </c>
      <c r="CV77">
        <f t="shared" si="297"/>
        <v>-163.95339220461926</v>
      </c>
      <c r="CW77">
        <f t="shared" si="298"/>
        <v>-163.95339220461926</v>
      </c>
      <c r="CX77">
        <f t="shared" si="299"/>
        <v>-108.61348504847517</v>
      </c>
    </row>
    <row r="78" spans="1:102" x14ac:dyDescent="0.3">
      <c r="A78">
        <v>1.5855445544554487</v>
      </c>
      <c r="B78">
        <v>0.985143553843706</v>
      </c>
      <c r="C78">
        <f t="shared" si="200"/>
        <v>-6.9139259237006603E-2</v>
      </c>
      <c r="D78">
        <f t="shared" si="201"/>
        <v>0.41484790276694411</v>
      </c>
      <c r="E78">
        <f t="shared" si="202"/>
        <v>3.2267553530435547</v>
      </c>
      <c r="F78">
        <f t="shared" si="203"/>
        <v>3.2267553530435547</v>
      </c>
      <c r="G78">
        <f t="shared" si="204"/>
        <v>3.2267553530435547</v>
      </c>
      <c r="H78">
        <f t="shared" si="205"/>
        <v>3.2267553530435547</v>
      </c>
      <c r="I78">
        <f t="shared" si="206"/>
        <v>2.5777916961490788</v>
      </c>
      <c r="J78">
        <f t="shared" si="207"/>
        <v>2.5777916961490788</v>
      </c>
      <c r="K78">
        <f t="shared" si="208"/>
        <v>2.5777916961490788</v>
      </c>
      <c r="L78">
        <f t="shared" si="209"/>
        <v>-0.12401670486522078</v>
      </c>
      <c r="M78">
        <f t="shared" si="210"/>
        <v>-0.1645551531009144</v>
      </c>
      <c r="N78">
        <f t="shared" si="211"/>
        <v>2.6481102365500795</v>
      </c>
      <c r="O78">
        <f t="shared" si="212"/>
        <v>2.6481102365500795</v>
      </c>
      <c r="P78">
        <f t="shared" si="213"/>
        <v>2.6481102365500795</v>
      </c>
      <c r="Q78">
        <f t="shared" si="214"/>
        <v>-3.4518654306227399</v>
      </c>
      <c r="R78">
        <f t="shared" si="215"/>
        <v>-2.6541215085700491</v>
      </c>
      <c r="S78">
        <f t="shared" si="216"/>
        <v>4.7732840024476788</v>
      </c>
      <c r="T78">
        <f t="shared" si="217"/>
        <v>4.7059212394988856</v>
      </c>
      <c r="U78">
        <f t="shared" si="218"/>
        <v>3.424065287246012</v>
      </c>
      <c r="V78">
        <f t="shared" si="219"/>
        <v>-1.9110249336801084</v>
      </c>
      <c r="W78">
        <f t="shared" si="220"/>
        <v>-2.7798444458484974</v>
      </c>
      <c r="X78">
        <f t="shared" si="221"/>
        <v>-4.6866500074802326</v>
      </c>
      <c r="Y78">
        <f t="shared" si="222"/>
        <v>-4.6866500074802326</v>
      </c>
      <c r="Z78">
        <f t="shared" si="223"/>
        <v>-3.2406512033796484</v>
      </c>
      <c r="AA78">
        <f t="shared" si="224"/>
        <v>-0.28277223120705874</v>
      </c>
      <c r="AB78">
        <f t="shared" si="225"/>
        <v>-3.8671627878856092</v>
      </c>
      <c r="AC78">
        <f t="shared" si="226"/>
        <v>-4.4215926363010825</v>
      </c>
      <c r="AD78">
        <f t="shared" si="227"/>
        <v>4.836820150666342</v>
      </c>
      <c r="AE78">
        <f t="shared" si="228"/>
        <v>2.946455460344565</v>
      </c>
      <c r="AF78">
        <f t="shared" si="229"/>
        <v>2.946455460344565</v>
      </c>
      <c r="AG78">
        <f t="shared" si="230"/>
        <v>-4.3673770939395142</v>
      </c>
      <c r="AH78">
        <f t="shared" si="231"/>
        <v>-3.2902081370161187</v>
      </c>
      <c r="AI78">
        <f t="shared" si="232"/>
        <v>-3.2902081370161187</v>
      </c>
      <c r="AJ78">
        <f t="shared" si="233"/>
        <v>-10.728138934026227</v>
      </c>
      <c r="AK78">
        <f t="shared" si="234"/>
        <v>-11.884828472346639</v>
      </c>
      <c r="AL78">
        <f t="shared" si="235"/>
        <v>-2.7012291444112796E-2</v>
      </c>
      <c r="AM78">
        <f t="shared" si="236"/>
        <v>-3.2505999098420659</v>
      </c>
      <c r="AN78">
        <f t="shared" si="237"/>
        <v>-9.3697876804553371</v>
      </c>
      <c r="AO78">
        <f t="shared" si="238"/>
        <v>-2.5602524405267313</v>
      </c>
      <c r="AP78">
        <f t="shared" si="239"/>
        <v>-0.42913082045844708</v>
      </c>
      <c r="AQ78">
        <f t="shared" si="240"/>
        <v>-9.4707108302119813</v>
      </c>
      <c r="AR78">
        <f t="shared" si="241"/>
        <v>-9.4707108302119813</v>
      </c>
      <c r="AS78">
        <f t="shared" si="242"/>
        <v>-10.773711653861684</v>
      </c>
      <c r="AT78">
        <f t="shared" si="243"/>
        <v>1.4202687872605735</v>
      </c>
      <c r="AU78">
        <f t="shared" si="244"/>
        <v>1.4202687872605735</v>
      </c>
      <c r="AV78">
        <f t="shared" si="245"/>
        <v>1.4123634882786449</v>
      </c>
      <c r="AW78">
        <f t="shared" si="246"/>
        <v>6.8854219361227167E-2</v>
      </c>
      <c r="AX78">
        <f t="shared" si="247"/>
        <v>6.8854219361227167E-2</v>
      </c>
      <c r="AY78">
        <f t="shared" si="248"/>
        <v>-60.152275801862906</v>
      </c>
      <c r="AZ78">
        <f t="shared" si="249"/>
        <v>-2.2429311214583123</v>
      </c>
      <c r="BA78">
        <f t="shared" si="250"/>
        <v>1.6501598360728948</v>
      </c>
      <c r="BB78">
        <f t="shared" si="251"/>
        <v>29.634663631618185</v>
      </c>
      <c r="BC78">
        <f t="shared" si="252"/>
        <v>-22.605122063815827</v>
      </c>
      <c r="BD78">
        <f t="shared" si="253"/>
        <v>-14.828648446465021</v>
      </c>
      <c r="BE78">
        <f t="shared" si="254"/>
        <v>1.1211879534666938</v>
      </c>
      <c r="BF78">
        <f t="shared" si="255"/>
        <v>-1.0104612236385291</v>
      </c>
      <c r="BG78">
        <f t="shared" si="256"/>
        <v>3.57693535794479</v>
      </c>
      <c r="BH78">
        <f t="shared" si="257"/>
        <v>-9.4311857927708722</v>
      </c>
      <c r="BI78">
        <f t="shared" si="258"/>
        <v>-8.8847088892410858E-2</v>
      </c>
      <c r="BJ78">
        <f t="shared" si="259"/>
        <v>-0.34741825616229588</v>
      </c>
      <c r="BK78">
        <f t="shared" si="260"/>
        <v>-0.215717234900828</v>
      </c>
      <c r="BL78">
        <f t="shared" si="261"/>
        <v>-15.756585421069405</v>
      </c>
      <c r="BM78">
        <f t="shared" si="262"/>
        <v>27.513183323207752</v>
      </c>
      <c r="BN78">
        <f t="shared" si="263"/>
        <v>27.482589768682558</v>
      </c>
      <c r="BO78">
        <f t="shared" si="264"/>
        <v>27.463423823294608</v>
      </c>
      <c r="BP78">
        <f t="shared" si="265"/>
        <v>27.320737372009155</v>
      </c>
      <c r="BQ78">
        <f t="shared" si="266"/>
        <v>27.541992331268148</v>
      </c>
      <c r="BR78">
        <f t="shared" si="267"/>
        <v>27.457530447670237</v>
      </c>
      <c r="BS78">
        <f t="shared" si="268"/>
        <v>-58.793564600908446</v>
      </c>
      <c r="BT78">
        <f t="shared" si="269"/>
        <v>27.254591748940751</v>
      </c>
      <c r="BU78">
        <f t="shared" si="270"/>
        <v>27.236809376388337</v>
      </c>
      <c r="BV78">
        <f t="shared" si="271"/>
        <v>27.236808875055264</v>
      </c>
      <c r="BW78">
        <f t="shared" si="272"/>
        <v>27.260690989001642</v>
      </c>
      <c r="BX78">
        <f t="shared" si="273"/>
        <v>-22.11847676393786</v>
      </c>
      <c r="BY78">
        <f t="shared" si="274"/>
        <v>27.212932119892667</v>
      </c>
      <c r="BZ78">
        <f t="shared" si="275"/>
        <v>33.412232798771917</v>
      </c>
      <c r="CA78">
        <f t="shared" si="276"/>
        <v>27.519788846207458</v>
      </c>
      <c r="CB78">
        <f t="shared" si="277"/>
        <v>27.519788846207458</v>
      </c>
      <c r="CC78">
        <f t="shared" si="278"/>
        <v>48.037126419850459</v>
      </c>
      <c r="CD78">
        <f t="shared" si="279"/>
        <v>53.182097817202383</v>
      </c>
      <c r="CE78">
        <f t="shared" si="280"/>
        <v>-2.0671232951575189</v>
      </c>
      <c r="CF78">
        <f t="shared" si="281"/>
        <v>32.640258616215128</v>
      </c>
      <c r="CG78">
        <f t="shared" si="282"/>
        <v>32.640258616215128</v>
      </c>
      <c r="CH78">
        <f t="shared" si="283"/>
        <v>32.825388741805533</v>
      </c>
      <c r="CI78">
        <f t="shared" si="284"/>
        <v>-18.47375002538573</v>
      </c>
      <c r="CJ78">
        <f t="shared" si="285"/>
        <v>132.63983137365196</v>
      </c>
      <c r="CK78">
        <f t="shared" si="286"/>
        <v>130.83352644137528</v>
      </c>
      <c r="CL78">
        <f t="shared" si="287"/>
        <v>-213.75150055455529</v>
      </c>
      <c r="CM78">
        <f t="shared" si="288"/>
        <v>-213.75150055455529</v>
      </c>
      <c r="CN78">
        <f t="shared" si="289"/>
        <v>-213.75150055455529</v>
      </c>
      <c r="CO78">
        <f t="shared" si="290"/>
        <v>146.27031025617683</v>
      </c>
      <c r="CP78">
        <f t="shared" si="291"/>
        <v>-11.393001435020858</v>
      </c>
      <c r="CQ78">
        <f t="shared" si="292"/>
        <v>131.48551755681547</v>
      </c>
      <c r="CR78">
        <f t="shared" si="293"/>
        <v>138.79139305676441</v>
      </c>
      <c r="CS78">
        <f t="shared" si="294"/>
        <v>128.79021827681024</v>
      </c>
      <c r="CT78">
        <f t="shared" si="295"/>
        <v>127.81332663480696</v>
      </c>
      <c r="CU78">
        <f t="shared" si="296"/>
        <v>-132.51761417828274</v>
      </c>
      <c r="CV78">
        <f t="shared" si="297"/>
        <v>-132.51761417828274</v>
      </c>
      <c r="CW78">
        <f t="shared" si="298"/>
        <v>-132.51761417828274</v>
      </c>
      <c r="CX78">
        <f t="shared" si="299"/>
        <v>-146.743565954822</v>
      </c>
    </row>
    <row r="79" spans="1:102" x14ac:dyDescent="0.3">
      <c r="A79">
        <v>1.647722772277231</v>
      </c>
      <c r="B79">
        <v>0.92019202288733415</v>
      </c>
      <c r="C79">
        <f t="shared" si="200"/>
        <v>-0.37818733976522551</v>
      </c>
      <c r="D79">
        <f t="shared" si="201"/>
        <v>-9.5620119086399002E-2</v>
      </c>
      <c r="E79">
        <f t="shared" si="202"/>
        <v>1.1008205925073553</v>
      </c>
      <c r="F79">
        <f t="shared" si="203"/>
        <v>1.1008205925073553</v>
      </c>
      <c r="G79">
        <f t="shared" si="204"/>
        <v>1.1008205925073553</v>
      </c>
      <c r="H79">
        <f t="shared" si="205"/>
        <v>1.1008205925073553</v>
      </c>
      <c r="I79">
        <f t="shared" si="206"/>
        <v>-3.0587259594691303</v>
      </c>
      <c r="J79">
        <f t="shared" si="207"/>
        <v>-3.0587259594691303</v>
      </c>
      <c r="K79">
        <f t="shared" si="208"/>
        <v>-3.0587259594691303</v>
      </c>
      <c r="L79">
        <f t="shared" si="209"/>
        <v>0.319390592661422</v>
      </c>
      <c r="M79">
        <f t="shared" si="210"/>
        <v>-0.24576398420224169</v>
      </c>
      <c r="N79">
        <f t="shared" si="211"/>
        <v>2.7788447268311378</v>
      </c>
      <c r="O79">
        <f t="shared" si="212"/>
        <v>2.7788447268311378</v>
      </c>
      <c r="P79">
        <f t="shared" si="213"/>
        <v>2.7788447268311378</v>
      </c>
      <c r="Q79">
        <f t="shared" si="214"/>
        <v>-2.5425849326028129</v>
      </c>
      <c r="R79">
        <f t="shared" si="215"/>
        <v>-2.6794921908844493</v>
      </c>
      <c r="S79">
        <f t="shared" si="216"/>
        <v>4.6068823195011124</v>
      </c>
      <c r="T79">
        <f t="shared" si="217"/>
        <v>4.4864986927732984</v>
      </c>
      <c r="U79">
        <f t="shared" si="218"/>
        <v>2.7272986701658395</v>
      </c>
      <c r="V79">
        <f t="shared" si="219"/>
        <v>3.2174200326958644</v>
      </c>
      <c r="W79">
        <f t="shared" si="220"/>
        <v>3.7939744096568084</v>
      </c>
      <c r="X79">
        <f t="shared" si="221"/>
        <v>-4.6270103988637423</v>
      </c>
      <c r="Y79">
        <f t="shared" si="222"/>
        <v>-4.6270103988637423</v>
      </c>
      <c r="Z79">
        <f t="shared" si="223"/>
        <v>-2.4449587755169522</v>
      </c>
      <c r="AA79">
        <f t="shared" si="224"/>
        <v>1.2757277209765645</v>
      </c>
      <c r="AB79">
        <f t="shared" si="225"/>
        <v>3.312278494086442</v>
      </c>
      <c r="AC79">
        <f t="shared" si="226"/>
        <v>-1.815853657398127</v>
      </c>
      <c r="AD79">
        <f t="shared" si="227"/>
        <v>3.095724032616292</v>
      </c>
      <c r="AE79">
        <f t="shared" si="228"/>
        <v>-7.8956761871454895E-2</v>
      </c>
      <c r="AF79">
        <f t="shared" si="229"/>
        <v>-7.8956761871454895E-2</v>
      </c>
      <c r="AG79">
        <f t="shared" si="230"/>
        <v>4.7756191231960043</v>
      </c>
      <c r="AH79">
        <f t="shared" si="231"/>
        <v>-1.2418607538964181</v>
      </c>
      <c r="AI79">
        <f t="shared" si="232"/>
        <v>-1.2418607538964181</v>
      </c>
      <c r="AJ79">
        <f t="shared" si="233"/>
        <v>-11.252501512041365</v>
      </c>
      <c r="AK79">
        <f t="shared" si="234"/>
        <v>-12.412577158395807</v>
      </c>
      <c r="AL79">
        <f t="shared" si="235"/>
        <v>-2.3222469997191058E-2</v>
      </c>
      <c r="AM79">
        <f t="shared" si="236"/>
        <v>-2.2043893093790294</v>
      </c>
      <c r="AN79">
        <f t="shared" si="237"/>
        <v>0.21644198955046071</v>
      </c>
      <c r="AO79">
        <f t="shared" si="238"/>
        <v>166.94793646384741</v>
      </c>
      <c r="AP79">
        <f t="shared" si="239"/>
        <v>-2.4175926863724864</v>
      </c>
      <c r="AQ79">
        <f t="shared" si="240"/>
        <v>-9.985954731815994</v>
      </c>
      <c r="AR79">
        <f t="shared" si="241"/>
        <v>-9.985954731815994</v>
      </c>
      <c r="AS79">
        <f t="shared" si="242"/>
        <v>-11.286028326192156</v>
      </c>
      <c r="AT79">
        <f t="shared" si="243"/>
        <v>1.2233558676833598</v>
      </c>
      <c r="AU79">
        <f t="shared" si="244"/>
        <v>1.2233558676833598</v>
      </c>
      <c r="AV79">
        <f t="shared" si="245"/>
        <v>1.2233558722329112</v>
      </c>
      <c r="AW79">
        <f t="shared" si="246"/>
        <v>0.26625163385707701</v>
      </c>
      <c r="AX79">
        <f t="shared" si="247"/>
        <v>0.26625163385707701</v>
      </c>
      <c r="AY79">
        <f t="shared" si="248"/>
        <v>-72.499619338770216</v>
      </c>
      <c r="AZ79">
        <f t="shared" si="249"/>
        <v>-15.74471545012935</v>
      </c>
      <c r="BA79">
        <f t="shared" si="250"/>
        <v>6.0347138407426932</v>
      </c>
      <c r="BB79">
        <f t="shared" si="251"/>
        <v>-4.6131874148647007</v>
      </c>
      <c r="BC79">
        <f t="shared" si="252"/>
        <v>-14.840346972809471</v>
      </c>
      <c r="BD79">
        <f t="shared" si="253"/>
        <v>-17.446042575637929</v>
      </c>
      <c r="BE79">
        <f t="shared" si="254"/>
        <v>0.90799747361556604</v>
      </c>
      <c r="BF79">
        <f t="shared" si="255"/>
        <v>-1.0095048587721114</v>
      </c>
      <c r="BG79">
        <f t="shared" si="256"/>
        <v>0.31586661374517633</v>
      </c>
      <c r="BH79">
        <f t="shared" si="257"/>
        <v>-19.564908048831324</v>
      </c>
      <c r="BI79">
        <f t="shared" si="258"/>
        <v>-8.8804432734782654E-2</v>
      </c>
      <c r="BJ79">
        <f t="shared" si="259"/>
        <v>2.26517283271951</v>
      </c>
      <c r="BK79">
        <f t="shared" si="260"/>
        <v>-0.45933847703618663</v>
      </c>
      <c r="BL79">
        <f t="shared" si="261"/>
        <v>-20.922134470214548</v>
      </c>
      <c r="BM79">
        <f t="shared" si="262"/>
        <v>27.254945783818396</v>
      </c>
      <c r="BN79">
        <f t="shared" si="263"/>
        <v>27.390880918298443</v>
      </c>
      <c r="BO79">
        <f t="shared" si="264"/>
        <v>27.083412711435241</v>
      </c>
      <c r="BP79">
        <f t="shared" si="265"/>
        <v>27.513085151662089</v>
      </c>
      <c r="BQ79">
        <f t="shared" si="266"/>
        <v>27.221442800288408</v>
      </c>
      <c r="BR79">
        <f t="shared" si="267"/>
        <v>27.007028471549717</v>
      </c>
      <c r="BS79">
        <f t="shared" si="268"/>
        <v>-39.943894168839201</v>
      </c>
      <c r="BT79">
        <f t="shared" si="269"/>
        <v>26.704206428755228</v>
      </c>
      <c r="BU79">
        <f t="shared" si="270"/>
        <v>27.03653039524173</v>
      </c>
      <c r="BV79">
        <f t="shared" si="271"/>
        <v>27.036530497714899</v>
      </c>
      <c r="BW79">
        <f t="shared" si="272"/>
        <v>27.047084250749148</v>
      </c>
      <c r="BX79">
        <f t="shared" si="273"/>
        <v>-28.932975129001143</v>
      </c>
      <c r="BY79">
        <f t="shared" si="274"/>
        <v>26.85959102496432</v>
      </c>
      <c r="BZ79">
        <f t="shared" si="275"/>
        <v>33.108267946269905</v>
      </c>
      <c r="CA79">
        <f t="shared" si="276"/>
        <v>26.889742313347369</v>
      </c>
      <c r="CB79">
        <f t="shared" si="277"/>
        <v>26.889742313347369</v>
      </c>
      <c r="CC79">
        <f t="shared" si="278"/>
        <v>30.248715827351784</v>
      </c>
      <c r="CD79">
        <f t="shared" si="279"/>
        <v>28.897612615681258</v>
      </c>
      <c r="CE79">
        <f t="shared" si="280"/>
        <v>-3.5511867137271049</v>
      </c>
      <c r="CF79">
        <f t="shared" si="281"/>
        <v>33.211639648915153</v>
      </c>
      <c r="CG79">
        <f t="shared" si="282"/>
        <v>33.211639648915153</v>
      </c>
      <c r="CH79">
        <f t="shared" si="283"/>
        <v>32.283605843964352</v>
      </c>
      <c r="CI79">
        <f t="shared" si="284"/>
        <v>0.51777635732229255</v>
      </c>
      <c r="CJ79">
        <f t="shared" si="285"/>
        <v>136.96650343266703</v>
      </c>
      <c r="CK79">
        <f t="shared" si="286"/>
        <v>139.99041613816328</v>
      </c>
      <c r="CL79">
        <f t="shared" si="287"/>
        <v>-203.56785267686283</v>
      </c>
      <c r="CM79">
        <f t="shared" si="288"/>
        <v>-203.56785267686283</v>
      </c>
      <c r="CN79">
        <f t="shared" si="289"/>
        <v>-203.56785267686283</v>
      </c>
      <c r="CO79">
        <f t="shared" si="290"/>
        <v>121.11448225280181</v>
      </c>
      <c r="CP79">
        <f t="shared" si="291"/>
        <v>23.827852345684658</v>
      </c>
      <c r="CQ79">
        <f t="shared" si="292"/>
        <v>139.98014365404666</v>
      </c>
      <c r="CR79">
        <f t="shared" si="293"/>
        <v>129.86324681038818</v>
      </c>
      <c r="CS79">
        <f t="shared" si="294"/>
        <v>140.1145369123129</v>
      </c>
      <c r="CT79">
        <f t="shared" si="295"/>
        <v>154.52804766631138</v>
      </c>
      <c r="CU79">
        <f t="shared" si="296"/>
        <v>-150.2197054054003</v>
      </c>
      <c r="CV79">
        <f t="shared" si="297"/>
        <v>-150.2197054054003</v>
      </c>
      <c r="CW79">
        <f t="shared" si="298"/>
        <v>-150.2197054054003</v>
      </c>
      <c r="CX79">
        <f t="shared" si="299"/>
        <v>-139.23657921574915</v>
      </c>
    </row>
    <row r="80" spans="1:102" x14ac:dyDescent="0.3">
      <c r="A80">
        <v>1.7099009900990132</v>
      </c>
      <c r="B80">
        <v>0.85168405526122426</v>
      </c>
      <c r="C80">
        <f t="shared" si="200"/>
        <v>-0.44579153703534241</v>
      </c>
      <c r="D80">
        <f t="shared" si="201"/>
        <v>-0.29987844489123955</v>
      </c>
      <c r="E80">
        <f t="shared" si="202"/>
        <v>-3.5984286912665113</v>
      </c>
      <c r="F80">
        <f t="shared" si="203"/>
        <v>-3.5984286912665113</v>
      </c>
      <c r="G80">
        <f t="shared" si="204"/>
        <v>-3.5984286912665113</v>
      </c>
      <c r="H80">
        <f t="shared" si="205"/>
        <v>-3.5984286912665113</v>
      </c>
      <c r="I80">
        <f t="shared" si="206"/>
        <v>3.0933354577236347</v>
      </c>
      <c r="J80">
        <f t="shared" si="207"/>
        <v>3.0933354577236347</v>
      </c>
      <c r="K80">
        <f t="shared" si="208"/>
        <v>3.0933354577236347</v>
      </c>
      <c r="L80">
        <f t="shared" si="209"/>
        <v>0.42607359853097232</v>
      </c>
      <c r="M80">
        <f t="shared" si="210"/>
        <v>-0.31552895564586986</v>
      </c>
      <c r="N80">
        <f t="shared" si="211"/>
        <v>2.9050987557712062</v>
      </c>
      <c r="O80">
        <f t="shared" si="212"/>
        <v>2.9050987557712062</v>
      </c>
      <c r="P80">
        <f t="shared" si="213"/>
        <v>2.9050987557712062</v>
      </c>
      <c r="Q80">
        <f t="shared" si="214"/>
        <v>4.2839130706462605</v>
      </c>
      <c r="R80">
        <f t="shared" si="215"/>
        <v>-2.6837823370726226</v>
      </c>
      <c r="S80">
        <f t="shared" si="216"/>
        <v>4.2844899035371018</v>
      </c>
      <c r="T80">
        <f t="shared" si="217"/>
        <v>4.1116453719932728</v>
      </c>
      <c r="U80">
        <f t="shared" si="218"/>
        <v>1.8184913749014273</v>
      </c>
      <c r="V80">
        <f t="shared" si="219"/>
        <v>4.2719367196377354</v>
      </c>
      <c r="W80">
        <f t="shared" si="220"/>
        <v>-1.597505320344734</v>
      </c>
      <c r="X80">
        <f t="shared" si="221"/>
        <v>-4.5704184830337331</v>
      </c>
      <c r="Y80">
        <f t="shared" si="222"/>
        <v>-4.5704184830337331</v>
      </c>
      <c r="Z80">
        <f t="shared" si="223"/>
        <v>-1.6800246046728557</v>
      </c>
      <c r="AA80">
        <f t="shared" si="224"/>
        <v>-1.4067338090955073</v>
      </c>
      <c r="AB80">
        <f t="shared" si="225"/>
        <v>1.180605335564868</v>
      </c>
      <c r="AC80">
        <f t="shared" si="226"/>
        <v>-4.35270260372622</v>
      </c>
      <c r="AD80">
        <f t="shared" si="227"/>
        <v>-0.62042646667811407</v>
      </c>
      <c r="AE80">
        <f t="shared" si="228"/>
        <v>-3.0807061741976298</v>
      </c>
      <c r="AF80">
        <f t="shared" si="229"/>
        <v>-3.0807061741976298</v>
      </c>
      <c r="AG80">
        <f t="shared" si="230"/>
        <v>-3.5329346389941918</v>
      </c>
      <c r="AH80">
        <f t="shared" si="231"/>
        <v>-14.05481936463417</v>
      </c>
      <c r="AI80">
        <f t="shared" si="232"/>
        <v>-14.05481936463417</v>
      </c>
      <c r="AJ80">
        <f t="shared" si="233"/>
        <v>-11.815823067803942</v>
      </c>
      <c r="AK80">
        <f t="shared" si="234"/>
        <v>-12.978494515779158</v>
      </c>
      <c r="AL80">
        <f t="shared" si="235"/>
        <v>3.2605732838790431E-2</v>
      </c>
      <c r="AM80">
        <f t="shared" si="236"/>
        <v>-22.867191770036687</v>
      </c>
      <c r="AN80">
        <f t="shared" si="237"/>
        <v>-9.8423443751868387</v>
      </c>
      <c r="AO80">
        <f t="shared" si="238"/>
        <v>3.7048742498433871</v>
      </c>
      <c r="AP80">
        <f t="shared" si="239"/>
        <v>-4.3471506190100255</v>
      </c>
      <c r="AQ80">
        <f t="shared" si="240"/>
        <v>-10.542901594222723</v>
      </c>
      <c r="AR80">
        <f t="shared" si="241"/>
        <v>-10.542901594222723</v>
      </c>
      <c r="AS80">
        <f t="shared" si="242"/>
        <v>-11.839526547874408</v>
      </c>
      <c r="AT80">
        <f t="shared" si="243"/>
        <v>1.1984094682553414</v>
      </c>
      <c r="AU80">
        <f t="shared" si="244"/>
        <v>1.1984094682553414</v>
      </c>
      <c r="AV80">
        <f t="shared" si="245"/>
        <v>1.2358644783613673</v>
      </c>
      <c r="AW80">
        <f t="shared" si="246"/>
        <v>0.35780940433028458</v>
      </c>
      <c r="AX80">
        <f t="shared" si="247"/>
        <v>0.35780940433028458</v>
      </c>
      <c r="AY80">
        <f t="shared" si="248"/>
        <v>-82.463914676031933</v>
      </c>
      <c r="AZ80">
        <f t="shared" si="249"/>
        <v>0.59327387408178145</v>
      </c>
      <c r="BA80">
        <f t="shared" si="250"/>
        <v>6.8708224574750609</v>
      </c>
      <c r="BB80">
        <f t="shared" si="251"/>
        <v>2.3776182164574933</v>
      </c>
      <c r="BC80">
        <f t="shared" si="252"/>
        <v>-14.184573257616563</v>
      </c>
      <c r="BD80">
        <f t="shared" si="253"/>
        <v>-17.090525301769375</v>
      </c>
      <c r="BE80">
        <f t="shared" si="254"/>
        <v>2.8078576666980979</v>
      </c>
      <c r="BF80">
        <f t="shared" si="255"/>
        <v>-0.9880081103902606</v>
      </c>
      <c r="BG80">
        <f t="shared" si="256"/>
        <v>-0.5692467278293103</v>
      </c>
      <c r="BH80">
        <f t="shared" si="257"/>
        <v>-16.817647477756982</v>
      </c>
      <c r="BI80">
        <f t="shared" si="258"/>
        <v>-8.8892362776219175E-2</v>
      </c>
      <c r="BJ80">
        <f t="shared" si="259"/>
        <v>-8.14420413632264E-2</v>
      </c>
      <c r="BK80">
        <f t="shared" si="260"/>
        <v>-0.6623869095667948</v>
      </c>
      <c r="BL80">
        <f t="shared" si="261"/>
        <v>-9.182042414431514</v>
      </c>
      <c r="BM80">
        <f t="shared" si="262"/>
        <v>26.208318950662612</v>
      </c>
      <c r="BN80">
        <f t="shared" si="263"/>
        <v>26.326836033877719</v>
      </c>
      <c r="BO80">
        <f t="shared" si="264"/>
        <v>26.320843921603462</v>
      </c>
      <c r="BP80">
        <f t="shared" si="265"/>
        <v>26.665957525614864</v>
      </c>
      <c r="BQ80">
        <f t="shared" si="266"/>
        <v>26.198226560181666</v>
      </c>
      <c r="BR80">
        <f t="shared" si="267"/>
        <v>26.371173120224245</v>
      </c>
      <c r="BS80">
        <f t="shared" si="268"/>
        <v>-30.277464277377671</v>
      </c>
      <c r="BT80">
        <f t="shared" si="269"/>
        <v>22.198111568497001</v>
      </c>
      <c r="BU80">
        <f t="shared" si="270"/>
        <v>56.02451659257779</v>
      </c>
      <c r="BV80">
        <f t="shared" si="271"/>
        <v>56.044197791640009</v>
      </c>
      <c r="BW80">
        <f t="shared" si="272"/>
        <v>23.801158601982937</v>
      </c>
      <c r="BX80">
        <f t="shared" si="273"/>
        <v>-28.648062773443538</v>
      </c>
      <c r="BY80">
        <f t="shared" si="274"/>
        <v>26.189575462594053</v>
      </c>
      <c r="BZ80">
        <f t="shared" si="275"/>
        <v>32.813288017470292</v>
      </c>
      <c r="CA80">
        <f t="shared" si="276"/>
        <v>26.2897624251016</v>
      </c>
      <c r="CB80">
        <f t="shared" si="277"/>
        <v>26.2897624251016</v>
      </c>
      <c r="CC80">
        <f t="shared" si="278"/>
        <v>4.384321129687347</v>
      </c>
      <c r="CD80">
        <f t="shared" si="279"/>
        <v>19.870215164842051</v>
      </c>
      <c r="CE80">
        <f t="shared" si="280"/>
        <v>-3.3405271714057441</v>
      </c>
      <c r="CF80">
        <f t="shared" si="281"/>
        <v>33.261283817685332</v>
      </c>
      <c r="CG80">
        <f t="shared" si="282"/>
        <v>33.261283817685332</v>
      </c>
      <c r="CH80">
        <f t="shared" si="283"/>
        <v>31.756267998259862</v>
      </c>
      <c r="CI80">
        <f t="shared" si="284"/>
        <v>0.43798804570255268</v>
      </c>
      <c r="CJ80">
        <f t="shared" si="285"/>
        <v>136.05522554917775</v>
      </c>
      <c r="CK80">
        <f t="shared" si="286"/>
        <v>141.81893617864594</v>
      </c>
      <c r="CL80">
        <f t="shared" si="287"/>
        <v>-192.02768380642829</v>
      </c>
      <c r="CM80">
        <f t="shared" si="288"/>
        <v>-192.02768380642829</v>
      </c>
      <c r="CN80">
        <f t="shared" si="289"/>
        <v>-192.02768380642829</v>
      </c>
      <c r="CO80">
        <f t="shared" si="290"/>
        <v>117.92307486881612</v>
      </c>
      <c r="CP80">
        <f t="shared" si="291"/>
        <v>43.882571258199995</v>
      </c>
      <c r="CQ80">
        <f t="shared" si="292"/>
        <v>143.11661458044887</v>
      </c>
      <c r="CR80">
        <f t="shared" si="293"/>
        <v>102.13505206506626</v>
      </c>
      <c r="CS80">
        <f t="shared" si="294"/>
        <v>152.82234645252288</v>
      </c>
      <c r="CT80">
        <f t="shared" si="295"/>
        <v>175.16645717753519</v>
      </c>
      <c r="CU80">
        <f t="shared" si="296"/>
        <v>-172.39670456267567</v>
      </c>
      <c r="CV80">
        <f t="shared" si="297"/>
        <v>-172.39670456267567</v>
      </c>
      <c r="CW80">
        <f t="shared" si="298"/>
        <v>-172.39670456267567</v>
      </c>
      <c r="CX80">
        <f t="shared" si="299"/>
        <v>-171.60737993190469</v>
      </c>
    </row>
    <row r="81" spans="1:102" x14ac:dyDescent="0.3">
      <c r="A81">
        <v>1.7720792079207954</v>
      </c>
      <c r="B81">
        <v>0.77988442640590938</v>
      </c>
      <c r="C81">
        <f t="shared" si="200"/>
        <v>-0.22879170739057553</v>
      </c>
      <c r="D81">
        <f t="shared" si="201"/>
        <v>0.45618087311142869</v>
      </c>
      <c r="E81">
        <f t="shared" si="202"/>
        <v>0.11412761353382858</v>
      </c>
      <c r="F81">
        <f t="shared" si="203"/>
        <v>0.11412761353382858</v>
      </c>
      <c r="G81">
        <f t="shared" si="204"/>
        <v>0.11412761353382858</v>
      </c>
      <c r="H81">
        <f t="shared" si="205"/>
        <v>0.11412761353382858</v>
      </c>
      <c r="I81">
        <f t="shared" si="206"/>
        <v>-2.6154680792545819</v>
      </c>
      <c r="J81">
        <f t="shared" si="207"/>
        <v>-2.6154680792545819</v>
      </c>
      <c r="K81">
        <f t="shared" si="208"/>
        <v>-2.6154680792545819</v>
      </c>
      <c r="L81">
        <f t="shared" si="209"/>
        <v>-0.44175633598163527</v>
      </c>
      <c r="M81">
        <f t="shared" si="210"/>
        <v>-0.37234140455586312</v>
      </c>
      <c r="N81">
        <f t="shared" si="211"/>
        <v>3.0256809233508632</v>
      </c>
      <c r="O81">
        <f t="shared" si="212"/>
        <v>3.0256809233508632</v>
      </c>
      <c r="P81">
        <f t="shared" si="213"/>
        <v>3.0256809233508632</v>
      </c>
      <c r="Q81">
        <f t="shared" si="214"/>
        <v>1.1406967538474193</v>
      </c>
      <c r="R81">
        <f t="shared" si="215"/>
        <v>-2.4793910428830981</v>
      </c>
      <c r="S81">
        <f t="shared" si="216"/>
        <v>3.7571689331427214</v>
      </c>
      <c r="T81">
        <f t="shared" si="217"/>
        <v>3.5474502939120249</v>
      </c>
      <c r="U81">
        <f t="shared" si="218"/>
        <v>0.70662916968951262</v>
      </c>
      <c r="V81">
        <f t="shared" si="219"/>
        <v>-2.4123517385137476</v>
      </c>
      <c r="W81">
        <f t="shared" si="220"/>
        <v>-4.7676869102341239</v>
      </c>
      <c r="X81">
        <f t="shared" si="221"/>
        <v>-4.5190166269573382</v>
      </c>
      <c r="Y81">
        <f t="shared" si="222"/>
        <v>-4.5190166269573382</v>
      </c>
      <c r="Z81">
        <f t="shared" si="223"/>
        <v>-0.97973391039334512</v>
      </c>
      <c r="AA81">
        <f t="shared" si="224"/>
        <v>1.1457569540084371</v>
      </c>
      <c r="AB81">
        <f t="shared" si="225"/>
        <v>-1.3466397458279702</v>
      </c>
      <c r="AC81">
        <f t="shared" si="226"/>
        <v>-4.7866960433949961</v>
      </c>
      <c r="AD81">
        <f t="shared" si="227"/>
        <v>-3.8231508950488005</v>
      </c>
      <c r="AE81">
        <f t="shared" si="228"/>
        <v>4.8107466314196907</v>
      </c>
      <c r="AF81">
        <f t="shared" si="229"/>
        <v>4.8107466314196907</v>
      </c>
      <c r="AG81">
        <f t="shared" si="230"/>
        <v>1.2781784135274372</v>
      </c>
      <c r="AH81">
        <f t="shared" si="231"/>
        <v>-1.3671432061221021</v>
      </c>
      <c r="AI81">
        <f t="shared" si="232"/>
        <v>-1.3671432061221021</v>
      </c>
      <c r="AJ81">
        <f t="shared" si="233"/>
        <v>-12.425767988576977</v>
      </c>
      <c r="AK81">
        <f t="shared" si="234"/>
        <v>-13.589841063235403</v>
      </c>
      <c r="AL81">
        <f t="shared" si="235"/>
        <v>0.14452708658502805</v>
      </c>
      <c r="AM81">
        <f t="shared" si="236"/>
        <v>5.5744744224197413</v>
      </c>
      <c r="AN81">
        <f t="shared" si="237"/>
        <v>-23.835537582932528</v>
      </c>
      <c r="AO81">
        <f t="shared" si="238"/>
        <v>2.0909926527563569</v>
      </c>
      <c r="AP81">
        <f t="shared" si="239"/>
        <v>-6.4756467908129576</v>
      </c>
      <c r="AQ81">
        <f t="shared" si="240"/>
        <v>-11.149042165497914</v>
      </c>
      <c r="AR81">
        <f t="shared" si="241"/>
        <v>-11.149042165497914</v>
      </c>
      <c r="AS81">
        <f t="shared" si="242"/>
        <v>-12.4418555274911</v>
      </c>
      <c r="AT81">
        <f t="shared" si="243"/>
        <v>1.1900398334908513</v>
      </c>
      <c r="AU81">
        <f t="shared" si="244"/>
        <v>1.1900398334908513</v>
      </c>
      <c r="AV81">
        <f t="shared" si="245"/>
        <v>1.1903134968338496</v>
      </c>
      <c r="AW81">
        <f t="shared" si="246"/>
        <v>-4.6902645880782323</v>
      </c>
      <c r="AX81">
        <f t="shared" si="247"/>
        <v>-4.6902645880782323</v>
      </c>
      <c r="AY81">
        <f t="shared" si="248"/>
        <v>-89.343577022729534</v>
      </c>
      <c r="AZ81">
        <f t="shared" si="249"/>
        <v>0.65720135741099395</v>
      </c>
      <c r="BA81">
        <f t="shared" si="250"/>
        <v>5.7397648231533154</v>
      </c>
      <c r="BB81">
        <f t="shared" si="251"/>
        <v>6.7106454043535875</v>
      </c>
      <c r="BC81">
        <f t="shared" si="252"/>
        <v>-13.661645042733248</v>
      </c>
      <c r="BD81">
        <f t="shared" si="253"/>
        <v>-8.7878011550794159</v>
      </c>
      <c r="BE81">
        <f t="shared" si="254"/>
        <v>1.7878623937920435</v>
      </c>
      <c r="BF81">
        <f t="shared" si="255"/>
        <v>-0.63034480179289443</v>
      </c>
      <c r="BG81">
        <f t="shared" si="256"/>
        <v>0.27823920421257192</v>
      </c>
      <c r="BH81">
        <f t="shared" si="257"/>
        <v>-9.2711962937790222</v>
      </c>
      <c r="BI81">
        <f t="shared" si="258"/>
        <v>-8.9058190015008087E-2</v>
      </c>
      <c r="BJ81">
        <f t="shared" si="259"/>
        <v>-7.988720141426528E-3</v>
      </c>
      <c r="BK81">
        <f t="shared" si="260"/>
        <v>-0.81970758562456802</v>
      </c>
      <c r="BL81">
        <f t="shared" si="261"/>
        <v>-15.923500788526157</v>
      </c>
      <c r="BM81">
        <f t="shared" si="262"/>
        <v>26.185783599707133</v>
      </c>
      <c r="BN81">
        <f t="shared" si="263"/>
        <v>26.164781293064635</v>
      </c>
      <c r="BO81">
        <f t="shared" si="264"/>
        <v>26.162070170450129</v>
      </c>
      <c r="BP81">
        <f t="shared" si="265"/>
        <v>30.090623249037296</v>
      </c>
      <c r="BQ81">
        <f t="shared" si="266"/>
        <v>26.177985023188615</v>
      </c>
      <c r="BR81">
        <f t="shared" si="267"/>
        <v>26.214351941222162</v>
      </c>
      <c r="BS81">
        <f t="shared" si="268"/>
        <v>-25.843757207278934</v>
      </c>
      <c r="BT81">
        <f t="shared" si="269"/>
        <v>26.198374409570288</v>
      </c>
      <c r="BU81">
        <f t="shared" si="270"/>
        <v>25.720913076542274</v>
      </c>
      <c r="BV81">
        <f t="shared" si="271"/>
        <v>25.720913495675262</v>
      </c>
      <c r="BW81">
        <f t="shared" si="272"/>
        <v>26.564928855259176</v>
      </c>
      <c r="BX81">
        <f t="shared" si="273"/>
        <v>-28.503541638547777</v>
      </c>
      <c r="BY81">
        <f t="shared" si="274"/>
        <v>26.161640203565319</v>
      </c>
      <c r="BZ81">
        <f t="shared" si="275"/>
        <v>33.199942013135193</v>
      </c>
      <c r="CA81">
        <f t="shared" si="276"/>
        <v>25.919259044828529</v>
      </c>
      <c r="CB81">
        <f t="shared" si="277"/>
        <v>25.919259044828529</v>
      </c>
      <c r="CC81">
        <f t="shared" si="278"/>
        <v>22.981868824192095</v>
      </c>
      <c r="CD81">
        <f t="shared" si="279"/>
        <v>26.423872858363175</v>
      </c>
      <c r="CE81">
        <f t="shared" si="280"/>
        <v>-3.3815390738741269</v>
      </c>
      <c r="CF81">
        <f t="shared" si="281"/>
        <v>32.953727731807255</v>
      </c>
      <c r="CG81">
        <f t="shared" si="282"/>
        <v>32.953727731807255</v>
      </c>
      <c r="CH81">
        <f t="shared" si="283"/>
        <v>32.798070483962967</v>
      </c>
      <c r="CI81">
        <f t="shared" si="284"/>
        <v>0.51795753202571171</v>
      </c>
      <c r="CJ81">
        <f t="shared" si="285"/>
        <v>130.59301633620316</v>
      </c>
      <c r="CK81">
        <f t="shared" si="286"/>
        <v>135.60262213840784</v>
      </c>
      <c r="CL81">
        <f t="shared" si="287"/>
        <v>-182.64191927167727</v>
      </c>
      <c r="CM81">
        <f t="shared" si="288"/>
        <v>-182.64191927167727</v>
      </c>
      <c r="CN81">
        <f t="shared" si="289"/>
        <v>-182.64191927167727</v>
      </c>
      <c r="CO81">
        <f t="shared" si="290"/>
        <v>126.09585096939466</v>
      </c>
      <c r="CP81">
        <f t="shared" si="291"/>
        <v>42.37056085211001</v>
      </c>
      <c r="CQ81">
        <f t="shared" si="292"/>
        <v>137.93157240832574</v>
      </c>
      <c r="CR81">
        <f t="shared" si="293"/>
        <v>100.17018831305349</v>
      </c>
      <c r="CS81">
        <f t="shared" si="294"/>
        <v>133.81675630111337</v>
      </c>
      <c r="CT81">
        <f t="shared" si="295"/>
        <v>105.1054178252386</v>
      </c>
      <c r="CU81">
        <f t="shared" si="296"/>
        <v>-184.12076937632486</v>
      </c>
      <c r="CV81">
        <f t="shared" si="297"/>
        <v>-184.12076937632486</v>
      </c>
      <c r="CW81">
        <f t="shared" si="298"/>
        <v>-184.12076937632486</v>
      </c>
      <c r="CX81">
        <f t="shared" si="299"/>
        <v>-170.26051986085355</v>
      </c>
    </row>
    <row r="82" spans="1:102" x14ac:dyDescent="0.3">
      <c r="A82">
        <v>1.8342574257425777</v>
      </c>
      <c r="B82">
        <v>0.70507063365518863</v>
      </c>
      <c r="C82">
        <f t="shared" si="200"/>
        <v>0.13427424473180966</v>
      </c>
      <c r="D82">
        <f t="shared" si="201"/>
        <v>-0.24861352704932593</v>
      </c>
      <c r="E82">
        <f t="shared" si="202"/>
        <v>3.5598954448917564</v>
      </c>
      <c r="F82">
        <f t="shared" si="203"/>
        <v>3.5598954448917564</v>
      </c>
      <c r="G82">
        <f t="shared" si="204"/>
        <v>3.5598954448917564</v>
      </c>
      <c r="H82">
        <f t="shared" si="205"/>
        <v>3.5598954448917564</v>
      </c>
      <c r="I82">
        <f t="shared" si="206"/>
        <v>1.1355858998507942</v>
      </c>
      <c r="J82">
        <f t="shared" si="207"/>
        <v>1.1355858998507942</v>
      </c>
      <c r="K82">
        <f t="shared" si="208"/>
        <v>1.1355858998507942</v>
      </c>
      <c r="L82">
        <f t="shared" si="209"/>
        <v>-0.17720550406141788</v>
      </c>
      <c r="M82">
        <f t="shared" si="210"/>
        <v>-0.41507298129081222</v>
      </c>
      <c r="N82">
        <f t="shared" si="211"/>
        <v>3.1393347177853124</v>
      </c>
      <c r="O82">
        <f t="shared" si="212"/>
        <v>3.1393347177853124</v>
      </c>
      <c r="P82">
        <f t="shared" si="213"/>
        <v>3.1393347177853124</v>
      </c>
      <c r="Q82">
        <f t="shared" si="214"/>
        <v>-4.657200125820383</v>
      </c>
      <c r="R82">
        <f t="shared" si="215"/>
        <v>-2.538150392982164</v>
      </c>
      <c r="S82">
        <f t="shared" si="216"/>
        <v>2.99523350601127</v>
      </c>
      <c r="T82">
        <f t="shared" si="217"/>
        <v>2.7805928788667686</v>
      </c>
      <c r="U82">
        <f t="shared" si="218"/>
        <v>-0.55198182863783685</v>
      </c>
      <c r="V82">
        <f t="shared" si="219"/>
        <v>-2.953368413413695</v>
      </c>
      <c r="W82">
        <f t="shared" si="220"/>
        <v>-4.8003720669933223</v>
      </c>
      <c r="X82">
        <f t="shared" si="221"/>
        <v>-4.4737020775905956</v>
      </c>
      <c r="Y82">
        <f t="shared" si="222"/>
        <v>-4.4737020775905956</v>
      </c>
      <c r="Z82">
        <f t="shared" si="223"/>
        <v>-0.3571993964721672</v>
      </c>
      <c r="AA82">
        <f t="shared" si="224"/>
        <v>-1.232223085729979</v>
      </c>
      <c r="AB82">
        <f t="shared" si="225"/>
        <v>4.4256246792483109</v>
      </c>
      <c r="AC82">
        <f t="shared" si="226"/>
        <v>4.0829426563000473</v>
      </c>
      <c r="AD82">
        <f t="shared" si="227"/>
        <v>-4.8267245629221787</v>
      </c>
      <c r="AE82">
        <f t="shared" si="228"/>
        <v>-3.592600849745371</v>
      </c>
      <c r="AF82">
        <f t="shared" si="229"/>
        <v>-3.592600849745371</v>
      </c>
      <c r="AG82">
        <f t="shared" si="230"/>
        <v>1.0525945922517077</v>
      </c>
      <c r="AH82">
        <f t="shared" si="231"/>
        <v>-3.7294501724262905</v>
      </c>
      <c r="AI82">
        <f t="shared" si="232"/>
        <v>-3.7294501724262905</v>
      </c>
      <c r="AJ82">
        <f t="shared" si="233"/>
        <v>-13.090999885630877</v>
      </c>
      <c r="AK82">
        <f t="shared" si="234"/>
        <v>-14.255129524176105</v>
      </c>
      <c r="AL82">
        <f t="shared" si="235"/>
        <v>0.31250459674962094</v>
      </c>
      <c r="AM82">
        <f t="shared" si="236"/>
        <v>15.017881151369401</v>
      </c>
      <c r="AN82">
        <f t="shared" si="237"/>
        <v>-24.56094739193767</v>
      </c>
      <c r="AO82">
        <f t="shared" si="238"/>
        <v>-8.8644788063401769</v>
      </c>
      <c r="AP82">
        <f t="shared" si="239"/>
        <v>-10.401021857125683</v>
      </c>
      <c r="AQ82">
        <f t="shared" si="240"/>
        <v>-11.813410800409249</v>
      </c>
      <c r="AR82">
        <f t="shared" si="241"/>
        <v>-11.813410800409249</v>
      </c>
      <c r="AS82">
        <f t="shared" si="242"/>
        <v>-13.101769929953905</v>
      </c>
      <c r="AT82">
        <f t="shared" si="243"/>
        <v>-13.011845307363835</v>
      </c>
      <c r="AU82">
        <f t="shared" si="244"/>
        <v>-13.011845307363835</v>
      </c>
      <c r="AV82">
        <f t="shared" si="245"/>
        <v>-3.8831884400172942</v>
      </c>
      <c r="AW82">
        <f t="shared" si="246"/>
        <v>6.8848387449677508</v>
      </c>
      <c r="AX82">
        <f t="shared" si="247"/>
        <v>6.8848387449677508</v>
      </c>
      <c r="AY82">
        <f t="shared" si="248"/>
        <v>-92.555170562300432</v>
      </c>
      <c r="AZ82">
        <f t="shared" si="249"/>
        <v>0.63368319275922291</v>
      </c>
      <c r="BA82">
        <f t="shared" si="250"/>
        <v>6.4197178849891454</v>
      </c>
      <c r="BB82">
        <f t="shared" si="251"/>
        <v>6.4394007402478444</v>
      </c>
      <c r="BC82">
        <f t="shared" si="252"/>
        <v>-13.266857713667278</v>
      </c>
      <c r="BD82">
        <f t="shared" si="253"/>
        <v>5.1494817459137181</v>
      </c>
      <c r="BE82">
        <f t="shared" si="254"/>
        <v>1.0229548247599198</v>
      </c>
      <c r="BF82">
        <f t="shared" si="255"/>
        <v>-0.80023365760526977</v>
      </c>
      <c r="BG82">
        <f t="shared" si="256"/>
        <v>1.5023862179815692</v>
      </c>
      <c r="BH82">
        <f t="shared" si="257"/>
        <v>-34.225750787822875</v>
      </c>
      <c r="BI82">
        <f t="shared" si="258"/>
        <v>-8.9251630179525351E-2</v>
      </c>
      <c r="BJ82">
        <f t="shared" si="259"/>
        <v>1.1053022564251744</v>
      </c>
      <c r="BK82">
        <f t="shared" si="260"/>
        <v>-0.92666054109742957</v>
      </c>
      <c r="BL82">
        <f t="shared" si="261"/>
        <v>-16.369675845025558</v>
      </c>
      <c r="BM82">
        <f t="shared" si="262"/>
        <v>25.347340491506863</v>
      </c>
      <c r="BN82">
        <f t="shared" si="263"/>
        <v>25.325945056426608</v>
      </c>
      <c r="BO82">
        <f t="shared" si="264"/>
        <v>25.407830712944026</v>
      </c>
      <c r="BP82">
        <f t="shared" si="265"/>
        <v>26.353129142847308</v>
      </c>
      <c r="BQ82">
        <f t="shared" si="266"/>
        <v>25.314159090202867</v>
      </c>
      <c r="BR82">
        <f t="shared" si="267"/>
        <v>25.791651462057445</v>
      </c>
      <c r="BS82">
        <f t="shared" si="268"/>
        <v>-21.116805096871275</v>
      </c>
      <c r="BT82">
        <f t="shared" si="269"/>
        <v>25.288442421764991</v>
      </c>
      <c r="BU82">
        <f t="shared" si="270"/>
        <v>25.407638468182149</v>
      </c>
      <c r="BV82">
        <f t="shared" si="271"/>
        <v>25.407639516426567</v>
      </c>
      <c r="BW82">
        <f t="shared" si="272"/>
        <v>25.590079702482413</v>
      </c>
      <c r="BX82">
        <f t="shared" si="273"/>
        <v>-28.663480625262675</v>
      </c>
      <c r="BY82">
        <f t="shared" si="274"/>
        <v>25.439009536141537</v>
      </c>
      <c r="BZ82">
        <f t="shared" si="275"/>
        <v>33.561018304532283</v>
      </c>
      <c r="CA82">
        <f t="shared" si="276"/>
        <v>25.53981817174747</v>
      </c>
      <c r="CB82">
        <f t="shared" si="277"/>
        <v>25.53981817174747</v>
      </c>
      <c r="CC82">
        <f t="shared" si="278"/>
        <v>35.828317479242891</v>
      </c>
      <c r="CD82">
        <f t="shared" si="279"/>
        <v>34.903027351554584</v>
      </c>
      <c r="CE82">
        <f t="shared" si="280"/>
        <v>-3.4239008437419707</v>
      </c>
      <c r="CF82">
        <f t="shared" si="281"/>
        <v>33.061256309435414</v>
      </c>
      <c r="CG82">
        <f t="shared" si="282"/>
        <v>33.061256309435414</v>
      </c>
      <c r="CH82">
        <f t="shared" si="283"/>
        <v>32.579399419390995</v>
      </c>
      <c r="CI82">
        <f t="shared" si="284"/>
        <v>0.55598868615796149</v>
      </c>
      <c r="CJ82">
        <f t="shared" si="285"/>
        <v>125.83289489493268</v>
      </c>
      <c r="CK82">
        <f t="shared" si="286"/>
        <v>123.55956303057788</v>
      </c>
      <c r="CL82">
        <f t="shared" si="287"/>
        <v>-173.92163506837008</v>
      </c>
      <c r="CM82">
        <f t="shared" si="288"/>
        <v>-173.92163506837008</v>
      </c>
      <c r="CN82">
        <f t="shared" si="289"/>
        <v>-173.92163506837008</v>
      </c>
      <c r="CO82">
        <f t="shared" si="290"/>
        <v>127.61478049933791</v>
      </c>
      <c r="CP82">
        <f t="shared" si="291"/>
        <v>27.753876776472286</v>
      </c>
      <c r="CQ82">
        <f t="shared" si="292"/>
        <v>126.2200869369818</v>
      </c>
      <c r="CR82">
        <f t="shared" si="293"/>
        <v>137.58405544874896</v>
      </c>
      <c r="CS82">
        <f t="shared" si="294"/>
        <v>132.55095258624755</v>
      </c>
      <c r="CT82">
        <f t="shared" si="295"/>
        <v>110.03526830092827</v>
      </c>
      <c r="CU82">
        <f t="shared" si="296"/>
        <v>-181.39075573287272</v>
      </c>
      <c r="CV82">
        <f t="shared" si="297"/>
        <v>-181.39075573287272</v>
      </c>
      <c r="CW82">
        <f t="shared" si="298"/>
        <v>-181.39075573287272</v>
      </c>
      <c r="CX82">
        <f t="shared" si="299"/>
        <v>-132.23918177148315</v>
      </c>
    </row>
    <row r="83" spans="1:102" x14ac:dyDescent="0.3">
      <c r="A83">
        <v>1.8964356435643599</v>
      </c>
      <c r="B83">
        <v>0.62753182374074745</v>
      </c>
      <c r="C83">
        <f t="shared" si="200"/>
        <v>0.41161629322029036</v>
      </c>
      <c r="D83">
        <f t="shared" si="201"/>
        <v>-0.15725881885628915</v>
      </c>
      <c r="E83">
        <f t="shared" si="202"/>
        <v>-1.3160657247327932</v>
      </c>
      <c r="F83">
        <f t="shared" si="203"/>
        <v>-1.3160657247327932</v>
      </c>
      <c r="G83">
        <f t="shared" si="204"/>
        <v>-1.3160657247327932</v>
      </c>
      <c r="H83">
        <f t="shared" si="205"/>
        <v>-1.3160657247327932</v>
      </c>
      <c r="I83">
        <f t="shared" si="206"/>
        <v>1.6614229384707171</v>
      </c>
      <c r="J83">
        <f t="shared" si="207"/>
        <v>1.6614229384707171</v>
      </c>
      <c r="K83">
        <f t="shared" si="208"/>
        <v>1.6614229384707171</v>
      </c>
      <c r="L83">
        <f t="shared" si="209"/>
        <v>1.5569340731302232E-2</v>
      </c>
      <c r="M83">
        <f t="shared" si="210"/>
        <v>-0.4430449354801721</v>
      </c>
      <c r="N83">
        <f t="shared" si="211"/>
        <v>3.2447442292130866</v>
      </c>
      <c r="O83">
        <f t="shared" si="212"/>
        <v>3.2447442292130866</v>
      </c>
      <c r="P83">
        <f t="shared" si="213"/>
        <v>3.2447442292130866</v>
      </c>
      <c r="Q83">
        <f t="shared" si="214"/>
        <v>0.38334766414557903</v>
      </c>
      <c r="R83">
        <f t="shared" si="215"/>
        <v>-2.7105232833387949</v>
      </c>
      <c r="S83">
        <f t="shared" si="216"/>
        <v>2.0121443679640998</v>
      </c>
      <c r="T83">
        <f t="shared" si="217"/>
        <v>1.8315166330283745</v>
      </c>
      <c r="U83">
        <f t="shared" si="218"/>
        <v>-1.8487580342610961</v>
      </c>
      <c r="V83">
        <f t="shared" si="219"/>
        <v>4.7957554339053798</v>
      </c>
      <c r="W83">
        <f t="shared" si="220"/>
        <v>-1.9917324773458025</v>
      </c>
      <c r="X83">
        <f t="shared" si="221"/>
        <v>-4.4344793603413128</v>
      </c>
      <c r="Y83">
        <f t="shared" si="222"/>
        <v>-4.4344793603413128</v>
      </c>
      <c r="Z83">
        <f t="shared" si="223"/>
        <v>0.18602564156877402</v>
      </c>
      <c r="AA83">
        <f t="shared" si="224"/>
        <v>1.3999304400831041</v>
      </c>
      <c r="AB83">
        <f t="shared" si="225"/>
        <v>-4.7674096153733041</v>
      </c>
      <c r="AC83">
        <f t="shared" si="226"/>
        <v>-1.5107538428969578</v>
      </c>
      <c r="AD83">
        <f t="shared" si="227"/>
        <v>-3.6161703203641817</v>
      </c>
      <c r="AE83">
        <f t="shared" si="228"/>
        <v>-0.30812129561594914</v>
      </c>
      <c r="AF83">
        <f t="shared" si="229"/>
        <v>-0.30812129561594914</v>
      </c>
      <c r="AG83">
        <f t="shared" si="230"/>
        <v>-2.8213835101437392</v>
      </c>
      <c r="AH83">
        <f t="shared" si="231"/>
        <v>-48.442988604017039</v>
      </c>
      <c r="AI83">
        <f t="shared" si="232"/>
        <v>-48.442988604017039</v>
      </c>
      <c r="AJ83">
        <f t="shared" si="233"/>
        <v>-13.821544210460756</v>
      </c>
      <c r="AK83">
        <f t="shared" si="234"/>
        <v>-14.983960087762304</v>
      </c>
      <c r="AL83">
        <f t="shared" si="235"/>
        <v>0.53218530746724324</v>
      </c>
      <c r="AM83">
        <f t="shared" si="236"/>
        <v>-2.8127102556736792</v>
      </c>
      <c r="AN83">
        <f t="shared" si="237"/>
        <v>-12.313439434629919</v>
      </c>
      <c r="AO83">
        <f t="shared" si="238"/>
        <v>1.8398743604963332</v>
      </c>
      <c r="AP83">
        <f t="shared" si="239"/>
        <v>-12.673072218528157</v>
      </c>
      <c r="AQ83">
        <f t="shared" si="240"/>
        <v>-12.546434631079327</v>
      </c>
      <c r="AR83">
        <f t="shared" si="241"/>
        <v>-12.546434631079327</v>
      </c>
      <c r="AS83">
        <f t="shared" si="242"/>
        <v>-13.829485386638996</v>
      </c>
      <c r="AT83">
        <f t="shared" si="243"/>
        <v>1.4215125123126657</v>
      </c>
      <c r="AU83">
        <f t="shared" si="244"/>
        <v>1.4215125123126657</v>
      </c>
      <c r="AV83">
        <f t="shared" si="245"/>
        <v>1.6455897764693213</v>
      </c>
      <c r="AW83">
        <f t="shared" si="246"/>
        <v>13.480803028740413</v>
      </c>
      <c r="AX83">
        <f t="shared" si="247"/>
        <v>13.480803028740413</v>
      </c>
      <c r="AY83">
        <f t="shared" si="248"/>
        <v>-91.669154977044045</v>
      </c>
      <c r="AZ83">
        <f t="shared" si="249"/>
        <v>3.2386803417946908</v>
      </c>
      <c r="BA83">
        <f t="shared" si="250"/>
        <v>7.9105102609001943</v>
      </c>
      <c r="BB83">
        <f t="shared" si="251"/>
        <v>-0.19818137179897549</v>
      </c>
      <c r="BC83">
        <f t="shared" si="252"/>
        <v>-12.587303910352317</v>
      </c>
      <c r="BD83">
        <f t="shared" si="253"/>
        <v>-12.597203917525245</v>
      </c>
      <c r="BE83">
        <f t="shared" si="254"/>
        <v>-2.5282610400911647</v>
      </c>
      <c r="BF83">
        <f t="shared" si="255"/>
        <v>-0.9013642531454189</v>
      </c>
      <c r="BG83">
        <f t="shared" si="256"/>
        <v>-0.52900431454664854</v>
      </c>
      <c r="BH83">
        <f t="shared" si="257"/>
        <v>-7.1784245410403491</v>
      </c>
      <c r="BI83">
        <f t="shared" si="258"/>
        <v>-8.9423227483746773E-2</v>
      </c>
      <c r="BJ83">
        <f t="shared" si="259"/>
        <v>0.10360258195630148</v>
      </c>
      <c r="BK83">
        <f t="shared" si="260"/>
        <v>-0.97887943560142465</v>
      </c>
      <c r="BL83">
        <f t="shared" si="261"/>
        <v>-15.962817988900461</v>
      </c>
      <c r="BM83">
        <f t="shared" si="262"/>
        <v>24.851242063715237</v>
      </c>
      <c r="BN83">
        <f t="shared" si="263"/>
        <v>24.850688256928578</v>
      </c>
      <c r="BO83">
        <f t="shared" si="264"/>
        <v>24.933470637670613</v>
      </c>
      <c r="BP83">
        <f t="shared" si="265"/>
        <v>25.596641022414101</v>
      </c>
      <c r="BQ83">
        <f t="shared" si="266"/>
        <v>24.888388888630871</v>
      </c>
      <c r="BR83">
        <f t="shared" si="267"/>
        <v>25.141648029172032</v>
      </c>
      <c r="BS83">
        <f t="shared" si="268"/>
        <v>-18.262232183982466</v>
      </c>
      <c r="BT83">
        <f t="shared" si="269"/>
        <v>25.216961118276547</v>
      </c>
      <c r="BU83">
        <f t="shared" si="270"/>
        <v>25.114599817061226</v>
      </c>
      <c r="BV83">
        <f t="shared" si="271"/>
        <v>25.114599955292388</v>
      </c>
      <c r="BW83">
        <f t="shared" si="272"/>
        <v>24.943924668626249</v>
      </c>
      <c r="BX83">
        <f t="shared" si="273"/>
        <v>-25.686479964785054</v>
      </c>
      <c r="BY83">
        <f t="shared" si="274"/>
        <v>-0.82276945436259252</v>
      </c>
      <c r="BZ83">
        <f t="shared" si="275"/>
        <v>32.992543882899049</v>
      </c>
      <c r="CA83">
        <f t="shared" si="276"/>
        <v>25.137327562563289</v>
      </c>
      <c r="CB83">
        <f t="shared" si="277"/>
        <v>25.137327562563289</v>
      </c>
      <c r="CC83">
        <f t="shared" si="278"/>
        <v>41.577749742464029</v>
      </c>
      <c r="CD83">
        <f t="shared" si="279"/>
        <v>38.845923719347617</v>
      </c>
      <c r="CE83">
        <f t="shared" si="280"/>
        <v>-3.4358578147193777</v>
      </c>
      <c r="CF83">
        <f t="shared" si="281"/>
        <v>32.802936597714961</v>
      </c>
      <c r="CG83">
        <f t="shared" si="282"/>
        <v>32.802936597714961</v>
      </c>
      <c r="CH83">
        <f t="shared" si="283"/>
        <v>32.857716251292757</v>
      </c>
      <c r="CI83">
        <f t="shared" si="284"/>
        <v>0.53874661795975709</v>
      </c>
      <c r="CJ83">
        <f t="shared" si="285"/>
        <v>104.18499950982543</v>
      </c>
      <c r="CK83">
        <f t="shared" si="286"/>
        <v>108.42785512074668</v>
      </c>
      <c r="CL83">
        <f t="shared" si="287"/>
        <v>-162.37099752653998</v>
      </c>
      <c r="CM83">
        <f t="shared" si="288"/>
        <v>-162.37099752653998</v>
      </c>
      <c r="CN83">
        <f t="shared" si="289"/>
        <v>-162.37099752653998</v>
      </c>
      <c r="CO83">
        <f t="shared" si="290"/>
        <v>114.31636571007931</v>
      </c>
      <c r="CP83">
        <f t="shared" si="291"/>
        <v>11.180884832639487</v>
      </c>
      <c r="CQ83">
        <f t="shared" si="292"/>
        <v>110.20751407965108</v>
      </c>
      <c r="CR83">
        <f t="shared" si="293"/>
        <v>100.51561447828529</v>
      </c>
      <c r="CS83">
        <f t="shared" si="294"/>
        <v>141.07764708966931</v>
      </c>
      <c r="CT83">
        <f t="shared" si="295"/>
        <v>108.09589501120328</v>
      </c>
      <c r="CU83">
        <f t="shared" si="296"/>
        <v>-147.81207691287884</v>
      </c>
      <c r="CV83">
        <f t="shared" si="297"/>
        <v>-147.81207691287884</v>
      </c>
      <c r="CW83">
        <f t="shared" si="298"/>
        <v>-147.81207691287884</v>
      </c>
      <c r="CX83">
        <f t="shared" si="299"/>
        <v>-148.72565246546205</v>
      </c>
    </row>
    <row r="84" spans="1:102" x14ac:dyDescent="0.3">
      <c r="A84">
        <v>1.9586138613861421</v>
      </c>
      <c r="B84">
        <v>0.5475676752731895</v>
      </c>
      <c r="C84">
        <f t="shared" si="200"/>
        <v>0.4261726114696055</v>
      </c>
      <c r="D84">
        <f t="shared" si="201"/>
        <v>0.43769466732425877</v>
      </c>
      <c r="E84">
        <f t="shared" si="202"/>
        <v>-3.1155482510243604</v>
      </c>
      <c r="F84">
        <f t="shared" si="203"/>
        <v>-3.1155482510243604</v>
      </c>
      <c r="G84">
        <f t="shared" si="204"/>
        <v>-3.1155482510243604</v>
      </c>
      <c r="H84">
        <f t="shared" si="205"/>
        <v>-3.1155482510243604</v>
      </c>
      <c r="I84">
        <f t="shared" si="206"/>
        <v>-3.6303290628359255</v>
      </c>
      <c r="J84">
        <f t="shared" si="207"/>
        <v>-3.6303290628359255</v>
      </c>
      <c r="K84">
        <f t="shared" si="208"/>
        <v>-3.6303290628359255</v>
      </c>
      <c r="L84">
        <f t="shared" si="209"/>
        <v>-0.40262604562327897</v>
      </c>
      <c r="M84">
        <f t="shared" si="210"/>
        <v>-0.45613870057696293</v>
      </c>
      <c r="N84">
        <f t="shared" si="211"/>
        <v>3.3405414921259977</v>
      </c>
      <c r="O84">
        <f t="shared" si="212"/>
        <v>3.3405414921259977</v>
      </c>
      <c r="P84">
        <f t="shared" si="213"/>
        <v>3.3405414921259977</v>
      </c>
      <c r="Q84">
        <f t="shared" si="214"/>
        <v>4.5317516048404611</v>
      </c>
      <c r="R84">
        <f t="shared" si="215"/>
        <v>-2.6508795800666105</v>
      </c>
      <c r="S84">
        <f t="shared" si="216"/>
        <v>0.87733283359492797</v>
      </c>
      <c r="T84">
        <f t="shared" si="217"/>
        <v>0.7588234224668079</v>
      </c>
      <c r="U84">
        <f t="shared" si="218"/>
        <v>-3.0400167701112015</v>
      </c>
      <c r="V84">
        <f t="shared" si="219"/>
        <v>-4.7059686145999784</v>
      </c>
      <c r="W84">
        <f t="shared" si="220"/>
        <v>-4.3791887891135515</v>
      </c>
      <c r="X84">
        <f t="shared" si="221"/>
        <v>-4.4007103469211817</v>
      </c>
      <c r="Y84">
        <f t="shared" si="222"/>
        <v>-4.4007103469211817</v>
      </c>
      <c r="Z84">
        <f t="shared" si="223"/>
        <v>0.65427879000078737</v>
      </c>
      <c r="AA84">
        <f t="shared" si="224"/>
        <v>2.0707879645346936</v>
      </c>
      <c r="AB84">
        <f t="shared" si="225"/>
        <v>4.384162285597605</v>
      </c>
      <c r="AC84">
        <f t="shared" si="226"/>
        <v>-4.8190827991592924</v>
      </c>
      <c r="AD84">
        <f t="shared" si="227"/>
        <v>-1.3398860414311238</v>
      </c>
      <c r="AE84">
        <f t="shared" si="228"/>
        <v>4.0858032860340003</v>
      </c>
      <c r="AF84">
        <f t="shared" si="229"/>
        <v>4.0858032860340003</v>
      </c>
      <c r="AG84">
        <f t="shared" si="230"/>
        <v>3.9292054949639099</v>
      </c>
      <c r="AH84">
        <f t="shared" si="231"/>
        <v>1.9782925088650123</v>
      </c>
      <c r="AI84">
        <f t="shared" si="232"/>
        <v>1.9782925088650123</v>
      </c>
      <c r="AJ84">
        <f t="shared" si="233"/>
        <v>-14.6292466012719</v>
      </c>
      <c r="AK84">
        <f t="shared" si="234"/>
        <v>-15.787687640062074</v>
      </c>
      <c r="AL84">
        <f t="shared" si="235"/>
        <v>0.79500121010514535</v>
      </c>
      <c r="AM84">
        <f t="shared" si="236"/>
        <v>-1.3585556868825337</v>
      </c>
      <c r="AN84">
        <f t="shared" si="237"/>
        <v>0.86009129180770827</v>
      </c>
      <c r="AO84">
        <f t="shared" si="238"/>
        <v>1.8554243739625089</v>
      </c>
      <c r="AP84">
        <f t="shared" si="239"/>
        <v>-15.577601477359964</v>
      </c>
      <c r="AQ84">
        <f t="shared" si="240"/>
        <v>-13.360478542904906</v>
      </c>
      <c r="AR84">
        <f t="shared" si="241"/>
        <v>-13.360478542904906</v>
      </c>
      <c r="AS84">
        <f t="shared" si="242"/>
        <v>-14.637128185556785</v>
      </c>
      <c r="AT84">
        <f t="shared" si="243"/>
        <v>2.1591513717795356</v>
      </c>
      <c r="AU84">
        <f t="shared" si="244"/>
        <v>2.1591513717795356</v>
      </c>
      <c r="AV84">
        <f t="shared" si="245"/>
        <v>1.3756436299991825</v>
      </c>
      <c r="AW84">
        <f t="shared" si="246"/>
        <v>0.38544348063509926</v>
      </c>
      <c r="AX84">
        <f t="shared" si="247"/>
        <v>0.38544348063509926</v>
      </c>
      <c r="AY84">
        <f t="shared" si="248"/>
        <v>-86.439196701323723</v>
      </c>
      <c r="AZ84">
        <f t="shared" si="249"/>
        <v>-1.9415344843451021</v>
      </c>
      <c r="BA84">
        <f t="shared" si="250"/>
        <v>4.8864646372229563</v>
      </c>
      <c r="BB84">
        <f t="shared" si="251"/>
        <v>-21.1365466190937</v>
      </c>
      <c r="BC84">
        <f t="shared" si="252"/>
        <v>-11.739280975388192</v>
      </c>
      <c r="BD84">
        <f t="shared" si="253"/>
        <v>-11.740936083003538</v>
      </c>
      <c r="BE84">
        <f t="shared" si="254"/>
        <v>1.9394926252251807</v>
      </c>
      <c r="BF84">
        <f t="shared" si="255"/>
        <v>-0.8401948003821289</v>
      </c>
      <c r="BG84">
        <f t="shared" si="256"/>
        <v>0.48217440327905986</v>
      </c>
      <c r="BH84">
        <f t="shared" si="257"/>
        <v>-7.2373311203601052</v>
      </c>
      <c r="BI84">
        <f t="shared" si="258"/>
        <v>-8.9523585805209763E-2</v>
      </c>
      <c r="BJ84">
        <f t="shared" si="259"/>
        <v>1.7337660602480571</v>
      </c>
      <c r="BK84">
        <f t="shared" si="260"/>
        <v>-0.97209725178276085</v>
      </c>
      <c r="BL84">
        <f t="shared" si="261"/>
        <v>-13.836806876750135</v>
      </c>
      <c r="BM84">
        <f t="shared" si="262"/>
        <v>24.554911454306588</v>
      </c>
      <c r="BN84">
        <f t="shared" si="263"/>
        <v>24.554899498390224</v>
      </c>
      <c r="BO84">
        <f t="shared" si="264"/>
        <v>24.554662467999339</v>
      </c>
      <c r="BP84">
        <f t="shared" si="265"/>
        <v>24.553041124847301</v>
      </c>
      <c r="BQ84">
        <f t="shared" si="266"/>
        <v>24.554859034442465</v>
      </c>
      <c r="BR84">
        <f t="shared" si="267"/>
        <v>24.554114191613582</v>
      </c>
      <c r="BS84">
        <f t="shared" si="268"/>
        <v>-16.06089350170021</v>
      </c>
      <c r="BT84">
        <f t="shared" si="269"/>
        <v>23.789745998449003</v>
      </c>
      <c r="BU84">
        <f t="shared" si="270"/>
        <v>25.332340739423945</v>
      </c>
      <c r="BV84">
        <f t="shared" si="271"/>
        <v>25.332348121652124</v>
      </c>
      <c r="BW84">
        <f t="shared" si="272"/>
        <v>24.34186146466639</v>
      </c>
      <c r="BX84">
        <f t="shared" si="273"/>
        <v>-28.1151098531756</v>
      </c>
      <c r="BY84">
        <f t="shared" si="274"/>
        <v>24.778898211999469</v>
      </c>
      <c r="BZ84">
        <f t="shared" si="275"/>
        <v>32.845493345703275</v>
      </c>
      <c r="CA84">
        <f t="shared" si="276"/>
        <v>24.67014788111566</v>
      </c>
      <c r="CB84">
        <f t="shared" si="277"/>
        <v>24.67014788111566</v>
      </c>
      <c r="CC84">
        <f t="shared" si="278"/>
        <v>40.912486201379217</v>
      </c>
      <c r="CD84">
        <f t="shared" si="279"/>
        <v>38.176431519065616</v>
      </c>
      <c r="CE84">
        <f t="shared" si="280"/>
        <v>-3.2975645182179876</v>
      </c>
      <c r="CF84">
        <f t="shared" si="281"/>
        <v>32.668033756555182</v>
      </c>
      <c r="CG84">
        <f t="shared" si="282"/>
        <v>32.668033756555182</v>
      </c>
      <c r="CH84">
        <f t="shared" si="283"/>
        <v>33.907915877019676</v>
      </c>
      <c r="CI84">
        <f t="shared" si="284"/>
        <v>0.73695446077342741</v>
      </c>
      <c r="CJ84">
        <f t="shared" si="285"/>
        <v>92.602599500122238</v>
      </c>
      <c r="CK84">
        <f t="shared" si="286"/>
        <v>92.355101210586753</v>
      </c>
      <c r="CL84">
        <f t="shared" si="287"/>
        <v>-144.89813047614416</v>
      </c>
      <c r="CM84">
        <f t="shared" si="288"/>
        <v>-144.89813047614416</v>
      </c>
      <c r="CN84">
        <f t="shared" si="289"/>
        <v>-144.89813047614416</v>
      </c>
      <c r="CO84">
        <f t="shared" si="290"/>
        <v>91.367230532754476</v>
      </c>
      <c r="CP84">
        <f t="shared" si="291"/>
        <v>0.5384140002054183</v>
      </c>
      <c r="CQ84">
        <f t="shared" si="292"/>
        <v>92.088517874504973</v>
      </c>
      <c r="CR84">
        <f t="shared" si="293"/>
        <v>93.271694260479165</v>
      </c>
      <c r="CS84">
        <f t="shared" si="294"/>
        <v>151.99317854524099</v>
      </c>
      <c r="CT84">
        <f t="shared" si="295"/>
        <v>84.136322594076887</v>
      </c>
      <c r="CU84">
        <f t="shared" si="296"/>
        <v>-157.49966774397529</v>
      </c>
      <c r="CV84">
        <f t="shared" si="297"/>
        <v>-157.49966774397529</v>
      </c>
      <c r="CW84">
        <f t="shared" si="298"/>
        <v>-157.49966774397529</v>
      </c>
      <c r="CX84">
        <f t="shared" si="299"/>
        <v>-164.94770755966863</v>
      </c>
    </row>
    <row r="85" spans="1:102" x14ac:dyDescent="0.3">
      <c r="A85">
        <v>2.0207920792079244</v>
      </c>
      <c r="B85">
        <v>0.46548724051856477</v>
      </c>
      <c r="C85">
        <f t="shared" si="200"/>
        <v>0.16865009620919816</v>
      </c>
      <c r="D85">
        <f t="shared" si="201"/>
        <v>-0.36900614607110355</v>
      </c>
      <c r="E85">
        <f t="shared" si="202"/>
        <v>2.3679775682560114</v>
      </c>
      <c r="F85">
        <f t="shared" si="203"/>
        <v>2.3679775682560114</v>
      </c>
      <c r="G85">
        <f t="shared" si="204"/>
        <v>2.3679775682560114</v>
      </c>
      <c r="H85">
        <f t="shared" si="205"/>
        <v>2.3679775682560114</v>
      </c>
      <c r="I85">
        <f t="shared" si="206"/>
        <v>8.1678755762943381E-2</v>
      </c>
      <c r="J85">
        <f t="shared" si="207"/>
        <v>8.1678755762943381E-2</v>
      </c>
      <c r="K85">
        <f t="shared" si="208"/>
        <v>8.1678755762943381E-2</v>
      </c>
      <c r="L85">
        <f t="shared" si="209"/>
        <v>-0.12657212465001669</v>
      </c>
      <c r="M85">
        <f t="shared" si="210"/>
        <v>-0.45488848926159847</v>
      </c>
      <c r="N85">
        <f t="shared" si="211"/>
        <v>3.4253155808725015</v>
      </c>
      <c r="O85">
        <f t="shared" si="212"/>
        <v>3.4253155808725015</v>
      </c>
      <c r="P85">
        <f t="shared" si="213"/>
        <v>3.4253155808725015</v>
      </c>
      <c r="Q85">
        <f t="shared" si="214"/>
        <v>-1.8663397088284943</v>
      </c>
      <c r="R85">
        <f t="shared" si="215"/>
        <v>-2.4908524000505592</v>
      </c>
      <c r="S85">
        <f t="shared" si="216"/>
        <v>-0.2970611433634936</v>
      </c>
      <c r="T85">
        <f t="shared" si="217"/>
        <v>-0.34991905113091593</v>
      </c>
      <c r="U85">
        <f t="shared" si="218"/>
        <v>-3.9846923413610336</v>
      </c>
      <c r="V85">
        <f t="shared" si="219"/>
        <v>4.5653759837232544</v>
      </c>
      <c r="W85">
        <f t="shared" si="220"/>
        <v>-4.4405619255429816</v>
      </c>
      <c r="X85">
        <f t="shared" si="221"/>
        <v>-4.3712940454831877</v>
      </c>
      <c r="Y85">
        <f t="shared" si="222"/>
        <v>-4.3712940454831877</v>
      </c>
      <c r="Z85">
        <f t="shared" si="223"/>
        <v>1.0544787087695462</v>
      </c>
      <c r="AA85">
        <f t="shared" si="224"/>
        <v>2.0384652732568598</v>
      </c>
      <c r="AB85">
        <f t="shared" si="225"/>
        <v>4.3542967404940249</v>
      </c>
      <c r="AC85">
        <f t="shared" si="226"/>
        <v>-4.7089869970335378</v>
      </c>
      <c r="AD85">
        <f t="shared" si="227"/>
        <v>0.7413795185012616</v>
      </c>
      <c r="AE85">
        <f t="shared" si="228"/>
        <v>-4.4816153741325531</v>
      </c>
      <c r="AF85">
        <f t="shared" si="229"/>
        <v>-4.4816153741325531</v>
      </c>
      <c r="AG85">
        <f t="shared" si="230"/>
        <v>-4.6174534455073495</v>
      </c>
      <c r="AH85">
        <f t="shared" si="231"/>
        <v>24.427156371937496</v>
      </c>
      <c r="AI85">
        <f t="shared" si="232"/>
        <v>24.427156371937496</v>
      </c>
      <c r="AJ85">
        <f t="shared" si="233"/>
        <v>-15.528367756257222</v>
      </c>
      <c r="AK85">
        <f t="shared" si="234"/>
        <v>-16.680009881265814</v>
      </c>
      <c r="AL85">
        <f t="shared" si="235"/>
        <v>1.0885335940983374</v>
      </c>
      <c r="AM85">
        <f t="shared" si="236"/>
        <v>0.13746894064231147</v>
      </c>
      <c r="AN85">
        <f t="shared" si="237"/>
        <v>4.5509427530925262</v>
      </c>
      <c r="AO85">
        <f t="shared" si="238"/>
        <v>-8.0587506848975341</v>
      </c>
      <c r="AP85">
        <f t="shared" si="239"/>
        <v>-14.761951428409061</v>
      </c>
      <c r="AQ85">
        <f t="shared" si="240"/>
        <v>-14.270393576844894</v>
      </c>
      <c r="AR85">
        <f t="shared" si="241"/>
        <v>-14.270393576844894</v>
      </c>
      <c r="AS85">
        <f t="shared" si="242"/>
        <v>-15.539320198861537</v>
      </c>
      <c r="AT85">
        <f t="shared" si="243"/>
        <v>1.3179110442216693</v>
      </c>
      <c r="AU85">
        <f t="shared" si="244"/>
        <v>1.3179110442216693</v>
      </c>
      <c r="AV85">
        <f t="shared" si="245"/>
        <v>1.4259713238146023</v>
      </c>
      <c r="AW85">
        <f t="shared" si="246"/>
        <v>0.38832081297002008</v>
      </c>
      <c r="AX85">
        <f t="shared" si="247"/>
        <v>0.38832081297002008</v>
      </c>
      <c r="AY85">
        <f t="shared" si="248"/>
        <v>-76.823378801669421</v>
      </c>
      <c r="AZ85">
        <f t="shared" si="249"/>
        <v>0.57293722576814365</v>
      </c>
      <c r="BA85">
        <f t="shared" si="250"/>
        <v>6.9931816353764713</v>
      </c>
      <c r="BB85">
        <f t="shared" si="251"/>
        <v>17.368726598070154</v>
      </c>
      <c r="BC85">
        <f t="shared" si="252"/>
        <v>-20.564257848736737</v>
      </c>
      <c r="BD85">
        <f t="shared" si="253"/>
        <v>-5.5792743150235991</v>
      </c>
      <c r="BE85">
        <f t="shared" si="254"/>
        <v>2.8618637451269087</v>
      </c>
      <c r="BF85">
        <f t="shared" si="255"/>
        <v>-0.32230120890070679</v>
      </c>
      <c r="BG85">
        <f t="shared" si="256"/>
        <v>0.49899015274995978</v>
      </c>
      <c r="BH85">
        <f t="shared" si="257"/>
        <v>-5.6305786200392305</v>
      </c>
      <c r="BI85">
        <f t="shared" si="258"/>
        <v>-8.9503306732155952E-2</v>
      </c>
      <c r="BJ85">
        <f t="shared" si="259"/>
        <v>1.6082104760565508</v>
      </c>
      <c r="BK85">
        <f t="shared" si="260"/>
        <v>-0.90199452943644143</v>
      </c>
      <c r="BL85">
        <f t="shared" si="261"/>
        <v>-23.424432562605791</v>
      </c>
      <c r="BM85">
        <f t="shared" si="262"/>
        <v>24.177458146277402</v>
      </c>
      <c r="BN85">
        <f t="shared" si="263"/>
        <v>24.156575313234562</v>
      </c>
      <c r="BO85">
        <f t="shared" si="264"/>
        <v>24.109586821749751</v>
      </c>
      <c r="BP85">
        <f t="shared" si="265"/>
        <v>23.787197746709182</v>
      </c>
      <c r="BQ85">
        <f t="shared" si="266"/>
        <v>24.142550430513172</v>
      </c>
      <c r="BR85">
        <f t="shared" si="267"/>
        <v>24.039602172127893</v>
      </c>
      <c r="BS85">
        <f t="shared" si="268"/>
        <v>-14.081410440981688</v>
      </c>
      <c r="BT85">
        <f t="shared" si="269"/>
        <v>23.820538878905232</v>
      </c>
      <c r="BU85">
        <f t="shared" si="270"/>
        <v>27.953846351319623</v>
      </c>
      <c r="BV85">
        <f t="shared" si="271"/>
        <v>27.953524741434503</v>
      </c>
      <c r="BW85">
        <f t="shared" si="272"/>
        <v>24.302040425969551</v>
      </c>
      <c r="BX85">
        <f t="shared" si="273"/>
        <v>-27.940045249829026</v>
      </c>
      <c r="BY85">
        <f t="shared" si="274"/>
        <v>24.450697097711366</v>
      </c>
      <c r="BZ85">
        <f t="shared" si="275"/>
        <v>32.603448607926978</v>
      </c>
      <c r="CA85">
        <f t="shared" si="276"/>
        <v>24.140649512110855</v>
      </c>
      <c r="CB85">
        <f t="shared" si="277"/>
        <v>24.140649512110855</v>
      </c>
      <c r="CC85">
        <f t="shared" si="278"/>
        <v>33.920144432899555</v>
      </c>
      <c r="CD85">
        <f t="shared" si="279"/>
        <v>32.971372216910197</v>
      </c>
      <c r="CE85">
        <f t="shared" si="280"/>
        <v>-3.2526569704963162</v>
      </c>
      <c r="CF85">
        <f t="shared" si="281"/>
        <v>42.783083096706456</v>
      </c>
      <c r="CG85">
        <f t="shared" si="282"/>
        <v>42.783083096706456</v>
      </c>
      <c r="CH85">
        <f t="shared" si="283"/>
        <v>33.484181639710791</v>
      </c>
      <c r="CI85">
        <f t="shared" si="284"/>
        <v>0.72381766419663629</v>
      </c>
      <c r="CJ85">
        <f t="shared" si="285"/>
        <v>75.915105498602585</v>
      </c>
      <c r="CK85">
        <f t="shared" si="286"/>
        <v>75.946116260070397</v>
      </c>
      <c r="CL85">
        <f t="shared" si="287"/>
        <v>-119.91066618526564</v>
      </c>
      <c r="CM85">
        <f t="shared" si="288"/>
        <v>-119.91066618526564</v>
      </c>
      <c r="CN85">
        <f t="shared" si="289"/>
        <v>-119.91066618526564</v>
      </c>
      <c r="CO85">
        <f t="shared" si="290"/>
        <v>67.596533487349731</v>
      </c>
      <c r="CP85">
        <f t="shared" si="291"/>
        <v>-2.7464208279090006</v>
      </c>
      <c r="CQ85">
        <f t="shared" si="292"/>
        <v>73.390575470549365</v>
      </c>
      <c r="CR85">
        <f t="shared" si="293"/>
        <v>80.127659416796874</v>
      </c>
      <c r="CS85">
        <f t="shared" si="294"/>
        <v>160.86764415748667</v>
      </c>
      <c r="CT85">
        <f t="shared" si="295"/>
        <v>68.03946357514522</v>
      </c>
      <c r="CU85">
        <f t="shared" si="296"/>
        <v>-172.63330540573963</v>
      </c>
      <c r="CV85">
        <f t="shared" si="297"/>
        <v>-172.63330540573963</v>
      </c>
      <c r="CW85">
        <f t="shared" si="298"/>
        <v>-172.63330540573963</v>
      </c>
      <c r="CX85">
        <f t="shared" si="299"/>
        <v>-171.62750629025436</v>
      </c>
    </row>
    <row r="86" spans="1:102" x14ac:dyDescent="0.3">
      <c r="A86">
        <v>2.0829702970297066</v>
      </c>
      <c r="B86">
        <v>0.38160775094679356</v>
      </c>
      <c r="C86">
        <f t="shared" si="200"/>
        <v>-0.19654269211185418</v>
      </c>
      <c r="D86">
        <f t="shared" si="201"/>
        <v>5.9822175399462498E-3</v>
      </c>
      <c r="E86">
        <f t="shared" si="202"/>
        <v>2.3160409256517669</v>
      </c>
      <c r="F86">
        <f t="shared" si="203"/>
        <v>2.3160409256517669</v>
      </c>
      <c r="G86">
        <f t="shared" si="204"/>
        <v>2.3160409256517669</v>
      </c>
      <c r="H86">
        <f t="shared" si="205"/>
        <v>2.3160409256517669</v>
      </c>
      <c r="I86">
        <f t="shared" si="206"/>
        <v>3.4466641350056144</v>
      </c>
      <c r="J86">
        <f t="shared" si="207"/>
        <v>3.4466641350056144</v>
      </c>
      <c r="K86">
        <f t="shared" si="208"/>
        <v>3.4466641350056144</v>
      </c>
      <c r="L86">
        <f t="shared" si="209"/>
        <v>-0.39126023120590375</v>
      </c>
      <c r="M86">
        <f t="shared" si="210"/>
        <v>-0.44050990593416572</v>
      </c>
      <c r="N86">
        <f t="shared" si="211"/>
        <v>3.4976235705049583</v>
      </c>
      <c r="O86">
        <f t="shared" si="212"/>
        <v>3.4976235705049583</v>
      </c>
      <c r="P86">
        <f t="shared" si="213"/>
        <v>3.4976235705049583</v>
      </c>
      <c r="Q86">
        <f t="shared" si="214"/>
        <v>-3.9210016824678191</v>
      </c>
      <c r="R86">
        <f t="shared" si="215"/>
        <v>-2.5361102833871536</v>
      </c>
      <c r="S86">
        <f t="shared" si="216"/>
        <v>-1.387954330930468</v>
      </c>
      <c r="T86">
        <f t="shared" si="217"/>
        <v>-1.3967596393590149</v>
      </c>
      <c r="U86">
        <f t="shared" si="218"/>
        <v>-4.5869394210622616</v>
      </c>
      <c r="V86">
        <f t="shared" si="219"/>
        <v>-4.1801735903787822</v>
      </c>
      <c r="W86">
        <f t="shared" si="220"/>
        <v>4.6012092118353207</v>
      </c>
      <c r="X86">
        <f t="shared" si="221"/>
        <v>-4.3447969215961342</v>
      </c>
      <c r="Y86">
        <f t="shared" si="222"/>
        <v>-4.3447969215961342</v>
      </c>
      <c r="Z86">
        <f t="shared" si="223"/>
        <v>1.3942888132234974</v>
      </c>
      <c r="AA86">
        <f t="shared" si="224"/>
        <v>1.9365320509401558</v>
      </c>
      <c r="AB86">
        <f t="shared" si="225"/>
        <v>-1.1183755377027675</v>
      </c>
      <c r="AC86">
        <f t="shared" si="226"/>
        <v>3.4607897787961148</v>
      </c>
      <c r="AD86">
        <f t="shared" si="227"/>
        <v>1.8752036641714036</v>
      </c>
      <c r="AE86">
        <f t="shared" si="228"/>
        <v>1.2374913664020015</v>
      </c>
      <c r="AF86">
        <f t="shared" si="229"/>
        <v>1.2374913664020015</v>
      </c>
      <c r="AG86">
        <f t="shared" si="230"/>
        <v>4.7185125130880436</v>
      </c>
      <c r="AH86">
        <f t="shared" si="231"/>
        <v>2.5416153086665734</v>
      </c>
      <c r="AI86">
        <f t="shared" si="232"/>
        <v>2.5416153086665734</v>
      </c>
      <c r="AJ86">
        <f t="shared" si="233"/>
        <v>-16.536373774406659</v>
      </c>
      <c r="AK86">
        <f t="shared" si="234"/>
        <v>-17.677775321255517</v>
      </c>
      <c r="AL86">
        <f t="shared" si="235"/>
        <v>1.3970682345117944</v>
      </c>
      <c r="AM86">
        <f t="shared" si="236"/>
        <v>0.80347655889472058</v>
      </c>
      <c r="AN86">
        <f t="shared" si="237"/>
        <v>-3.1190868800975564</v>
      </c>
      <c r="AO86">
        <f t="shared" si="238"/>
        <v>2.1659917813265155</v>
      </c>
      <c r="AP86">
        <f t="shared" si="239"/>
        <v>-14.955406563117744</v>
      </c>
      <c r="AQ86">
        <f t="shared" si="240"/>
        <v>-15.294514496849695</v>
      </c>
      <c r="AR86">
        <f t="shared" si="241"/>
        <v>-15.294514496849695</v>
      </c>
      <c r="AS86">
        <f t="shared" si="242"/>
        <v>-16.5539582808142</v>
      </c>
      <c r="AT86">
        <f t="shared" si="243"/>
        <v>-8.0057059678741673</v>
      </c>
      <c r="AU86">
        <f t="shared" si="244"/>
        <v>-8.0057059678741673</v>
      </c>
      <c r="AV86">
        <f t="shared" si="245"/>
        <v>-7.9874274930298794</v>
      </c>
      <c r="AW86">
        <f t="shared" si="246"/>
        <v>0.242194968271051</v>
      </c>
      <c r="AX86">
        <f t="shared" si="247"/>
        <v>0.242194968271051</v>
      </c>
      <c r="AY86">
        <f t="shared" si="248"/>
        <v>-62.995991195088209</v>
      </c>
      <c r="AZ86">
        <f t="shared" si="249"/>
        <v>0.71919060167854343</v>
      </c>
      <c r="BA86">
        <f t="shared" si="250"/>
        <v>4.4384740329329544</v>
      </c>
      <c r="BB86">
        <f t="shared" si="251"/>
        <v>5.1757464203043009</v>
      </c>
      <c r="BC86">
        <f t="shared" si="252"/>
        <v>-5.9559157712807833</v>
      </c>
      <c r="BD86">
        <f t="shared" si="253"/>
        <v>-5.9332038992478742</v>
      </c>
      <c r="BE86">
        <f t="shared" si="254"/>
        <v>2.0581827302391922</v>
      </c>
      <c r="BF86">
        <f t="shared" si="255"/>
        <v>-0.70861125512629441</v>
      </c>
      <c r="BG86">
        <f t="shared" si="256"/>
        <v>0.44021984755617188</v>
      </c>
      <c r="BH86">
        <f t="shared" si="257"/>
        <v>-4.6691754229969504</v>
      </c>
      <c r="BI86">
        <f t="shared" si="258"/>
        <v>-8.9313568878918254E-2</v>
      </c>
      <c r="BJ86">
        <f t="shared" si="259"/>
        <v>1.427359787990987</v>
      </c>
      <c r="BK86">
        <f t="shared" si="260"/>
        <v>-0.76402778442204433</v>
      </c>
      <c r="BL86">
        <f t="shared" si="261"/>
        <v>-11.428528054745419</v>
      </c>
      <c r="BM86">
        <f t="shared" si="262"/>
        <v>23.525707050794718</v>
      </c>
      <c r="BN86">
        <f t="shared" si="263"/>
        <v>23.524090085604097</v>
      </c>
      <c r="BO86">
        <f t="shared" si="264"/>
        <v>23.509119397961506</v>
      </c>
      <c r="BP86">
        <f t="shared" si="265"/>
        <v>23.09221354516999</v>
      </c>
      <c r="BQ86">
        <f t="shared" si="266"/>
        <v>23.520015908277983</v>
      </c>
      <c r="BR86">
        <f t="shared" si="267"/>
        <v>23.472519024237059</v>
      </c>
      <c r="BS86">
        <f t="shared" si="268"/>
        <v>-12.118105277274427</v>
      </c>
      <c r="BT86">
        <f t="shared" si="269"/>
        <v>23.638163580496361</v>
      </c>
      <c r="BU86">
        <f t="shared" si="270"/>
        <v>23.256600600896409</v>
      </c>
      <c r="BV86">
        <f t="shared" si="271"/>
        <v>23.256601706564094</v>
      </c>
      <c r="BW86">
        <f t="shared" si="272"/>
        <v>23.321405842581466</v>
      </c>
      <c r="BX86">
        <f t="shared" si="273"/>
        <v>-27.62953396179137</v>
      </c>
      <c r="BY86">
        <f t="shared" si="274"/>
        <v>23.609881266554066</v>
      </c>
      <c r="BZ86">
        <f t="shared" si="275"/>
        <v>32.061685912917341</v>
      </c>
      <c r="CA86">
        <f t="shared" si="276"/>
        <v>23.526105312205615</v>
      </c>
      <c r="CB86">
        <f t="shared" si="277"/>
        <v>23.526105312205615</v>
      </c>
      <c r="CC86">
        <f t="shared" si="278"/>
        <v>36.281590009796268</v>
      </c>
      <c r="CD86">
        <f t="shared" si="279"/>
        <v>36.249109847666389</v>
      </c>
      <c r="CE86">
        <f t="shared" si="280"/>
        <v>-3.4707149787205527</v>
      </c>
      <c r="CF86">
        <f t="shared" si="281"/>
        <v>31.840726386847997</v>
      </c>
      <c r="CG86">
        <f t="shared" si="282"/>
        <v>31.840726386847997</v>
      </c>
      <c r="CH86">
        <f t="shared" si="283"/>
        <v>33.649309573147733</v>
      </c>
      <c r="CI86">
        <f t="shared" si="284"/>
        <v>0.64932799576780176</v>
      </c>
      <c r="CJ86">
        <f t="shared" si="285"/>
        <v>57.500753997478313</v>
      </c>
      <c r="CK86">
        <f t="shared" si="286"/>
        <v>58.94448584431656</v>
      </c>
      <c r="CL86">
        <f t="shared" si="287"/>
        <v>-87.216762561644416</v>
      </c>
      <c r="CM86">
        <f t="shared" si="288"/>
        <v>-87.216762561644416</v>
      </c>
      <c r="CN86">
        <f t="shared" si="289"/>
        <v>-87.216762561644416</v>
      </c>
      <c r="CO86">
        <f t="shared" si="290"/>
        <v>48.092921385263672</v>
      </c>
      <c r="CP86">
        <f t="shared" si="291"/>
        <v>-0.77498114655550843</v>
      </c>
      <c r="CQ86">
        <f t="shared" si="292"/>
        <v>54.367043895118258</v>
      </c>
      <c r="CR86">
        <f t="shared" si="293"/>
        <v>56.234573527837782</v>
      </c>
      <c r="CS86">
        <f t="shared" si="294"/>
        <v>166.09646466083456</v>
      </c>
      <c r="CT86">
        <f t="shared" si="295"/>
        <v>57.478449294962012</v>
      </c>
      <c r="CU86">
        <f t="shared" si="296"/>
        <v>-152.65890166013219</v>
      </c>
      <c r="CV86">
        <f t="shared" si="297"/>
        <v>-152.65890166013219</v>
      </c>
      <c r="CW86">
        <f t="shared" si="298"/>
        <v>-152.65890166013219</v>
      </c>
      <c r="CX86">
        <f t="shared" si="299"/>
        <v>-146.7020815427696</v>
      </c>
    </row>
    <row r="87" spans="1:102" x14ac:dyDescent="0.3">
      <c r="A87">
        <v>2.1451485148514888</v>
      </c>
      <c r="B87">
        <v>0.29625339116840499</v>
      </c>
      <c r="C87">
        <f t="shared" si="200"/>
        <v>-0.43625790405780634</v>
      </c>
      <c r="D87">
        <f t="shared" si="201"/>
        <v>0.36181338879331032</v>
      </c>
      <c r="E87">
        <f t="shared" si="202"/>
        <v>-3.1499493701615555</v>
      </c>
      <c r="F87">
        <f t="shared" si="203"/>
        <v>-3.1499493701615555</v>
      </c>
      <c r="G87">
        <f t="shared" si="204"/>
        <v>-3.1499493701615555</v>
      </c>
      <c r="H87">
        <f t="shared" si="205"/>
        <v>-3.1499493701615555</v>
      </c>
      <c r="I87">
        <f t="shared" si="206"/>
        <v>3.2378612107199247</v>
      </c>
      <c r="J87">
        <f t="shared" si="207"/>
        <v>3.2378612107199247</v>
      </c>
      <c r="K87">
        <f t="shared" si="208"/>
        <v>3.2378612107199247</v>
      </c>
      <c r="L87">
        <f t="shared" si="209"/>
        <v>0.45325522035870441</v>
      </c>
      <c r="M87">
        <f t="shared" si="210"/>
        <v>-0.41484207932243738</v>
      </c>
      <c r="N87">
        <f t="shared" si="211"/>
        <v>3.5560034587610212</v>
      </c>
      <c r="O87">
        <f t="shared" si="212"/>
        <v>3.5560034587610212</v>
      </c>
      <c r="P87">
        <f t="shared" si="213"/>
        <v>3.5560034587610212</v>
      </c>
      <c r="Q87">
        <f t="shared" si="214"/>
        <v>3.1494670311814441</v>
      </c>
      <c r="R87">
        <f t="shared" si="215"/>
        <v>-2.7936036542069522</v>
      </c>
      <c r="S87">
        <f t="shared" si="216"/>
        <v>-2.2891711708577724</v>
      </c>
      <c r="T87">
        <f t="shared" si="217"/>
        <v>-2.2921483523361337</v>
      </c>
      <c r="U87">
        <f t="shared" si="218"/>
        <v>-4.8278572583136352</v>
      </c>
      <c r="V87">
        <f t="shared" si="219"/>
        <v>1.2369181351093255</v>
      </c>
      <c r="W87">
        <f t="shared" si="220"/>
        <v>4.4641695207143677</v>
      </c>
      <c r="X87">
        <f t="shared" si="221"/>
        <v>-4.3195467842988045</v>
      </c>
      <c r="Y87">
        <f t="shared" si="222"/>
        <v>-4.3195467842988045</v>
      </c>
      <c r="Z87">
        <f t="shared" si="223"/>
        <v>1.6811628315019267</v>
      </c>
      <c r="AA87">
        <f t="shared" si="224"/>
        <v>1.9131470940649569</v>
      </c>
      <c r="AB87">
        <f t="shared" si="225"/>
        <v>-0.14327621248276354</v>
      </c>
      <c r="AC87">
        <f t="shared" si="226"/>
        <v>4.3510914654963395</v>
      </c>
      <c r="AD87">
        <f t="shared" si="227"/>
        <v>1.5460662482135408</v>
      </c>
      <c r="AE87">
        <f t="shared" si="228"/>
        <v>2.8122723596360948</v>
      </c>
      <c r="AF87">
        <f t="shared" si="229"/>
        <v>2.8122723596360948</v>
      </c>
      <c r="AG87">
        <f t="shared" si="230"/>
        <v>-1.1333041999376694</v>
      </c>
      <c r="AH87">
        <f t="shared" si="231"/>
        <v>-1.406796747826569</v>
      </c>
      <c r="AI87">
        <f t="shared" si="232"/>
        <v>-1.406796747826569</v>
      </c>
      <c r="AJ87">
        <f t="shared" si="233"/>
        <v>-17.675009398726996</v>
      </c>
      <c r="AK87">
        <f t="shared" si="234"/>
        <v>-18.80193877662105</v>
      </c>
      <c r="AL87">
        <f t="shared" si="235"/>
        <v>1.7022677129546986</v>
      </c>
      <c r="AM87">
        <f t="shared" si="236"/>
        <v>1.2496132419627723</v>
      </c>
      <c r="AN87">
        <f t="shared" si="237"/>
        <v>-16.80039272054481</v>
      </c>
      <c r="AO87">
        <f t="shared" si="238"/>
        <v>-9.5759100858425263</v>
      </c>
      <c r="AP87">
        <f t="shared" si="239"/>
        <v>-18.166555006990961</v>
      </c>
      <c r="AQ87">
        <f t="shared" si="240"/>
        <v>-16.44719022046716</v>
      </c>
      <c r="AR87">
        <f t="shared" si="241"/>
        <v>-16.44719022046716</v>
      </c>
      <c r="AS87">
        <f t="shared" si="242"/>
        <v>-17.703275926088729</v>
      </c>
      <c r="AT87">
        <f t="shared" si="243"/>
        <v>2.4405600822833766</v>
      </c>
      <c r="AU87">
        <f t="shared" si="244"/>
        <v>2.4405600822833766</v>
      </c>
      <c r="AV87">
        <f t="shared" si="245"/>
        <v>2.7105829363371834</v>
      </c>
      <c r="AW87">
        <f t="shared" si="246"/>
        <v>0.24970227372041828</v>
      </c>
      <c r="AX87">
        <f t="shared" si="247"/>
        <v>0.24970227372041828</v>
      </c>
      <c r="AY87">
        <f t="shared" si="248"/>
        <v>-45.349005678662365</v>
      </c>
      <c r="AZ87">
        <f t="shared" si="249"/>
        <v>0.56869096096383187</v>
      </c>
      <c r="BA87">
        <f t="shared" si="250"/>
        <v>3.6131791466410776</v>
      </c>
      <c r="BB87">
        <f t="shared" si="251"/>
        <v>0.3017598686484676</v>
      </c>
      <c r="BC87">
        <f t="shared" si="252"/>
        <v>-8.4542417973461976</v>
      </c>
      <c r="BD87">
        <f t="shared" si="253"/>
        <v>0.87955265387070825</v>
      </c>
      <c r="BE87">
        <f t="shared" si="254"/>
        <v>4.5980830841303799</v>
      </c>
      <c r="BF87">
        <f t="shared" si="255"/>
        <v>-0.61941381973866672</v>
      </c>
      <c r="BG87">
        <f t="shared" si="256"/>
        <v>0.30436231830803973</v>
      </c>
      <c r="BH87">
        <f t="shared" si="257"/>
        <v>-3.68974603393821</v>
      </c>
      <c r="BI87">
        <f t="shared" si="258"/>
        <v>-8.8907313508809122E-2</v>
      </c>
      <c r="BJ87">
        <f t="shared" si="259"/>
        <v>1.4473582082089731</v>
      </c>
      <c r="BK87">
        <f t="shared" si="260"/>
        <v>-0.5531941978110031</v>
      </c>
      <c r="BL87">
        <f t="shared" si="261"/>
        <v>-0.56846202750551011</v>
      </c>
      <c r="BM87">
        <f t="shared" si="262"/>
        <v>23.171335851888113</v>
      </c>
      <c r="BN87">
        <f t="shared" si="263"/>
        <v>23.134780651197026</v>
      </c>
      <c r="BO87">
        <f t="shared" si="264"/>
        <v>23.048267979065724</v>
      </c>
      <c r="BP87">
        <f t="shared" si="265"/>
        <v>21.498613829658581</v>
      </c>
      <c r="BQ87">
        <f t="shared" si="266"/>
        <v>23.107262072045817</v>
      </c>
      <c r="BR87">
        <f t="shared" si="267"/>
        <v>22.934157684801221</v>
      </c>
      <c r="BS87">
        <f t="shared" si="268"/>
        <v>-10.469725279750781</v>
      </c>
      <c r="BT87">
        <f t="shared" si="269"/>
        <v>22.732370077524134</v>
      </c>
      <c r="BU87">
        <f t="shared" si="270"/>
        <v>22.887888572510551</v>
      </c>
      <c r="BV87">
        <f t="shared" si="271"/>
        <v>22.887888646148937</v>
      </c>
      <c r="BW87">
        <f t="shared" si="272"/>
        <v>22.871916234320427</v>
      </c>
      <c r="BX87">
        <f t="shared" si="273"/>
        <v>-27.12133756859928</v>
      </c>
      <c r="BY87">
        <f t="shared" si="274"/>
        <v>22.9071638690233</v>
      </c>
      <c r="BZ87">
        <f t="shared" si="275"/>
        <v>31.50815775837129</v>
      </c>
      <c r="CA87">
        <f t="shared" si="276"/>
        <v>22.871119816591566</v>
      </c>
      <c r="CB87">
        <f t="shared" si="277"/>
        <v>22.871119816591566</v>
      </c>
      <c r="CC87">
        <f t="shared" si="278"/>
        <v>32.998327357544163</v>
      </c>
      <c r="CD87">
        <f t="shared" si="279"/>
        <v>32.827621499323882</v>
      </c>
      <c r="CE87">
        <f t="shared" si="280"/>
        <v>-3.3582200045463129</v>
      </c>
      <c r="CF87">
        <f t="shared" si="281"/>
        <v>31.385190223587742</v>
      </c>
      <c r="CG87">
        <f t="shared" si="282"/>
        <v>31.385190223587742</v>
      </c>
      <c r="CH87">
        <f t="shared" si="283"/>
        <v>34.277145007316712</v>
      </c>
      <c r="CI87">
        <f t="shared" si="284"/>
        <v>0.58407566168273195</v>
      </c>
      <c r="CJ87">
        <f t="shared" si="285"/>
        <v>30.069058087585073</v>
      </c>
      <c r="CK87">
        <f t="shared" si="286"/>
        <v>40.694267716215137</v>
      </c>
      <c r="CL87">
        <f t="shared" si="287"/>
        <v>-47.534329943386361</v>
      </c>
      <c r="CM87">
        <f t="shared" si="288"/>
        <v>-47.534329943386361</v>
      </c>
      <c r="CN87">
        <f t="shared" si="289"/>
        <v>-47.534329943386361</v>
      </c>
      <c r="CO87">
        <f t="shared" si="290"/>
        <v>32.532332554217071</v>
      </c>
      <c r="CP87">
        <f t="shared" si="291"/>
        <v>3.4511901880724833</v>
      </c>
      <c r="CQ87">
        <f t="shared" si="292"/>
        <v>34.536403001968942</v>
      </c>
      <c r="CR87">
        <f t="shared" si="293"/>
        <v>32.469938166879317</v>
      </c>
      <c r="CS87">
        <f t="shared" si="294"/>
        <v>168.61069298091121</v>
      </c>
      <c r="CT87">
        <f t="shared" si="295"/>
        <v>34.148926857865604</v>
      </c>
      <c r="CU87">
        <f t="shared" si="296"/>
        <v>-164.81760350040946</v>
      </c>
      <c r="CV87">
        <f t="shared" si="297"/>
        <v>-164.81760350040946</v>
      </c>
      <c r="CW87">
        <f t="shared" si="298"/>
        <v>-164.81760350040946</v>
      </c>
      <c r="CX87">
        <f t="shared" si="299"/>
        <v>-175.20823292207044</v>
      </c>
    </row>
    <row r="88" spans="1:102" x14ac:dyDescent="0.3">
      <c r="A88">
        <v>2.2073267326732711</v>
      </c>
      <c r="B88">
        <v>0.20975404599818537</v>
      </c>
      <c r="C88">
        <f t="shared" si="200"/>
        <v>-0.39745558941720999</v>
      </c>
      <c r="D88">
        <f t="shared" si="201"/>
        <v>-0.44101084497924453</v>
      </c>
      <c r="E88">
        <f t="shared" si="202"/>
        <v>-1.2525141297237901</v>
      </c>
      <c r="F88">
        <f t="shared" si="203"/>
        <v>-1.2525141297237901</v>
      </c>
      <c r="G88">
        <f t="shared" si="204"/>
        <v>-1.2525141297237901</v>
      </c>
      <c r="H88">
        <f t="shared" si="205"/>
        <v>-1.2525141297237901</v>
      </c>
      <c r="I88">
        <f t="shared" si="206"/>
        <v>2.5229642878359564</v>
      </c>
      <c r="J88">
        <f t="shared" si="207"/>
        <v>2.5229642878359564</v>
      </c>
      <c r="K88">
        <f t="shared" si="208"/>
        <v>2.5229642878359564</v>
      </c>
      <c r="L88">
        <f t="shared" si="209"/>
        <v>0.42279568236020409</v>
      </c>
      <c r="M88">
        <f t="shared" si="210"/>
        <v>-0.38020735115550031</v>
      </c>
      <c r="N88">
        <f t="shared" si="211"/>
        <v>3.5989891236178959</v>
      </c>
      <c r="O88">
        <f t="shared" si="212"/>
        <v>3.5989891236178959</v>
      </c>
      <c r="P88">
        <f t="shared" si="213"/>
        <v>3.5989891236178959</v>
      </c>
      <c r="Q88">
        <f t="shared" si="214"/>
        <v>2.8903550452504381</v>
      </c>
      <c r="R88">
        <f t="shared" si="215"/>
        <v>-2.5412668709436659</v>
      </c>
      <c r="S88">
        <f t="shared" si="216"/>
        <v>-2.9237443215300631</v>
      </c>
      <c r="T88">
        <f t="shared" si="217"/>
        <v>-2.9682632815625101</v>
      </c>
      <c r="U88">
        <f t="shared" si="218"/>
        <v>-4.7803878236626307</v>
      </c>
      <c r="V88">
        <f t="shared" si="219"/>
        <v>4.8265484816821598</v>
      </c>
      <c r="W88">
        <f t="shared" si="220"/>
        <v>0.93398635776912942</v>
      </c>
      <c r="X88">
        <f t="shared" si="221"/>
        <v>-4.2936983065626046</v>
      </c>
      <c r="Y88">
        <f t="shared" si="222"/>
        <v>-4.2936983065626046</v>
      </c>
      <c r="Z88">
        <f t="shared" si="223"/>
        <v>1.9218998877350628</v>
      </c>
      <c r="AA88">
        <f t="shared" si="224"/>
        <v>1.9661466226110511</v>
      </c>
      <c r="AB88">
        <f t="shared" si="225"/>
        <v>-1.8054908903309423</v>
      </c>
      <c r="AC88">
        <f t="shared" si="226"/>
        <v>0.66996142081966392</v>
      </c>
      <c r="AD88">
        <f t="shared" si="227"/>
        <v>-1.8475523796323507</v>
      </c>
      <c r="AE88">
        <f t="shared" si="228"/>
        <v>-4.8074092163119486</v>
      </c>
      <c r="AF88">
        <f t="shared" si="229"/>
        <v>-4.8074092163119486</v>
      </c>
      <c r="AG88">
        <f t="shared" si="230"/>
        <v>-4.7816610022888639</v>
      </c>
      <c r="AH88">
        <f t="shared" si="231"/>
        <v>-1.6392060616876809</v>
      </c>
      <c r="AI88">
        <f t="shared" si="232"/>
        <v>-1.6392060616876809</v>
      </c>
      <c r="AJ88">
        <f t="shared" si="233"/>
        <v>-18.971787340373222</v>
      </c>
      <c r="AK88">
        <f t="shared" si="234"/>
        <v>-20.079403021606964</v>
      </c>
      <c r="AL88">
        <f t="shared" si="235"/>
        <v>1.9838905659551878</v>
      </c>
      <c r="AM88">
        <f t="shared" si="236"/>
        <v>-11.740717920811209</v>
      </c>
      <c r="AN88">
        <f t="shared" si="237"/>
        <v>-28.832366244089062</v>
      </c>
      <c r="AO88">
        <f t="shared" si="238"/>
        <v>-8.5243104792945932</v>
      </c>
      <c r="AP88">
        <f t="shared" si="239"/>
        <v>-23.196408129231582</v>
      </c>
      <c r="AQ88">
        <f t="shared" si="240"/>
        <v>-17.781013856066529</v>
      </c>
      <c r="AR88">
        <f t="shared" si="241"/>
        <v>-17.781013856066529</v>
      </c>
      <c r="AS88">
        <f t="shared" si="242"/>
        <v>-19.015320674787109</v>
      </c>
      <c r="AT88">
        <f t="shared" si="243"/>
        <v>-6.5753542411945842</v>
      </c>
      <c r="AU88">
        <f t="shared" si="244"/>
        <v>-6.5753542411945842</v>
      </c>
      <c r="AV88">
        <f t="shared" si="245"/>
        <v>-9.0008522321206854</v>
      </c>
      <c r="AW88">
        <f t="shared" si="246"/>
        <v>4.7918724860123652</v>
      </c>
      <c r="AX88">
        <f t="shared" si="247"/>
        <v>4.7918724860123652</v>
      </c>
      <c r="AY88">
        <f t="shared" si="248"/>
        <v>-24.482818635026437</v>
      </c>
      <c r="AZ88">
        <f t="shared" si="249"/>
        <v>-1.4095827882277698</v>
      </c>
      <c r="BA88">
        <f t="shared" si="250"/>
        <v>3.0126567702304756</v>
      </c>
      <c r="BB88">
        <f t="shared" si="251"/>
        <v>-11.281325429981871</v>
      </c>
      <c r="BC88">
        <f t="shared" si="252"/>
        <v>-6.6337441747553418</v>
      </c>
      <c r="BD88">
        <f t="shared" si="253"/>
        <v>-1.3853786548030327</v>
      </c>
      <c r="BE88">
        <f t="shared" si="254"/>
        <v>1.2566041577327862</v>
      </c>
      <c r="BF88">
        <f t="shared" si="255"/>
        <v>-0.50164097945091846</v>
      </c>
      <c r="BG88">
        <f t="shared" si="256"/>
        <v>0.21254258601107168</v>
      </c>
      <c r="BH88">
        <f t="shared" si="257"/>
        <v>0.15806037418699195</v>
      </c>
      <c r="BI88">
        <f t="shared" si="258"/>
        <v>-8.824103132968919E-2</v>
      </c>
      <c r="BJ88">
        <f t="shared" si="259"/>
        <v>1.1606517639751446</v>
      </c>
      <c r="BK88">
        <f t="shared" si="260"/>
        <v>-0.26368084609331383</v>
      </c>
      <c r="BL88">
        <f t="shared" si="261"/>
        <v>-10.471113644613348</v>
      </c>
      <c r="BM88">
        <f t="shared" si="262"/>
        <v>21.989360340421317</v>
      </c>
      <c r="BN88">
        <f t="shared" si="263"/>
        <v>22.00933554267316</v>
      </c>
      <c r="BO88">
        <f t="shared" si="264"/>
        <v>22.074344296432937</v>
      </c>
      <c r="BP88">
        <f t="shared" si="265"/>
        <v>22.24730444911614</v>
      </c>
      <c r="BQ88">
        <f t="shared" si="266"/>
        <v>22.063375007230569</v>
      </c>
      <c r="BR88">
        <f t="shared" si="267"/>
        <v>22.159875804437466</v>
      </c>
      <c r="BS88">
        <f t="shared" si="268"/>
        <v>-10.105917106232075</v>
      </c>
      <c r="BT88">
        <f t="shared" si="269"/>
        <v>22.38793895791898</v>
      </c>
      <c r="BU88">
        <f t="shared" si="270"/>
        <v>22.332704595305643</v>
      </c>
      <c r="BV88">
        <f t="shared" si="271"/>
        <v>22.332704888336188</v>
      </c>
      <c r="BW88">
        <f t="shared" si="272"/>
        <v>22.4766272417239</v>
      </c>
      <c r="BX88">
        <f t="shared" si="273"/>
        <v>-26.827706487618066</v>
      </c>
      <c r="BY88">
        <f t="shared" si="274"/>
        <v>22.150460284406282</v>
      </c>
      <c r="BZ88">
        <f t="shared" si="275"/>
        <v>30.791185094983817</v>
      </c>
      <c r="CA88">
        <f t="shared" si="276"/>
        <v>22.170065614192453</v>
      </c>
      <c r="CB88">
        <f t="shared" si="277"/>
        <v>22.170065614192453</v>
      </c>
      <c r="CC88">
        <f t="shared" si="278"/>
        <v>30.143333143475548</v>
      </c>
      <c r="CD88">
        <f t="shared" si="279"/>
        <v>30.229136131513865</v>
      </c>
      <c r="CE88">
        <f t="shared" si="280"/>
        <v>-3.1060280469191968</v>
      </c>
      <c r="CF88">
        <f t="shared" si="281"/>
        <v>30.793199750138083</v>
      </c>
      <c r="CG88">
        <f t="shared" si="282"/>
        <v>30.793199750138083</v>
      </c>
      <c r="CH88">
        <f t="shared" si="283"/>
        <v>33.363270108384178</v>
      </c>
      <c r="CI88">
        <f t="shared" si="284"/>
        <v>0.5506646688347584</v>
      </c>
      <c r="CJ88">
        <f t="shared" si="285"/>
        <v>45.800154210059752</v>
      </c>
      <c r="CK88">
        <f t="shared" si="286"/>
        <v>20.417177200004467</v>
      </c>
      <c r="CL88">
        <f t="shared" si="287"/>
        <v>-2.1186395734406505</v>
      </c>
      <c r="CM88">
        <f t="shared" si="288"/>
        <v>-2.1186395734406505</v>
      </c>
      <c r="CN88">
        <f t="shared" si="289"/>
        <v>-2.1186395734406505</v>
      </c>
      <c r="CO88">
        <f t="shared" si="290"/>
        <v>16.932699475224762</v>
      </c>
      <c r="CP88">
        <f t="shared" si="291"/>
        <v>8.0954231204632006</v>
      </c>
      <c r="CQ88">
        <f t="shared" si="292"/>
        <v>13.361466658782025</v>
      </c>
      <c r="CR88">
        <f t="shared" si="293"/>
        <v>-3.8645622139363422</v>
      </c>
      <c r="CS88">
        <f t="shared" si="294"/>
        <v>168.7874777257739</v>
      </c>
      <c r="CT88">
        <f t="shared" si="295"/>
        <v>-2.0457181707515484</v>
      </c>
      <c r="CU88">
        <f t="shared" si="296"/>
        <v>-183.50385208676133</v>
      </c>
      <c r="CV88">
        <f t="shared" si="297"/>
        <v>-183.50385208676133</v>
      </c>
      <c r="CW88">
        <f t="shared" si="298"/>
        <v>-183.50385208676133</v>
      </c>
      <c r="CX88">
        <f t="shared" si="299"/>
        <v>-170.49334157023137</v>
      </c>
    </row>
    <row r="89" spans="1:102" x14ac:dyDescent="0.3">
      <c r="A89">
        <v>2.2695049504950533</v>
      </c>
      <c r="B89">
        <v>0.12244402548818922</v>
      </c>
      <c r="C89">
        <f t="shared" si="200"/>
        <v>-0.10490807804130976</v>
      </c>
      <c r="D89">
        <f t="shared" si="201"/>
        <v>0.16843880341277617</v>
      </c>
      <c r="E89">
        <f t="shared" si="202"/>
        <v>3.5728394495571361</v>
      </c>
      <c r="F89">
        <f t="shared" si="203"/>
        <v>3.5728394495571361</v>
      </c>
      <c r="G89">
        <f t="shared" si="204"/>
        <v>3.5728394495571361</v>
      </c>
      <c r="H89">
        <f t="shared" si="205"/>
        <v>3.5728394495571361</v>
      </c>
      <c r="I89">
        <f t="shared" si="206"/>
        <v>2.8876938398085192</v>
      </c>
      <c r="J89">
        <f t="shared" si="207"/>
        <v>2.8876938398085192</v>
      </c>
      <c r="K89">
        <f t="shared" si="208"/>
        <v>2.8876938398085192</v>
      </c>
      <c r="L89">
        <f t="shared" si="209"/>
        <v>1.7009583276664176E-2</v>
      </c>
      <c r="M89">
        <f t="shared" si="210"/>
        <v>-0.33921433924191213</v>
      </c>
      <c r="N89">
        <f t="shared" si="211"/>
        <v>3.625127364218852</v>
      </c>
      <c r="O89">
        <f t="shared" si="212"/>
        <v>3.625127364218852</v>
      </c>
      <c r="P89">
        <f t="shared" si="213"/>
        <v>3.625127364218852</v>
      </c>
      <c r="Q89">
        <f t="shared" si="214"/>
        <v>-4.0953206242683322</v>
      </c>
      <c r="R89">
        <f t="shared" si="215"/>
        <v>-2.4675739929597316</v>
      </c>
      <c r="S89">
        <f t="shared" si="216"/>
        <v>-3.2487098643616736</v>
      </c>
      <c r="T89">
        <f t="shared" si="217"/>
        <v>-3.3877001452406077</v>
      </c>
      <c r="U89">
        <f t="shared" si="218"/>
        <v>-4.5999919578741029</v>
      </c>
      <c r="V89">
        <f t="shared" si="219"/>
        <v>4.7989000639227672</v>
      </c>
      <c r="W89">
        <f t="shared" si="220"/>
        <v>0.51835826911742056</v>
      </c>
      <c r="X89">
        <f t="shared" si="221"/>
        <v>-4.2652756727620584</v>
      </c>
      <c r="Y89">
        <f t="shared" si="222"/>
        <v>-4.2652756727620584</v>
      </c>
      <c r="Z89">
        <f t="shared" si="223"/>
        <v>2.1224835781679978</v>
      </c>
      <c r="AA89">
        <f t="shared" si="224"/>
        <v>2.0472730012450868</v>
      </c>
      <c r="AB89">
        <f t="shared" si="225"/>
        <v>4.0334857555748531</v>
      </c>
      <c r="AC89">
        <f t="shared" si="226"/>
        <v>4.0216158697708977</v>
      </c>
      <c r="AD89">
        <f t="shared" si="227"/>
        <v>-0.82629249784009173</v>
      </c>
      <c r="AE89">
        <f t="shared" si="228"/>
        <v>3.7545601091228979</v>
      </c>
      <c r="AF89">
        <f t="shared" si="229"/>
        <v>3.7545601091228979</v>
      </c>
      <c r="AG89">
        <f t="shared" si="230"/>
        <v>-2.9411059617638586</v>
      </c>
      <c r="AH89">
        <f t="shared" si="231"/>
        <v>-1.4677563881846536</v>
      </c>
      <c r="AI89">
        <f t="shared" si="232"/>
        <v>-1.4677563881846536</v>
      </c>
      <c r="AJ89">
        <f t="shared" si="233"/>
        <v>-20.462102154612992</v>
      </c>
      <c r="AK89">
        <f t="shared" si="234"/>
        <v>-21.544996087868348</v>
      </c>
      <c r="AL89">
        <f t="shared" si="235"/>
        <v>2.2204903390234429</v>
      </c>
      <c r="AM89">
        <f t="shared" si="236"/>
        <v>-17.678111449289801</v>
      </c>
      <c r="AN89">
        <f t="shared" si="237"/>
        <v>-33.489731825748862</v>
      </c>
      <c r="AO89">
        <f t="shared" si="238"/>
        <v>-9.6603175211847336</v>
      </c>
      <c r="AP89">
        <f t="shared" si="239"/>
        <v>-24.187041845992283</v>
      </c>
      <c r="AQ89">
        <f t="shared" si="240"/>
        <v>-19.308021725956877</v>
      </c>
      <c r="AR89">
        <f t="shared" si="241"/>
        <v>-19.308021725956877</v>
      </c>
      <c r="AS89">
        <f t="shared" si="242"/>
        <v>-20.526056228420728</v>
      </c>
      <c r="AT89">
        <f t="shared" si="243"/>
        <v>-49.191315466432897</v>
      </c>
      <c r="AU89">
        <f t="shared" si="244"/>
        <v>-49.191315466432897</v>
      </c>
      <c r="AV89">
        <f t="shared" si="245"/>
        <v>2.1536762704014114</v>
      </c>
      <c r="AW89">
        <f t="shared" si="246"/>
        <v>0.31439385676231191</v>
      </c>
      <c r="AX89">
        <f t="shared" si="247"/>
        <v>0.31439385676231191</v>
      </c>
      <c r="AY89">
        <f t="shared" si="248"/>
        <v>-1.1863560358577481</v>
      </c>
      <c r="AZ89">
        <f t="shared" si="249"/>
        <v>8.60164960338291</v>
      </c>
      <c r="BA89">
        <f t="shared" si="250"/>
        <v>-1.822455638725248</v>
      </c>
      <c r="BB89">
        <f t="shared" si="251"/>
        <v>3.9259539327100232</v>
      </c>
      <c r="BC89">
        <f t="shared" si="252"/>
        <v>-4.7614159499858246</v>
      </c>
      <c r="BD89">
        <f t="shared" si="253"/>
        <v>-4.9101526142820866</v>
      </c>
      <c r="BE89">
        <f t="shared" si="254"/>
        <v>1.7443493714166216</v>
      </c>
      <c r="BF89">
        <f t="shared" si="255"/>
        <v>-6.5513352154791871E-2</v>
      </c>
      <c r="BG89">
        <f t="shared" si="256"/>
        <v>3.4735265058573189E-3</v>
      </c>
      <c r="BH89">
        <f t="shared" si="257"/>
        <v>5.1876378805501915</v>
      </c>
      <c r="BI89">
        <f t="shared" si="258"/>
        <v>-8.7277181349878136E-2</v>
      </c>
      <c r="BJ89">
        <f t="shared" si="259"/>
        <v>0.2657592796182352</v>
      </c>
      <c r="BK89">
        <f t="shared" si="260"/>
        <v>0.11167099539455821</v>
      </c>
      <c r="BL89">
        <f t="shared" si="261"/>
        <v>-10.310518200117203</v>
      </c>
      <c r="BM89">
        <f t="shared" si="262"/>
        <v>21.04109742058931</v>
      </c>
      <c r="BN89">
        <f t="shared" si="263"/>
        <v>21.042521637331291</v>
      </c>
      <c r="BO89">
        <f t="shared" si="264"/>
        <v>21.156304040666999</v>
      </c>
      <c r="BP89">
        <f t="shared" si="265"/>
        <v>21.138396615875056</v>
      </c>
      <c r="BQ89">
        <f t="shared" si="266"/>
        <v>21.190023386073076</v>
      </c>
      <c r="BR89">
        <f t="shared" si="267"/>
        <v>21.32453798394598</v>
      </c>
      <c r="BS89">
        <f t="shared" si="268"/>
        <v>-8.2345184833019367</v>
      </c>
      <c r="BT89">
        <f t="shared" si="269"/>
        <v>20.764574541145514</v>
      </c>
      <c r="BU89">
        <f t="shared" si="270"/>
        <v>20.862459464466422</v>
      </c>
      <c r="BV89">
        <f t="shared" si="271"/>
        <v>20.862459702157526</v>
      </c>
      <c r="BW89">
        <f t="shared" si="272"/>
        <v>20.768681274987038</v>
      </c>
      <c r="BX89">
        <f t="shared" si="273"/>
        <v>-26.468850785924843</v>
      </c>
      <c r="BY89">
        <f t="shared" si="274"/>
        <v>21.646400139901456</v>
      </c>
      <c r="BZ89">
        <f t="shared" si="275"/>
        <v>29.980447818282961</v>
      </c>
      <c r="CA89">
        <f t="shared" si="276"/>
        <v>21.398876932171323</v>
      </c>
      <c r="CB89">
        <f t="shared" si="277"/>
        <v>21.398876932171323</v>
      </c>
      <c r="CC89">
        <f t="shared" si="278"/>
        <v>21.821348048596548</v>
      </c>
      <c r="CD89">
        <f t="shared" si="279"/>
        <v>22.890017776959148</v>
      </c>
      <c r="CE89">
        <f t="shared" si="280"/>
        <v>-2.7875267480929682</v>
      </c>
      <c r="CF89">
        <f t="shared" si="281"/>
        <v>29.639252315012602</v>
      </c>
      <c r="CG89">
        <f t="shared" si="282"/>
        <v>29.639252315012602</v>
      </c>
      <c r="CH89">
        <f t="shared" si="283"/>
        <v>30.854742263268481</v>
      </c>
      <c r="CI89">
        <f t="shared" si="284"/>
        <v>0.76964218393722283</v>
      </c>
      <c r="CJ89">
        <f t="shared" si="285"/>
        <v>-6.2338942005765743</v>
      </c>
      <c r="CK89">
        <f t="shared" si="286"/>
        <v>-2.3334447361518986</v>
      </c>
      <c r="CL89">
        <f t="shared" si="287"/>
        <v>47.363191501404614</v>
      </c>
      <c r="CM89">
        <f t="shared" si="288"/>
        <v>47.363191501404614</v>
      </c>
      <c r="CN89">
        <f t="shared" si="289"/>
        <v>47.363191501404614</v>
      </c>
      <c r="CO89">
        <f t="shared" si="290"/>
        <v>-2.6543155347187293</v>
      </c>
      <c r="CP89">
        <f t="shared" si="291"/>
        <v>12.394446859465837</v>
      </c>
      <c r="CQ89">
        <f t="shared" si="292"/>
        <v>-9.5145685739806591</v>
      </c>
      <c r="CR89">
        <f t="shared" si="293"/>
        <v>-44.947691556357235</v>
      </c>
      <c r="CS89">
        <f t="shared" si="294"/>
        <v>166.91236725092509</v>
      </c>
      <c r="CT89">
        <f t="shared" si="295"/>
        <v>-47.253783248976497</v>
      </c>
      <c r="CU89">
        <f t="shared" si="296"/>
        <v>-161.10197238178338</v>
      </c>
      <c r="CV89">
        <f t="shared" si="297"/>
        <v>-161.10197238178338</v>
      </c>
      <c r="CW89">
        <f t="shared" si="298"/>
        <v>-161.10197238178338</v>
      </c>
      <c r="CX89">
        <f t="shared" si="299"/>
        <v>-159.39062012044224</v>
      </c>
    </row>
    <row r="90" spans="1:102" x14ac:dyDescent="0.3">
      <c r="A90">
        <v>2.3316831683168355</v>
      </c>
      <c r="B90">
        <v>3.4660772857716515E-2</v>
      </c>
      <c r="C90">
        <f t="shared" si="200"/>
        <v>0.25461527066209694</v>
      </c>
      <c r="D90">
        <f t="shared" si="201"/>
        <v>0.23848737922094085</v>
      </c>
      <c r="E90">
        <f t="shared" si="202"/>
        <v>4.6205695643144223E-2</v>
      </c>
      <c r="F90">
        <f t="shared" si="203"/>
        <v>4.6205695643144223E-2</v>
      </c>
      <c r="G90">
        <f t="shared" si="204"/>
        <v>4.6205695643144223E-2</v>
      </c>
      <c r="H90">
        <f t="shared" si="205"/>
        <v>4.6205695643144223E-2</v>
      </c>
      <c r="I90">
        <f t="shared" si="206"/>
        <v>3.6330568718598424</v>
      </c>
      <c r="J90">
        <f t="shared" si="207"/>
        <v>3.6330568718598424</v>
      </c>
      <c r="K90">
        <f t="shared" si="208"/>
        <v>3.6330568718598424</v>
      </c>
      <c r="L90">
        <f t="shared" si="209"/>
        <v>0.40423715409656741</v>
      </c>
      <c r="M90">
        <f t="shared" si="210"/>
        <v>-0.29454174080766837</v>
      </c>
      <c r="N90">
        <f t="shared" si="211"/>
        <v>3.6329970406826075</v>
      </c>
      <c r="O90">
        <f t="shared" si="212"/>
        <v>3.6329970406826075</v>
      </c>
      <c r="P90">
        <f t="shared" si="213"/>
        <v>3.6329970406826075</v>
      </c>
      <c r="Q90">
        <f t="shared" si="214"/>
        <v>-1.5501827596094093</v>
      </c>
      <c r="R90">
        <f t="shared" si="215"/>
        <v>-3.0490175873083567</v>
      </c>
      <c r="S90">
        <f t="shared" si="216"/>
        <v>-3.3023898661147957</v>
      </c>
      <c r="T90">
        <f t="shared" si="217"/>
        <v>-3.5614727629595775</v>
      </c>
      <c r="U90">
        <f t="shared" si="218"/>
        <v>-4.4556012728859251</v>
      </c>
      <c r="V90">
        <f t="shared" si="219"/>
        <v>3.5111870324196666</v>
      </c>
      <c r="W90">
        <f t="shared" si="220"/>
        <v>4.795330977134264</v>
      </c>
      <c r="X90">
        <f t="shared" si="221"/>
        <v>-4.2321973588108257</v>
      </c>
      <c r="Y90">
        <f t="shared" si="222"/>
        <v>-4.2321973588108257</v>
      </c>
      <c r="Z90">
        <f t="shared" si="223"/>
        <v>2.288072302833938</v>
      </c>
      <c r="AA90">
        <f t="shared" si="224"/>
        <v>2.0907883542639989</v>
      </c>
      <c r="AB90">
        <f t="shared" si="225"/>
        <v>-4.3389693152163078</v>
      </c>
      <c r="AC90">
        <f t="shared" si="226"/>
        <v>3.0388911884768173</v>
      </c>
      <c r="AD90">
        <f t="shared" si="227"/>
        <v>-0.82522613340497153</v>
      </c>
      <c r="AE90">
        <f t="shared" si="228"/>
        <v>-1.4669613813165172</v>
      </c>
      <c r="AF90">
        <f t="shared" si="229"/>
        <v>-1.4669613813165172</v>
      </c>
      <c r="AG90">
        <f t="shared" si="230"/>
        <v>2.1586756815149259</v>
      </c>
      <c r="AH90">
        <f t="shared" si="231"/>
        <v>-10.822015819821392</v>
      </c>
      <c r="AI90">
        <f t="shared" si="232"/>
        <v>-10.822015819821392</v>
      </c>
      <c r="AJ90">
        <f t="shared" si="233"/>
        <v>-22.192304665738018</v>
      </c>
      <c r="AK90">
        <f t="shared" si="234"/>
        <v>-23.244247080758935</v>
      </c>
      <c r="AL90">
        <f t="shared" si="235"/>
        <v>2.3900270403100126</v>
      </c>
      <c r="AM90">
        <f t="shared" si="236"/>
        <v>-17.960706140813468</v>
      </c>
      <c r="AN90">
        <f t="shared" si="237"/>
        <v>-28.837459904503216</v>
      </c>
      <c r="AO90">
        <f t="shared" si="238"/>
        <v>3.3566174490067575</v>
      </c>
      <c r="AP90">
        <f t="shared" si="239"/>
        <v>-24.664118034224746</v>
      </c>
      <c r="AQ90">
        <f t="shared" si="240"/>
        <v>-21.084575149097159</v>
      </c>
      <c r="AR90">
        <f t="shared" si="241"/>
        <v>-21.084575149097159</v>
      </c>
      <c r="AS90">
        <f t="shared" si="242"/>
        <v>-22.2824275995658</v>
      </c>
      <c r="AT90">
        <f t="shared" si="243"/>
        <v>1.4230080662073377</v>
      </c>
      <c r="AU90">
        <f t="shared" si="244"/>
        <v>1.4230080662073377</v>
      </c>
      <c r="AV90">
        <f t="shared" si="245"/>
        <v>1.4223737486601578</v>
      </c>
      <c r="AW90">
        <f t="shared" si="246"/>
        <v>-1.7980738795181512</v>
      </c>
      <c r="AX90">
        <f t="shared" si="247"/>
        <v>-1.7980738795181512</v>
      </c>
      <c r="AY90">
        <f t="shared" si="248"/>
        <v>23.592843741064804</v>
      </c>
      <c r="AZ90">
        <f t="shared" si="249"/>
        <v>0.62653318089573995</v>
      </c>
      <c r="BA90">
        <f t="shared" si="250"/>
        <v>-3.0312527224488619</v>
      </c>
      <c r="BB90">
        <f t="shared" si="251"/>
        <v>-3.0315940054543078</v>
      </c>
      <c r="BC90">
        <f t="shared" si="252"/>
        <v>2.0854612294833332</v>
      </c>
      <c r="BD90">
        <f t="shared" si="253"/>
        <v>4.5464067153857055</v>
      </c>
      <c r="BE90">
        <f t="shared" si="254"/>
        <v>1.9362939149638123</v>
      </c>
      <c r="BF90">
        <f t="shared" si="255"/>
        <v>-0.23425511962227066</v>
      </c>
      <c r="BG90">
        <f t="shared" si="256"/>
        <v>-0.19376503541534812</v>
      </c>
      <c r="BH90">
        <f t="shared" si="257"/>
        <v>1.8711816292897294</v>
      </c>
      <c r="BI90">
        <f t="shared" si="258"/>
        <v>-8.5987327344184322E-2</v>
      </c>
      <c r="BJ90">
        <f t="shared" si="259"/>
        <v>0.38777510482498179</v>
      </c>
      <c r="BK90">
        <f t="shared" si="260"/>
        <v>0.5821897693431165</v>
      </c>
      <c r="BL90">
        <f t="shared" si="261"/>
        <v>-5.0788203406989547</v>
      </c>
      <c r="BM90">
        <f t="shared" si="262"/>
        <v>20.56875603254441</v>
      </c>
      <c r="BN90">
        <f t="shared" si="263"/>
        <v>20.568996036566432</v>
      </c>
      <c r="BO90">
        <f t="shared" si="264"/>
        <v>20.559946618918069</v>
      </c>
      <c r="BP90">
        <f t="shared" si="265"/>
        <v>20.646616509742223</v>
      </c>
      <c r="BQ90">
        <f t="shared" si="266"/>
        <v>20.551214103173738</v>
      </c>
      <c r="BR90">
        <f t="shared" si="267"/>
        <v>20.568073214576906</v>
      </c>
      <c r="BS90">
        <f t="shared" si="268"/>
        <v>-7.3884519403147744</v>
      </c>
      <c r="BT90">
        <f t="shared" si="269"/>
        <v>20.632739670864616</v>
      </c>
      <c r="BU90">
        <f t="shared" si="270"/>
        <v>20.609100273995704</v>
      </c>
      <c r="BV90">
        <f t="shared" si="271"/>
        <v>20.609100310163388</v>
      </c>
      <c r="BW90">
        <f t="shared" si="272"/>
        <v>20.635442240290974</v>
      </c>
      <c r="BX90">
        <f t="shared" si="273"/>
        <v>-24.203880232321577</v>
      </c>
      <c r="BY90">
        <f t="shared" si="274"/>
        <v>20.621465455897816</v>
      </c>
      <c r="BZ90">
        <f t="shared" si="275"/>
        <v>28.710459842863546</v>
      </c>
      <c r="CA90">
        <f t="shared" si="276"/>
        <v>20.546314587168673</v>
      </c>
      <c r="CB90">
        <f t="shared" si="277"/>
        <v>20.546314587168673</v>
      </c>
      <c r="CC90">
        <f t="shared" si="278"/>
        <v>40.810429220885972</v>
      </c>
      <c r="CD90">
        <f t="shared" si="279"/>
        <v>39.203095996070992</v>
      </c>
      <c r="CE90">
        <f t="shared" si="280"/>
        <v>-2.8079922399206776</v>
      </c>
      <c r="CF90">
        <f t="shared" si="281"/>
        <v>29.766791310388982</v>
      </c>
      <c r="CG90">
        <f t="shared" si="282"/>
        <v>29.766791310388982</v>
      </c>
      <c r="CH90">
        <f t="shared" si="283"/>
        <v>31.558363657722509</v>
      </c>
      <c r="CI90">
        <f t="shared" si="284"/>
        <v>0.94213348127718644</v>
      </c>
      <c r="CJ90">
        <f t="shared" si="285"/>
        <v>-60.976203834773131</v>
      </c>
      <c r="CK90">
        <f t="shared" si="286"/>
        <v>-27.476605288202695</v>
      </c>
      <c r="CL90">
        <f t="shared" si="287"/>
        <v>98.891362620477693</v>
      </c>
      <c r="CM90">
        <f t="shared" si="288"/>
        <v>98.891362620477693</v>
      </c>
      <c r="CN90">
        <f t="shared" si="289"/>
        <v>98.891362620477693</v>
      </c>
      <c r="CO90">
        <f t="shared" si="290"/>
        <v>-36.672993373754757</v>
      </c>
      <c r="CP90">
        <f t="shared" si="291"/>
        <v>15.310506591851153</v>
      </c>
      <c r="CQ90">
        <f t="shared" si="292"/>
        <v>-34.181378495937402</v>
      </c>
      <c r="CR90">
        <f t="shared" si="293"/>
        <v>-78.763698141522653</v>
      </c>
      <c r="CS90">
        <f t="shared" si="294"/>
        <v>164.51365481758833</v>
      </c>
      <c r="CT90">
        <f t="shared" si="295"/>
        <v>-92.596084032398963</v>
      </c>
      <c r="CU90">
        <f t="shared" si="296"/>
        <v>-143.61103201624306</v>
      </c>
      <c r="CV90">
        <f t="shared" si="297"/>
        <v>-143.61103201624306</v>
      </c>
      <c r="CW90">
        <f t="shared" si="298"/>
        <v>-143.61103201624306</v>
      </c>
      <c r="CX90">
        <f t="shared" si="299"/>
        <v>-141.2058777294977</v>
      </c>
    </row>
    <row r="91" spans="1:102" x14ac:dyDescent="0.3">
      <c r="A91">
        <v>2.3938613861386178</v>
      </c>
      <c r="B91">
        <v>-5.3256439686042323E-2</v>
      </c>
      <c r="C91">
        <f t="shared" si="200"/>
        <v>0.45158611371147361</v>
      </c>
      <c r="D91">
        <f t="shared" si="201"/>
        <v>-0.45518561947200414</v>
      </c>
      <c r="E91">
        <f t="shared" si="202"/>
        <v>-3.5884400163174681</v>
      </c>
      <c r="F91">
        <f t="shared" si="203"/>
        <v>-3.5884400163174681</v>
      </c>
      <c r="G91">
        <f t="shared" si="204"/>
        <v>-3.5884400163174681</v>
      </c>
      <c r="H91">
        <f t="shared" si="205"/>
        <v>-3.5884400163174681</v>
      </c>
      <c r="I91">
        <f t="shared" si="206"/>
        <v>1.3857855765192899</v>
      </c>
      <c r="J91">
        <f t="shared" si="207"/>
        <v>1.3857855765192899</v>
      </c>
      <c r="K91">
        <f t="shared" si="208"/>
        <v>1.3857855765192899</v>
      </c>
      <c r="L91">
        <f t="shared" si="209"/>
        <v>-0.11111271889679078</v>
      </c>
      <c r="M91">
        <f t="shared" si="210"/>
        <v>-0.2487401442989787</v>
      </c>
      <c r="N91">
        <f t="shared" si="211"/>
        <v>3.6212302900827495</v>
      </c>
      <c r="O91">
        <f t="shared" si="212"/>
        <v>3.6212302900827495</v>
      </c>
      <c r="P91">
        <f t="shared" si="213"/>
        <v>3.6212302900827495</v>
      </c>
      <c r="Q91">
        <f t="shared" si="214"/>
        <v>4.602609836203567</v>
      </c>
      <c r="R91">
        <f t="shared" si="215"/>
        <v>-2.469227761438479</v>
      </c>
      <c r="S91">
        <f t="shared" si="216"/>
        <v>-3.4680310405030554</v>
      </c>
      <c r="T91">
        <f t="shared" si="217"/>
        <v>-3.6529208148716767</v>
      </c>
      <c r="U91">
        <f t="shared" si="218"/>
        <v>-4.3401319074530207</v>
      </c>
      <c r="V91">
        <f t="shared" si="219"/>
        <v>4.83088578416631</v>
      </c>
      <c r="W91">
        <f t="shared" si="220"/>
        <v>-0.41368797508706551</v>
      </c>
      <c r="X91">
        <f t="shared" si="221"/>
        <v>-4.1922893081881618</v>
      </c>
      <c r="Y91">
        <f t="shared" si="222"/>
        <v>-4.1922893081881618</v>
      </c>
      <c r="Z91">
        <f t="shared" si="223"/>
        <v>2.4230647221086028</v>
      </c>
      <c r="AA91">
        <f t="shared" si="224"/>
        <v>2.0255710656283599</v>
      </c>
      <c r="AB91">
        <f t="shared" si="225"/>
        <v>3.813132007957865</v>
      </c>
      <c r="AC91">
        <f t="shared" si="226"/>
        <v>3.1530375676821816</v>
      </c>
      <c r="AD91">
        <f t="shared" si="227"/>
        <v>4.0469607358660422</v>
      </c>
      <c r="AE91">
        <f t="shared" si="228"/>
        <v>2.9894203325517803</v>
      </c>
      <c r="AF91">
        <f t="shared" si="229"/>
        <v>2.9894203325517803</v>
      </c>
      <c r="AG91">
        <f t="shared" si="230"/>
        <v>1.8307796282679523</v>
      </c>
      <c r="AH91">
        <f t="shared" si="231"/>
        <v>-1.5482774351863462</v>
      </c>
      <c r="AI91">
        <f t="shared" si="232"/>
        <v>-1.5482774351863462</v>
      </c>
      <c r="AJ91">
        <f t="shared" si="233"/>
        <v>-24.224296134105746</v>
      </c>
      <c r="AK91">
        <f t="shared" si="234"/>
        <v>-25.238473001546197</v>
      </c>
      <c r="AL91">
        <f t="shared" si="235"/>
        <v>2.470314456378051</v>
      </c>
      <c r="AM91">
        <f t="shared" si="236"/>
        <v>-22.749352993893623</v>
      </c>
      <c r="AN91">
        <f t="shared" si="237"/>
        <v>-16.46413705830507</v>
      </c>
      <c r="AO91">
        <f t="shared" si="238"/>
        <v>3.7860467679247503</v>
      </c>
      <c r="AP91">
        <f t="shared" si="239"/>
        <v>-25.687260605391025</v>
      </c>
      <c r="AQ91">
        <f t="shared" si="240"/>
        <v>-23.172050471100814</v>
      </c>
      <c r="AR91">
        <f t="shared" si="241"/>
        <v>-23.172050471100814</v>
      </c>
      <c r="AS91">
        <f t="shared" si="242"/>
        <v>-24.346952799903629</v>
      </c>
      <c r="AT91">
        <f t="shared" si="243"/>
        <v>2.6692455935784971</v>
      </c>
      <c r="AU91">
        <f t="shared" si="244"/>
        <v>2.6692455935784971</v>
      </c>
      <c r="AV91">
        <f t="shared" si="245"/>
        <v>2.8039986708709055</v>
      </c>
      <c r="AW91">
        <f t="shared" si="246"/>
        <v>-0.88152179083889715</v>
      </c>
      <c r="AX91">
        <f t="shared" si="247"/>
        <v>-0.88152179083889715</v>
      </c>
      <c r="AY91">
        <f t="shared" si="248"/>
        <v>48.787448833469981</v>
      </c>
      <c r="AZ91">
        <f t="shared" si="249"/>
        <v>0.62651083153749021</v>
      </c>
      <c r="BA91">
        <f t="shared" si="250"/>
        <v>1.1631103641693556</v>
      </c>
      <c r="BB91">
        <f t="shared" si="251"/>
        <v>2.4203574537364383</v>
      </c>
      <c r="BC91">
        <f t="shared" si="252"/>
        <v>4.550432807494464</v>
      </c>
      <c r="BD91">
        <f t="shared" si="253"/>
        <v>2.6746515251897436</v>
      </c>
      <c r="BE91">
        <f t="shared" si="254"/>
        <v>1.6670716902529825</v>
      </c>
      <c r="BF91">
        <f t="shared" si="255"/>
        <v>6.372710071616805E-2</v>
      </c>
      <c r="BG91">
        <f t="shared" si="256"/>
        <v>-0.59758471812213909</v>
      </c>
      <c r="BH91">
        <f t="shared" si="257"/>
        <v>4.9122929635624137</v>
      </c>
      <c r="BI91">
        <f t="shared" si="258"/>
        <v>-8.4356173394668679E-2</v>
      </c>
      <c r="BJ91">
        <f t="shared" si="259"/>
        <v>0.3027964531192765</v>
      </c>
      <c r="BK91">
        <f t="shared" si="260"/>
        <v>1.160650411397302</v>
      </c>
      <c r="BL91">
        <f t="shared" si="261"/>
        <v>2.7149094879765445</v>
      </c>
      <c r="BM91">
        <f t="shared" si="262"/>
        <v>19.527696312875808</v>
      </c>
      <c r="BN91">
        <f t="shared" si="263"/>
        <v>19.527213151779204</v>
      </c>
      <c r="BO91">
        <f t="shared" si="264"/>
        <v>19.543852163680931</v>
      </c>
      <c r="BP91">
        <f t="shared" si="265"/>
        <v>19.488794629898724</v>
      </c>
      <c r="BQ91">
        <f t="shared" si="266"/>
        <v>19.570598674837129</v>
      </c>
      <c r="BR91">
        <f t="shared" si="267"/>
        <v>19.487432576899341</v>
      </c>
      <c r="BS91">
        <f t="shared" si="268"/>
        <v>-6.03913693516221</v>
      </c>
      <c r="BT91">
        <f t="shared" si="269"/>
        <v>19.505448015916382</v>
      </c>
      <c r="BU91">
        <f t="shared" si="270"/>
        <v>19.514092095553028</v>
      </c>
      <c r="BV91">
        <f t="shared" si="271"/>
        <v>19.514092099143937</v>
      </c>
      <c r="BW91">
        <f t="shared" si="272"/>
        <v>19.512443077664962</v>
      </c>
      <c r="BX91">
        <f t="shared" si="273"/>
        <v>-24.478460282997695</v>
      </c>
      <c r="BY91">
        <f t="shared" si="274"/>
        <v>19.638746014019503</v>
      </c>
      <c r="BZ91">
        <f t="shared" si="275"/>
        <v>27.8455199203026</v>
      </c>
      <c r="CA91">
        <f t="shared" si="276"/>
        <v>19.605118706700246</v>
      </c>
      <c r="CB91">
        <f t="shared" si="277"/>
        <v>19.605118706700246</v>
      </c>
      <c r="CC91">
        <f t="shared" si="278"/>
        <v>37.262805236130013</v>
      </c>
      <c r="CD91">
        <f t="shared" si="279"/>
        <v>35.948215431970958</v>
      </c>
      <c r="CE91">
        <f t="shared" si="280"/>
        <v>-2.5656281539959656</v>
      </c>
      <c r="CF91">
        <f t="shared" si="281"/>
        <v>28.211336683122454</v>
      </c>
      <c r="CG91">
        <f t="shared" si="282"/>
        <v>28.211336683122454</v>
      </c>
      <c r="CH91">
        <f t="shared" si="283"/>
        <v>30.456789770750142</v>
      </c>
      <c r="CI91">
        <f t="shared" si="284"/>
        <v>1.0671806243529378</v>
      </c>
      <c r="CJ91">
        <f t="shared" si="285"/>
        <v>-69.92657981130867</v>
      </c>
      <c r="CK91">
        <f t="shared" si="286"/>
        <v>-53.958941013972186</v>
      </c>
      <c r="CL91">
        <f t="shared" si="287"/>
        <v>150.25531224936432</v>
      </c>
      <c r="CM91">
        <f t="shared" si="288"/>
        <v>150.25531224936432</v>
      </c>
      <c r="CN91">
        <f t="shared" si="289"/>
        <v>150.25531224936432</v>
      </c>
      <c r="CO91">
        <f t="shared" si="290"/>
        <v>-34.726348445699188</v>
      </c>
      <c r="CP91">
        <f t="shared" si="291"/>
        <v>13.407026206607446</v>
      </c>
      <c r="CQ91">
        <f t="shared" si="292"/>
        <v>-60.314114659388331</v>
      </c>
      <c r="CR91">
        <f t="shared" si="293"/>
        <v>-123.52713598118173</v>
      </c>
      <c r="CS91">
        <f t="shared" si="294"/>
        <v>161.17167185324467</v>
      </c>
      <c r="CT91">
        <f t="shared" si="295"/>
        <v>-127.28870817311397</v>
      </c>
      <c r="CU91">
        <f t="shared" si="296"/>
        <v>-182.98086185116242</v>
      </c>
      <c r="CV91">
        <f t="shared" si="297"/>
        <v>-182.98086185116242</v>
      </c>
      <c r="CW91">
        <f t="shared" si="298"/>
        <v>-182.98086185116242</v>
      </c>
      <c r="CX91">
        <f t="shared" si="299"/>
        <v>-121.5967493236767</v>
      </c>
    </row>
    <row r="92" spans="1:102" x14ac:dyDescent="0.3">
      <c r="A92">
        <v>2.4560396039604</v>
      </c>
      <c r="B92">
        <v>-0.14096782219619053</v>
      </c>
      <c r="C92">
        <f t="shared" si="200"/>
        <v>0.36025353288733064</v>
      </c>
      <c r="D92">
        <f t="shared" si="201"/>
        <v>0.30880794318110821</v>
      </c>
      <c r="E92">
        <f t="shared" si="202"/>
        <v>1.1653700042984967</v>
      </c>
      <c r="F92">
        <f t="shared" si="203"/>
        <v>1.1653700042984967</v>
      </c>
      <c r="G92">
        <f t="shared" si="204"/>
        <v>1.1653700042984967</v>
      </c>
      <c r="H92">
        <f t="shared" si="205"/>
        <v>1.1653700042984967</v>
      </c>
      <c r="I92">
        <f t="shared" si="206"/>
        <v>-3.520164921826356</v>
      </c>
      <c r="J92">
        <f t="shared" si="207"/>
        <v>-3.520164921826356</v>
      </c>
      <c r="K92">
        <f t="shared" si="208"/>
        <v>-3.520164921826356</v>
      </c>
      <c r="L92">
        <f t="shared" si="209"/>
        <v>0.37704763602005897</v>
      </c>
      <c r="M92">
        <f t="shared" si="210"/>
        <v>-0.20407984304069632</v>
      </c>
      <c r="N92">
        <f t="shared" si="211"/>
        <v>3.5885357515416021</v>
      </c>
      <c r="O92">
        <f t="shared" si="212"/>
        <v>3.5885357515416021</v>
      </c>
      <c r="P92">
        <f t="shared" si="213"/>
        <v>3.5885357515416021</v>
      </c>
      <c r="Q92">
        <f t="shared" si="214"/>
        <v>4.4002728784670472E-2</v>
      </c>
      <c r="R92">
        <f t="shared" si="215"/>
        <v>-2.4697680031563736</v>
      </c>
      <c r="S92">
        <f t="shared" si="216"/>
        <v>-4.4002301927184213</v>
      </c>
      <c r="T92">
        <f t="shared" si="217"/>
        <v>-4.1513617302137487</v>
      </c>
      <c r="U92">
        <f t="shared" si="218"/>
        <v>-3.7188588434096888</v>
      </c>
      <c r="V92">
        <f t="shared" si="219"/>
        <v>4.6272273931591075</v>
      </c>
      <c r="W92">
        <f t="shared" si="220"/>
        <v>2.5599270355188377</v>
      </c>
      <c r="X92">
        <f t="shared" si="221"/>
        <v>-4.1432952155375036</v>
      </c>
      <c r="Y92">
        <f t="shared" si="222"/>
        <v>-4.1432952155375036</v>
      </c>
      <c r="Z92">
        <f t="shared" si="223"/>
        <v>2.5311978679237517</v>
      </c>
      <c r="AA92">
        <f t="shared" si="224"/>
        <v>1.7879864784714439</v>
      </c>
      <c r="AB92">
        <f t="shared" si="225"/>
        <v>2.3734615979744995</v>
      </c>
      <c r="AC92">
        <f t="shared" si="226"/>
        <v>4.8351982100842497</v>
      </c>
      <c r="AD92">
        <f t="shared" si="227"/>
        <v>4.4175575928774506</v>
      </c>
      <c r="AE92">
        <f t="shared" si="228"/>
        <v>-0.96230042870588395</v>
      </c>
      <c r="AF92">
        <f t="shared" si="229"/>
        <v>-0.96230042870588395</v>
      </c>
      <c r="AG92">
        <f t="shared" si="230"/>
        <v>-3.1171886511600553</v>
      </c>
      <c r="AH92">
        <f t="shared" si="231"/>
        <v>5.0320495535977043</v>
      </c>
      <c r="AI92">
        <f t="shared" si="232"/>
        <v>5.0320495535977043</v>
      </c>
      <c r="AJ92">
        <f t="shared" si="233"/>
        <v>-26.642606993643323</v>
      </c>
      <c r="AK92">
        <f t="shared" si="234"/>
        <v>-27.61161589052756</v>
      </c>
      <c r="AL92">
        <f t="shared" si="235"/>
        <v>2.4392021964177659</v>
      </c>
      <c r="AM92">
        <f t="shared" si="236"/>
        <v>-28.582339164538439</v>
      </c>
      <c r="AN92">
        <f t="shared" si="237"/>
        <v>-0.11813249820614674</v>
      </c>
      <c r="AO92">
        <f t="shared" si="238"/>
        <v>3.5226091817910388</v>
      </c>
      <c r="AP92">
        <f t="shared" si="239"/>
        <v>-26.240780600002822</v>
      </c>
      <c r="AQ92">
        <f t="shared" si="240"/>
        <v>-25.656440708633291</v>
      </c>
      <c r="AR92">
        <f t="shared" si="241"/>
        <v>-25.656440708633291</v>
      </c>
      <c r="AS92">
        <f t="shared" si="242"/>
        <v>-26.804809826672503</v>
      </c>
      <c r="AT92">
        <f t="shared" si="243"/>
        <v>1.5051253807677833</v>
      </c>
      <c r="AU92">
        <f t="shared" si="244"/>
        <v>1.5051253807677833</v>
      </c>
      <c r="AV92">
        <f t="shared" si="245"/>
        <v>1.5051295096646509</v>
      </c>
      <c r="AW92">
        <f t="shared" si="246"/>
        <v>8.2932453803721287E-2</v>
      </c>
      <c r="AX92">
        <f t="shared" si="247"/>
        <v>8.2932453803721287E-2</v>
      </c>
      <c r="AY92">
        <f t="shared" si="248"/>
        <v>73.25646993381099</v>
      </c>
      <c r="AZ92">
        <f t="shared" si="249"/>
        <v>0.66506611213116984</v>
      </c>
      <c r="BA92">
        <f t="shared" si="250"/>
        <v>-4.040903456412491</v>
      </c>
      <c r="BB92">
        <f t="shared" si="251"/>
        <v>-4.3155751862922314</v>
      </c>
      <c r="BC92">
        <f t="shared" si="252"/>
        <v>-8.6616500154702205</v>
      </c>
      <c r="BD92">
        <f t="shared" si="253"/>
        <v>6.8519363042308905</v>
      </c>
      <c r="BE92">
        <f t="shared" si="254"/>
        <v>0.97906012570252865</v>
      </c>
      <c r="BF92">
        <f t="shared" si="255"/>
        <v>0.12303729723644145</v>
      </c>
      <c r="BG92">
        <f t="shared" si="256"/>
        <v>-1.5738505401094609</v>
      </c>
      <c r="BH92">
        <f t="shared" si="257"/>
        <v>-0.24436729630208784</v>
      </c>
      <c r="BI92">
        <f t="shared" si="258"/>
        <v>-8.238686053557355E-2</v>
      </c>
      <c r="BJ92">
        <f t="shared" si="259"/>
        <v>0.61984198553835101</v>
      </c>
      <c r="BK92">
        <f t="shared" si="260"/>
        <v>1.8652803037303791</v>
      </c>
      <c r="BL92">
        <f t="shared" si="261"/>
        <v>5.5581078704131839</v>
      </c>
      <c r="BM92">
        <f t="shared" si="262"/>
        <v>18.540845561237845</v>
      </c>
      <c r="BN92">
        <f t="shared" si="263"/>
        <v>18.541953205852042</v>
      </c>
      <c r="BO92">
        <f t="shared" si="264"/>
        <v>18.529728820384243</v>
      </c>
      <c r="BP92">
        <f t="shared" si="265"/>
        <v>18.592590666839197</v>
      </c>
      <c r="BQ92">
        <f t="shared" si="266"/>
        <v>18.459980407064737</v>
      </c>
      <c r="BR92">
        <f t="shared" si="267"/>
        <v>20.514921369927759</v>
      </c>
      <c r="BS92">
        <f t="shared" si="268"/>
        <v>-5.7549661987913296</v>
      </c>
      <c r="BT92">
        <f t="shared" si="269"/>
        <v>18.539457102351516</v>
      </c>
      <c r="BU92">
        <f t="shared" si="270"/>
        <v>18.539668249622057</v>
      </c>
      <c r="BV92">
        <f t="shared" si="271"/>
        <v>18.539668253602041</v>
      </c>
      <c r="BW92">
        <f t="shared" si="272"/>
        <v>18.54598869233099</v>
      </c>
      <c r="BX92">
        <f t="shared" si="273"/>
        <v>-22.905606415392828</v>
      </c>
      <c r="BY92">
        <f t="shared" si="274"/>
        <v>18.539148274854963</v>
      </c>
      <c r="BZ92">
        <f t="shared" si="275"/>
        <v>26.628390038774089</v>
      </c>
      <c r="CA92">
        <f t="shared" si="276"/>
        <v>18.583631780534642</v>
      </c>
      <c r="CB92">
        <f t="shared" si="277"/>
        <v>18.583631780534642</v>
      </c>
      <c r="CC92">
        <f t="shared" si="278"/>
        <v>47.160070279124021</v>
      </c>
      <c r="CD92">
        <f t="shared" si="279"/>
        <v>44.054385801389301</v>
      </c>
      <c r="CE92">
        <f t="shared" si="280"/>
        <v>-0.76006725551270971</v>
      </c>
      <c r="CF92">
        <f t="shared" si="281"/>
        <v>27.538939353429029</v>
      </c>
      <c r="CG92">
        <f t="shared" si="282"/>
        <v>27.538939353429029</v>
      </c>
      <c r="CH92">
        <f t="shared" si="283"/>
        <v>27.942107232904352</v>
      </c>
      <c r="CI92">
        <f t="shared" si="284"/>
        <v>0.22144430340704815</v>
      </c>
      <c r="CJ92">
        <f t="shared" si="285"/>
        <v>-122.25826250222248</v>
      </c>
      <c r="CK92">
        <f t="shared" si="286"/>
        <v>-78.821536638627435</v>
      </c>
      <c r="CL92">
        <f t="shared" si="287"/>
        <v>199.6540673624167</v>
      </c>
      <c r="CM92">
        <f t="shared" si="288"/>
        <v>199.6540673624167</v>
      </c>
      <c r="CN92">
        <f t="shared" si="289"/>
        <v>199.6540673624167</v>
      </c>
      <c r="CO92">
        <f t="shared" si="290"/>
        <v>-92.827292317110192</v>
      </c>
      <c r="CP92">
        <f t="shared" si="291"/>
        <v>-9.3157306144564966</v>
      </c>
      <c r="CQ92">
        <f t="shared" si="292"/>
        <v>-87.170531502592425</v>
      </c>
      <c r="CR92">
        <f t="shared" si="293"/>
        <v>-179.63105847784274</v>
      </c>
      <c r="CS92">
        <f t="shared" si="294"/>
        <v>157.28642486195918</v>
      </c>
      <c r="CT92">
        <f t="shared" si="295"/>
        <v>-69.844243947812373</v>
      </c>
      <c r="CU92">
        <f t="shared" si="296"/>
        <v>-245.71663710327121</v>
      </c>
      <c r="CV92">
        <f t="shared" si="297"/>
        <v>-245.71663710327121</v>
      </c>
      <c r="CW92">
        <f t="shared" si="298"/>
        <v>-245.71663710327121</v>
      </c>
      <c r="CX92">
        <f t="shared" si="299"/>
        <v>-117.12218003241152</v>
      </c>
    </row>
    <row r="93" spans="1:102" x14ac:dyDescent="0.3">
      <c r="A93">
        <v>2.5182178217821822</v>
      </c>
      <c r="B93">
        <v>-0.22813438023531307</v>
      </c>
      <c r="C93">
        <f t="shared" si="200"/>
        <v>3.8926441956728675E-2</v>
      </c>
      <c r="D93">
        <f t="shared" si="201"/>
        <v>8.3888426428629551E-2</v>
      </c>
      <c r="E93">
        <f t="shared" si="202"/>
        <v>3.1949726677680519</v>
      </c>
      <c r="F93">
        <f t="shared" si="203"/>
        <v>3.1949726677680519</v>
      </c>
      <c r="G93">
        <f t="shared" si="204"/>
        <v>3.1949726677680519</v>
      </c>
      <c r="H93">
        <f t="shared" si="205"/>
        <v>3.1949726677680519</v>
      </c>
      <c r="I93">
        <f t="shared" si="206"/>
        <v>1.5414067306597223</v>
      </c>
      <c r="J93">
        <f t="shared" si="207"/>
        <v>1.5414067306597223</v>
      </c>
      <c r="K93">
        <f t="shared" si="208"/>
        <v>1.5414067306597223</v>
      </c>
      <c r="L93">
        <f t="shared" si="209"/>
        <v>0.36662352724658148</v>
      </c>
      <c r="M93">
        <f t="shared" si="210"/>
        <v>-0.16245881754959149</v>
      </c>
      <c r="N93">
        <f t="shared" si="211"/>
        <v>3.5337236828624037</v>
      </c>
      <c r="O93">
        <f t="shared" si="212"/>
        <v>3.5337236828624037</v>
      </c>
      <c r="P93">
        <f t="shared" si="213"/>
        <v>3.5337236828624037</v>
      </c>
      <c r="Q93">
        <f t="shared" si="214"/>
        <v>-4.6170094993850839</v>
      </c>
      <c r="R93">
        <f t="shared" si="215"/>
        <v>-2.6851701849505285</v>
      </c>
      <c r="S93">
        <f t="shared" si="216"/>
        <v>-4.6833289672250809</v>
      </c>
      <c r="T93">
        <f t="shared" si="217"/>
        <v>-4.8372310470434563</v>
      </c>
      <c r="U93">
        <f t="shared" si="218"/>
        <v>-1.0447855226879346</v>
      </c>
      <c r="V93">
        <f t="shared" si="219"/>
        <v>-4.8169748488878339</v>
      </c>
      <c r="W93">
        <f t="shared" si="220"/>
        <v>-4.4066614403919013</v>
      </c>
      <c r="X93">
        <f t="shared" si="221"/>
        <v>-4.0828954048743018</v>
      </c>
      <c r="Y93">
        <f t="shared" si="222"/>
        <v>-4.0828954048743018</v>
      </c>
      <c r="Z93">
        <f t="shared" si="223"/>
        <v>2.615654997557125</v>
      </c>
      <c r="AA93">
        <f t="shared" si="224"/>
        <v>1.3389638736503262</v>
      </c>
      <c r="AB93">
        <f t="shared" si="225"/>
        <v>3.2583091893436946</v>
      </c>
      <c r="AC93">
        <f t="shared" si="226"/>
        <v>4.7766360793272797</v>
      </c>
      <c r="AD93">
        <f t="shared" si="227"/>
        <v>-4.7292042112118455</v>
      </c>
      <c r="AE93">
        <f t="shared" si="228"/>
        <v>-0.54671270388692905</v>
      </c>
      <c r="AF93">
        <f t="shared" si="229"/>
        <v>-0.54671270388692905</v>
      </c>
      <c r="AG93">
        <f t="shared" si="230"/>
        <v>2.5776044742951001</v>
      </c>
      <c r="AH93">
        <f t="shared" si="231"/>
        <v>-1.9123905766266316</v>
      </c>
      <c r="AI93">
        <f t="shared" si="232"/>
        <v>-1.9123905766266316</v>
      </c>
      <c r="AJ93">
        <f t="shared" si="233"/>
        <v>-29.565695026087578</v>
      </c>
      <c r="AK93">
        <f t="shared" si="234"/>
        <v>-30.48213692683899</v>
      </c>
      <c r="AL93">
        <f t="shared" si="235"/>
        <v>2.2743370649588175</v>
      </c>
      <c r="AM93">
        <f t="shared" si="236"/>
        <v>3.1196745080842394</v>
      </c>
      <c r="AN93">
        <f t="shared" si="237"/>
        <v>15.817702679954833</v>
      </c>
      <c r="AO93">
        <f t="shared" si="238"/>
        <v>-15.299288396849954</v>
      </c>
      <c r="AP93">
        <f t="shared" si="239"/>
        <v>-22.669691325560375</v>
      </c>
      <c r="AQ93">
        <f t="shared" si="240"/>
        <v>-28.657147649461457</v>
      </c>
      <c r="AR93">
        <f t="shared" si="241"/>
        <v>-28.657147649461457</v>
      </c>
      <c r="AS93">
        <f t="shared" si="242"/>
        <v>-29.775160418421422</v>
      </c>
      <c r="AT93">
        <f t="shared" si="243"/>
        <v>-5.4910873922274437</v>
      </c>
      <c r="AU93">
        <f t="shared" si="244"/>
        <v>-5.4910873922274437</v>
      </c>
      <c r="AV93">
        <f t="shared" si="245"/>
        <v>-5.4948452120579265</v>
      </c>
      <c r="AW93">
        <f t="shared" si="246"/>
        <v>-0.97788786552248919</v>
      </c>
      <c r="AX93">
        <f t="shared" si="247"/>
        <v>-0.97788786552248919</v>
      </c>
      <c r="AY93">
        <f t="shared" si="248"/>
        <v>95.836728732923547</v>
      </c>
      <c r="AZ93">
        <f t="shared" si="249"/>
        <v>1.2691178897374917</v>
      </c>
      <c r="BA93">
        <f t="shared" si="250"/>
        <v>1.1339204620405543</v>
      </c>
      <c r="BB93">
        <f t="shared" si="251"/>
        <v>-8.8624013877822474</v>
      </c>
      <c r="BC93">
        <f t="shared" si="252"/>
        <v>3.3991240538631908</v>
      </c>
      <c r="BD93">
        <f t="shared" si="253"/>
        <v>9.2914800815934786</v>
      </c>
      <c r="BE93">
        <f t="shared" si="254"/>
        <v>1.0560000560514264</v>
      </c>
      <c r="BF93">
        <f t="shared" si="255"/>
        <v>0.45651588043224883</v>
      </c>
      <c r="BG93">
        <f t="shared" si="256"/>
        <v>3.5901330527415003</v>
      </c>
      <c r="BH93">
        <f t="shared" si="257"/>
        <v>48.843411513381376</v>
      </c>
      <c r="BI93">
        <f t="shared" si="258"/>
        <v>-8.0108240424462879E-2</v>
      </c>
      <c r="BJ93">
        <f t="shared" si="259"/>
        <v>1.3714534370274494</v>
      </c>
      <c r="BK93">
        <f t="shared" si="260"/>
        <v>2.7229810042753502</v>
      </c>
      <c r="BL93">
        <f t="shared" si="261"/>
        <v>9.7772037603626192</v>
      </c>
      <c r="BM93">
        <f t="shared" si="262"/>
        <v>17.301953968297862</v>
      </c>
      <c r="BN93">
        <f t="shared" si="263"/>
        <v>17.301995148326959</v>
      </c>
      <c r="BO93">
        <f t="shared" si="264"/>
        <v>17.30207333030479</v>
      </c>
      <c r="BP93">
        <f t="shared" si="265"/>
        <v>17.297987458614756</v>
      </c>
      <c r="BQ93">
        <f t="shared" si="266"/>
        <v>17.321419565125225</v>
      </c>
      <c r="BR93">
        <f t="shared" si="267"/>
        <v>17.253967171481253</v>
      </c>
      <c r="BS93">
        <f t="shared" si="268"/>
        <v>-3.9437766954516578</v>
      </c>
      <c r="BT93">
        <f t="shared" si="269"/>
        <v>17.304647880829172</v>
      </c>
      <c r="BU93">
        <f t="shared" si="270"/>
        <v>17.30291028572762</v>
      </c>
      <c r="BV93">
        <f t="shared" si="271"/>
        <v>17.302910286064069</v>
      </c>
      <c r="BW93">
        <f t="shared" si="272"/>
        <v>17.302899902564359</v>
      </c>
      <c r="BX93">
        <f t="shared" si="273"/>
        <v>-21.766705762205021</v>
      </c>
      <c r="BY93">
        <f t="shared" si="274"/>
        <v>17.307872689630035</v>
      </c>
      <c r="BZ93">
        <f t="shared" si="275"/>
        <v>25.167648480017455</v>
      </c>
      <c r="CA93">
        <f t="shared" si="276"/>
        <v>17.424581434182585</v>
      </c>
      <c r="CB93">
        <f t="shared" si="277"/>
        <v>17.424581434182585</v>
      </c>
      <c r="CC93">
        <f t="shared" si="278"/>
        <v>-91.805614112253878</v>
      </c>
      <c r="CD93">
        <f t="shared" si="279"/>
        <v>-72.157611601157882</v>
      </c>
      <c r="CE93">
        <f t="shared" si="280"/>
        <v>-1.9996945740286698</v>
      </c>
      <c r="CF93">
        <f t="shared" si="281"/>
        <v>25.659031834817096</v>
      </c>
      <c r="CG93">
        <f t="shared" si="282"/>
        <v>25.659031834817096</v>
      </c>
      <c r="CH93">
        <f t="shared" si="283"/>
        <v>25.740407560700227</v>
      </c>
      <c r="CI93">
        <f t="shared" si="284"/>
        <v>1.4206638526627333</v>
      </c>
      <c r="CJ93">
        <f t="shared" si="285"/>
        <v>-121.32080533348838</v>
      </c>
      <c r="CK93">
        <f t="shared" si="286"/>
        <v>-97.694846955663877</v>
      </c>
      <c r="CL93">
        <f t="shared" si="287"/>
        <v>265.95085338651751</v>
      </c>
      <c r="CM93">
        <f t="shared" si="288"/>
        <v>265.95085338651751</v>
      </c>
      <c r="CN93">
        <f t="shared" si="289"/>
        <v>265.95085338651751</v>
      </c>
      <c r="CO93">
        <f t="shared" si="290"/>
        <v>-208.08318403638208</v>
      </c>
      <c r="CP93">
        <f t="shared" si="291"/>
        <v>33.687279151389056</v>
      </c>
      <c r="CQ93">
        <f t="shared" si="292"/>
        <v>-121.29609969916217</v>
      </c>
      <c r="CR93">
        <f t="shared" si="293"/>
        <v>-169.59630675744023</v>
      </c>
      <c r="CS93">
        <f t="shared" si="294"/>
        <v>152.53884449378609</v>
      </c>
      <c r="CT93">
        <f t="shared" si="295"/>
        <v>-122.34212187196911</v>
      </c>
      <c r="CU93">
        <f t="shared" si="296"/>
        <v>-256.05359385792048</v>
      </c>
      <c r="CV93">
        <f t="shared" si="297"/>
        <v>-256.05359385792048</v>
      </c>
      <c r="CW93">
        <f t="shared" si="298"/>
        <v>-256.05359385792048</v>
      </c>
      <c r="CX93">
        <f t="shared" si="299"/>
        <v>-111.77365755290182</v>
      </c>
    </row>
    <row r="94" spans="1:102" x14ac:dyDescent="0.3">
      <c r="A94">
        <v>2.5803960396039645</v>
      </c>
      <c r="B94">
        <v>-0.31441922505011211</v>
      </c>
      <c r="C94">
        <f t="shared" si="200"/>
        <v>-0.30725222468576086</v>
      </c>
      <c r="D94">
        <f t="shared" si="201"/>
        <v>-0.40967172583168482</v>
      </c>
      <c r="E94">
        <f t="shared" si="202"/>
        <v>-2.2440981504130812</v>
      </c>
      <c r="F94">
        <f t="shared" si="203"/>
        <v>-2.2440981504130812</v>
      </c>
      <c r="G94">
        <f t="shared" si="204"/>
        <v>-2.2440981504130812</v>
      </c>
      <c r="H94">
        <f t="shared" si="205"/>
        <v>-2.2440981504130812</v>
      </c>
      <c r="I94">
        <f t="shared" si="206"/>
        <v>-0.39814121136861053</v>
      </c>
      <c r="J94">
        <f t="shared" si="207"/>
        <v>-0.39814121136861053</v>
      </c>
      <c r="K94">
        <f t="shared" si="208"/>
        <v>-0.39814121136861053</v>
      </c>
      <c r="L94">
        <f t="shared" si="209"/>
        <v>0.13907574856250993</v>
      </c>
      <c r="M94">
        <f t="shared" si="210"/>
        <v>-0.12537134541262487</v>
      </c>
      <c r="N94">
        <f t="shared" si="211"/>
        <v>3.4557327945212948</v>
      </c>
      <c r="O94">
        <f t="shared" si="212"/>
        <v>3.4557327945212948</v>
      </c>
      <c r="P94">
        <f t="shared" si="213"/>
        <v>3.4557327945212948</v>
      </c>
      <c r="Q94">
        <f t="shared" si="214"/>
        <v>1.4668895166111544</v>
      </c>
      <c r="R94">
        <f t="shared" si="215"/>
        <v>-2.8925496471397372</v>
      </c>
      <c r="S94">
        <f t="shared" si="216"/>
        <v>-2.9513090259803123</v>
      </c>
      <c r="T94">
        <f t="shared" si="217"/>
        <v>-3.7178860925945525</v>
      </c>
      <c r="U94">
        <f t="shared" si="218"/>
        <v>3.0872080786258262</v>
      </c>
      <c r="V94">
        <f t="shared" si="219"/>
        <v>-4.6260419637956343</v>
      </c>
      <c r="W94">
        <f t="shared" si="220"/>
        <v>4.7558679852436549</v>
      </c>
      <c r="X94">
        <f t="shared" si="221"/>
        <v>-4.0087477226956141</v>
      </c>
      <c r="Y94">
        <f t="shared" si="222"/>
        <v>-4.0087477226956141</v>
      </c>
      <c r="Z94">
        <f t="shared" si="223"/>
        <v>2.6791713298875108</v>
      </c>
      <c r="AA94">
        <f t="shared" si="224"/>
        <v>0.68260177953972401</v>
      </c>
      <c r="AB94">
        <f t="shared" si="225"/>
        <v>4.7710161878067519</v>
      </c>
      <c r="AC94">
        <f t="shared" si="226"/>
        <v>-4.8213198694499271</v>
      </c>
      <c r="AD94">
        <f t="shared" si="227"/>
        <v>-3.8890340256970206</v>
      </c>
      <c r="AE94">
        <f t="shared" si="228"/>
        <v>-2.4124646353810526</v>
      </c>
      <c r="AF94">
        <f t="shared" si="229"/>
        <v>-2.4124646353810526</v>
      </c>
      <c r="AG94">
        <f t="shared" si="230"/>
        <v>0.41725063150328356</v>
      </c>
      <c r="AH94">
        <f t="shared" si="231"/>
        <v>-3.1531490295719151</v>
      </c>
      <c r="AI94">
        <f t="shared" si="232"/>
        <v>-3.1531490295719151</v>
      </c>
      <c r="AJ94">
        <f t="shared" si="233"/>
        <v>-33.164735996948991</v>
      </c>
      <c r="AK94">
        <f t="shared" si="234"/>
        <v>-34.020417785914745</v>
      </c>
      <c r="AL94">
        <f t="shared" si="235"/>
        <v>1.9522332559364832</v>
      </c>
      <c r="AM94">
        <f t="shared" si="236"/>
        <v>-6302.3011530603499</v>
      </c>
      <c r="AN94">
        <f t="shared" si="237"/>
        <v>27.472073298516811</v>
      </c>
      <c r="AO94">
        <f t="shared" si="238"/>
        <v>26.482554034429302</v>
      </c>
      <c r="AP94">
        <f t="shared" si="239"/>
        <v>-19.162407147080629</v>
      </c>
      <c r="AQ94">
        <f t="shared" si="240"/>
        <v>-32.345958452551514</v>
      </c>
      <c r="AR94">
        <f t="shared" si="241"/>
        <v>-32.345958452551514</v>
      </c>
      <c r="AS94">
        <f t="shared" si="242"/>
        <v>-33.429998279702346</v>
      </c>
      <c r="AT94">
        <f t="shared" si="243"/>
        <v>-9.9056884044418752</v>
      </c>
      <c r="AU94">
        <f t="shared" si="244"/>
        <v>-9.9056884044418752</v>
      </c>
      <c r="AV94">
        <f t="shared" si="245"/>
        <v>-9.9067700111574588</v>
      </c>
      <c r="AW94">
        <f t="shared" si="246"/>
        <v>4.5438298687541048</v>
      </c>
      <c r="AX94">
        <f t="shared" si="247"/>
        <v>4.5438298687541048</v>
      </c>
      <c r="AY94">
        <f t="shared" si="248"/>
        <v>115.39735876210045</v>
      </c>
      <c r="AZ94">
        <f t="shared" si="249"/>
        <v>-10.479801245389455</v>
      </c>
      <c r="BA94">
        <f t="shared" si="250"/>
        <v>-0.99253578750259397</v>
      </c>
      <c r="BB94">
        <f t="shared" si="251"/>
        <v>21.823462589834524</v>
      </c>
      <c r="BC94">
        <f t="shared" si="252"/>
        <v>5.3020297062205541</v>
      </c>
      <c r="BD94">
        <f t="shared" si="253"/>
        <v>0.40070236095047362</v>
      </c>
      <c r="BE94">
        <f t="shared" si="254"/>
        <v>7.8800989307604228</v>
      </c>
      <c r="BF94">
        <f t="shared" si="255"/>
        <v>0.5346073562130097</v>
      </c>
      <c r="BG94">
        <f t="shared" si="256"/>
        <v>1.3453883581746866</v>
      </c>
      <c r="BH94">
        <f t="shared" si="257"/>
        <v>16.649388658622627</v>
      </c>
      <c r="BI94">
        <f t="shared" si="258"/>
        <v>-7.7585563022702586E-2</v>
      </c>
      <c r="BJ94">
        <f t="shared" si="259"/>
        <v>1.1657103588406981</v>
      </c>
      <c r="BK94">
        <f t="shared" si="260"/>
        <v>3.7746689565399678</v>
      </c>
      <c r="BL94">
        <f t="shared" si="261"/>
        <v>8.3051865403295402</v>
      </c>
      <c r="BM94">
        <f t="shared" si="262"/>
        <v>16.032605757428982</v>
      </c>
      <c r="BN94">
        <f t="shared" si="263"/>
        <v>16.032400621116647</v>
      </c>
      <c r="BO94">
        <f t="shared" si="264"/>
        <v>16.090222731056166</v>
      </c>
      <c r="BP94">
        <f t="shared" si="265"/>
        <v>15.366681939911466</v>
      </c>
      <c r="BQ94">
        <f t="shared" si="266"/>
        <v>16.12546095087075</v>
      </c>
      <c r="BR94">
        <f t="shared" si="267"/>
        <v>13.685909385375671</v>
      </c>
      <c r="BS94">
        <f t="shared" si="268"/>
        <v>0.15622851168747262</v>
      </c>
      <c r="BT94">
        <f t="shared" si="269"/>
        <v>16.046300367175007</v>
      </c>
      <c r="BU94">
        <f t="shared" si="270"/>
        <v>16.03283373361333</v>
      </c>
      <c r="BV94">
        <f t="shared" si="271"/>
        <v>16.032833719217802</v>
      </c>
      <c r="BW94">
        <f t="shared" si="272"/>
        <v>16.03331285601924</v>
      </c>
      <c r="BX94">
        <f t="shared" si="273"/>
        <v>-20.512622051957582</v>
      </c>
      <c r="BY94">
        <f t="shared" si="274"/>
        <v>16.056671044298522</v>
      </c>
      <c r="BZ94">
        <f t="shared" si="275"/>
        <v>22.79819526912927</v>
      </c>
      <c r="CA94">
        <f t="shared" si="276"/>
        <v>16.124359896315465</v>
      </c>
      <c r="CB94">
        <f t="shared" si="277"/>
        <v>16.124359896315465</v>
      </c>
      <c r="CC94">
        <f t="shared" si="278"/>
        <v>-3.9876772178183399</v>
      </c>
      <c r="CD94">
        <f t="shared" si="279"/>
        <v>1.1965800521606609</v>
      </c>
      <c r="CE94">
        <f t="shared" si="280"/>
        <v>-2.1645897265452545</v>
      </c>
      <c r="CF94">
        <f t="shared" si="281"/>
        <v>23.707379209727627</v>
      </c>
      <c r="CG94">
        <f t="shared" si="282"/>
        <v>23.707379209727627</v>
      </c>
      <c r="CH94">
        <f t="shared" si="283"/>
        <v>26.495649764561929</v>
      </c>
      <c r="CI94">
        <f t="shared" si="284"/>
        <v>0.16960607989634277</v>
      </c>
      <c r="CJ94">
        <f t="shared" si="285"/>
        <v>-165.21503791021422</v>
      </c>
      <c r="CK94">
        <f t="shared" si="286"/>
        <v>-142.98312826862727</v>
      </c>
      <c r="CL94">
        <f t="shared" si="287"/>
        <v>268.61861932070798</v>
      </c>
      <c r="CM94">
        <f t="shared" si="288"/>
        <v>268.61861932070798</v>
      </c>
      <c r="CN94">
        <f t="shared" si="289"/>
        <v>268.61861932070798</v>
      </c>
      <c r="CO94">
        <f t="shared" si="290"/>
        <v>-220.14902215787615</v>
      </c>
      <c r="CP94">
        <f t="shared" si="291"/>
        <v>75.386022332396024</v>
      </c>
      <c r="CQ94">
        <f t="shared" si="292"/>
        <v>-134.04371897527233</v>
      </c>
      <c r="CR94">
        <f t="shared" si="293"/>
        <v>-88.945102316278991</v>
      </c>
      <c r="CS94">
        <f t="shared" si="294"/>
        <v>147.59180542733921</v>
      </c>
      <c r="CT94">
        <f t="shared" si="295"/>
        <v>-96.317327244322215</v>
      </c>
      <c r="CU94">
        <f t="shared" si="296"/>
        <v>-244.67461364216524</v>
      </c>
      <c r="CV94">
        <f t="shared" si="297"/>
        <v>-244.67461364216524</v>
      </c>
      <c r="CW94">
        <f t="shared" si="298"/>
        <v>-244.67461364216524</v>
      </c>
      <c r="CX94">
        <f t="shared" si="299"/>
        <v>-98.559604742488474</v>
      </c>
    </row>
    <row r="95" spans="1:102" x14ac:dyDescent="0.3">
      <c r="A95">
        <v>2.6425742574257467</v>
      </c>
      <c r="B95">
        <v>-0.39948887560781449</v>
      </c>
      <c r="C95">
        <f t="shared" si="200"/>
        <v>-0.4572736896782082</v>
      </c>
      <c r="D95">
        <f t="shared" si="201"/>
        <v>0.40868297670166143</v>
      </c>
      <c r="E95">
        <f t="shared" si="202"/>
        <v>-2.4372911195295872</v>
      </c>
      <c r="F95">
        <f t="shared" si="203"/>
        <v>-2.4372911195295872</v>
      </c>
      <c r="G95">
        <f t="shared" si="204"/>
        <v>-2.4372911195295872</v>
      </c>
      <c r="H95">
        <f t="shared" si="205"/>
        <v>-2.4372911195295872</v>
      </c>
      <c r="I95">
        <f t="shared" si="206"/>
        <v>1.2112339986221288</v>
      </c>
      <c r="J95">
        <f t="shared" si="207"/>
        <v>1.2112339986221288</v>
      </c>
      <c r="K95">
        <f t="shared" si="208"/>
        <v>1.2112339986221288</v>
      </c>
      <c r="L95">
        <f t="shared" si="209"/>
        <v>-9.4453736479530745E-2</v>
      </c>
      <c r="M95">
        <f t="shared" si="210"/>
        <v>-9.392732189678217E-2</v>
      </c>
      <c r="N95">
        <f t="shared" si="211"/>
        <v>3.353658564435714</v>
      </c>
      <c r="O95">
        <f t="shared" si="212"/>
        <v>3.353658564435714</v>
      </c>
      <c r="P95">
        <f t="shared" si="213"/>
        <v>3.353658564435714</v>
      </c>
      <c r="Q95">
        <f t="shared" si="214"/>
        <v>4.1369775662051085</v>
      </c>
      <c r="R95">
        <f t="shared" si="215"/>
        <v>-2.4745795394993979</v>
      </c>
      <c r="S95">
        <f t="shared" si="216"/>
        <v>-1.1461364301556409</v>
      </c>
      <c r="T95">
        <f t="shared" si="217"/>
        <v>-1.4186034322397585</v>
      </c>
      <c r="U95">
        <f t="shared" si="218"/>
        <v>4.8011315708941984</v>
      </c>
      <c r="V95">
        <f t="shared" si="219"/>
        <v>0.20901859188515506</v>
      </c>
      <c r="W95">
        <f t="shared" si="220"/>
        <v>-3.3621977174597508</v>
      </c>
      <c r="X95">
        <f t="shared" si="221"/>
        <v>-3.9185636336571004</v>
      </c>
      <c r="Y95">
        <f t="shared" si="222"/>
        <v>-3.9185636336571004</v>
      </c>
      <c r="Z95">
        <f t="shared" si="223"/>
        <v>2.7241317926016748</v>
      </c>
      <c r="AA95">
        <f t="shared" si="224"/>
        <v>-0.12002414293558809</v>
      </c>
      <c r="AB95">
        <f t="shared" si="225"/>
        <v>-4.8196881271752154</v>
      </c>
      <c r="AC95">
        <f t="shared" si="226"/>
        <v>-4.3676351556006301</v>
      </c>
      <c r="AD95">
        <f t="shared" si="227"/>
        <v>-2.9548841272865234</v>
      </c>
      <c r="AE95">
        <f t="shared" si="228"/>
        <v>3.7303124754167531</v>
      </c>
      <c r="AF95">
        <f t="shared" si="229"/>
        <v>3.7303124754167531</v>
      </c>
      <c r="AG95">
        <f t="shared" si="230"/>
        <v>2.631918328890146</v>
      </c>
      <c r="AH95">
        <f t="shared" si="231"/>
        <v>-2.1214632124292394</v>
      </c>
      <c r="AI95">
        <f t="shared" si="232"/>
        <v>-2.1214632124292394</v>
      </c>
      <c r="AJ95">
        <f t="shared" si="233"/>
        <v>-37.69644309467634</v>
      </c>
      <c r="AK95">
        <f t="shared" si="234"/>
        <v>-38.483357202354107</v>
      </c>
      <c r="AL95">
        <f t="shared" si="235"/>
        <v>1.4461307182116527</v>
      </c>
      <c r="AM95">
        <f t="shared" si="236"/>
        <v>-28.531381761891147</v>
      </c>
      <c r="AN95">
        <f t="shared" si="237"/>
        <v>32.079572470697521</v>
      </c>
      <c r="AO95">
        <f t="shared" si="238"/>
        <v>-25.362282393588796</v>
      </c>
      <c r="AP95">
        <f t="shared" si="239"/>
        <v>-18.13319021868735</v>
      </c>
      <c r="AQ95">
        <f t="shared" si="240"/>
        <v>-36.981091368636328</v>
      </c>
      <c r="AR95">
        <f t="shared" si="241"/>
        <v>-36.981091368636328</v>
      </c>
      <c r="AS95">
        <f t="shared" si="242"/>
        <v>-38.027086473299725</v>
      </c>
      <c r="AT95">
        <f t="shared" si="243"/>
        <v>2.8716773934659336</v>
      </c>
      <c r="AU95">
        <f t="shared" si="244"/>
        <v>2.8716773934659336</v>
      </c>
      <c r="AV95">
        <f t="shared" si="245"/>
        <v>2.8708574668747113</v>
      </c>
      <c r="AW95">
        <f t="shared" si="246"/>
        <v>-33.999156964154189</v>
      </c>
      <c r="AX95">
        <f t="shared" si="247"/>
        <v>-33.999156964154189</v>
      </c>
      <c r="AY95">
        <f t="shared" si="248"/>
        <v>130.89482522133432</v>
      </c>
      <c r="AZ95">
        <f t="shared" si="249"/>
        <v>-82.758539356554621</v>
      </c>
      <c r="BA95">
        <f t="shared" si="250"/>
        <v>-7.1749788179147993</v>
      </c>
      <c r="BB95">
        <f t="shared" si="251"/>
        <v>-7.2136167623888952</v>
      </c>
      <c r="BC95">
        <f t="shared" si="252"/>
        <v>6.4421833923015956</v>
      </c>
      <c r="BD95">
        <f t="shared" si="253"/>
        <v>12.169602369932647</v>
      </c>
      <c r="BE95">
        <f t="shared" si="254"/>
        <v>4.005918700187082</v>
      </c>
      <c r="BF95">
        <f t="shared" si="255"/>
        <v>0.71295102573755997</v>
      </c>
      <c r="BG95">
        <f t="shared" si="256"/>
        <v>0.90283822232906508</v>
      </c>
      <c r="BH95">
        <f t="shared" si="257"/>
        <v>4.9008418551499791</v>
      </c>
      <c r="BI95">
        <f t="shared" si="258"/>
        <v>-7.493755955804994E-2</v>
      </c>
      <c r="BJ95">
        <f t="shared" si="259"/>
        <v>1.0993280551948319</v>
      </c>
      <c r="BK95">
        <f t="shared" si="260"/>
        <v>5.0845169984983851</v>
      </c>
      <c r="BL95">
        <f t="shared" si="261"/>
        <v>10.162114499505583</v>
      </c>
      <c r="BM95">
        <f t="shared" si="262"/>
        <v>14.592812458166907</v>
      </c>
      <c r="BN95">
        <f t="shared" si="263"/>
        <v>14.592838605091698</v>
      </c>
      <c r="BO95">
        <f t="shared" si="264"/>
        <v>14.416303594312028</v>
      </c>
      <c r="BP95">
        <f t="shared" si="265"/>
        <v>14.515127830544644</v>
      </c>
      <c r="BQ95">
        <f t="shared" si="266"/>
        <v>14.624888631197694</v>
      </c>
      <c r="BR95">
        <f t="shared" si="267"/>
        <v>14.746762317834644</v>
      </c>
      <c r="BS95">
        <f t="shared" si="268"/>
        <v>-3.2549020774030186</v>
      </c>
      <c r="BT95">
        <f t="shared" si="269"/>
        <v>14.642416409557599</v>
      </c>
      <c r="BU95">
        <f t="shared" si="270"/>
        <v>14.605954517053934</v>
      </c>
      <c r="BV95">
        <f t="shared" si="271"/>
        <v>14.605954501230475</v>
      </c>
      <c r="BW95">
        <f t="shared" si="272"/>
        <v>14.606119666805666</v>
      </c>
      <c r="BX95">
        <f t="shared" si="273"/>
        <v>-18.7210523952476</v>
      </c>
      <c r="BY95">
        <f t="shared" si="274"/>
        <v>14.285116559732209</v>
      </c>
      <c r="BZ95">
        <f t="shared" si="275"/>
        <v>21.299395515114625</v>
      </c>
      <c r="CA95">
        <f t="shared" si="276"/>
        <v>14.717686259838226</v>
      </c>
      <c r="CB95">
        <f t="shared" si="277"/>
        <v>14.717686259838226</v>
      </c>
      <c r="CC95">
        <f t="shared" si="278"/>
        <v>-3.0364768491101808</v>
      </c>
      <c r="CD95">
        <f t="shared" si="279"/>
        <v>2.3435051003978802</v>
      </c>
      <c r="CE95">
        <f t="shared" si="280"/>
        <v>-2.8974260581016615</v>
      </c>
      <c r="CF95">
        <f t="shared" si="281"/>
        <v>21.809837510664522</v>
      </c>
      <c r="CG95">
        <f t="shared" si="282"/>
        <v>21.809837510664522</v>
      </c>
      <c r="CH95">
        <f t="shared" si="283"/>
        <v>25.066735876885303</v>
      </c>
      <c r="CI95">
        <f t="shared" si="284"/>
        <v>0.14717372791170993</v>
      </c>
      <c r="CJ95">
        <f t="shared" si="285"/>
        <v>-169.14461234450673</v>
      </c>
      <c r="CK95">
        <f t="shared" si="286"/>
        <v>-157.68712345687337</v>
      </c>
      <c r="CL95">
        <f t="shared" si="287"/>
        <v>293.75022792066665</v>
      </c>
      <c r="CM95">
        <f t="shared" si="288"/>
        <v>293.75022792066665</v>
      </c>
      <c r="CN95">
        <f t="shared" si="289"/>
        <v>293.75022792066665</v>
      </c>
      <c r="CO95">
        <f t="shared" si="290"/>
        <v>-148.54639203282275</v>
      </c>
      <c r="CP95">
        <f t="shared" si="291"/>
        <v>66.568514462399605</v>
      </c>
      <c r="CQ95">
        <f t="shared" si="292"/>
        <v>-153.1402596745356</v>
      </c>
      <c r="CR95">
        <f t="shared" si="293"/>
        <v>-115.41352187642693</v>
      </c>
      <c r="CS95">
        <f t="shared" si="294"/>
        <v>140.92946082170752</v>
      </c>
      <c r="CT95">
        <f t="shared" si="295"/>
        <v>-131.24281408457662</v>
      </c>
      <c r="CU95">
        <f t="shared" si="296"/>
        <v>-209.29606526177216</v>
      </c>
      <c r="CV95">
        <f t="shared" si="297"/>
        <v>-209.29606526177216</v>
      </c>
      <c r="CW95">
        <f t="shared" si="298"/>
        <v>-209.29606526177216</v>
      </c>
      <c r="CX95">
        <f t="shared" si="299"/>
        <v>-167.75791698944462</v>
      </c>
    </row>
    <row r="96" spans="1:102" x14ac:dyDescent="0.3">
      <c r="A96">
        <v>2.7047524752475289</v>
      </c>
      <c r="B96">
        <v>-0.48301454746213063</v>
      </c>
      <c r="C96">
        <f t="shared" si="200"/>
        <v>-0.31536064566195732</v>
      </c>
      <c r="D96">
        <f t="shared" si="201"/>
        <v>-8.171084849834967E-2</v>
      </c>
      <c r="E96">
        <f t="shared" si="202"/>
        <v>3.0670080167275766</v>
      </c>
      <c r="F96">
        <f t="shared" si="203"/>
        <v>3.0670080167275766</v>
      </c>
      <c r="G96">
        <f t="shared" si="204"/>
        <v>3.0670080167275766</v>
      </c>
      <c r="H96">
        <f t="shared" si="205"/>
        <v>3.0670080167275766</v>
      </c>
      <c r="I96">
        <f t="shared" si="206"/>
        <v>-3.2841829282422959</v>
      </c>
      <c r="J96">
        <f t="shared" si="207"/>
        <v>-3.2841829282422959</v>
      </c>
      <c r="K96">
        <f t="shared" si="208"/>
        <v>-3.2841829282422959</v>
      </c>
      <c r="L96">
        <f t="shared" si="209"/>
        <v>0.29531673488553539</v>
      </c>
      <c r="M96">
        <f t="shared" si="210"/>
        <v>-6.8906591466176212E-2</v>
      </c>
      <c r="N96">
        <f t="shared" si="211"/>
        <v>3.2267827292104854</v>
      </c>
      <c r="O96">
        <f t="shared" si="212"/>
        <v>3.2267827292104854</v>
      </c>
      <c r="P96">
        <f t="shared" si="213"/>
        <v>3.2267827292104854</v>
      </c>
      <c r="Q96">
        <f t="shared" si="214"/>
        <v>-2.8206938189388286</v>
      </c>
      <c r="R96">
        <f t="shared" si="215"/>
        <v>-3.0721643509172019</v>
      </c>
      <c r="S96">
        <f t="shared" si="216"/>
        <v>-0.50405134928108575</v>
      </c>
      <c r="T96">
        <f t="shared" si="217"/>
        <v>2.5221395246482377E-2</v>
      </c>
      <c r="U96">
        <f t="shared" si="218"/>
        <v>4.6256603636135463</v>
      </c>
      <c r="V96">
        <f t="shared" si="219"/>
        <v>2.9582422629092329</v>
      </c>
      <c r="W96">
        <f t="shared" si="220"/>
        <v>4.4483042181526331</v>
      </c>
      <c r="X96">
        <f t="shared" si="221"/>
        <v>-3.8102291362753524</v>
      </c>
      <c r="Y96">
        <f t="shared" si="222"/>
        <v>-3.8102291362753524</v>
      </c>
      <c r="Z96">
        <f t="shared" si="223"/>
        <v>2.7526579326787273</v>
      </c>
      <c r="AA96">
        <f t="shared" si="224"/>
        <v>-0.94960709142466437</v>
      </c>
      <c r="AB96">
        <f t="shared" si="225"/>
        <v>1.1920228362742089</v>
      </c>
      <c r="AC96">
        <f t="shared" si="226"/>
        <v>3.0593939128108647</v>
      </c>
      <c r="AD96">
        <f t="shared" si="227"/>
        <v>-3.0127010914913854</v>
      </c>
      <c r="AE96">
        <f t="shared" si="228"/>
        <v>-1.6340695560307115</v>
      </c>
      <c r="AF96">
        <f t="shared" si="229"/>
        <v>-1.6340695560307115</v>
      </c>
      <c r="AG96">
        <f t="shared" si="230"/>
        <v>4.4865162302909241</v>
      </c>
      <c r="AH96">
        <f t="shared" si="231"/>
        <v>-2.0096916710563306</v>
      </c>
      <c r="AI96">
        <f t="shared" si="232"/>
        <v>-2.0096916710563306</v>
      </c>
      <c r="AJ96">
        <f t="shared" si="233"/>
        <v>-43.563895431153284</v>
      </c>
      <c r="AK96">
        <f t="shared" si="234"/>
        <v>-44.274128972005478</v>
      </c>
      <c r="AL96">
        <f t="shared" si="235"/>
        <v>0.72154498109636644</v>
      </c>
      <c r="AM96">
        <f t="shared" si="236"/>
        <v>-11.110305376294267</v>
      </c>
      <c r="AN96">
        <f t="shared" si="237"/>
        <v>28.072135968207697</v>
      </c>
      <c r="AO96">
        <f t="shared" si="238"/>
        <v>39.835566947776691</v>
      </c>
      <c r="AP96">
        <f t="shared" si="239"/>
        <v>-18.509541848097278</v>
      </c>
      <c r="AQ96">
        <f t="shared" si="240"/>
        <v>-42.966752469452004</v>
      </c>
      <c r="AR96">
        <f t="shared" si="241"/>
        <v>-42.966752469452004</v>
      </c>
      <c r="AS96">
        <f t="shared" si="242"/>
        <v>-43.97102262013864</v>
      </c>
      <c r="AT96">
        <f t="shared" si="243"/>
        <v>1.8939309159366646</v>
      </c>
      <c r="AU96">
        <f t="shared" si="244"/>
        <v>1.8939309159366646</v>
      </c>
      <c r="AV96">
        <f t="shared" si="245"/>
        <v>1.8935024912651239</v>
      </c>
      <c r="AW96">
        <f t="shared" si="246"/>
        <v>6.7576934933639157</v>
      </c>
      <c r="AX96">
        <f t="shared" si="247"/>
        <v>6.7576934933639157</v>
      </c>
      <c r="AY96">
        <f t="shared" si="248"/>
        <v>141.42585144505327</v>
      </c>
      <c r="AZ96">
        <f t="shared" si="249"/>
        <v>0.71184264574461997</v>
      </c>
      <c r="BA96">
        <f t="shared" si="250"/>
        <v>-2.2604991376054486</v>
      </c>
      <c r="BB96">
        <f t="shared" si="251"/>
        <v>-7.5455559587712369</v>
      </c>
      <c r="BC96">
        <f t="shared" si="252"/>
        <v>17.865431965947682</v>
      </c>
      <c r="BD96">
        <f t="shared" si="253"/>
        <v>8.8006240691372213</v>
      </c>
      <c r="BE96">
        <f t="shared" si="254"/>
        <v>10.937922664162933</v>
      </c>
      <c r="BF96">
        <f t="shared" si="255"/>
        <v>0.84535769983215436</v>
      </c>
      <c r="BG96">
        <f t="shared" si="256"/>
        <v>0.73781726633414824</v>
      </c>
      <c r="BH96">
        <f t="shared" si="257"/>
        <v>17.270551464887212</v>
      </c>
      <c r="BI96">
        <f t="shared" si="258"/>
        <v>-7.2366435812707047E-2</v>
      </c>
      <c r="BJ96">
        <f t="shared" si="259"/>
        <v>2.4253039227347495</v>
      </c>
      <c r="BK96">
        <f t="shared" si="260"/>
        <v>6.7568727738618843</v>
      </c>
      <c r="BL96">
        <f t="shared" si="261"/>
        <v>12.644418511031924</v>
      </c>
      <c r="BM96">
        <f t="shared" si="262"/>
        <v>13.250673731337832</v>
      </c>
      <c r="BN96">
        <f t="shared" si="263"/>
        <v>13.227725349590122</v>
      </c>
      <c r="BO96">
        <f t="shared" si="264"/>
        <v>13.190726689165206</v>
      </c>
      <c r="BP96">
        <f t="shared" si="265"/>
        <v>12.822166367332013</v>
      </c>
      <c r="BQ96">
        <f t="shared" si="266"/>
        <v>13.45169029766244</v>
      </c>
      <c r="BR96">
        <f t="shared" si="267"/>
        <v>13.195916721645002</v>
      </c>
      <c r="BS96">
        <f t="shared" si="268"/>
        <v>-0.20490085824877</v>
      </c>
      <c r="BT96">
        <f t="shared" si="269"/>
        <v>13.095078081586841</v>
      </c>
      <c r="BU96">
        <f t="shared" si="270"/>
        <v>12.816003022050539</v>
      </c>
      <c r="BV96">
        <f t="shared" si="271"/>
        <v>12.81600432497047</v>
      </c>
      <c r="BW96">
        <f t="shared" si="272"/>
        <v>12.818786929785237</v>
      </c>
      <c r="BX96">
        <f t="shared" si="273"/>
        <v>-16.78489678260809</v>
      </c>
      <c r="BY96">
        <f t="shared" si="274"/>
        <v>12.589244456489434</v>
      </c>
      <c r="BZ96">
        <f t="shared" si="275"/>
        <v>19.180655263694678</v>
      </c>
      <c r="CA96">
        <f t="shared" si="276"/>
        <v>13.26368662645778</v>
      </c>
      <c r="CB96">
        <f t="shared" si="277"/>
        <v>13.26368662645778</v>
      </c>
      <c r="CC96">
        <f t="shared" si="278"/>
        <v>-19.051451180717134</v>
      </c>
      <c r="CD96">
        <f t="shared" si="279"/>
        <v>-9.0362192810062805</v>
      </c>
      <c r="CE96">
        <f t="shared" si="280"/>
        <v>-1.552378950947471</v>
      </c>
      <c r="CF96">
        <f t="shared" si="281"/>
        <v>19.198770494241788</v>
      </c>
      <c r="CG96">
        <f t="shared" si="282"/>
        <v>19.198770494241788</v>
      </c>
      <c r="CH96">
        <f t="shared" si="283"/>
        <v>22.254547214983155</v>
      </c>
      <c r="CI96">
        <f t="shared" si="284"/>
        <v>4.4884172520929529E-2</v>
      </c>
      <c r="CJ96">
        <f t="shared" si="285"/>
        <v>-190.45726770241805</v>
      </c>
      <c r="CK96">
        <f t="shared" si="286"/>
        <v>-168.75924634245786</v>
      </c>
      <c r="CL96">
        <f t="shared" si="287"/>
        <v>304.37658906434649</v>
      </c>
      <c r="CM96">
        <f t="shared" si="288"/>
        <v>304.37658906434649</v>
      </c>
      <c r="CN96">
        <f t="shared" si="289"/>
        <v>304.37658906434649</v>
      </c>
      <c r="CO96">
        <f t="shared" si="290"/>
        <v>-171.84672689743203</v>
      </c>
      <c r="CP96">
        <f t="shared" si="291"/>
        <v>53.693580462146336</v>
      </c>
      <c r="CQ96">
        <f t="shared" si="292"/>
        <v>-165.15982697102834</v>
      </c>
      <c r="CR96">
        <f t="shared" si="293"/>
        <v>-148.10972952468364</v>
      </c>
      <c r="CS96">
        <f t="shared" si="294"/>
        <v>132.84085489419147</v>
      </c>
      <c r="CT96">
        <f t="shared" si="295"/>
        <v>-146.67068166573267</v>
      </c>
      <c r="CU96">
        <f t="shared" si="296"/>
        <v>-158.80326458091977</v>
      </c>
      <c r="CV96">
        <f t="shared" si="297"/>
        <v>-158.80326458091977</v>
      </c>
      <c r="CW96">
        <f t="shared" si="298"/>
        <v>-158.80326458091977</v>
      </c>
      <c r="CX96">
        <f t="shared" si="299"/>
        <v>-186.91560202167733</v>
      </c>
    </row>
    <row r="97" spans="1:102" x14ac:dyDescent="0.3">
      <c r="A97">
        <v>2.7669306930693112</v>
      </c>
      <c r="B97">
        <v>-0.56467342346744442</v>
      </c>
      <c r="C97">
        <f t="shared" si="200"/>
        <v>2.7886210751801987E-2</v>
      </c>
      <c r="D97">
        <f t="shared" si="201"/>
        <v>-0.31043741871474057</v>
      </c>
      <c r="E97">
        <f t="shared" si="202"/>
        <v>1.4017680600116305</v>
      </c>
      <c r="F97">
        <f t="shared" si="203"/>
        <v>1.4017680600116305</v>
      </c>
      <c r="G97">
        <f t="shared" si="204"/>
        <v>1.4017680600116305</v>
      </c>
      <c r="H97">
        <f t="shared" si="205"/>
        <v>1.4017680600116305</v>
      </c>
      <c r="I97">
        <f t="shared" si="206"/>
        <v>2.2494902040137101</v>
      </c>
      <c r="J97">
        <f t="shared" si="207"/>
        <v>2.2494902040137101</v>
      </c>
      <c r="K97">
        <f t="shared" si="208"/>
        <v>2.2494902040137101</v>
      </c>
      <c r="L97">
        <f t="shared" si="209"/>
        <v>0.43310268288273995</v>
      </c>
      <c r="M97">
        <f t="shared" si="210"/>
        <v>-5.0831040032163356E-2</v>
      </c>
      <c r="N97">
        <f t="shared" si="211"/>
        <v>3.0746035752718321</v>
      </c>
      <c r="O97">
        <f t="shared" si="212"/>
        <v>3.0746035752718321</v>
      </c>
      <c r="P97">
        <f t="shared" si="213"/>
        <v>3.0746035752718321</v>
      </c>
      <c r="Q97">
        <f t="shared" si="214"/>
        <v>-3.2139202456087657</v>
      </c>
      <c r="R97">
        <f t="shared" si="215"/>
        <v>-2.5864695497073198</v>
      </c>
      <c r="S97">
        <f t="shared" si="216"/>
        <v>-1.2738726007103398</v>
      </c>
      <c r="T97">
        <f t="shared" si="217"/>
        <v>-0.18318461167140171</v>
      </c>
      <c r="U97">
        <f t="shared" si="218"/>
        <v>4.6374632244351801</v>
      </c>
      <c r="V97">
        <f t="shared" si="219"/>
        <v>-3.9969076803047274</v>
      </c>
      <c r="W97">
        <f t="shared" si="220"/>
        <v>3.8394691339484139</v>
      </c>
      <c r="X97">
        <f t="shared" si="221"/>
        <v>-3.6819726180659296</v>
      </c>
      <c r="Y97">
        <f t="shared" si="222"/>
        <v>-3.6819726180659296</v>
      </c>
      <c r="Z97">
        <f t="shared" si="223"/>
        <v>2.766682493342064</v>
      </c>
      <c r="AA97">
        <f t="shared" si="224"/>
        <v>-1.6458870366872134</v>
      </c>
      <c r="AB97">
        <f t="shared" si="225"/>
        <v>0.64399720556502627</v>
      </c>
      <c r="AC97">
        <f t="shared" si="226"/>
        <v>-0.74910345639927967</v>
      </c>
      <c r="AD97">
        <f t="shared" si="227"/>
        <v>-3.7744120049014263</v>
      </c>
      <c r="AE97">
        <f t="shared" si="228"/>
        <v>-0.54253146114834849</v>
      </c>
      <c r="AF97">
        <f t="shared" si="229"/>
        <v>-0.54253146114834849</v>
      </c>
      <c r="AG97">
        <f t="shared" si="230"/>
        <v>-4.0309041278675126</v>
      </c>
      <c r="AH97">
        <f t="shared" si="231"/>
        <v>-2.5718192543358427</v>
      </c>
      <c r="AI97">
        <f t="shared" si="232"/>
        <v>-2.5718192543358427</v>
      </c>
      <c r="AJ97">
        <f t="shared" si="233"/>
        <v>-51.437918300342986</v>
      </c>
      <c r="AK97">
        <f t="shared" si="234"/>
        <v>-52.063869443144071</v>
      </c>
      <c r="AL97">
        <f t="shared" si="235"/>
        <v>-0.27303020100729669</v>
      </c>
      <c r="AM97">
        <f t="shared" si="236"/>
        <v>1.1268843134026003</v>
      </c>
      <c r="AN97">
        <f t="shared" si="237"/>
        <v>14.788794460977641</v>
      </c>
      <c r="AO97">
        <f t="shared" si="238"/>
        <v>-47.829826734303239</v>
      </c>
      <c r="AP97">
        <f t="shared" si="239"/>
        <v>-19.361911135452061</v>
      </c>
      <c r="AQ97">
        <f t="shared" si="240"/>
        <v>-50.976103686016295</v>
      </c>
      <c r="AR97">
        <f t="shared" si="241"/>
        <v>-50.976103686016295</v>
      </c>
      <c r="AS97">
        <f t="shared" si="242"/>
        <v>-51.935108760464395</v>
      </c>
      <c r="AT97">
        <f t="shared" si="243"/>
        <v>4.4575449174383577</v>
      </c>
      <c r="AU97">
        <f t="shared" si="244"/>
        <v>4.4575449174383577</v>
      </c>
      <c r="AV97">
        <f t="shared" si="245"/>
        <v>4.4575850335018723</v>
      </c>
      <c r="AW97">
        <f t="shared" si="246"/>
        <v>-0.53268180735597914</v>
      </c>
      <c r="AX97">
        <f t="shared" si="247"/>
        <v>-0.53268180735597914</v>
      </c>
      <c r="AY97">
        <f t="shared" si="248"/>
        <v>146.27566259224216</v>
      </c>
      <c r="AZ97">
        <f t="shared" si="249"/>
        <v>-3.6180423233816996</v>
      </c>
      <c r="BA97">
        <f t="shared" si="250"/>
        <v>-2.6697960094720448</v>
      </c>
      <c r="BB97">
        <f t="shared" si="251"/>
        <v>-8.9453390756616962</v>
      </c>
      <c r="BC97">
        <f t="shared" si="252"/>
        <v>-109.51977854542857</v>
      </c>
      <c r="BD97">
        <f t="shared" si="253"/>
        <v>10.63029426016533</v>
      </c>
      <c r="BE97">
        <f t="shared" si="254"/>
        <v>29.62768539595076</v>
      </c>
      <c r="BF97">
        <f t="shared" si="255"/>
        <v>0.99635623195695233</v>
      </c>
      <c r="BG97">
        <f t="shared" si="256"/>
        <v>0.66567569528855142</v>
      </c>
      <c r="BH97">
        <f t="shared" si="257"/>
        <v>8.5728147388975984</v>
      </c>
      <c r="BI97">
        <f t="shared" si="258"/>
        <v>-7.0216105384658389E-2</v>
      </c>
      <c r="BJ97">
        <f t="shared" si="259"/>
        <v>2.8293518163627223</v>
      </c>
      <c r="BK97">
        <f t="shared" si="260"/>
        <v>8.9695748006262086</v>
      </c>
      <c r="BL97">
        <f t="shared" si="261"/>
        <v>16.801276946380238</v>
      </c>
      <c r="BM97">
        <f t="shared" si="262"/>
        <v>11.783192465956143</v>
      </c>
      <c r="BN97">
        <f t="shared" si="263"/>
        <v>11.783001699611988</v>
      </c>
      <c r="BO97">
        <f t="shared" si="264"/>
        <v>11.717905555831329</v>
      </c>
      <c r="BP97">
        <f t="shared" si="265"/>
        <v>12.332156751852182</v>
      </c>
      <c r="BQ97">
        <f t="shared" si="266"/>
        <v>11.960581911618911</v>
      </c>
      <c r="BR97">
        <f t="shared" si="267"/>
        <v>10.981561568522123</v>
      </c>
      <c r="BS97">
        <f t="shared" si="268"/>
        <v>-1.9472067127937862</v>
      </c>
      <c r="BT97">
        <f t="shared" si="269"/>
        <v>11.726052133614587</v>
      </c>
      <c r="BU97">
        <f t="shared" si="270"/>
        <v>9.8288488281395168</v>
      </c>
      <c r="BV97">
        <f t="shared" si="271"/>
        <v>9.8288741966274298</v>
      </c>
      <c r="BW97">
        <f t="shared" si="272"/>
        <v>-58.364465219257369</v>
      </c>
      <c r="BX97">
        <f t="shared" si="273"/>
        <v>-14.65584952296363</v>
      </c>
      <c r="BY97">
        <f t="shared" si="274"/>
        <v>11.134977389425718</v>
      </c>
      <c r="BZ97">
        <f t="shared" si="275"/>
        <v>17.341947879946016</v>
      </c>
      <c r="CA97">
        <f t="shared" si="276"/>
        <v>11.567704911670431</v>
      </c>
      <c r="CB97">
        <f t="shared" si="277"/>
        <v>11.567704911670431</v>
      </c>
      <c r="CC97">
        <f t="shared" si="278"/>
        <v>1311.2111331255785</v>
      </c>
      <c r="CD97">
        <f t="shared" si="279"/>
        <v>496.63891938193603</v>
      </c>
      <c r="CE97">
        <f t="shared" si="280"/>
        <v>-2.0957646310671376</v>
      </c>
      <c r="CF97">
        <f t="shared" si="281"/>
        <v>17.150032272068938</v>
      </c>
      <c r="CG97">
        <f t="shared" si="282"/>
        <v>17.150032272068938</v>
      </c>
      <c r="CH97">
        <f t="shared" si="283"/>
        <v>21.673096349121835</v>
      </c>
      <c r="CI97">
        <f t="shared" si="284"/>
        <v>0.20977498098682201</v>
      </c>
      <c r="CJ97">
        <f t="shared" si="285"/>
        <v>-193.44150060217811</v>
      </c>
      <c r="CK97">
        <f t="shared" si="286"/>
        <v>-172.21824081562201</v>
      </c>
      <c r="CL97">
        <f t="shared" si="287"/>
        <v>300.28368468129105</v>
      </c>
      <c r="CM97">
        <f t="shared" si="288"/>
        <v>300.28368468129105</v>
      </c>
      <c r="CN97">
        <f t="shared" si="289"/>
        <v>300.28368468129105</v>
      </c>
      <c r="CO97">
        <f t="shared" si="290"/>
        <v>-187.40909771302529</v>
      </c>
      <c r="CP97">
        <f t="shared" si="291"/>
        <v>39.473092964417546</v>
      </c>
      <c r="CQ97">
        <f t="shared" si="292"/>
        <v>-168.79870318868655</v>
      </c>
      <c r="CR97">
        <f t="shared" si="293"/>
        <v>-162.24230025287443</v>
      </c>
      <c r="CS97">
        <f t="shared" si="294"/>
        <v>122.56453244139304</v>
      </c>
      <c r="CT97">
        <f t="shared" si="295"/>
        <v>-183.33121981508393</v>
      </c>
      <c r="CU97">
        <f t="shared" si="296"/>
        <v>-125.40752606145283</v>
      </c>
      <c r="CV97">
        <f t="shared" si="297"/>
        <v>-125.40752606145283</v>
      </c>
      <c r="CW97">
        <f t="shared" si="298"/>
        <v>-125.40752606145283</v>
      </c>
      <c r="CX97">
        <f t="shared" si="299"/>
        <v>-94.760366823964276</v>
      </c>
    </row>
    <row r="98" spans="1:102" x14ac:dyDescent="0.3">
      <c r="A98">
        <v>2.8291089108910934</v>
      </c>
      <c r="B98">
        <v>-0.64414990143007056</v>
      </c>
      <c r="C98">
        <f t="shared" si="200"/>
        <v>0.35332984028480896</v>
      </c>
      <c r="D98">
        <f t="shared" si="201"/>
        <v>0.45496725180525038</v>
      </c>
      <c r="E98">
        <f t="shared" si="202"/>
        <v>-3.5402911455361821</v>
      </c>
      <c r="F98">
        <f t="shared" si="203"/>
        <v>-3.5402911455361821</v>
      </c>
      <c r="G98">
        <f t="shared" si="204"/>
        <v>-3.5402911455361821</v>
      </c>
      <c r="H98">
        <f t="shared" si="205"/>
        <v>-3.5402911455361821</v>
      </c>
      <c r="I98">
        <f t="shared" si="206"/>
        <v>3.4197314549639528</v>
      </c>
      <c r="J98">
        <f t="shared" si="207"/>
        <v>3.4197314549639528</v>
      </c>
      <c r="K98">
        <f t="shared" si="208"/>
        <v>3.4197314549639528</v>
      </c>
      <c r="L98">
        <f t="shared" si="209"/>
        <v>-2.7284413425330192E-2</v>
      </c>
      <c r="M98">
        <f t="shared" si="210"/>
        <v>-4.0038618179329452E-2</v>
      </c>
      <c r="N98">
        <f t="shared" si="211"/>
        <v>2.8968665774372364</v>
      </c>
      <c r="O98">
        <f t="shared" si="212"/>
        <v>2.8968665774372364</v>
      </c>
      <c r="P98">
        <f t="shared" si="213"/>
        <v>2.8968665774372364</v>
      </c>
      <c r="Q98">
        <f t="shared" si="214"/>
        <v>3.8724324339573286</v>
      </c>
      <c r="R98">
        <f t="shared" si="215"/>
        <v>-2.471059244160875</v>
      </c>
      <c r="S98">
        <f t="shared" si="216"/>
        <v>-2.5369569929379074</v>
      </c>
      <c r="T98">
        <f t="shared" si="217"/>
        <v>-1.9324339730192381</v>
      </c>
      <c r="U98">
        <f t="shared" si="218"/>
        <v>4.7905238634270289</v>
      </c>
      <c r="V98">
        <f t="shared" si="219"/>
        <v>4.7132911489198177</v>
      </c>
      <c r="W98">
        <f t="shared" si="220"/>
        <v>3.2985560547890587</v>
      </c>
      <c r="X98">
        <f t="shared" si="221"/>
        <v>-3.5325707857981778</v>
      </c>
      <c r="Y98">
        <f t="shared" si="222"/>
        <v>-3.5325707857981778</v>
      </c>
      <c r="Z98">
        <f t="shared" si="223"/>
        <v>2.7680106555403983</v>
      </c>
      <c r="AA98">
        <f t="shared" si="224"/>
        <v>-2.0440255721654124</v>
      </c>
      <c r="AB98">
        <f t="shared" si="225"/>
        <v>-4.8349827093141915</v>
      </c>
      <c r="AC98">
        <f t="shared" si="226"/>
        <v>-1.4539660894235156</v>
      </c>
      <c r="AD98">
        <f t="shared" si="227"/>
        <v>-4.6840043720980571</v>
      </c>
      <c r="AE98">
        <f t="shared" si="228"/>
        <v>3.5693534207294784</v>
      </c>
      <c r="AF98">
        <f t="shared" si="229"/>
        <v>3.5693534207294784</v>
      </c>
      <c r="AG98">
        <f t="shared" si="230"/>
        <v>2.4573116413519296</v>
      </c>
      <c r="AH98">
        <f t="shared" si="231"/>
        <v>-2.6679524437987405</v>
      </c>
      <c r="AI98">
        <f t="shared" si="232"/>
        <v>-2.6679524437987405</v>
      </c>
      <c r="AJ98">
        <f t="shared" si="233"/>
        <v>-62.523362383529857</v>
      </c>
      <c r="AK98">
        <f t="shared" si="234"/>
        <v>-63.057948680915381</v>
      </c>
      <c r="AL98">
        <f t="shared" si="235"/>
        <v>-1.6268361892023606</v>
      </c>
      <c r="AM98">
        <f t="shared" si="236"/>
        <v>69.706772292773678</v>
      </c>
      <c r="AN98">
        <f t="shared" si="237"/>
        <v>-8.1270705364305353</v>
      </c>
      <c r="AO98">
        <f t="shared" si="238"/>
        <v>-103.82424017514404</v>
      </c>
      <c r="AP98">
        <f t="shared" si="239"/>
        <v>-17.603260194922147</v>
      </c>
      <c r="AQ98">
        <f t="shared" si="240"/>
        <v>-62.218218905916622</v>
      </c>
      <c r="AR98">
        <f t="shared" si="241"/>
        <v>-62.218218905916622</v>
      </c>
      <c r="AS98">
        <f t="shared" si="242"/>
        <v>-63.128719240155569</v>
      </c>
      <c r="AT98">
        <f t="shared" si="243"/>
        <v>2.6233139823984959</v>
      </c>
      <c r="AU98">
        <f t="shared" si="244"/>
        <v>2.6233139823984959</v>
      </c>
      <c r="AV98">
        <f t="shared" si="245"/>
        <v>2.6233009910828855</v>
      </c>
      <c r="AW98">
        <f t="shared" si="246"/>
        <v>-0.75783228387332024</v>
      </c>
      <c r="AX98">
        <f t="shared" si="247"/>
        <v>-0.75783228387332024</v>
      </c>
      <c r="AY98">
        <f t="shared" si="248"/>
        <v>144.95910373186521</v>
      </c>
      <c r="AZ98">
        <f t="shared" si="249"/>
        <v>0.95311262208851488</v>
      </c>
      <c r="BA98">
        <f t="shared" si="250"/>
        <v>-2.8790787476025241</v>
      </c>
      <c r="BB98">
        <f t="shared" si="251"/>
        <v>-10.27752515962807</v>
      </c>
      <c r="BC98">
        <f t="shared" si="252"/>
        <v>11.703558266043697</v>
      </c>
      <c r="BD98">
        <f t="shared" si="253"/>
        <v>11.753753883102695</v>
      </c>
      <c r="BE98">
        <f t="shared" si="254"/>
        <v>-7.4880913467467662</v>
      </c>
      <c r="BF98">
        <f t="shared" si="255"/>
        <v>2.542406739342947</v>
      </c>
      <c r="BG98">
        <f t="shared" si="256"/>
        <v>0.68099068040933286</v>
      </c>
      <c r="BH98">
        <f t="shared" si="257"/>
        <v>7.914160143160105</v>
      </c>
      <c r="BI98">
        <f t="shared" si="258"/>
        <v>-6.9098579976212549E-2</v>
      </c>
      <c r="BJ98">
        <f t="shared" si="259"/>
        <v>2.3921340575209884</v>
      </c>
      <c r="BK98">
        <f t="shared" si="260"/>
        <v>12.046079242396884</v>
      </c>
      <c r="BL98">
        <f t="shared" si="261"/>
        <v>10.462162536688306</v>
      </c>
      <c r="BM98">
        <f t="shared" si="262"/>
        <v>9.2723647299202803</v>
      </c>
      <c r="BN98">
        <f t="shared" si="263"/>
        <v>9.2706142923672896</v>
      </c>
      <c r="BO98">
        <f t="shared" si="264"/>
        <v>10.019423008953979</v>
      </c>
      <c r="BP98">
        <f t="shared" si="265"/>
        <v>8.6474827624055646</v>
      </c>
      <c r="BQ98">
        <f t="shared" si="266"/>
        <v>9.165342646603067</v>
      </c>
      <c r="BR98">
        <f t="shared" si="267"/>
        <v>9.2897656842363716</v>
      </c>
      <c r="BS98">
        <f t="shared" si="268"/>
        <v>-0.48816988237256542</v>
      </c>
      <c r="BT98">
        <f t="shared" si="269"/>
        <v>9.329162386888159</v>
      </c>
      <c r="BU98">
        <f t="shared" si="270"/>
        <v>9.2666587626941617</v>
      </c>
      <c r="BV98">
        <f t="shared" si="271"/>
        <v>9.2666586295498767</v>
      </c>
      <c r="BW98">
        <f t="shared" si="272"/>
        <v>9.1804654950253894</v>
      </c>
      <c r="BX98">
        <f t="shared" si="273"/>
        <v>-12.932982788062738</v>
      </c>
      <c r="BY98">
        <f t="shared" si="274"/>
        <v>9.3631334231129202</v>
      </c>
      <c r="BZ98">
        <f t="shared" si="275"/>
        <v>14.208652137409366</v>
      </c>
      <c r="CA98">
        <f t="shared" si="276"/>
        <v>9.9169967624375293</v>
      </c>
      <c r="CB98">
        <f t="shared" si="277"/>
        <v>9.9169967624375293</v>
      </c>
      <c r="CC98">
        <f t="shared" si="278"/>
        <v>128.57750745173956</v>
      </c>
      <c r="CD98">
        <f t="shared" si="279"/>
        <v>67.819389599379249</v>
      </c>
      <c r="CE98">
        <f t="shared" si="280"/>
        <v>-1.7744273514577955</v>
      </c>
      <c r="CF98">
        <f t="shared" si="281"/>
        <v>14.55741906438816</v>
      </c>
      <c r="CG98">
        <f t="shared" si="282"/>
        <v>14.55741906438816</v>
      </c>
      <c r="CH98">
        <f t="shared" si="283"/>
        <v>16.171232958072842</v>
      </c>
      <c r="CI98">
        <f t="shared" si="284"/>
        <v>0.24404731389231049</v>
      </c>
      <c r="CJ98">
        <f t="shared" si="285"/>
        <v>-171.13716181427824</v>
      </c>
      <c r="CK98">
        <f t="shared" si="286"/>
        <v>-166.15686636252903</v>
      </c>
      <c r="CL98">
        <f t="shared" si="287"/>
        <v>280.66107635823255</v>
      </c>
      <c r="CM98">
        <f t="shared" si="288"/>
        <v>280.66107635823255</v>
      </c>
      <c r="CN98">
        <f t="shared" si="289"/>
        <v>280.66107635823255</v>
      </c>
      <c r="CO98">
        <f t="shared" si="290"/>
        <v>-176.52820208335322</v>
      </c>
      <c r="CP98">
        <f t="shared" si="291"/>
        <v>27.501744781235594</v>
      </c>
      <c r="CQ98">
        <f t="shared" si="292"/>
        <v>-162.72817356350382</v>
      </c>
      <c r="CR98">
        <f t="shared" si="293"/>
        <v>-159.69973260766267</v>
      </c>
      <c r="CS98">
        <f t="shared" si="294"/>
        <v>109.53851994723136</v>
      </c>
      <c r="CT98">
        <f t="shared" si="295"/>
        <v>-176.74696287136882</v>
      </c>
      <c r="CU98">
        <f t="shared" si="296"/>
        <v>-97.375281557436125</v>
      </c>
      <c r="CV98">
        <f t="shared" si="297"/>
        <v>-97.375281557436125</v>
      </c>
      <c r="CW98">
        <f t="shared" si="298"/>
        <v>-97.375281557436125</v>
      </c>
      <c r="CX98">
        <f t="shared" si="299"/>
        <v>-91.188442705236284</v>
      </c>
    </row>
    <row r="99" spans="1:102" x14ac:dyDescent="0.3">
      <c r="A99">
        <v>2.8912871287128756</v>
      </c>
      <c r="B99">
        <v>-0.72113681387455009</v>
      </c>
      <c r="C99">
        <f t="shared" si="200"/>
        <v>0.45319921140322111</v>
      </c>
      <c r="D99">
        <f t="shared" si="201"/>
        <v>-0.23659534793540044</v>
      </c>
      <c r="E99">
        <f t="shared" si="202"/>
        <v>-0.2064490068450032</v>
      </c>
      <c r="F99">
        <f t="shared" si="203"/>
        <v>-0.2064490068450032</v>
      </c>
      <c r="G99">
        <f t="shared" si="204"/>
        <v>-0.2064490068450032</v>
      </c>
      <c r="H99">
        <f t="shared" si="205"/>
        <v>-0.2064490068450032</v>
      </c>
      <c r="I99">
        <f t="shared" si="206"/>
        <v>1.7976119176314451</v>
      </c>
      <c r="J99">
        <f t="shared" si="207"/>
        <v>1.7976119176314451</v>
      </c>
      <c r="K99">
        <f t="shared" si="208"/>
        <v>1.7976119176314451</v>
      </c>
      <c r="L99">
        <f t="shared" si="209"/>
        <v>0.20924363062627485</v>
      </c>
      <c r="M99">
        <f t="shared" si="210"/>
        <v>-3.6746398038810774E-2</v>
      </c>
      <c r="N99">
        <f t="shared" si="211"/>
        <v>2.6935948543354731</v>
      </c>
      <c r="O99">
        <f t="shared" si="212"/>
        <v>2.6935948543354731</v>
      </c>
      <c r="P99">
        <f t="shared" si="213"/>
        <v>2.6935948543354731</v>
      </c>
      <c r="Q99">
        <f t="shared" si="214"/>
        <v>1.9466869561676601</v>
      </c>
      <c r="R99">
        <f t="shared" si="215"/>
        <v>-3.1664112538828655</v>
      </c>
      <c r="S99">
        <f t="shared" si="216"/>
        <v>-2.1504832371941229</v>
      </c>
      <c r="T99">
        <f t="shared" si="217"/>
        <v>-2.1889830535329988</v>
      </c>
      <c r="U99">
        <f t="shared" si="218"/>
        <v>4.7664111892365764</v>
      </c>
      <c r="V99">
        <f t="shared" si="219"/>
        <v>-3.056896027475295</v>
      </c>
      <c r="W99">
        <f t="shared" si="220"/>
        <v>-6.378036422037861E-2</v>
      </c>
      <c r="X99">
        <f t="shared" si="221"/>
        <v>-3.3615711094775533</v>
      </c>
      <c r="Y99">
        <f t="shared" si="222"/>
        <v>-3.3615711094775533</v>
      </c>
      <c r="Z99">
        <f t="shared" si="223"/>
        <v>2.7583671128193448</v>
      </c>
      <c r="AA99">
        <f t="shared" si="224"/>
        <v>-2.0227951488164311</v>
      </c>
      <c r="AB99">
        <f t="shared" si="225"/>
        <v>-4.4011404998729562</v>
      </c>
      <c r="AC99">
        <f t="shared" si="226"/>
        <v>-3.3664522380793782</v>
      </c>
      <c r="AD99">
        <f t="shared" si="227"/>
        <v>-4.454151702422835</v>
      </c>
      <c r="AE99">
        <f t="shared" si="228"/>
        <v>-1.3251930013435167</v>
      </c>
      <c r="AF99">
        <f t="shared" si="229"/>
        <v>-1.3251930013435167</v>
      </c>
      <c r="AG99">
        <f t="shared" si="230"/>
        <v>-4.8229947987765991</v>
      </c>
      <c r="AH99">
        <f t="shared" si="231"/>
        <v>26.106237759498484</v>
      </c>
      <c r="AI99">
        <f t="shared" si="232"/>
        <v>26.106237759498484</v>
      </c>
      <c r="AJ99">
        <f t="shared" si="233"/>
        <v>-79.222251749846038</v>
      </c>
      <c r="AK99">
        <f t="shared" si="234"/>
        <v>-79.659112681461608</v>
      </c>
      <c r="AL99">
        <f t="shared" si="235"/>
        <v>-3.5185952211857585</v>
      </c>
      <c r="AM99">
        <f t="shared" si="236"/>
        <v>-12.190640702635759</v>
      </c>
      <c r="AN99">
        <f t="shared" si="237"/>
        <v>-41.790911446652018</v>
      </c>
      <c r="AO99">
        <f t="shared" si="238"/>
        <v>8.1019732090217857</v>
      </c>
      <c r="AP99">
        <f t="shared" si="239"/>
        <v>-14.62220546484572</v>
      </c>
      <c r="AQ99">
        <f t="shared" si="240"/>
        <v>-79.104077432772499</v>
      </c>
      <c r="AR99">
        <f t="shared" si="241"/>
        <v>-79.104077432772499</v>
      </c>
      <c r="AS99">
        <f t="shared" si="242"/>
        <v>-79.963169124150767</v>
      </c>
      <c r="AT99">
        <f t="shared" si="243"/>
        <v>10.121767735613327</v>
      </c>
      <c r="AU99">
        <f t="shared" si="244"/>
        <v>10.121767735613327</v>
      </c>
      <c r="AV99">
        <f t="shared" si="245"/>
        <v>10.12175953016515</v>
      </c>
      <c r="AW99">
        <f t="shared" si="246"/>
        <v>17.97224965342285</v>
      </c>
      <c r="AX99">
        <f t="shared" si="247"/>
        <v>17.97224965342285</v>
      </c>
      <c r="AY99">
        <f t="shared" si="248"/>
        <v>137.25245568962552</v>
      </c>
      <c r="AZ99">
        <f t="shared" si="249"/>
        <v>-6.6493966830404814</v>
      </c>
      <c r="BA99">
        <f t="shared" si="250"/>
        <v>-2.4554597197991135</v>
      </c>
      <c r="BB99">
        <f t="shared" si="251"/>
        <v>-11.245213407352088</v>
      </c>
      <c r="BC99">
        <f t="shared" si="252"/>
        <v>12.131783259076986</v>
      </c>
      <c r="BD99">
        <f t="shared" si="253"/>
        <v>11.995713944936918</v>
      </c>
      <c r="BE99">
        <f t="shared" si="254"/>
        <v>-8.3891230919279209</v>
      </c>
      <c r="BF99">
        <f t="shared" si="255"/>
        <v>1.8993669672350442</v>
      </c>
      <c r="BG99">
        <f t="shared" si="256"/>
        <v>0.5895351344105636</v>
      </c>
      <c r="BH99">
        <f t="shared" si="257"/>
        <v>23.877387857617194</v>
      </c>
      <c r="BI99">
        <f t="shared" si="258"/>
        <v>-7.0207953214184715E-2</v>
      </c>
      <c r="BJ99">
        <f t="shared" si="259"/>
        <v>-3.0871284303072724</v>
      </c>
      <c r="BK99">
        <f t="shared" si="260"/>
        <v>16.632622709190162</v>
      </c>
      <c r="BL99">
        <f t="shared" si="261"/>
        <v>20.584565065665682</v>
      </c>
      <c r="BM99">
        <f t="shared" si="262"/>
        <v>7.4039474798725529</v>
      </c>
      <c r="BN99">
        <f t="shared" si="263"/>
        <v>7.4033846896004833</v>
      </c>
      <c r="BO99">
        <f t="shared" si="264"/>
        <v>8.1166796845095686</v>
      </c>
      <c r="BP99">
        <f t="shared" si="265"/>
        <v>7.4025400224323121</v>
      </c>
      <c r="BQ99">
        <f t="shared" si="266"/>
        <v>7.2413980892822973</v>
      </c>
      <c r="BR99">
        <f t="shared" si="267"/>
        <v>7.9218154659158726</v>
      </c>
      <c r="BS99">
        <f t="shared" si="268"/>
        <v>0.98440012397508214</v>
      </c>
      <c r="BT99">
        <f t="shared" si="269"/>
        <v>7.257584223211035</v>
      </c>
      <c r="BU99">
        <f t="shared" si="270"/>
        <v>7.2949628597088747</v>
      </c>
      <c r="BV99">
        <f t="shared" si="271"/>
        <v>7.2949628577024601</v>
      </c>
      <c r="BW99">
        <f t="shared" si="272"/>
        <v>7.2906071734737958</v>
      </c>
      <c r="BX99">
        <f t="shared" si="273"/>
        <v>-10.063309845164223</v>
      </c>
      <c r="BY99">
        <f t="shared" si="274"/>
        <v>7.3836746595938578</v>
      </c>
      <c r="BZ99">
        <f t="shared" si="275"/>
        <v>12.768434223898815</v>
      </c>
      <c r="CA99">
        <f t="shared" si="276"/>
        <v>8.1664930239663338</v>
      </c>
      <c r="CB99">
        <f t="shared" si="277"/>
        <v>8.1664930239663338</v>
      </c>
      <c r="CC99">
        <f t="shared" si="278"/>
        <v>-1.0453441430919577</v>
      </c>
      <c r="CD99">
        <f t="shared" si="279"/>
        <v>-53.288219183084529</v>
      </c>
      <c r="CE99">
        <f t="shared" si="280"/>
        <v>-1.290859386962153</v>
      </c>
      <c r="CF99">
        <f t="shared" si="281"/>
        <v>11.949441834226528</v>
      </c>
      <c r="CG99">
        <f t="shared" si="282"/>
        <v>11.949441834226528</v>
      </c>
      <c r="CH99">
        <f t="shared" si="283"/>
        <v>14.966874083600231</v>
      </c>
      <c r="CI99">
        <f t="shared" si="284"/>
        <v>0.10404909354136185</v>
      </c>
      <c r="CJ99">
        <f t="shared" si="285"/>
        <v>-155.60034138522755</v>
      </c>
      <c r="CK99">
        <f t="shared" si="286"/>
        <v>-149.75112434088823</v>
      </c>
      <c r="CL99">
        <f t="shared" si="287"/>
        <v>246.33918367598071</v>
      </c>
      <c r="CM99">
        <f t="shared" si="288"/>
        <v>246.33918367598071</v>
      </c>
      <c r="CN99">
        <f t="shared" si="289"/>
        <v>246.33918367598071</v>
      </c>
      <c r="CO99">
        <f t="shared" si="290"/>
        <v>-152.61091703808714</v>
      </c>
      <c r="CP99">
        <f t="shared" si="291"/>
        <v>15.321592128699084</v>
      </c>
      <c r="CQ99">
        <f t="shared" si="292"/>
        <v>-143.7046604762854</v>
      </c>
      <c r="CR99">
        <f t="shared" si="293"/>
        <v>-146.81942398298131</v>
      </c>
      <c r="CS99">
        <f t="shared" si="294"/>
        <v>93.661454492259125</v>
      </c>
      <c r="CT99">
        <f t="shared" si="295"/>
        <v>-152.29158343420508</v>
      </c>
      <c r="CU99">
        <f t="shared" si="296"/>
        <v>-83.000056081072515</v>
      </c>
      <c r="CV99">
        <f t="shared" si="297"/>
        <v>-83.000056081072515</v>
      </c>
      <c r="CW99">
        <f t="shared" si="298"/>
        <v>-83.000056081072515</v>
      </c>
      <c r="CX99">
        <f t="shared" si="299"/>
        <v>-82.704849126959502</v>
      </c>
    </row>
    <row r="100" spans="1:102" x14ac:dyDescent="0.3">
      <c r="A100">
        <v>2.9534653465346579</v>
      </c>
      <c r="B100">
        <v>-0.79533661521072618</v>
      </c>
      <c r="C100">
        <f t="shared" si="200"/>
        <v>0.26373531832873254</v>
      </c>
      <c r="D100">
        <f t="shared" si="201"/>
        <v>-0.1704953315865714</v>
      </c>
      <c r="E100">
        <f t="shared" si="202"/>
        <v>3.6099951391470935</v>
      </c>
      <c r="F100">
        <f t="shared" si="203"/>
        <v>3.6099951391470935</v>
      </c>
      <c r="G100">
        <f t="shared" si="204"/>
        <v>3.6099951391470935</v>
      </c>
      <c r="H100">
        <f t="shared" si="205"/>
        <v>3.6099951391470935</v>
      </c>
      <c r="I100">
        <f t="shared" si="206"/>
        <v>1.188986811643544</v>
      </c>
      <c r="J100">
        <f t="shared" si="207"/>
        <v>1.188986811643544</v>
      </c>
      <c r="K100">
        <f t="shared" si="208"/>
        <v>1.188986811643544</v>
      </c>
      <c r="L100">
        <f t="shared" si="209"/>
        <v>-0.45164363924199069</v>
      </c>
      <c r="M100">
        <f t="shared" si="210"/>
        <v>-4.1093030208616821E-2</v>
      </c>
      <c r="N100">
        <f t="shared" si="211"/>
        <v>2.4651188313023842</v>
      </c>
      <c r="O100">
        <f t="shared" si="212"/>
        <v>2.4651188313023842</v>
      </c>
      <c r="P100">
        <f t="shared" si="213"/>
        <v>2.4651188313023842</v>
      </c>
      <c r="Q100">
        <f t="shared" si="214"/>
        <v>-4.5094755733919412</v>
      </c>
      <c r="R100">
        <f t="shared" si="215"/>
        <v>-2.52823309643939</v>
      </c>
      <c r="S100">
        <f t="shared" si="216"/>
        <v>0.74574633394341805</v>
      </c>
      <c r="T100">
        <f t="shared" si="217"/>
        <v>1.0893001904774482</v>
      </c>
      <c r="U100">
        <f t="shared" si="218"/>
        <v>3.4368476118264604</v>
      </c>
      <c r="V100">
        <f t="shared" si="219"/>
        <v>4.8041022750740519</v>
      </c>
      <c r="W100">
        <f t="shared" si="220"/>
        <v>2.5624111839227637</v>
      </c>
      <c r="X100">
        <f t="shared" si="221"/>
        <v>-3.1694978378573895</v>
      </c>
      <c r="Y100">
        <f t="shared" si="222"/>
        <v>-3.1694978378573895</v>
      </c>
      <c r="Z100">
        <f t="shared" si="223"/>
        <v>2.7394283387036089</v>
      </c>
      <c r="AA100">
        <f t="shared" si="224"/>
        <v>-1.5500187163779424</v>
      </c>
      <c r="AB100">
        <f t="shared" si="225"/>
        <v>4.813832944619362</v>
      </c>
      <c r="AC100">
        <f t="shared" si="226"/>
        <v>3.7229765464931508</v>
      </c>
      <c r="AD100">
        <f t="shared" si="227"/>
        <v>-1.3670493631416549</v>
      </c>
      <c r="AE100">
        <f t="shared" si="228"/>
        <v>4.8379578253522997</v>
      </c>
      <c r="AF100">
        <f t="shared" si="229"/>
        <v>4.8379578253522997</v>
      </c>
      <c r="AG100">
        <f t="shared" si="230"/>
        <v>0.43810946042628029</v>
      </c>
      <c r="AH100">
        <f t="shared" si="231"/>
        <v>-17.665646283495157</v>
      </c>
      <c r="AI100">
        <f t="shared" si="232"/>
        <v>-17.665646283495157</v>
      </c>
      <c r="AJ100">
        <f t="shared" si="233"/>
        <v>-107.11200327676021</v>
      </c>
      <c r="AK100">
        <f t="shared" si="234"/>
        <v>-107.4456894962655</v>
      </c>
      <c r="AL100">
        <f t="shared" si="235"/>
        <v>-6.3707739969760482</v>
      </c>
      <c r="AM100">
        <f t="shared" si="236"/>
        <v>-11.099478057988547</v>
      </c>
      <c r="AN100">
        <f t="shared" si="237"/>
        <v>-90.508785889802084</v>
      </c>
      <c r="AO100">
        <f t="shared" si="238"/>
        <v>11.838210339480076</v>
      </c>
      <c r="AP100">
        <f t="shared" si="239"/>
        <v>-11.298622460751083</v>
      </c>
      <c r="AQ100">
        <f t="shared" si="240"/>
        <v>-107.23278164426003</v>
      </c>
      <c r="AR100">
        <f t="shared" si="241"/>
        <v>-107.23278164426003</v>
      </c>
      <c r="AS100">
        <f t="shared" si="242"/>
        <v>-108.0380483988348</v>
      </c>
      <c r="AT100">
        <f t="shared" si="243"/>
        <v>-20.710034120370292</v>
      </c>
      <c r="AU100">
        <f t="shared" si="244"/>
        <v>-20.710034120370292</v>
      </c>
      <c r="AV100">
        <f t="shared" si="245"/>
        <v>-20.710132345660291</v>
      </c>
      <c r="AW100">
        <f t="shared" si="246"/>
        <v>-2.2317884848080189</v>
      </c>
      <c r="AX100">
        <f t="shared" si="247"/>
        <v>-2.2317884848080189</v>
      </c>
      <c r="AY100">
        <f t="shared" si="248"/>
        <v>123.2141480587205</v>
      </c>
      <c r="AZ100">
        <f t="shared" si="249"/>
        <v>3.0434606884137168</v>
      </c>
      <c r="BA100">
        <f t="shared" si="250"/>
        <v>0.33663486568026219</v>
      </c>
      <c r="BB100">
        <f t="shared" si="251"/>
        <v>23.211636010975358</v>
      </c>
      <c r="BC100">
        <f t="shared" si="252"/>
        <v>28.316966650163121</v>
      </c>
      <c r="BD100">
        <f t="shared" si="253"/>
        <v>58.608312781403697</v>
      </c>
      <c r="BE100">
        <f t="shared" si="254"/>
        <v>2.7767563803991329</v>
      </c>
      <c r="BF100">
        <f t="shared" si="255"/>
        <v>2.5685343777421705</v>
      </c>
      <c r="BG100">
        <f t="shared" si="256"/>
        <v>0.5835974767639317</v>
      </c>
      <c r="BH100">
        <f t="shared" si="257"/>
        <v>230.27972683967567</v>
      </c>
      <c r="BI100">
        <f t="shared" si="258"/>
        <v>-7.6257394509295348E-2</v>
      </c>
      <c r="BJ100">
        <f t="shared" si="259"/>
        <v>2.5759675765911387</v>
      </c>
      <c r="BK100">
        <f t="shared" si="260"/>
        <v>24.2179091070937</v>
      </c>
      <c r="BL100">
        <f t="shared" si="261"/>
        <v>24.098233641569536</v>
      </c>
      <c r="BM100">
        <f t="shared" si="262"/>
        <v>6.1878247915426794</v>
      </c>
      <c r="BN100">
        <f t="shared" si="263"/>
        <v>6.1817087828999719</v>
      </c>
      <c r="BO100">
        <f t="shared" si="264"/>
        <v>6.1503166948294101</v>
      </c>
      <c r="BP100">
        <f t="shared" si="265"/>
        <v>6.0862784093910225</v>
      </c>
      <c r="BQ100">
        <f t="shared" si="266"/>
        <v>6.2337445172500034</v>
      </c>
      <c r="BR100">
        <f t="shared" si="267"/>
        <v>6.6143781103273467</v>
      </c>
      <c r="BS100">
        <f t="shared" si="268"/>
        <v>2.1759522289214246</v>
      </c>
      <c r="BT100">
        <f t="shared" si="269"/>
        <v>6.6532697403531751</v>
      </c>
      <c r="BU100">
        <f t="shared" si="270"/>
        <v>6.2005626782851877</v>
      </c>
      <c r="BV100">
        <f t="shared" si="271"/>
        <v>6.2005652562340128</v>
      </c>
      <c r="BW100">
        <f t="shared" si="272"/>
        <v>6.0603962544473307</v>
      </c>
      <c r="BX100">
        <f t="shared" si="273"/>
        <v>-7.7106244521571243</v>
      </c>
      <c r="BY100">
        <f t="shared" si="274"/>
        <v>4.55052590160851</v>
      </c>
      <c r="BZ100">
        <f t="shared" si="275"/>
        <v>8.3123019399400455</v>
      </c>
      <c r="CA100">
        <f t="shared" si="276"/>
        <v>6.2572564784077747</v>
      </c>
      <c r="CB100">
        <f t="shared" si="277"/>
        <v>6.2572564784077747</v>
      </c>
      <c r="CC100">
        <f t="shared" si="278"/>
        <v>-6.7311068479414429</v>
      </c>
      <c r="CD100">
        <f t="shared" si="279"/>
        <v>-1433.7722722053766</v>
      </c>
      <c r="CE100">
        <f t="shared" si="280"/>
        <v>-0.38577478002997145</v>
      </c>
      <c r="CF100">
        <f t="shared" si="281"/>
        <v>8.8183219952492298</v>
      </c>
      <c r="CG100">
        <f t="shared" si="282"/>
        <v>8.8183219952492298</v>
      </c>
      <c r="CH100">
        <f t="shared" si="283"/>
        <v>9.8644416207157111</v>
      </c>
      <c r="CI100">
        <f t="shared" si="284"/>
        <v>-4.1687727406553181E-2</v>
      </c>
      <c r="CJ100">
        <f t="shared" si="285"/>
        <v>-123.9855039437892</v>
      </c>
      <c r="CK100">
        <f t="shared" si="286"/>
        <v>-123.31627100150867</v>
      </c>
      <c r="CL100">
        <f t="shared" si="287"/>
        <v>200.16786532666274</v>
      </c>
      <c r="CM100">
        <f t="shared" si="288"/>
        <v>200.16786532666274</v>
      </c>
      <c r="CN100">
        <f t="shared" si="289"/>
        <v>200.16786532666274</v>
      </c>
      <c r="CO100">
        <f t="shared" si="290"/>
        <v>-122.71733211120738</v>
      </c>
      <c r="CP100">
        <f t="shared" si="291"/>
        <v>6.6284049382636363</v>
      </c>
      <c r="CQ100">
        <f t="shared" si="292"/>
        <v>-118.98776919749741</v>
      </c>
      <c r="CR100">
        <f t="shared" si="293"/>
        <v>-121.95257731894402</v>
      </c>
      <c r="CS100">
        <f t="shared" si="294"/>
        <v>74.82658805391705</v>
      </c>
      <c r="CT100">
        <f t="shared" si="295"/>
        <v>-123.8060710008271</v>
      </c>
      <c r="CU100">
        <f t="shared" si="296"/>
        <v>-73.829491039249703</v>
      </c>
      <c r="CV100">
        <f t="shared" si="297"/>
        <v>-73.829491039249703</v>
      </c>
      <c r="CW100">
        <f t="shared" si="298"/>
        <v>-73.829491039249703</v>
      </c>
      <c r="CX100">
        <f t="shared" si="299"/>
        <v>-71.578328410222156</v>
      </c>
    </row>
    <row r="101" spans="1:102" x14ac:dyDescent="0.3">
      <c r="A101">
        <v>3.0156435643564401</v>
      </c>
      <c r="B101">
        <v>-0.86646253171333776</v>
      </c>
      <c r="C101">
        <f t="shared" si="200"/>
        <v>-9.4103537929691547E-2</v>
      </c>
      <c r="D101">
        <f t="shared" si="201"/>
        <v>0.44159149341326936</v>
      </c>
      <c r="E101">
        <f t="shared" si="202"/>
        <v>-1.0124044134739729</v>
      </c>
      <c r="F101">
        <f t="shared" si="203"/>
        <v>-1.0124044134739729</v>
      </c>
      <c r="G101">
        <f t="shared" si="204"/>
        <v>-1.0124044134739729</v>
      </c>
      <c r="H101">
        <f t="shared" si="205"/>
        <v>-1.0124044134739729</v>
      </c>
      <c r="I101">
        <f t="shared" si="206"/>
        <v>2.2163073614319453</v>
      </c>
      <c r="J101">
        <f t="shared" si="207"/>
        <v>2.2163073614319453</v>
      </c>
      <c r="K101">
        <f t="shared" si="208"/>
        <v>2.2163073614319453</v>
      </c>
      <c r="L101">
        <f t="shared" si="209"/>
        <v>-0.35331642607288199</v>
      </c>
      <c r="M101">
        <f t="shared" si="210"/>
        <v>-5.3153868540531821E-2</v>
      </c>
      <c r="N101">
        <f t="shared" si="211"/>
        <v>2.2121044238810139</v>
      </c>
      <c r="O101">
        <f t="shared" si="212"/>
        <v>2.2121044238810139</v>
      </c>
      <c r="P101">
        <f t="shared" si="213"/>
        <v>2.2121044238810139</v>
      </c>
      <c r="Q101">
        <f t="shared" si="214"/>
        <v>-0.47098462643525624</v>
      </c>
      <c r="R101">
        <f t="shared" si="215"/>
        <v>-2.4722056560885552</v>
      </c>
      <c r="S101">
        <f t="shared" si="216"/>
        <v>3.8842634948884189</v>
      </c>
      <c r="T101">
        <f t="shared" si="217"/>
        <v>4.0677214888070079</v>
      </c>
      <c r="U101">
        <f t="shared" si="218"/>
        <v>-1.3611658544427396</v>
      </c>
      <c r="V101">
        <f t="shared" si="219"/>
        <v>1.3440455876511306</v>
      </c>
      <c r="W101">
        <f t="shared" si="220"/>
        <v>4.1508727641770093</v>
      </c>
      <c r="X101">
        <f t="shared" si="221"/>
        <v>-2.9580022531910108</v>
      </c>
      <c r="Y101">
        <f t="shared" si="222"/>
        <v>-2.9580022531910108</v>
      </c>
      <c r="Z101">
        <f t="shared" si="223"/>
        <v>2.7128398121220996</v>
      </c>
      <c r="AA101">
        <f t="shared" si="224"/>
        <v>-0.70778796455905735</v>
      </c>
      <c r="AB101">
        <f t="shared" si="225"/>
        <v>4.5484835720753871</v>
      </c>
      <c r="AC101">
        <f t="shared" si="226"/>
        <v>7.0571447493421022E-2</v>
      </c>
      <c r="AD101">
        <f t="shared" si="227"/>
        <v>1.2985883285494562</v>
      </c>
      <c r="AE101">
        <f t="shared" si="228"/>
        <v>-4.6426014191683151</v>
      </c>
      <c r="AF101">
        <f t="shared" si="229"/>
        <v>-4.6426014191683151</v>
      </c>
      <c r="AG101">
        <f t="shared" si="230"/>
        <v>2.0413352399360849</v>
      </c>
      <c r="AH101">
        <f t="shared" si="231"/>
        <v>-202.74474945937371</v>
      </c>
      <c r="AI101">
        <f t="shared" si="232"/>
        <v>-202.74474945937371</v>
      </c>
      <c r="AJ101">
        <f t="shared" si="233"/>
        <v>-162.7832880612099</v>
      </c>
      <c r="AK101">
        <f t="shared" si="234"/>
        <v>-163.00942859910722</v>
      </c>
      <c r="AL101">
        <f t="shared" si="235"/>
        <v>-11.460193257339078</v>
      </c>
      <c r="AM101">
        <f t="shared" si="236"/>
        <v>-86.331838581411617</v>
      </c>
      <c r="AN101">
        <f t="shared" si="237"/>
        <v>-170.40811212278979</v>
      </c>
      <c r="AO101">
        <f t="shared" si="238"/>
        <v>-1359.0810411417526</v>
      </c>
      <c r="AP101">
        <f t="shared" si="239"/>
        <v>-7.4709851773544429</v>
      </c>
      <c r="AQ101">
        <f t="shared" si="240"/>
        <v>-163.26161540240867</v>
      </c>
      <c r="AR101">
        <f t="shared" si="241"/>
        <v>-163.26161540240867</v>
      </c>
      <c r="AS101">
        <f t="shared" si="242"/>
        <v>-164.01121445822352</v>
      </c>
      <c r="AT101">
        <f t="shared" si="243"/>
        <v>11.547960339613104</v>
      </c>
      <c r="AU101">
        <f t="shared" si="244"/>
        <v>11.547960339613104</v>
      </c>
      <c r="AV101">
        <f t="shared" si="245"/>
        <v>11.547941739575581</v>
      </c>
      <c r="AW101">
        <f t="shared" si="246"/>
        <v>-6.2216905792459167</v>
      </c>
      <c r="AX101">
        <f t="shared" si="247"/>
        <v>-6.2216905792459167</v>
      </c>
      <c r="AY101">
        <f t="shared" si="248"/>
        <v>103.19303950538017</v>
      </c>
      <c r="AZ101">
        <f t="shared" si="249"/>
        <v>-102.5548753292222</v>
      </c>
      <c r="BA101">
        <f t="shared" si="250"/>
        <v>-12.413355774307819</v>
      </c>
      <c r="BB101">
        <f t="shared" si="251"/>
        <v>11.816288312800516</v>
      </c>
      <c r="BC101">
        <f t="shared" si="252"/>
        <v>-26.049994317022531</v>
      </c>
      <c r="BD101">
        <f t="shared" si="253"/>
        <v>27.278258186096267</v>
      </c>
      <c r="BE101">
        <f t="shared" si="254"/>
        <v>-32.915368885914432</v>
      </c>
      <c r="BF101">
        <f t="shared" si="255"/>
        <v>3.6601704903508439</v>
      </c>
      <c r="BG101">
        <f t="shared" si="256"/>
        <v>0.77343765811184162</v>
      </c>
      <c r="BH101">
        <f t="shared" si="257"/>
        <v>-2.0805436944625835</v>
      </c>
      <c r="BI101">
        <f t="shared" si="258"/>
        <v>-9.5194327441100762E-2</v>
      </c>
      <c r="BJ101">
        <f t="shared" si="259"/>
        <v>56.703849564037071</v>
      </c>
      <c r="BK101">
        <f t="shared" si="260"/>
        <v>39.141845460288302</v>
      </c>
      <c r="BL101">
        <f t="shared" si="261"/>
        <v>28.558170839469764</v>
      </c>
      <c r="BM101">
        <f t="shared" si="262"/>
        <v>6.8169278156025639</v>
      </c>
      <c r="BN101">
        <f t="shared" si="263"/>
        <v>6.8988495999677104</v>
      </c>
      <c r="BO101">
        <f t="shared" si="264"/>
        <v>0.74248684238606966</v>
      </c>
      <c r="BP101">
        <f t="shared" si="265"/>
        <v>6.9913742722662571</v>
      </c>
      <c r="BQ101">
        <f t="shared" si="266"/>
        <v>-168.37037433872476</v>
      </c>
      <c r="BR101">
        <f t="shared" si="267"/>
        <v>3.2607976893949568</v>
      </c>
      <c r="BS101">
        <f t="shared" si="268"/>
        <v>3.7731094468180943</v>
      </c>
      <c r="BT101">
        <f t="shared" si="269"/>
        <v>6.3234032854163758</v>
      </c>
      <c r="BU101">
        <f t="shared" si="270"/>
        <v>6.6913010448084087</v>
      </c>
      <c r="BV101">
        <f t="shared" si="271"/>
        <v>6.6912874955404016</v>
      </c>
      <c r="BW101">
        <f t="shared" si="272"/>
        <v>6.806978362332992</v>
      </c>
      <c r="BX101">
        <f t="shared" si="273"/>
        <v>-6.4633948385271491</v>
      </c>
      <c r="BY101">
        <f t="shared" si="274"/>
        <v>2.5361229574432431</v>
      </c>
      <c r="BZ101">
        <f t="shared" si="275"/>
        <v>7.5681312973767501</v>
      </c>
      <c r="CA101">
        <f t="shared" si="276"/>
        <v>4.6040802897476389</v>
      </c>
      <c r="CB101">
        <f t="shared" si="277"/>
        <v>4.6040802897476389</v>
      </c>
      <c r="CC101">
        <f t="shared" si="278"/>
        <v>5.3099811799412064</v>
      </c>
      <c r="CD101">
        <f t="shared" si="279"/>
        <v>4.5297248773148304</v>
      </c>
      <c r="CE101">
        <f t="shared" si="280"/>
        <v>-0.32499498941114124</v>
      </c>
      <c r="CF101">
        <f t="shared" si="281"/>
        <v>1.1981441895792475</v>
      </c>
      <c r="CG101">
        <f t="shared" si="282"/>
        <v>1.1981441895792475</v>
      </c>
      <c r="CH101">
        <f t="shared" si="283"/>
        <v>8.9123456808393193</v>
      </c>
      <c r="CI101">
        <f t="shared" si="284"/>
        <v>0.47939121225841613</v>
      </c>
      <c r="CJ101">
        <f t="shared" si="285"/>
        <v>-87.658194351233348</v>
      </c>
      <c r="CK101">
        <f t="shared" si="286"/>
        <v>-87.971782587376495</v>
      </c>
      <c r="CL101">
        <f t="shared" si="287"/>
        <v>139.02572521438202</v>
      </c>
      <c r="CM101">
        <f t="shared" si="288"/>
        <v>139.02572521438202</v>
      </c>
      <c r="CN101">
        <f t="shared" si="289"/>
        <v>139.02572521438202</v>
      </c>
      <c r="CO101">
        <f t="shared" si="290"/>
        <v>-87.049574905161094</v>
      </c>
      <c r="CP101">
        <f t="shared" si="291"/>
        <v>1.3596980925790443</v>
      </c>
      <c r="CQ101">
        <f t="shared" si="292"/>
        <v>-87.095444290955228</v>
      </c>
      <c r="CR101">
        <f t="shared" si="293"/>
        <v>-87.618861310532694</v>
      </c>
      <c r="CS101">
        <f t="shared" si="294"/>
        <v>52.993660280119741</v>
      </c>
      <c r="CT101">
        <f t="shared" si="295"/>
        <v>-89.353090926995918</v>
      </c>
      <c r="CU101">
        <f t="shared" si="296"/>
        <v>-55.584877271018122</v>
      </c>
      <c r="CV101">
        <f t="shared" si="297"/>
        <v>-55.584877271018122</v>
      </c>
      <c r="CW101">
        <f t="shared" si="298"/>
        <v>-55.584877271018122</v>
      </c>
      <c r="CX101">
        <f t="shared" si="299"/>
        <v>-56.719170364751662</v>
      </c>
    </row>
    <row r="102" spans="1:102" x14ac:dyDescent="0.3">
      <c r="A102">
        <v>3.0778217821782223</v>
      </c>
      <c r="B102">
        <v>-0.93423966986958806</v>
      </c>
      <c r="C102">
        <f t="shared" si="200"/>
        <v>-0.39186443483554873</v>
      </c>
      <c r="D102">
        <f t="shared" si="201"/>
        <v>-0.36045500695434551</v>
      </c>
      <c r="E102">
        <f t="shared" si="202"/>
        <v>-3.2681740190222053</v>
      </c>
      <c r="F102">
        <f t="shared" si="203"/>
        <v>-3.2681740190222053</v>
      </c>
      <c r="G102">
        <f t="shared" si="204"/>
        <v>-3.2681740190222053</v>
      </c>
      <c r="H102">
        <f t="shared" si="205"/>
        <v>-3.2681740190222053</v>
      </c>
      <c r="I102">
        <f t="shared" si="206"/>
        <v>3.6125090870984642</v>
      </c>
      <c r="J102">
        <f t="shared" si="207"/>
        <v>3.6125090870984642</v>
      </c>
      <c r="K102">
        <f t="shared" si="208"/>
        <v>3.6125090870984642</v>
      </c>
      <c r="L102">
        <f t="shared" si="209"/>
        <v>-0.45729295081602822</v>
      </c>
      <c r="M102">
        <f t="shared" si="210"/>
        <v>-7.2924373902008427E-2</v>
      </c>
      <c r="N102">
        <f t="shared" si="211"/>
        <v>1.9355789811356681</v>
      </c>
      <c r="O102">
        <f t="shared" si="212"/>
        <v>1.9355789811356681</v>
      </c>
      <c r="P102">
        <f t="shared" si="213"/>
        <v>1.9355789811356681</v>
      </c>
      <c r="Q102">
        <f t="shared" si="214"/>
        <v>4.6636028325791692</v>
      </c>
      <c r="R102">
        <f t="shared" si="215"/>
        <v>-2.4799414055679465</v>
      </c>
      <c r="S102">
        <f t="shared" si="216"/>
        <v>4.8372375133705283</v>
      </c>
      <c r="T102">
        <f t="shared" si="217"/>
        <v>4.8330352386365591</v>
      </c>
      <c r="U102">
        <f t="shared" si="218"/>
        <v>-4.2213055729885873</v>
      </c>
      <c r="V102">
        <f t="shared" si="219"/>
        <v>-4.7611170104218647</v>
      </c>
      <c r="W102">
        <f t="shared" si="220"/>
        <v>-3.8608624880420166</v>
      </c>
      <c r="X102">
        <f t="shared" si="221"/>
        <v>-2.7299196178844776</v>
      </c>
      <c r="Y102">
        <f t="shared" si="222"/>
        <v>-2.7299196178844776</v>
      </c>
      <c r="Z102">
        <f t="shared" si="223"/>
        <v>2.6802186551751683</v>
      </c>
      <c r="AA102">
        <f t="shared" si="224"/>
        <v>0.31584719428738939</v>
      </c>
      <c r="AB102">
        <f t="shared" si="225"/>
        <v>-4.7673652196603404</v>
      </c>
      <c r="AC102">
        <f t="shared" si="226"/>
        <v>4.3650318196249556</v>
      </c>
      <c r="AD102">
        <f t="shared" si="227"/>
        <v>-4.7101372260665011</v>
      </c>
      <c r="AE102">
        <f t="shared" si="228"/>
        <v>3.7090401626843423</v>
      </c>
      <c r="AF102">
        <f t="shared" si="229"/>
        <v>3.7090401626843423</v>
      </c>
      <c r="AG102">
        <f t="shared" si="230"/>
        <v>4.7914401950860173</v>
      </c>
      <c r="AH102">
        <f t="shared" si="231"/>
        <v>78.736512348203732</v>
      </c>
      <c r="AI102">
        <f t="shared" si="232"/>
        <v>78.736512348203732</v>
      </c>
      <c r="AJ102">
        <f t="shared" si="233"/>
        <v>-327.53067709827212</v>
      </c>
      <c r="AK102">
        <f t="shared" si="234"/>
        <v>-327.64611591561896</v>
      </c>
      <c r="AL102">
        <f t="shared" si="235"/>
        <v>-25.098806222382787</v>
      </c>
      <c r="AM102">
        <f t="shared" si="236"/>
        <v>-37.660296634535726</v>
      </c>
      <c r="AN102">
        <f t="shared" si="237"/>
        <v>-367.07528800651306</v>
      </c>
      <c r="AO102">
        <f t="shared" si="238"/>
        <v>33.653729332571459</v>
      </c>
      <c r="AP102">
        <f t="shared" si="239"/>
        <v>-3.4327138567653788</v>
      </c>
      <c r="AQ102">
        <f t="shared" si="240"/>
        <v>-328.81667695414893</v>
      </c>
      <c r="AR102">
        <f t="shared" si="241"/>
        <v>-328.81667695414893</v>
      </c>
      <c r="AS102">
        <f t="shared" si="242"/>
        <v>-329.5094009797287</v>
      </c>
      <c r="AT102">
        <f t="shared" si="243"/>
        <v>11.231336201025149</v>
      </c>
      <c r="AU102">
        <f t="shared" si="244"/>
        <v>11.231336201025149</v>
      </c>
      <c r="AV102">
        <f t="shared" si="245"/>
        <v>11.231375251594544</v>
      </c>
      <c r="AW102">
        <f t="shared" si="246"/>
        <v>-8.8364363069729333</v>
      </c>
      <c r="AX102">
        <f t="shared" si="247"/>
        <v>-8.8364363069729333</v>
      </c>
      <c r="AY102">
        <f t="shared" si="248"/>
        <v>77.823480999003962</v>
      </c>
      <c r="AZ102">
        <f t="shared" si="249"/>
        <v>19.240977415479154</v>
      </c>
      <c r="BA102">
        <f t="shared" si="250"/>
        <v>-17.954264656120127</v>
      </c>
      <c r="BB102">
        <f t="shared" si="251"/>
        <v>-34.342785410379754</v>
      </c>
      <c r="BC102">
        <f t="shared" si="252"/>
        <v>-18.581733826321152</v>
      </c>
      <c r="BD102">
        <f t="shared" si="253"/>
        <v>2.5661062044456537</v>
      </c>
      <c r="BE102">
        <f t="shared" si="254"/>
        <v>21.964902790584873</v>
      </c>
      <c r="BF102">
        <f t="shared" si="255"/>
        <v>10.818148369845014</v>
      </c>
      <c r="BG102">
        <f t="shared" si="256"/>
        <v>1.2858160460108776</v>
      </c>
      <c r="BH102">
        <f t="shared" si="257"/>
        <v>-27.1404051994258</v>
      </c>
      <c r="BI102">
        <f t="shared" si="258"/>
        <v>-0.1656596504676188</v>
      </c>
      <c r="BJ102">
        <f t="shared" si="259"/>
        <v>-265.65283266568338</v>
      </c>
      <c r="BK102">
        <f t="shared" si="260"/>
        <v>82.046061954102129</v>
      </c>
      <c r="BL102">
        <f t="shared" si="261"/>
        <v>85.227785421911079</v>
      </c>
      <c r="BM102">
        <f t="shared" si="262"/>
        <v>14.999664683950794</v>
      </c>
      <c r="BN102">
        <f t="shared" si="263"/>
        <v>14.734426597065344</v>
      </c>
      <c r="BO102">
        <f t="shared" si="264"/>
        <v>8.7324602220289762</v>
      </c>
      <c r="BP102">
        <f t="shared" si="265"/>
        <v>14.187372178744855</v>
      </c>
      <c r="BQ102">
        <f t="shared" si="266"/>
        <v>15.940761217382684</v>
      </c>
      <c r="BR102">
        <f t="shared" si="267"/>
        <v>1.0237899767048608</v>
      </c>
      <c r="BS102">
        <f t="shared" si="268"/>
        <v>3.9629127429668252</v>
      </c>
      <c r="BT102">
        <f t="shared" si="269"/>
        <v>7.6673576356835573</v>
      </c>
      <c r="BU102">
        <f t="shared" si="270"/>
        <v>-103.42477551597841</v>
      </c>
      <c r="BV102">
        <f t="shared" si="271"/>
        <v>-103.44786448640707</v>
      </c>
      <c r="BW102">
        <f t="shared" si="272"/>
        <v>18.855988635751554</v>
      </c>
      <c r="BX102">
        <f t="shared" si="273"/>
        <v>1.303678007295098</v>
      </c>
      <c r="BY102">
        <f t="shared" si="274"/>
        <v>-1.1666256596240208</v>
      </c>
      <c r="BZ102">
        <f t="shared" si="275"/>
        <v>6.6398262049513423</v>
      </c>
      <c r="CA102">
        <f t="shared" si="276"/>
        <v>2.8957101188289411</v>
      </c>
      <c r="CB102">
        <f t="shared" si="277"/>
        <v>2.8957101188289411</v>
      </c>
      <c r="CC102">
        <f t="shared" si="278"/>
        <v>2.7839216766488337</v>
      </c>
      <c r="CD102">
        <f t="shared" si="279"/>
        <v>2.6387130783502895</v>
      </c>
      <c r="CE102">
        <f t="shared" si="280"/>
        <v>-0.92655114151290241</v>
      </c>
      <c r="CF102">
        <f t="shared" si="281"/>
        <v>5.4055915849513001</v>
      </c>
      <c r="CG102">
        <f t="shared" si="282"/>
        <v>5.4055915849513001</v>
      </c>
      <c r="CH102">
        <f t="shared" si="283"/>
        <v>12.852082866013626</v>
      </c>
      <c r="CI102">
        <f t="shared" si="284"/>
        <v>0.80389773030937794</v>
      </c>
      <c r="CJ102">
        <f t="shared" si="285"/>
        <v>-46.193633226423806</v>
      </c>
      <c r="CK102">
        <f t="shared" si="286"/>
        <v>-46.162733395928349</v>
      </c>
      <c r="CL102">
        <f t="shared" si="287"/>
        <v>71.965755569547952</v>
      </c>
      <c r="CM102">
        <f t="shared" si="288"/>
        <v>71.965755569547952</v>
      </c>
      <c r="CN102">
        <f t="shared" si="289"/>
        <v>71.965755569547952</v>
      </c>
      <c r="CO102">
        <f t="shared" si="290"/>
        <v>-47.035147780930295</v>
      </c>
      <c r="CP102">
        <f t="shared" si="291"/>
        <v>-0.7796391979184395</v>
      </c>
      <c r="CQ102">
        <f t="shared" si="292"/>
        <v>-47.049621026607696</v>
      </c>
      <c r="CR102">
        <f t="shared" si="293"/>
        <v>-46.68793501306083</v>
      </c>
      <c r="CS102">
        <f t="shared" si="294"/>
        <v>28.441462953956652</v>
      </c>
      <c r="CT102">
        <f t="shared" si="295"/>
        <v>-48.79307518051111</v>
      </c>
      <c r="CU102">
        <f t="shared" si="296"/>
        <v>-37.362878149034955</v>
      </c>
      <c r="CV102">
        <f t="shared" si="297"/>
        <v>-37.362878149034955</v>
      </c>
      <c r="CW102">
        <f t="shared" si="298"/>
        <v>-37.362878149034955</v>
      </c>
      <c r="CX102">
        <f t="shared" si="299"/>
        <v>-36.487415394063191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2022-10-19T21:35:35Z</dcterms:created>
  <dcterms:modified xsi:type="dcterms:W3CDTF">2022-10-20T12:21:54Z</dcterms:modified>
</cp:coreProperties>
</file>