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D874E5F9-5693-40A6-AE39-941708DCA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externalReferences>
    <externalReference r:id="rId2"/>
    <externalReference r:id="rId3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X22" i="1"/>
  <c r="CW22" i="1"/>
  <c r="CV22" i="1"/>
  <c r="CU22" i="1"/>
  <c r="CT22" i="1"/>
  <c r="CS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X21" i="1"/>
  <c r="CW21" i="1"/>
  <c r="CV21" i="1"/>
  <c r="CU21" i="1"/>
  <c r="CT21" i="1"/>
  <c r="CS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20" i="1"/>
  <c r="CW20" i="1"/>
  <c r="CV20" i="1"/>
  <c r="CU20" i="1"/>
  <c r="CT20" i="1"/>
  <c r="CS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X19" i="1"/>
  <c r="CW19" i="1"/>
  <c r="CV19" i="1"/>
  <c r="CU19" i="1"/>
  <c r="CT19" i="1"/>
  <c r="CS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18" i="1"/>
  <c r="CW18" i="1"/>
  <c r="CV18" i="1"/>
  <c r="CU18" i="1"/>
  <c r="CT18" i="1"/>
  <c r="CS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17" i="1"/>
  <c r="CW17" i="1"/>
  <c r="CV17" i="1"/>
  <c r="CU17" i="1"/>
  <c r="CT17" i="1"/>
  <c r="CS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16" i="1"/>
  <c r="CW16" i="1"/>
  <c r="CV16" i="1"/>
  <c r="CU16" i="1"/>
  <c r="CT16" i="1"/>
  <c r="CS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15" i="1"/>
  <c r="CW15" i="1"/>
  <c r="CV15" i="1"/>
  <c r="CU15" i="1"/>
  <c r="CT15" i="1"/>
  <c r="CS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4" i="1"/>
  <c r="CW14" i="1"/>
  <c r="CV14" i="1"/>
  <c r="CU14" i="1"/>
  <c r="CT14" i="1"/>
  <c r="CS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X13" i="1"/>
  <c r="CW13" i="1"/>
  <c r="CV13" i="1"/>
  <c r="CU13" i="1"/>
  <c r="CT13" i="1"/>
  <c r="CS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X12" i="1"/>
  <c r="CW12" i="1"/>
  <c r="CV12" i="1"/>
  <c r="CU12" i="1"/>
  <c r="CT12" i="1"/>
  <c r="CS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X11" i="1"/>
  <c r="CW11" i="1"/>
  <c r="CV11" i="1"/>
  <c r="CU11" i="1"/>
  <c r="CT11" i="1"/>
  <c r="CS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X10" i="1"/>
  <c r="CW10" i="1"/>
  <c r="CV10" i="1"/>
  <c r="CU10" i="1"/>
  <c r="CT10" i="1"/>
  <c r="CS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X9" i="1"/>
  <c r="CW9" i="1"/>
  <c r="CV9" i="1"/>
  <c r="CU9" i="1"/>
  <c r="CT9" i="1"/>
  <c r="CS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X8" i="1"/>
  <c r="CW8" i="1"/>
  <c r="CV8" i="1"/>
  <c r="CU8" i="1"/>
  <c r="CT8" i="1"/>
  <c r="CS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X7" i="1"/>
  <c r="CW7" i="1"/>
  <c r="CV7" i="1"/>
  <c r="CU7" i="1"/>
  <c r="CT7" i="1"/>
  <c r="CS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X6" i="1"/>
  <c r="CW6" i="1"/>
  <c r="CV6" i="1"/>
  <c r="CU6" i="1"/>
  <c r="CT6" i="1"/>
  <c r="CS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X5" i="1"/>
  <c r="CW5" i="1"/>
  <c r="CV5" i="1"/>
  <c r="CU5" i="1"/>
  <c r="CT5" i="1"/>
  <c r="CS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X4" i="1"/>
  <c r="CW4" i="1"/>
  <c r="CV4" i="1"/>
  <c r="CU4" i="1"/>
  <c r="CT4" i="1"/>
  <c r="CS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X3" i="1"/>
  <c r="CW3" i="1"/>
  <c r="CV3" i="1"/>
  <c r="CU3" i="1"/>
  <c r="CT3" i="1"/>
  <c r="CS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X2" i="1"/>
  <c r="CW2" i="1"/>
  <c r="CV2" i="1"/>
  <c r="CU2" i="1"/>
  <c r="CT2" i="1"/>
  <c r="CS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<sst xmlns="http://schemas.openxmlformats.org/spreadsheetml/2006/main" count="102" uniqueCount="102">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</sst>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Summary!$A$2:$A$22</c15:sqref>
                  </c15:fullRef>
                </c:ext>
              </c:extLst>
              <c:f>Summary!$A$2:$A$22</c:f>
              <c:numCache>
                <c:formatCode>General</c:formatCode>
                <c:ptCount val="21"/>
                <c:pt idx="0">
                  <c:v>0</c:v>
                </c:pt>
                <c:pt idx="1">
                  <c:v>0.19047619047619047</c:v>
                </c:pt>
                <c:pt idx="2">
                  <c:v>0.38095238095238093</c:v>
                </c:pt>
                <c:pt idx="3">
                  <c:v>0.5714285714285714</c:v>
                </c:pt>
                <c:pt idx="4">
                  <c:v>0.76190476190476186</c:v>
                </c:pt>
                <c:pt idx="5">
                  <c:v>0.95238095238095233</c:v>
                </c:pt>
                <c:pt idx="6">
                  <c:v>1.1428571428571428</c:v>
                </c:pt>
                <c:pt idx="7">
                  <c:v>1.3333333333333333</c:v>
                </c:pt>
                <c:pt idx="8">
                  <c:v>1.5238095238095237</c:v>
                </c:pt>
                <c:pt idx="9">
                  <c:v>1.7142857142857142</c:v>
                </c:pt>
                <c:pt idx="10">
                  <c:v>1.9047619047619047</c:v>
                </c:pt>
                <c:pt idx="11">
                  <c:v>2.0952380952380949</c:v>
                </c:pt>
                <c:pt idx="12">
                  <c:v>2.2857142857142856</c:v>
                </c:pt>
                <c:pt idx="13">
                  <c:v>2.4761904761904763</c:v>
                </c:pt>
                <c:pt idx="14">
                  <c:v>2.666666666666667</c:v>
                </c:pt>
                <c:pt idx="15">
                  <c:v>2.8571428571428577</c:v>
                </c:pt>
                <c:pt idx="16">
                  <c:v>3.0476190476190483</c:v>
                </c:pt>
                <c:pt idx="17">
                  <c:v>3.238095238095239</c:v>
                </c:pt>
                <c:pt idx="18">
                  <c:v>3.4285714285714297</c:v>
                </c:pt>
                <c:pt idx="19">
                  <c:v>3.6190476190476204</c:v>
                </c:pt>
                <c:pt idx="20">
                  <c:v>3.8095238095238111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Summary!$B$2:$B$22</c15:sqref>
                  </c15:fullRef>
                </c:ext>
              </c:extLst>
              <c:f>Summary!$B$2:$B$22</c:f>
              <c:numCache>
                <c:formatCode>General</c:formatCode>
                <c:ptCount val="21"/>
                <c:pt idx="0">
                  <c:v>0</c:v>
                </c:pt>
                <c:pt idx="1">
                  <c:v>0.34870677428955549</c:v>
                </c:pt>
                <c:pt idx="2">
                  <c:v>0.64554678452610204</c:v>
                </c:pt>
                <c:pt idx="3">
                  <c:v>0.90397024748611443</c:v>
                </c:pt>
                <c:pt idx="4">
                  <c:v>1.1327909498416029</c:v>
                </c:pt>
                <c:pt idx="5">
                  <c:v>1.3380992579617697</c:v>
                </c:pt>
                <c:pt idx="6">
                  <c:v>1.5242801040937934</c:v>
                </c:pt>
                <c:pt idx="7">
                  <c:v>1.6945957207744069</c:v>
                </c:pt>
                <c:pt idx="8">
                  <c:v>1.8515389516573977</c:v>
                </c:pt>
                <c:pt idx="9">
                  <c:v>1.9970576602222545</c:v>
                </c:pt>
                <c:pt idx="10">
                  <c:v>2.1327028528997762</c:v>
                </c:pt>
                <c:pt idx="11">
                  <c:v>2.259729664344428</c:v>
                </c:pt>
                <c:pt idx="12">
                  <c:v>2.3791681337476729</c:v>
                </c:pt>
                <c:pt idx="13">
                  <c:v>2.4918740068499363</c:v>
                </c:pt>
                <c:pt idx="14">
                  <c:v>2.5985659682605218</c:v>
                </c:pt>
                <c:pt idx="15">
                  <c:v>2.6998534338980318</c:v>
                </c:pt>
                <c:pt idx="16">
                  <c:v>2.7962576375337873</c:v>
                </c:pt>
                <c:pt idx="17">
                  <c:v>2.8882278640174341</c:v>
                </c:pt>
                <c:pt idx="18">
                  <c:v>2.9761541108596665</c:v>
                </c:pt>
                <c:pt idx="19">
                  <c:v>3.0603770815599201</c:v>
                </c:pt>
                <c:pt idx="20">
                  <c:v>3.1411961582356738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4E55-9E1F-F6E7A50B4309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Summary!$A$2:$A$22</c15:sqref>
                  </c15:fullRef>
                </c:ext>
              </c:extLst>
              <c:f>Summary!$A$2:$A$22</c:f>
              <c:numCache>
                <c:formatCode>General</c:formatCode>
                <c:ptCount val="21"/>
                <c:pt idx="0">
                  <c:v>0</c:v>
                </c:pt>
                <c:pt idx="1">
                  <c:v>0.19047619047619047</c:v>
                </c:pt>
                <c:pt idx="2">
                  <c:v>0.38095238095238093</c:v>
                </c:pt>
                <c:pt idx="3">
                  <c:v>0.5714285714285714</c:v>
                </c:pt>
                <c:pt idx="4">
                  <c:v>0.76190476190476186</c:v>
                </c:pt>
                <c:pt idx="5">
                  <c:v>0.95238095238095233</c:v>
                </c:pt>
                <c:pt idx="6">
                  <c:v>1.1428571428571428</c:v>
                </c:pt>
                <c:pt idx="7">
                  <c:v>1.3333333333333333</c:v>
                </c:pt>
                <c:pt idx="8">
                  <c:v>1.5238095238095237</c:v>
                </c:pt>
                <c:pt idx="9">
                  <c:v>1.7142857142857142</c:v>
                </c:pt>
                <c:pt idx="10">
                  <c:v>1.9047619047619047</c:v>
                </c:pt>
                <c:pt idx="11">
                  <c:v>2.0952380952380949</c:v>
                </c:pt>
                <c:pt idx="12">
                  <c:v>2.2857142857142856</c:v>
                </c:pt>
                <c:pt idx="13">
                  <c:v>2.4761904761904763</c:v>
                </c:pt>
                <c:pt idx="14">
                  <c:v>2.666666666666667</c:v>
                </c:pt>
                <c:pt idx="15">
                  <c:v>2.8571428571428577</c:v>
                </c:pt>
                <c:pt idx="16">
                  <c:v>3.0476190476190483</c:v>
                </c:pt>
                <c:pt idx="17">
                  <c:v>3.238095238095239</c:v>
                </c:pt>
                <c:pt idx="18">
                  <c:v>3.4285714285714297</c:v>
                </c:pt>
                <c:pt idx="19">
                  <c:v>3.6190476190476204</c:v>
                </c:pt>
                <c:pt idx="20">
                  <c:v>3.8095238095238111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Summary!$N$2:$N$22</c15:sqref>
                  </c15:fullRef>
                </c:ext>
              </c:extLst>
              <c:f>Summary!$N$2:$N$22</c:f>
              <c:numCache>
                <c:formatCode>General</c:formatCode>
                <c:ptCount val="21"/>
                <c:pt idx="0">
                  <c:v>0.47620004785975256</c:v>
                </c:pt>
                <c:pt idx="1">
                  <c:v>0.70541838803592016</c:v>
                </c:pt>
                <c:pt idx="2">
                  <c:v>0.93479108604115546</c:v>
                </c:pt>
                <c:pt idx="3">
                  <c:v>1.1643190662136478</c:v>
                </c:pt>
                <c:pt idx="4">
                  <c:v>1.3940032602866115</c:v>
                </c:pt>
                <c:pt idx="5">
                  <c:v>1.6238446074623869</c:v>
                </c:pt>
                <c:pt idx="6">
                  <c:v>1.8538440544874351</c:v>
                </c:pt>
                <c:pt idx="7">
                  <c:v>2.084002555728238</c:v>
                </c:pt>
                <c:pt idx="8">
                  <c:v>2.3143210732481165</c:v>
                </c:pt>
                <c:pt idx="9">
                  <c:v>2.5448005768849793</c:v>
                </c:pt>
                <c:pt idx="10">
                  <c:v>2.7754420443300161</c:v>
                </c:pt>
                <c:pt idx="11">
                  <c:v>3.0062464612073501</c:v>
                </c:pt>
                <c:pt idx="12">
                  <c:v>3.2372148211546605</c:v>
                </c:pt>
                <c:pt idx="13">
                  <c:v>3.4683481259047899</c:v>
                </c:pt>
                <c:pt idx="14">
                  <c:v>3.6996473853683516</c:v>
                </c:pt>
                <c:pt idx="15">
                  <c:v>3.9311136177173518</c:v>
                </c:pt>
                <c:pt idx="16">
                  <c:v>4.1627478494698362</c:v>
                </c:pt>
                <c:pt idx="17">
                  <c:v>4.3945511155755863</c:v>
                </c:pt>
                <c:pt idx="18">
                  <c:v>4.6265244595028658</c:v>
                </c:pt>
                <c:pt idx="19">
                  <c:v>4.8586689333262445</c:v>
                </c:pt>
                <c:pt idx="20">
                  <c:v>5.0909855978155125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4E55-9E1F-F6E7A50B43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Summary!$A$2:$A$22</c15:sqref>
                  </c15:fullRef>
                </c:ext>
              </c:extLst>
              <c:f>Summary!$A$2:$A$22</c:f>
              <c:numCache>
                <c:formatCode>General</c:formatCode>
                <c:ptCount val="21"/>
                <c:pt idx="0">
                  <c:v>0</c:v>
                </c:pt>
                <c:pt idx="1">
                  <c:v>0.19047619047619047</c:v>
                </c:pt>
                <c:pt idx="2">
                  <c:v>0.38095238095238093</c:v>
                </c:pt>
                <c:pt idx="3">
                  <c:v>0.5714285714285714</c:v>
                </c:pt>
                <c:pt idx="4">
                  <c:v>0.76190476190476186</c:v>
                </c:pt>
                <c:pt idx="5">
                  <c:v>0.95238095238095233</c:v>
                </c:pt>
                <c:pt idx="6">
                  <c:v>1.1428571428571428</c:v>
                </c:pt>
                <c:pt idx="7">
                  <c:v>1.3333333333333333</c:v>
                </c:pt>
                <c:pt idx="8">
                  <c:v>1.5238095238095237</c:v>
                </c:pt>
                <c:pt idx="9">
                  <c:v>1.7142857142857142</c:v>
                </c:pt>
                <c:pt idx="10">
                  <c:v>1.9047619047619047</c:v>
                </c:pt>
                <c:pt idx="11">
                  <c:v>2.0952380952380949</c:v>
                </c:pt>
                <c:pt idx="12">
                  <c:v>2.2857142857142856</c:v>
                </c:pt>
                <c:pt idx="13">
                  <c:v>2.4761904761904763</c:v>
                </c:pt>
                <c:pt idx="14">
                  <c:v>2.666666666666667</c:v>
                </c:pt>
                <c:pt idx="15">
                  <c:v>2.8571428571428577</c:v>
                </c:pt>
                <c:pt idx="16">
                  <c:v>3.0476190476190483</c:v>
                </c:pt>
                <c:pt idx="17">
                  <c:v>3.238095238095239</c:v>
                </c:pt>
                <c:pt idx="18">
                  <c:v>3.4285714285714297</c:v>
                </c:pt>
                <c:pt idx="19">
                  <c:v>3.6190476190476204</c:v>
                </c:pt>
                <c:pt idx="20">
                  <c:v>3.8095238095238111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Summary!$C$2:$C$22</c15:sqref>
                  </c15:fullRef>
                </c:ext>
              </c:extLst>
              <c:f>Summary!$C$2:$C$22</c:f>
              <c:numCache>
                <c:formatCode>General</c:formatCode>
                <c:ptCount val="21"/>
                <c:pt idx="0">
                  <c:v>0.36907722224340589</c:v>
                </c:pt>
                <c:pt idx="1">
                  <c:v>0.51928822373560912</c:v>
                </c:pt>
                <c:pt idx="2">
                  <c:v>0.66949922522781236</c:v>
                </c:pt>
                <c:pt idx="3">
                  <c:v>0.81971022672001559</c:v>
                </c:pt>
                <c:pt idx="4">
                  <c:v>0.96992122821221882</c:v>
                </c:pt>
                <c:pt idx="5">
                  <c:v>1.1201322297044221</c:v>
                </c:pt>
                <c:pt idx="6">
                  <c:v>1.2703432311966252</c:v>
                </c:pt>
                <c:pt idx="7">
                  <c:v>1.4205542326888285</c:v>
                </c:pt>
                <c:pt idx="8">
                  <c:v>1.5707652341810316</c:v>
                </c:pt>
                <c:pt idx="9">
                  <c:v>1.7209762356732348</c:v>
                </c:pt>
                <c:pt idx="10">
                  <c:v>1.8711872371654381</c:v>
                </c:pt>
                <c:pt idx="11">
                  <c:v>2.0213982386576412</c:v>
                </c:pt>
                <c:pt idx="12">
                  <c:v>2.1716092401498446</c:v>
                </c:pt>
                <c:pt idx="13">
                  <c:v>2.3218202416420479</c:v>
                </c:pt>
                <c:pt idx="14">
                  <c:v>2.4720312431342513</c:v>
                </c:pt>
                <c:pt idx="15">
                  <c:v>2.6222422446264551</c:v>
                </c:pt>
                <c:pt idx="16">
                  <c:v>2.7724532461186584</c:v>
                </c:pt>
                <c:pt idx="17">
                  <c:v>2.9226642476108617</c:v>
                </c:pt>
                <c:pt idx="18">
                  <c:v>3.0728752491030651</c:v>
                </c:pt>
                <c:pt idx="19">
                  <c:v>3.223086250595268</c:v>
                </c:pt>
                <c:pt idx="20">
                  <c:v>3.3732972520874722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4E55-9E1F-F6E7A50B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5</xdr:row>
      <xdr:rowOff>76200</xdr:rowOff>
    </xdr:from>
    <xdr:to>
      <xdr:col>20</xdr:col>
      <xdr:colOff>200024</xdr:colOff>
      <xdr:row>28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ED7E31-A287-4550-91D8-B379238D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_with_sin_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B2">
            <v>2</v>
          </cell>
          <cell r="C2">
            <v>2.1060463245435801</v>
          </cell>
          <cell r="N2">
            <v>-6.7526566739586675</v>
          </cell>
        </row>
        <row r="3">
          <cell r="B3">
            <v>2.0099999999999998</v>
          </cell>
          <cell r="C3">
            <v>2.1160463245435799</v>
          </cell>
          <cell r="N3">
            <v>-7.0344015776446831</v>
          </cell>
        </row>
        <row r="4">
          <cell r="B4">
            <v>2.04</v>
          </cell>
          <cell r="C4">
            <v>2.1460463245435801</v>
          </cell>
          <cell r="N4">
            <v>-7.264016264204237</v>
          </cell>
        </row>
        <row r="5">
          <cell r="B5">
            <v>2.09</v>
          </cell>
          <cell r="C5">
            <v>2.19604632454358</v>
          </cell>
          <cell r="N5">
            <v>-7.4397101294559933</v>
          </cell>
        </row>
        <row r="6">
          <cell r="B6">
            <v>2.16</v>
          </cell>
          <cell r="C6">
            <v>2.2660463245435802</v>
          </cell>
          <cell r="N6">
            <v>-7.5595332050934916</v>
          </cell>
        </row>
        <row r="7">
          <cell r="B7">
            <v>2.25</v>
          </cell>
          <cell r="C7">
            <v>2.3560463245435801</v>
          </cell>
          <cell r="N7">
            <v>-7.6214974111001359</v>
          </cell>
        </row>
        <row r="8">
          <cell r="B8">
            <v>2.36</v>
          </cell>
          <cell r="C8">
            <v>2.46604632454358</v>
          </cell>
          <cell r="N8">
            <v>-7.6235929424273605</v>
          </cell>
        </row>
        <row r="9">
          <cell r="B9">
            <v>2.4900000000000002</v>
          </cell>
          <cell r="C9">
            <v>2.5960463245435799</v>
          </cell>
          <cell r="N9">
            <v>-7.5643072136584211</v>
          </cell>
        </row>
        <row r="10">
          <cell r="B10">
            <v>2.64</v>
          </cell>
          <cell r="C10">
            <v>2.7460463245435802</v>
          </cell>
          <cell r="N10">
            <v>-7.445022485881676</v>
          </cell>
        </row>
        <row r="11">
          <cell r="B11">
            <v>2.81</v>
          </cell>
          <cell r="C11">
            <v>2.9160463245435801</v>
          </cell>
          <cell r="N11">
            <v>-7.2738566735095311</v>
          </cell>
        </row>
        <row r="12">
          <cell r="B12">
            <v>3</v>
          </cell>
          <cell r="C12">
            <v>3.1060463245435801</v>
          </cell>
          <cell r="N12">
            <v>-7.0655411417150642</v>
          </cell>
        </row>
        <row r="13">
          <cell r="B13">
            <v>3.21</v>
          </cell>
          <cell r="C13">
            <v>3.3160463245435805</v>
          </cell>
          <cell r="N13">
            <v>-6.8001399763286283</v>
          </cell>
        </row>
        <row r="14">
          <cell r="B14">
            <v>3.44</v>
          </cell>
          <cell r="C14">
            <v>3.54604632454358</v>
          </cell>
          <cell r="N14">
            <v>-6.4600580998955044</v>
          </cell>
        </row>
        <row r="15">
          <cell r="B15">
            <v>3.69</v>
          </cell>
          <cell r="C15">
            <v>3.79604632454358</v>
          </cell>
          <cell r="N15">
            <v>-6.0195995473461759</v>
          </cell>
        </row>
        <row r="16">
          <cell r="B16">
            <v>3.96</v>
          </cell>
          <cell r="C16">
            <v>4.0660463245435796</v>
          </cell>
          <cell r="N16">
            <v>-5.5569491826853961</v>
          </cell>
        </row>
        <row r="17">
          <cell r="B17">
            <v>4.25</v>
          </cell>
          <cell r="C17">
            <v>4.3560463245435805</v>
          </cell>
          <cell r="N17">
            <v>-5.0843061862553816</v>
          </cell>
        </row>
        <row r="18">
          <cell r="B18">
            <v>4.5599999999999996</v>
          </cell>
          <cell r="C18">
            <v>4.666046324543581</v>
          </cell>
          <cell r="N18">
            <v>-4.5001939384895602</v>
          </cell>
        </row>
        <row r="19">
          <cell r="B19">
            <v>4.8899999999999997</v>
          </cell>
          <cell r="C19">
            <v>4.9960463245435793</v>
          </cell>
          <cell r="N19">
            <v>-3.837114856833435</v>
          </cell>
        </row>
        <row r="20">
          <cell r="B20">
            <v>5.24</v>
          </cell>
          <cell r="C20">
            <v>5.3460463245435808</v>
          </cell>
          <cell r="N20">
            <v>-3.1034911484745007</v>
          </cell>
        </row>
        <row r="21">
          <cell r="B21">
            <v>5.61</v>
          </cell>
          <cell r="C21">
            <v>5.71604632454358</v>
          </cell>
          <cell r="N21">
            <v>-2.3083461963511129</v>
          </cell>
        </row>
        <row r="22">
          <cell r="B22">
            <v>6</v>
          </cell>
          <cell r="C22">
            <v>6.1060463245435805</v>
          </cell>
          <cell r="N22">
            <v>-1.4169526959990968</v>
          </cell>
        </row>
        <row r="23">
          <cell r="B23">
            <v>6.41</v>
          </cell>
          <cell r="C23">
            <v>6.5160463245435807</v>
          </cell>
          <cell r="N23">
            <v>-0.3838439563148528</v>
          </cell>
        </row>
        <row r="24">
          <cell r="B24">
            <v>6.84</v>
          </cell>
          <cell r="C24">
            <v>6.9460463245435804</v>
          </cell>
          <cell r="N24">
            <v>0.63725010338269117</v>
          </cell>
        </row>
        <row r="25">
          <cell r="B25">
            <v>7.29</v>
          </cell>
          <cell r="C25">
            <v>7.3960463245435797</v>
          </cell>
          <cell r="N25">
            <v>1.8197053687728579</v>
          </cell>
        </row>
        <row r="26">
          <cell r="B26">
            <v>7.76</v>
          </cell>
          <cell r="C26">
            <v>7.8660463245435803</v>
          </cell>
          <cell r="N26">
            <v>3.086795948936254</v>
          </cell>
        </row>
        <row r="27">
          <cell r="B27">
            <v>8.25</v>
          </cell>
          <cell r="C27">
            <v>8.3560463245435805</v>
          </cell>
          <cell r="N27">
            <v>4.4255425540103648</v>
          </cell>
        </row>
        <row r="28">
          <cell r="B28">
            <v>8.76</v>
          </cell>
          <cell r="C28">
            <v>8.8660463245435803</v>
          </cell>
          <cell r="N28">
            <v>5.858593183752026</v>
          </cell>
        </row>
        <row r="29">
          <cell r="B29">
            <v>9.2899999999999991</v>
          </cell>
          <cell r="C29">
            <v>9.3960463245435815</v>
          </cell>
          <cell r="N29">
            <v>7.3790096718107669</v>
          </cell>
        </row>
        <row r="30">
          <cell r="B30">
            <v>9.84</v>
          </cell>
          <cell r="C30">
            <v>9.9460463245435786</v>
          </cell>
          <cell r="N30">
            <v>8.9718455673392068</v>
          </cell>
        </row>
        <row r="31">
          <cell r="B31">
            <v>10.41</v>
          </cell>
          <cell r="C31">
            <v>10.516046324543581</v>
          </cell>
          <cell r="N31">
            <v>10.616144476056798</v>
          </cell>
        </row>
        <row r="32">
          <cell r="B32">
            <v>11</v>
          </cell>
          <cell r="C32">
            <v>11.106046324543581</v>
          </cell>
          <cell r="N32">
            <v>12.31770682433789</v>
          </cell>
        </row>
        <row r="33">
          <cell r="B33">
            <v>11.61</v>
          </cell>
          <cell r="C33">
            <v>11.716046324543582</v>
          </cell>
          <cell r="N33">
            <v>14.002686323354615</v>
          </cell>
        </row>
        <row r="34">
          <cell r="B34">
            <v>12.24</v>
          </cell>
          <cell r="C34">
            <v>12.346046324543583</v>
          </cell>
          <cell r="N34">
            <v>15.730646388826729</v>
          </cell>
        </row>
        <row r="35">
          <cell r="B35">
            <v>12.89</v>
          </cell>
          <cell r="C35">
            <v>12.996046324543579</v>
          </cell>
          <cell r="N35">
            <v>17.249891316883961</v>
          </cell>
        </row>
        <row r="36">
          <cell r="B36">
            <v>13.56</v>
          </cell>
          <cell r="C36">
            <v>13.666046324543579</v>
          </cell>
          <cell r="N36">
            <v>18.933958113754304</v>
          </cell>
        </row>
        <row r="37">
          <cell r="B37">
            <v>14.25</v>
          </cell>
          <cell r="C37">
            <v>14.356046324543581</v>
          </cell>
          <cell r="N37">
            <v>20.41897452736465</v>
          </cell>
        </row>
        <row r="38">
          <cell r="B38">
            <v>14.96</v>
          </cell>
          <cell r="C38">
            <v>15.066046324543581</v>
          </cell>
          <cell r="N38">
            <v>21.811906592553562</v>
          </cell>
        </row>
        <row r="39">
          <cell r="B39">
            <v>15.69</v>
          </cell>
          <cell r="C39">
            <v>15.796046324543582</v>
          </cell>
          <cell r="N39">
            <v>23.377880083166851</v>
          </cell>
        </row>
        <row r="40">
          <cell r="B40">
            <v>16.440000000000001</v>
          </cell>
          <cell r="C40">
            <v>16.546046324543578</v>
          </cell>
          <cell r="N40">
            <v>24.149567111738119</v>
          </cell>
        </row>
        <row r="41">
          <cell r="B41">
            <v>17.21</v>
          </cell>
          <cell r="C41">
            <v>17.316046324543578</v>
          </cell>
          <cell r="N41">
            <v>25.712804815867315</v>
          </cell>
        </row>
        <row r="42">
          <cell r="B42">
            <v>18</v>
          </cell>
          <cell r="C42">
            <v>18.106046324543581</v>
          </cell>
          <cell r="N42">
            <v>26.594463234233999</v>
          </cell>
        </row>
        <row r="43">
          <cell r="B43">
            <v>18.809999999999999</v>
          </cell>
          <cell r="C43">
            <v>18.916046324543579</v>
          </cell>
          <cell r="N43">
            <v>27.103710148214283</v>
          </cell>
        </row>
        <row r="44">
          <cell r="B44">
            <v>19.64</v>
          </cell>
          <cell r="C44">
            <v>19.746046324543581</v>
          </cell>
          <cell r="N44">
            <v>28.12970286300305</v>
          </cell>
        </row>
        <row r="45">
          <cell r="B45">
            <v>20.49</v>
          </cell>
          <cell r="C45">
            <v>20.596046324543579</v>
          </cell>
          <cell r="N45">
            <v>28.155788863504714</v>
          </cell>
        </row>
        <row r="46">
          <cell r="B46">
            <v>21.36</v>
          </cell>
          <cell r="C46">
            <v>21.466046324543584</v>
          </cell>
          <cell r="N46">
            <v>28.340389031938329</v>
          </cell>
        </row>
        <row r="47">
          <cell r="B47">
            <v>22.25</v>
          </cell>
          <cell r="C47">
            <v>22.356046324543581</v>
          </cell>
          <cell r="N47">
            <v>29.543121985282344</v>
          </cell>
        </row>
        <row r="48">
          <cell r="B48">
            <v>23.16</v>
          </cell>
          <cell r="C48">
            <v>23.266046324543577</v>
          </cell>
          <cell r="N48">
            <v>29.915310003900636</v>
          </cell>
        </row>
        <row r="49">
          <cell r="B49">
            <v>24.09</v>
          </cell>
          <cell r="C49">
            <v>24.196046324543584</v>
          </cell>
          <cell r="N49">
            <v>30.046355155429225</v>
          </cell>
        </row>
        <row r="50">
          <cell r="B50">
            <v>25.04</v>
          </cell>
          <cell r="C50">
            <v>25.14604632454358</v>
          </cell>
          <cell r="N50">
            <v>30.324372764092072</v>
          </cell>
        </row>
        <row r="51">
          <cell r="B51">
            <v>26.01</v>
          </cell>
          <cell r="C51">
            <v>26.116046324543586</v>
          </cell>
          <cell r="N51">
            <v>31.2193205115965</v>
          </cell>
        </row>
        <row r="52">
          <cell r="B52">
            <v>27</v>
          </cell>
          <cell r="C52">
            <v>27.106046324543581</v>
          </cell>
          <cell r="N52">
            <v>31.4476624749637</v>
          </cell>
        </row>
        <row r="53">
          <cell r="B53">
            <v>28.01</v>
          </cell>
          <cell r="C53">
            <v>28.116046324543579</v>
          </cell>
          <cell r="N53">
            <v>31.619973060750283</v>
          </cell>
        </row>
        <row r="54">
          <cell r="B54">
            <v>29.04</v>
          </cell>
          <cell r="C54">
            <v>29.146046324543583</v>
          </cell>
          <cell r="N54">
            <v>32.486557576560955</v>
          </cell>
        </row>
        <row r="55">
          <cell r="B55">
            <v>30.09</v>
          </cell>
          <cell r="C55">
            <v>30.19604632454358</v>
          </cell>
          <cell r="N55">
            <v>35.40035519754889</v>
          </cell>
        </row>
        <row r="56">
          <cell r="B56">
            <v>31.16</v>
          </cell>
          <cell r="C56">
            <v>31.266046324543584</v>
          </cell>
          <cell r="N56">
            <v>37.578929809831749</v>
          </cell>
        </row>
        <row r="57">
          <cell r="B57">
            <v>32.25</v>
          </cell>
          <cell r="C57">
            <v>32.356046324543577</v>
          </cell>
          <cell r="N57">
            <v>39.808061611195846</v>
          </cell>
        </row>
        <row r="58">
          <cell r="B58">
            <v>33.36</v>
          </cell>
          <cell r="C58">
            <v>33.466046324543576</v>
          </cell>
          <cell r="N58">
            <v>41.646931023861057</v>
          </cell>
        </row>
        <row r="59">
          <cell r="B59">
            <v>34.49</v>
          </cell>
          <cell r="C59">
            <v>34.596046324543579</v>
          </cell>
          <cell r="N59">
            <v>45.107001382146585</v>
          </cell>
        </row>
        <row r="60">
          <cell r="B60">
            <v>35.64</v>
          </cell>
          <cell r="C60">
            <v>35.746046324543578</v>
          </cell>
          <cell r="N60">
            <v>48.929780847776854</v>
          </cell>
        </row>
        <row r="61">
          <cell r="B61">
            <v>36.81</v>
          </cell>
          <cell r="C61">
            <v>36.916046324543579</v>
          </cell>
          <cell r="N61">
            <v>52.513891736609878</v>
          </cell>
        </row>
        <row r="62">
          <cell r="B62">
            <v>38</v>
          </cell>
          <cell r="C62">
            <v>38.106046324543577</v>
          </cell>
          <cell r="N62">
            <v>54.673100457726534</v>
          </cell>
        </row>
        <row r="63">
          <cell r="B63">
            <v>39.21</v>
          </cell>
          <cell r="C63">
            <v>39.316046324543571</v>
          </cell>
          <cell r="N63">
            <v>59.039633386566209</v>
          </cell>
        </row>
        <row r="64">
          <cell r="B64">
            <v>40.44</v>
          </cell>
          <cell r="C64">
            <v>40.546046324543582</v>
          </cell>
          <cell r="N64">
            <v>63.08378694790278</v>
          </cell>
        </row>
        <row r="65">
          <cell r="B65">
            <v>41.69</v>
          </cell>
          <cell r="C65">
            <v>41.796046324543575</v>
          </cell>
          <cell r="N65">
            <v>69.131628339578782</v>
          </cell>
        </row>
        <row r="66">
          <cell r="B66">
            <v>42.96</v>
          </cell>
          <cell r="C66">
            <v>43.066046324543585</v>
          </cell>
          <cell r="N66">
            <v>76.156893749890202</v>
          </cell>
        </row>
        <row r="67">
          <cell r="B67">
            <v>44.25</v>
          </cell>
          <cell r="C67">
            <v>44.356046324543577</v>
          </cell>
          <cell r="N67">
            <v>78.68775580198232</v>
          </cell>
        </row>
        <row r="68">
          <cell r="B68">
            <v>45.56</v>
          </cell>
          <cell r="C68">
            <v>45.666046324543572</v>
          </cell>
          <cell r="N68">
            <v>84.683819585107855</v>
          </cell>
        </row>
        <row r="69">
          <cell r="B69">
            <v>46.89</v>
          </cell>
          <cell r="C69">
            <v>46.996046324543578</v>
          </cell>
          <cell r="N69">
            <v>89.847470100787092</v>
          </cell>
        </row>
        <row r="70">
          <cell r="B70">
            <v>48.24</v>
          </cell>
          <cell r="C70">
            <v>48.346046324543572</v>
          </cell>
          <cell r="N70">
            <v>98.242383264619335</v>
          </cell>
        </row>
        <row r="71">
          <cell r="B71">
            <v>49.61</v>
          </cell>
          <cell r="C71">
            <v>49.716046324543584</v>
          </cell>
          <cell r="N71">
            <v>103.34034386386863</v>
          </cell>
        </row>
        <row r="72">
          <cell r="B72">
            <v>51</v>
          </cell>
          <cell r="C72">
            <v>51.106046324543577</v>
          </cell>
          <cell r="N72">
            <v>108.23069081133934</v>
          </cell>
        </row>
        <row r="73">
          <cell r="B73">
            <v>52.41</v>
          </cell>
          <cell r="C73">
            <v>52.516046324543574</v>
          </cell>
          <cell r="N73">
            <v>110.77913207644228</v>
          </cell>
        </row>
        <row r="74">
          <cell r="B74">
            <v>53.84</v>
          </cell>
          <cell r="C74">
            <v>53.94604632454358</v>
          </cell>
          <cell r="N74">
            <v>115.51630523621748</v>
          </cell>
        </row>
        <row r="75">
          <cell r="B75">
            <v>55.29</v>
          </cell>
          <cell r="C75">
            <v>55.396046324543576</v>
          </cell>
          <cell r="N75">
            <v>120.01359099155059</v>
          </cell>
        </row>
        <row r="76">
          <cell r="B76">
            <v>56.76</v>
          </cell>
          <cell r="C76">
            <v>56.866046324543582</v>
          </cell>
          <cell r="N76">
            <v>118.89555113022499</v>
          </cell>
        </row>
        <row r="77">
          <cell r="B77">
            <v>58.25</v>
          </cell>
          <cell r="C77">
            <v>58.356046324543577</v>
          </cell>
          <cell r="N77">
            <v>125.028689134453</v>
          </cell>
        </row>
        <row r="78">
          <cell r="B78">
            <v>59.76</v>
          </cell>
          <cell r="C78">
            <v>59.866046324543575</v>
          </cell>
          <cell r="N78">
            <v>131.58521632649553</v>
          </cell>
        </row>
        <row r="79">
          <cell r="B79">
            <v>61.29</v>
          </cell>
          <cell r="C79">
            <v>61.396046324543583</v>
          </cell>
          <cell r="N79">
            <v>134.39806430097542</v>
          </cell>
        </row>
        <row r="80">
          <cell r="B80">
            <v>62.84</v>
          </cell>
          <cell r="C80">
            <v>62.946046324543573</v>
          </cell>
          <cell r="N80">
            <v>132.81027676644834</v>
          </cell>
        </row>
        <row r="81">
          <cell r="B81">
            <v>64.41</v>
          </cell>
          <cell r="C81">
            <v>64.516046324543581</v>
          </cell>
          <cell r="N81">
            <v>135.49681904197791</v>
          </cell>
        </row>
        <row r="82">
          <cell r="B82">
            <v>66</v>
          </cell>
          <cell r="C82">
            <v>66.106046324543584</v>
          </cell>
          <cell r="N82">
            <v>143.61610892014448</v>
          </cell>
        </row>
        <row r="83">
          <cell r="B83">
            <v>67.61</v>
          </cell>
          <cell r="C83">
            <v>67.716046324543584</v>
          </cell>
          <cell r="N83">
            <v>146.6176518670384</v>
          </cell>
        </row>
        <row r="84">
          <cell r="B84">
            <v>69.239999999999995</v>
          </cell>
          <cell r="C84">
            <v>69.346046324543579</v>
          </cell>
          <cell r="N84">
            <v>142.78665559398891</v>
          </cell>
        </row>
        <row r="85">
          <cell r="B85">
            <v>70.89</v>
          </cell>
          <cell r="C85">
            <v>70.996046324543599</v>
          </cell>
          <cell r="N85">
            <v>151.10329967701711</v>
          </cell>
        </row>
        <row r="86">
          <cell r="B86">
            <v>72.56</v>
          </cell>
          <cell r="C86">
            <v>72.666046324543586</v>
          </cell>
          <cell r="N86">
            <v>159.40759954033069</v>
          </cell>
        </row>
        <row r="87">
          <cell r="B87">
            <v>74.25</v>
          </cell>
          <cell r="C87">
            <v>74.356046324543584</v>
          </cell>
          <cell r="N87">
            <v>162.86332392105069</v>
          </cell>
        </row>
        <row r="88">
          <cell r="B88">
            <v>75.959999999999994</v>
          </cell>
          <cell r="C88">
            <v>76.066046324543578</v>
          </cell>
          <cell r="N88">
            <v>170.82839850155841</v>
          </cell>
        </row>
        <row r="89">
          <cell r="B89">
            <v>77.69</v>
          </cell>
          <cell r="C89">
            <v>77.796046324543568</v>
          </cell>
          <cell r="N89">
            <v>172.87914351141524</v>
          </cell>
        </row>
        <row r="90">
          <cell r="B90">
            <v>79.44</v>
          </cell>
          <cell r="C90">
            <v>79.546046324543596</v>
          </cell>
          <cell r="N90">
            <v>180.65497997553916</v>
          </cell>
        </row>
        <row r="91">
          <cell r="B91">
            <v>81.209999999999994</v>
          </cell>
          <cell r="C91">
            <v>81.316046324543592</v>
          </cell>
          <cell r="N91">
            <v>194.09529981446963</v>
          </cell>
        </row>
        <row r="92">
          <cell r="B92">
            <v>83</v>
          </cell>
          <cell r="C92">
            <v>83.106046324543584</v>
          </cell>
          <cell r="N92">
            <v>193.27504064012189</v>
          </cell>
        </row>
        <row r="93">
          <cell r="B93">
            <v>84.81</v>
          </cell>
          <cell r="C93">
            <v>84.916046324543572</v>
          </cell>
          <cell r="N93">
            <v>213.30016939271093</v>
          </cell>
        </row>
        <row r="94">
          <cell r="B94">
            <v>86.64</v>
          </cell>
          <cell r="C94">
            <v>86.74604632454357</v>
          </cell>
          <cell r="N94">
            <v>223.19594119973172</v>
          </cell>
        </row>
        <row r="95">
          <cell r="B95">
            <v>88.49</v>
          </cell>
          <cell r="C95">
            <v>88.596046324543593</v>
          </cell>
          <cell r="N95">
            <v>236.33750243219521</v>
          </cell>
        </row>
        <row r="96">
          <cell r="B96">
            <v>90.36</v>
          </cell>
          <cell r="C96">
            <v>90.466046324543598</v>
          </cell>
          <cell r="N96">
            <v>241.49561588792034</v>
          </cell>
        </row>
        <row r="97">
          <cell r="B97">
            <v>92.25</v>
          </cell>
          <cell r="C97">
            <v>92.356046324543584</v>
          </cell>
          <cell r="N97">
            <v>261.66130523659638</v>
          </cell>
        </row>
        <row r="98">
          <cell r="B98">
            <v>94.16</v>
          </cell>
          <cell r="C98">
            <v>94.266046324543581</v>
          </cell>
          <cell r="N98">
            <v>270.57215962515386</v>
          </cell>
        </row>
        <row r="99">
          <cell r="B99">
            <v>96.09</v>
          </cell>
          <cell r="C99">
            <v>96.196046324543573</v>
          </cell>
          <cell r="N99">
            <v>282.60332941944978</v>
          </cell>
        </row>
        <row r="100">
          <cell r="B100">
            <v>98.04</v>
          </cell>
          <cell r="C100">
            <v>98.146046324543605</v>
          </cell>
          <cell r="N100">
            <v>287.67885323539468</v>
          </cell>
        </row>
        <row r="101">
          <cell r="B101">
            <v>100.01</v>
          </cell>
          <cell r="C101">
            <v>100.11604632454359</v>
          </cell>
          <cell r="N101">
            <v>312.25645443931455</v>
          </cell>
        </row>
        <row r="102">
          <cell r="B102">
            <v>102</v>
          </cell>
          <cell r="C102">
            <v>102.10604632454358</v>
          </cell>
          <cell r="N102">
            <v>312.5654736315667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2"/>
  <sheetViews>
    <sheetView tabSelected="1" workbookViewId="0">
      <selection activeCell="P4" sqref="P4"/>
    </sheetView>
  </sheetViews>
  <sheetFormatPr defaultRowHeight="15" x14ac:dyDescent="0.25"/>
  <sheetData>
    <row r="1" spans="1:10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25">
      <c r="A2">
        <v>0</v>
      </c>
      <c r="B2">
        <v>0</v>
      </c>
      <c r="C2">
        <f t="shared" ref="C2:C22" si="0">0.788607757834067*(0.468011148225433+A2)</f>
        <v>0.36907722224340589</v>
      </c>
      <c r="D2">
        <f t="shared" ref="D2:D22" si="1">0.788607757834067*(0.468011148225433+A2)</f>
        <v>0.36907722224340589</v>
      </c>
      <c r="E2">
        <f t="shared" ref="E2:E22" si="2">0.459556487370603+1.13164560076046*SIN(A2)</f>
        <v>0.45955648737060301</v>
      </c>
      <c r="F2">
        <f t="shared" ref="F2:F22" si="3">-0.366048923266611*(2.84708774185559+0.672227061422569*(2.22693010641881+2*A2))</f>
        <v>-1.5901496220169864</v>
      </c>
      <c r="G2">
        <f t="shared" ref="G2:G22" si="4">-0.366048923266611*(2.84708774185559+0.672227061422569*(2.22693010641881+2*A2))</f>
        <v>-1.5901496220169864</v>
      </c>
      <c r="H2">
        <f>(-20.8981361041441*A2)/(2.18916114402723+A2)</f>
        <v>0</v>
      </c>
      <c r="I2">
        <f t="shared" ref="I2:I22" si="5">(-20.8981361041441*A2)/(2.18916114402723+A2)</f>
        <v>0</v>
      </c>
      <c r="J2">
        <f t="shared" ref="J2:J22" si="6">(-20.8981361041441*A2)/(2.18916114402723+A2)</f>
        <v>0</v>
      </c>
      <c r="K2">
        <f t="shared" ref="K2:K22" si="7">(-17.4192099663874*A2)/(2.18916114402723+A2)</f>
        <v>0</v>
      </c>
      <c r="L2">
        <f t="shared" ref="L2:L22" si="8">A2-(2.40466120336332+A2)/(-4.63353322974682-0.191092747860295*(0.737212834837901+0.434482535219168*(3.31554259377697-2.61531350372375*A2)))</f>
        <v>0.47620004785975256</v>
      </c>
      <c r="M2">
        <f t="shared" ref="M2:M22" si="9">A2-(2.40466120336332+A2)/(-4.63353322974682-0.191092747860295*(0.737212834837901+0.434482535219168*(3.31554259377697-0.633571004953184*A2)))</f>
        <v>0.47620004785975256</v>
      </c>
      <c r="N2">
        <f t="shared" ref="N2:N22" si="10">A2-(2.40466120336332+A2)/(-4.63353322974682-0.191092747860295*(0.737212834837901+0.434482535219168*(3.31554259377697-0.633571004953184*A2)))</f>
        <v>0.47620004785975256</v>
      </c>
      <c r="O2">
        <f t="shared" ref="O2:O22" si="11">(-10.7123255616382*A2)/(2.18916114402723+A2)</f>
        <v>0</v>
      </c>
      <c r="P2">
        <f t="shared" ref="P2:P22" si="12">(4.68946035013842*A2)/(2.18916114402723+A2)</f>
        <v>0</v>
      </c>
      <c r="Q2">
        <f t="shared" ref="Q2:Q22" si="13">(-14.5246299911778*A2)/(2.49913574226108+A2)</f>
        <v>0</v>
      </c>
      <c r="R2">
        <f t="shared" ref="R2:R22" si="14">(-14.5246299911778*A2)/(2.49913574226108+A2)</f>
        <v>0</v>
      </c>
      <c r="S2">
        <f t="shared" ref="S2:S22" si="15">(3.94625874203647*(0.821973328672178+4.12998769992792/(-2.48031853955116+0.461648371876311*A2)+0.998469099684307*(0.333822354798357+0.461648371876311*A2))*A2)/(2.49913574226108+A2)</f>
        <v>0</v>
      </c>
      <c r="T2">
        <f t="shared" ref="T2:T22" si="16">(-14.7786009291507*A2)/(2.49913574226108+A2)</f>
        <v>0</v>
      </c>
      <c r="U2">
        <f t="shared" ref="U2:U22" si="17">(3.66836583101042*A2*(-5.26163039693168-1.11744343583644*A2-4.44716313980698*SIN(0.253404570092621*(4.04322365762077+A2))))/(2.18916114402723+A2)</f>
        <v>0</v>
      </c>
      <c r="V2">
        <f t="shared" ref="V2:V22" si="18">(3.66836583101042*A2*(-5.26163039693168-1.11744343583644*A2-4.44716313980698*SIN(0.253404570092621*(4.04322365762077+A2))))/(2.18916114402723+A2)</f>
        <v>0</v>
      </c>
      <c r="W2">
        <f t="shared" ref="W2:W22" si="19">(3.66836583101042*A2*(-5.26163039693168-1.11744343583644*A2-4.44716313980698*SIN(0.253404570092621*(4.04322365762077+A2))))/(2.18916114402723+A2)</f>
        <v>0</v>
      </c>
      <c r="X2">
        <f t="shared" ref="X2:X22" si="20">(3.66836583101042*A2*(-5.26163039693168-1.11744343583644*A2-4.44716313980698*SIN(2.18916114402723+A2)))/(2.18916114402723+A2)</f>
        <v>0</v>
      </c>
      <c r="Y2">
        <f t="shared" ref="Y2:Y22" si="21">(3.66836583101042*(3.09490771799754-2.11744343583644*A2)*A2)/(2.18916114402723+A2)</f>
        <v>0</v>
      </c>
      <c r="Z2">
        <f t="shared" ref="Z2:Z22" si="22">(3.66836583101042*(3.09490771799754-2.11744343583644*A2)*A2)/(2.18916114402723+A2)</f>
        <v>0</v>
      </c>
      <c r="AA2">
        <f t="shared" ref="AA2:AA22" si="23">(3.66836583101042*A2*(-5.81306525377023+0.903837855795368*A2-0.94085520894075*(0.14114913713273-2.51686413510444*COS(4.1370185035298*SIN(A2)))+2.85779853744832*SIN(2.18916114402723+A2)))/(2.18916114402723+A2)</f>
        <v>0</v>
      </c>
      <c r="AB2">
        <f t="shared" ref="AB2:AB22" si="24">(3.66836583101042*A2*(2.047848662212-2.28508786254313*A2-0.633742045622335*(3.43284261155213-4.06466807564925/(2.49913574226108+A2))))/(2.18916114402723+A2)</f>
        <v>0</v>
      </c>
      <c r="AC2">
        <f t="shared" ref="AC2:AC22" si="25">(3.66836583101042*A2*(2.047848662212-2.28508786254313*A2-0.633742045622335*(3.43284261155213-4.06466807564925/(2.49913574226108+A2))))/(2.18916114402723+A2)</f>
        <v>0</v>
      </c>
      <c r="AD2">
        <f t="shared" ref="AD2:AD22" si="26">(3.66836583101042*A2*(2.047848662212-2.28508786254313*A2+0.468657382018051*(3.35789346963479-4.06466807564925/(2.49913574226108+A2))))/(2.18916114402723+A2)</f>
        <v>0</v>
      </c>
      <c r="AE2">
        <f t="shared" ref="AE2:AE22" si="27">(3.66836583101042*A2*(-3.56822327139857+0.922445165252725*A2-0.175047335078389*A2*(-0.41380097697493+0.253404570092621*(2.18916114402723+A2))))/(2.18916114402723+A2)</f>
        <v>0</v>
      </c>
      <c r="AF2">
        <f t="shared" ref="AF2:AF22" si="28">(3.66836583101042*A2*(-2.34814210270438+0.9405105687671*A2+(-1.05335946017158*SIN(3.67677612764909+SIN(1.22349495071274-A2)*(4.63353322974682-1.89976025017991*SIN(1.21372190014523+A2))))/SIN(0.940294643426612*(-5.1140962984425-0.307711820009006*(-1.52715794962324+0.22709712141367*A2))*(4.44716313980698-0.443733349542772*(8.25495316686867+A2+0.452816797298108*(2.00145718060484-0.942550946366002*(3.41566076548846+A2))))*SIN(2.63996362570157+A2-1.22349495071274*A2*SIN(3.45042505713155+A2)))))/(2.18916114402723+A2)</f>
        <v>0</v>
      </c>
      <c r="AG2" t="e">
        <f t="shared" ref="AG2:AG22" si="29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(11.5124106143374*SIN(4.95922497609212*COS(0.91531462578757*A2*(0.956369377076105+3.41299110762665/(-1.64323390618745+A2)+0.101775422430596*(24.5778322655972+1.5140185331159*A2)*(-9.25410219972864+0.737212834837901*COS((0.500507747581736*A2*(-2.05985805024794+16.0314317641018*SIN(4.95922497609212*COS(3.61429220428103+0.443733349542772*(-4.32660135548189-0.741755645633009/A2-0.459209995932818*A2)))))/(-0.300452536098875+A2+3.31554259377697*(-4.01082526833543-0.409558292508707*(4.63353322974682+A2*COS(0.914211419224122*COS(0.180615237694518+1.22349495071274*(-3.59743380481575+SIN(0.264522205094551/(-3.09491661650117+0.963976781723593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(4.55357471538924+A2))*(1.18907904585697-4.95640326583528*A2*SIN(2.49913574226108-A2)*SIN(3.45042505713155+A2)))))))))/(2.01745373816956-0.343787397767188*(3.41566076548846+A2))+0.653311725751939*SIN(3.41566076548846*SIN(A2))))/(2.55435805552566+A2))))))+0.274223101186812*SIN(0.855803858559405-1.40948375148517*(-2.89859434280046-0.0478506116962083*A2))-4.44716313980698*SIN(4.95922497609212*COS(1.2200811686942-COS(1.44468434092284*(A2+0.253404570092621*(2.49913574226108+A2)))))))/(2.18916114402723+A2)</f>
        <v>#DIV/0!</v>
      </c>
      <c r="AH2" t="e">
        <f t="shared" ref="AH2:AH22" si="30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(11.5124106143374*SIN(4.95922497609212*COS(0.91531462578757*A2*(0.956369377076105+3.41299110762665/(-1.64323390618745+A2)+0.101775422430596*(24.5778322655972+1.5140185331159*A2)*(-9.25410219972864+0.737212834837901*COS((0.500507747581736*A2*(-2.05985805024794+16.0314317641018*SIN(4.95922497609212*COS(3.61429220428103+0.443733349542772*(-4.32660135548189-0.741755645633009/A2-0.459209995932818*A2)))))/(-0.300452536098875+A2+3.31554259377697*(-4.01082526833543-0.409558292508707*(4.63353322974682+A2*COS(0.914211419224122*COS(0.180615237694518+1.22349495071274*(-3.59743380481575+SIN(0.264522205094551/(-3.09491661650117+0.963976781723593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(4.55357471538924+A2))*(1.18907904585697-4.95640326583528*A2*SIN(2.49913574226108-A2)*SIN(3.45042505713155+A2)))))))))/(2.01745373816956-0.343787397767188*(3.41566076548846+A2))+0.653311725751939*SIN(3.41566076548846*SIN(A2))))/(2.55435805552566+A2))))))-0.423039479909383*SIN(0.855803858559405-1.40948375148517*(-2.89859434280046-0.0478506116962083*A2))-4.44716313980698*SIN(4.95922497609212*COS(1.2200811686942-COS(1.44468434092284*(A2+0.253404570092621*(2.49913574226108+A2)))))))/(2.18916114402723+A2)</f>
        <v>#DIV/0!</v>
      </c>
      <c r="AI2">
        <f t="shared" ref="AI2:AI22" si="31">(3.7484537210251*A2*(-0.56287675490645-1.26805752297762*(0.264522205094551-0.224742119952811*A2)+(-0.114344946733685*(2.18916114402723+A2))/(1.62421051009764+3.41299110762665/(1.09094378947088+0.461648371876311*(-1.26485869436341+3.41299110762665/(1.09094378947088+2.84032610705278*COS((5.17076838988643*A2)/(2.55435805552566+A2))))))+0.274223101186812*SIN(0.855803858559405+0.043257745915881*(-2.89859434280046-0.0478506116962083*A2))-4.44716313980698*SIN(4.95922497609212*COS(1.2200811686942-COS(1.44468434092284*(-0.0145105476618671+A2))))))/(2.18916114402723+A2)</f>
        <v>0</v>
      </c>
      <c r="AJ2" t="e">
        <f t="shared" ref="AJ2:AJ22" si="32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(11.5124106143374*SIN(4.95922497609212*COS(0.91531462578757*A2*(0.956369377076105+3.41299110762665/(-1.64323390618745+A2)+0.121202916331417*(24.5778322655972+1.5140185331159*A2)*(0.885702603377904+0.737212834837901*COS((0.500507747581736*A2*(-2.05985805024794+16.0314317641018*SIN(4.95922497609212*COS(3.61429220428103+0.443733349542772*(-4.32660135548189-0.741755645633009/A2-0.459209995932818*A2)))))/(-0.300452536098875+A2+3.31554259377697*(-4.01082526833543-0.409558292508707*(4.63353322974682+A2*COS(0.914211419224122*COS(0.180615237694518+1.22349495071274*(-3.59743380481575+SIN(0.264522205094551/(-3.09491661650117+0.963976781723593*COS(3.95640326583528*A2))))))))))+0.264522205094551*COS(1.52715794962324+SIN(0.564223341886382-A2))*COS(1.26870263483296*SIN(0.940294643426612*(1.3128830532859+1.30651127323686/A2)*(4.44716313980698-0.443733349542772*(4.55357471538924+A2))*(1.18907904585697-4.95640326583528*A2*SIN(2.49913574226108-A2)*SIN(3.45042505713155+A2)))))))))/(2.01745373816956-0.343787397767188*(3.41566076548846+A2))+0.653311725751939*SIN(3.41566076548846*SIN(A2))))/(2.55435805552566+A2))))))+0.274223101186812*SIN(0.855803858559405-0.241553821058929*(-2.89859434280046-0.0478506116962083*A2)*(2.18916114402723+A2))-4.44716313980698*SIN(4.95922497609212*COS(1.2200811686942-COS(1.44468434092284*(A2+0.253404570092621*(2.49913574226108+A2)))))))/(2.18916114402723+A2)</f>
        <v>#DIV/0!</v>
      </c>
      <c r="AK2" t="e">
        <f t="shared" ref="AK2:AK22" si="33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+0.653311725751939*SIN(3.41566076548846*SIN(A2))+(11.5124106143374*SIN(COS(0.91531462578757*A2*(0.956369377076105+3.41299110762665/(-4.55454884275547+A2)+0.121202916331417*(28.2916678813041+1.5140185331159*A2)*(-9.25410219972864+0.737212834837901*COS((0.500507747581736*A2*(-2.05985805024794+16.0314317641018*SIN(4.95922497609212*COS(3.61429220428103+0.443733349542772*(-3.84099328795833-0.741755645633009/A2)))))/(-0.300452536098875+A2+3.31554259377697*(-4.01082526833543-0.409558292508707*(4.63353322974682+A2*COS(0.914211419224122*COS(0.180615237694518+1.22349495071274*(-3.59743380481575+SIN(0.264522205094551/(-3.09491661650117+0.963976781723593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(4.55357471538924+A2))*(0.502094820388949-4.95640326583528*A2*SIN(2.49913574226108-A2)*SIN(3.45042505713155+A2)))))))*(2.75070277230905+A2-0.343787397767188*(6.73120335926544+0.0456895330435392*A2*SIN(0.212800614498728*(2.18916114402723+A2))))))/(2.01745373816956-0.343787397767188*(3.41566076548846+A2))))/(2.55435805552566+A2))))))-4.44716313980698*SIN(4.95922497609212*COS(1.2200811686942-COS(1.44468434092284*(A2+0.253404570092621*(2.49913574226108+A2)))))+0.274223101186812*SIN(0.855803858559405-1.59064594363678*(-2.89859434280046-0.0478506116962083*A2)*SIN(3.41566076548846+A2))))/(2.18916114402723+A2)</f>
        <v>#DIV/0!</v>
      </c>
      <c r="AL2" t="e">
        <f t="shared" ref="AL2:AL22" si="34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+0.653311725751939*SIN(3.41566076548846*SIN(A2))+(11.5124106143374*SIN(COS(0.91531462578757*A2*(0.956369377076105+3.41299110762665/(-1.64323390618745+A2)+0.121202916331417*(28.2916678813041+1.5140185331159*A2)*(-9.25410219972864+0.737212834837901*COS((0.500507747581736*A2*(-2.05985805024794+16.0314317641018*SIN(4.95922497609212*COS(0.370210637031694-0.443733349542772*(-4.42646092511347-0.741755645633009/A2)))))/(-0.457278178484227+A2+3.31554259377697*(-4.01082526833543-0.409558292508707*(4.63353322974682+A2*COS(0.914211419224122*COS(0.180615237694518+1.22349495071274*(-3.59743380481575+SIN(0.264522205094551/(-3.09491661650117-0.400195483985504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(4.55357471538924+A2))*(0.502094820388949-4.95640326583528*A2*SIN(2.49913574226108-A2)*SIN(3.45042505713155+A2)))))))*(2.75070277230905+A2-0.343787397767188*(6.73120335926544+0.0456895330435392*A2*SIN(0.212800614498728*(2.18916114402723+A2))))))/(2.01745373816956-0.343787397767188*(3.41566076548846+A2))))/(2.55435805552566+A2))))))-4.44716313980698*SIN(4.95922497609212*COS(1.2200811686942-COS(1.44468434092284*(A2+0.253404570092621*(2.49913574226108+A2)))))+0.274223101186812*SIN(0.855803858559405-1.59064594363678*(-2.89859434280046-0.0478506116962083*A2)*SIN(3.41566076548846+A2))))/(2.18916114402723+A2)</f>
        <v>#DIV/0!</v>
      </c>
      <c r="AM2" t="e">
        <f t="shared" ref="AM2:AM22" si="35">(3.7484537210251*A2*(-0.56287675490645-1.26805752297762*(0.264522205094551-0.224742119952811*A2)+(-0.114344946733685*(2.18916114402723+A2))/(2.28539112704244-A2+3.41299110762665/(1.09094378947088+0.461648371876311*(-1.26485869436341+3.41299110762665/(1.09094378947088+2.84032610705278*COS((1.38413867028877*A2*(-1.82773544926986+3.41299110762665/(0.348011549403571+2.84032610705278*COS(3.84083158909641*(1.52151002204218+A2)))+0.653311725751939*SIN(3.41566076548846*SIN(A2))+(11.5124106143374*SIN(COS(0.91531462578757*A2*(0.956369377076105+3.41299110762665/(-4.55454884275547+A2)+0.121202916331417*(28.2916678813041+1.5140185331159*A2)*(-9.25410219972864+0.737212834837901*COS((0.500507747581736*A2*(-2.05985805024794+16.0314317641018*SIN(4.95922497609212*COS(3.61429220428103+0.443733349542772*(-3.84099328795833-0.741755645633009/A2)))))/(-0.300452536098875+A2+3.31554259377697*(-4.01082526833543-0.409558292508707*(4.63353322974682+A2*COS(0.914211419224122*COS(0.180615237694518+1.22349495071274*(-3.59743380481575+SIN(0.264522205094551/(-3.09491661650117+0.963976781723593*COS(3.95640326583528*A2))))))))))+0.264522205094551*COS(1.52715794962324+SIN(0.564223341886382-A2))*COS(1.26870263483296*SIN(2.53087361742555*(-0.306992873049502+1.30651127323686/A2-0.676374262816764*(-4.19196476866452+0.882556564163556*A2))*(0.502094820388949-(A2+A2*(4.63353322974682+A2*COS(0.890355091146647*COS(1.00696071252562-1.22349495071274*(-3.59743380481575+SIN(0.173916174111519/SIN(0.260741195375279-0.234972483744483*COS(3.95640326583528*A2)*(1.43441924626512-(-0.925498074876696+A2)*SIN(0.737212834837901*SIN(2.17403662838143*(1.46149801305282+A2))))))))*SIN(0.819617600581657*(-0.520406653434518-3.25304563549661*SIN(4.95922497609212*COS(0.91531462578757*A2*(0.956369377076105+3.41299110762665/(-1.64323390618745+A2)+0.121202916331417*(24.5778322655972+1.5140185331159*A2)*(-1.59064594363678-2.02399572272211*(2.88396394843771+0.247276252623374*(5.80813063378784+A2))+(-2.93932217335434-0.940294643426612*(-4.05767037183863+A2))*COS((0.500507747581736*(-11.6744776613202+A2)*A2)/(-0.300452536098875+A2+3.31554259377697*(-4.01082526833543-0.409558292508707*(4.63353322974682+A2*COS(0.914211419224122*COS(0.180615237694518+1.22349495071274*(-3.59743380481575+SIN((2.18916114402723+A2)/(-3.09491661650117+0.963976781723593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(4.55357471538924+2.79216519341602*A2))*(1.18907904585697-4.95640326583528*A2*SIN(2.49913574226108-A2)*SIN(3.45042505713155+A2))))))))-0.653311725751939*SIN(3.41566076548846*SIN(A2)))))))*SIN(2.49913574226108-A2)*SIN(3.45042505713155+A2)))))))*(2.75070277230905+A2-0.343787397767188*(6.73120335926544+0.0456895330435392*A2*SIN(0.212800614498728*(2.18916114402723+A2))))))/(2.01745373816956-0.343787397767188*(3.41566076548846+A2))))/(2.55435805552566+A2))))))-4.44716313980698*SIN(4.95922497609212*COS(1.2200811686942-COS(1.44468434092284*(A2+0.253404570092621*(2.49913574226108+A2)))))+0.274223101186812*SIN(0.855803858559405-1.59064594363678*(-2.89859434280046-0.0478506116962083*A2)*SIN(3.41566076548846+A2))))/(2.18916114402723+A2)</f>
        <v>#DIV/0!</v>
      </c>
      <c r="AN2">
        <f t="shared" ref="AN2:AN22" si="36">(3.7484537210251*A2*(2.28125609404705-1.26805752297762*(0.264522205094551-0.224742119952811*A2)-SIN(4.95922497609212*COS(1.2200811686942-COS(1.44468434092284*(A2+0.253404570092621*(2.49913574226108+A2)))))-0.591673403233593/(-4.61053837472456-0.495780466491573*SIN(1.3657239571834*SIN(0.148741111043755+A2)))+0.274223101186812*SIN(0.855803858559405-1.59064594363678*(-2.89859434280046-0.0478506116962083*A2)*SIN(3.45042505713155+A2))))/(2.18916114402723+A2)</f>
        <v>0</v>
      </c>
      <c r="AO2" t="e">
        <f t="shared" ref="AO2:AO22" si="37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(3.43113347810292*SIN(4.95922497609212*COS(0.91531462578757*A2*(0.956369377076105+3.41299110762665/(-1.64323390618745+A2)+0.121202916331417*(22.3710330074191+1.5140185331159*A2)*(-4.03697405693562+0.264522205094551*COS(1.52715794962324+SIN(0.564223341886382-A2))*COS(1.26870263483296*SIN(1.82652426032029*(1.3128830532859+3.30623813566789/A2)*(1.18907904585697-4.95640326583528*A2*SIN(2.49913574226108-A2)*SIN(3.45042505713155+A2))))+(-0.500507747581736*A2*(-2.74384090799603+16.0314317641018*SIN(4.95922497609212*COS(0.833341147133055-0.741755645633009/A2-0.459209995932818*A2+0.827657155190668*(1.52151002204218-0.37172245019895/(0.581502247642345+A2+16.0314317641018*SIN(4.95922497609212*COS(2.27065216711656-0.330890232666826*(-4.45757955862748-0.741755645633009/A2-0.459209995932818*A2)))))))))/(-1.70923405945864+A2+3.31554259377697*(-2.27940981174391-0.409558292508707*(4.63353322974682+A2*COS(0.914211419224122*COS(8.09342176936509+1.22349495071274*(-3.59743380481575+SIN(0.264522205094551/(0.295564732372576+0.963976781723593*COS(3.95640326583528*A2))))))))))))))/(-1.33782541019591-2.79064548507591*(3.41566076548846+A2))-0.653311725751939*SIN(3.41566076548846*SIN(A2))))/(2.55435805552566+A2))))))+0.109653856129505*SIN(0.855803858559405+(0.999689183645943*(-2.89859434280046-0.0478506116962083*A2)*(2.18916114402723+A2))/A2)-4.44716313980698*SIN(4.95922497609212*COS(1.2200811686942-COS(1.44468434092284*(A2+0.253404570092621*(2.49913574226108+A2)))))))/(2.18916114402723+A2)</f>
        <v>#DIV/0!</v>
      </c>
      <c r="AP2" t="e">
        <f t="shared" ref="AP2:AP22" si="38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(3.43113347810292*SIN(4.95922497609212*COS(0.91531462578757*A2*(0.956369377076105+3.41299110762665/(-1.64323390618745+A2)+0.121202916331417*(22.3710330074191+1.5140185331159*A2)*(-4.03697405693562+0.264522205094551*COS(1.52715794962324+SIN(0.564223341886382-A2))*COS(1.26870263483296*SIN(1.82652426032029*(1.3128830532859+3.30623813566789/A2)*(1.18907904585697-4.95640326583528*A2*SIN(2.49913574226108-A2)*SIN(3.45042505713155+A2))))+(-0.500507747581736*A2*(-2.74384090799603+16.0314317641018*SIN(4.95922497609212*COS(0.833341147133055-0.741755645633009/A2-0.459209995932818*A2+0.827657155190668*(1.52151002204218+(0.253404570092621*(3.04512566620029+A2))/(0.581502247642345+A2+16.0314317641018*SIN(4.95922497609212*COS(2.27065216711656-0.330890232666826*(-4.45757955862748-0.741755645633009/A2-0.459209995932818*A2)))))))))/(-1.70923405945864+A2+3.31554259377697*(-2.27940981174391-0.409558292508707*(4.63353322974682+A2*COS(0.914211419224122*COS(8.09342176936509+1.22349495071274*(-3.59743380481575+SIN(0.264522205094551/(0.295564732372576+0.963976781723593*COS(3.95640326583528*A2))))))))))))))/(-1.33782541019591-2.79064548507591*(3.41566076548846+A2))-0.653311725751939*SIN(3.41566076548846*SIN(A2))))/(2.55435805552566+A2))))))+0.109653856129505*SIN(0.855803858559405+(0.999689183645943*(-2.89859434280046-0.0478506116962083*A2)*(2.18916114402723+A2))/A2)-4.44716313980698*SIN(4.95922497609212*COS(1.2200811686942-COS(1.44468434092284*(A2+0.253404570092621*(2.49913574226108+A2)))))))/(2.18916114402723+A2)</f>
        <v>#DIV/0!</v>
      </c>
      <c r="AQ2" t="e">
        <f t="shared" ref="AQ2:AQ22" si="39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(3.43113347810292*SIN(4.95922497609212*COS(0.91531462578757*A2*(0.956369377076105+3.41299110762665/(-1.64323390618745+A2)+0.121202916331417*(22.3710330074191+1.5140185331159*A2)*(-4.03697405693562+0.264522205094551*COS(1.52715794962324+SIN(0.564223341886382-A2))*COS(1.26870263483296*SIN(1.82652426032029*(1.3128830532859+3.30623813566789/A2)*(1.18907904585697-4.95640326583528*A2*SIN(2.49913574226108-A2)*SIN(3.45042505713155+A2))))+(-0.500507747581736*A2*(-2.74384090799603+16.0314317641018*SIN(4.95922497609212*COS(0.833341147133055-0.741755645633009/A2-0.459209995932818*A2+0.827657155190668*(1.52151002204218+(0.253404570092621*(3.04512566620029+A2))/(0.581502247642345+A2+16.0314317641018*SIN(4.95922497609212*COS(2.27065216711656-0.330890232666826*(-4.45757955862748-0.741755645633009/A2-0.459209995932818*A2)))))))))/(-1.70923405945864+A2+3.31554259377697*(-2.27940981174391-0.409558292508707*(4.63353322974682+A2*COS(0.914211419224122*COS(8.09342176936509+1.22349495071274*(-3.59743380481575+SIN(0.264522205094551/(0.295564732372576+0.963976781723593*COS(3.95640326583528*A2))))))))))))))/(-1.33782541019591-2.79064548507591*(3.41566076548846+A2))-0.653311725751939*SIN(3.41566076548846*SIN(A2))))/(2.55435805552566+A2))))))+0.109653856129505*SIN(0.855803858559405+(0.999689183645943*(-2.89859434280046-0.0478506116962083*A2)*(2.18916114402723+A2))/A2)-4.44716313980698*SIN(4.95922497609212*COS(1.2200811686942-COS(1.44468434092284*(A2+0.253404570092621*(2.49913574226108+A2)))))))/(2.18916114402723+A2)</f>
        <v>#DIV/0!</v>
      </c>
      <c r="AR2" t="e">
        <f t="shared" ref="AR2:AR22" si="40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(3.43113347810292*SIN(4.95922497609212*COS(0.91531462578757*A2*(0.956369377076105+3.41299110762665/(-1.64323390618745+A2)+0.121202916331417*(22.3710330074191+1.5140185331159*A2)*(-4.03697405693562+0.264522205094551*COS(1.52715794962324+SIN(0.564223341886382-A2))*COS(1.26870263483296*SIN(1.82652426032029*(1.3128830532859+3.30623813566789/A2)*(1.18907904585697-4.95640326583528*A2*SIN(2.49913574226108-A2)*SIN(3.45042505713155+A2))))+(-0.500507747581736*A2*(-2.74384090799603+16.0314317641018*SIN(4.95922497609212*COS(0.833341147133055-0.741755645633009/A2-0.459209995932818*A2+0.827657155190668*(1.52151002204218-0.37172245019895/(0.581502247642345+A2+16.0314317641018*SIN(4.95922497609212*COS(2.27065216711656-0.330890232666826*(-4.45757955862748-0.741755645633009/A2-0.459209995932818*A2)))))))))/(-1.70923405945864+A2+3.31554259377697*(-2.27940981174391-0.409558292508707*(4.63353322974682+A2*COS(0.914211419224122*COS(8.09342176936509+1.22349495071274*(-3.59743380481575+SIN(0.264522205094551/(0.295564732372576+1.01257428998071*COS(3.95640326583528*A2))))))))))))))/(-1.33782541019591-2.79064548507591*(3.41566076548846+A2))-0.653311725751939*SIN(3.41566076548846*SIN(A2))))/(2.55435805552566+A2))))))+0.109653856129505*SIN(0.855803858559405+(0.999689183645943*(-2.89859434280046-0.0478506116962083*A2)*(2.18916114402723+A2))/A2)-4.44716313980698*SIN(4.95922497609212*COS(1.2200811686942-COS(1.44468434092284*(A2+0.253404570092621*(2.49913574226108+A2)))))))/(2.18916114402723+A2)</f>
        <v>#DIV/0!</v>
      </c>
      <c r="AS2" t="e">
        <f t="shared" ref="AS2:AS22" si="41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(3.43113347810292*SIN(4.95922497609212*COS(0.91531462578757*A2*(0.956369377076105+3.41299110762665/(-1.64323390618745+A2)+0.121202916331417*(22.3710330074191+1.5140185331159*A2)*(-4.03697405693562+0.264522205094551*COS(1.52715794962324+SIN(0.564223341886382-A2))*COS(1.26870263483296*SIN(1.82652426032029*(1.6198759263354+3.30623813566789/A2+A2)*(1.18907904585697-4.95640326583528*A2*SIN(2.49913574226108-A2)*SIN(3.45042505713155+A2))))+(-0.500507747581736*A2*(-2.74384090799603+16.0314317641018*SIN(4.95922497609212*COS(0.833341147133055-0.741755645633009/A2-0.459209995932818*A2+0.827657155190668*(1.52151002204218-0.37172245019895/(0.581502247642345+A2+16.0314317641018*SIN(4.95922497609212*COS(2.27065216711656-0.330890232666826*(-4.45757955862748-0.741755645633009/A2+A2*COS(0.784858245354847*(-0.580413494041789+2.84032610705278*COS(3.84083158909641*(1.52151002204218+A2)))))))))))))/(-1.70923405945864+A2+3.31554259377697*(-2.27940981174391+0.975917278006003*(4.63353322974682+A2*COS(0.914211419224122*COS(8.09342176936509+1.22349495071274*(-3.59743380481575+SIN(0.264522205094551/(0.295564732372576+0.963976781723593*COS(3.95640326583528*A2))))))))))))))/(-1.33782541019591-2.79064548507591*(3.41566076548846+A2))-0.653311725751939*SIN(3.41566076548846*SIN(A2))))/(2.55435805552566+A2))))))+0.109653856129505*SIN(0.855803858559405+(0.999689183645943*(-2.89859434280046-0.0478506116962083*A2)*(2.18916114402723+A2))/A2)-4.44716313980698*SIN(4.95922497609212*COS(1.2200811686942-COS(1.44468434092284*(A2+0.253404570092621*(2.49913574226108+A2)))))))/(2.18916114402723+A2)</f>
        <v>#DIV/0!</v>
      </c>
      <c r="AT2" t="e">
        <f t="shared" ref="AT2:AT22" si="42">(3.7484537210251*A2*(-0.56287675490645-1.26805752297762*(0.264522205094551-0.830408946245938*A2)+0.109653856129505*SIN(0.855803858559405+(0.999689183645943*(-2.89859434280046+0.0478506116962083*A2)*(2.18916114402723+A2))/A2)-4.44716313980698*SIN(4.95922497609212*COS(1.2200811686942-COS(1.44468434092284*(1.61867081979837+A2))))+(-0.114344946733685*(2.18916114402723+A2))/(2.28539112704244-A2+3.41299110762665/(1.09094378947088+0.461648371876311*(-1.26485869436341+3.41299110762665/(1.09094378947088+(11.4864491714005*A2*(-2.34814210270438+3.41299110762665/(0.348011549403571+2.84032610705278*COS(3.84083158909641*(2.18916114402723+A2))))*COS(1.2117610731015*(0.737212834837901+2.37983848431517*SIN(0.0492663532884106*(1.11895701304609-3.04743590716901*SIN(0.737212834837901+3.29620066914534/(-3.41566076548846+A2))))))*(-0.520406653434518+(3.43113347810292*SIN(4.95922497609212*COS(0.91531462578757*A2*(10.1831246839855-A2+0.121202916331417*(11.934520075+1.5140185331159*A2)*(-2.32785877847468-2.28271402763667*COS(3.95640326583528*A2)+0.264522205094551*COS(1.52715794962324-SIN(0.737212834837901+A2-0.264522205094551*(6.15586870082976+1.8436268175121*A2)))*COS(1.26870263483296*SIN(0.461512677440714*(1.3128830532859+3.30623813566789/A2)*(1.18907904585697-4.95640326583528*A2*SIN(2.49913574226108-A2)*SIN(3.45042505713155+A2))))+(-0.500507747581736*A2*(-2.74384090799603+16.0314317641018*SIN(4.95922497609212*COS(0.833341147133055-0.741755645633009/A2-0.459209995932818*A2+0.827657155190668*(1.52151002204218+(0.253404570092621*(4.89490288171444+A2))/(0.581502247642345+A2+16.0314317641018*SIN(4.95922497609212*COS(1.95361898889574+0.330890232666826*(-14.2640043922437-0.741755645633009/A2-0.459209995932818*A2)))))))))/(3.69049936057272+A2+3.31554259377697*(-2.27940981174391-0.409558292508707*(4.63353322974682-A2-0.914211419224122*COS(8.09342176936509+1.22349495071274*(-3.59743380481575+SIN(0.264522205094551/(8.30218904577277-0.339610199623739*COS(3.95640326583528*A2)))))))))))))/(-1.33782541019591-2.79064548507591*(3.41566076548846+A2))-0.653311725751939*SIN(3.41566076548846*SIN(A2))))/(2.55435805552566+A2)))))))/(2.18916114402723+A2)</f>
        <v>#DIV/0!</v>
      </c>
      <c r="AU2" t="e">
        <f t="shared" ref="AU2:AU22" si="43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-0.619806693362633*(-1.11518583982274-0.994032883181598*A2)*SIN(4.95922497609212*COS(0.91531462578757*A2*(0.956369377076105+3.41299110762665/(-1.64323390618745+A2)+0.121202916331417*(19.2899252050809+1.5140185331159*A2)*(-4.03697405693562+0.264522205094551*COS(1.52715794962324+SIN(0.564223341886382-A2))*COS(1.26870263483296*SIN(2.17810301690378*(9.35089946200017+3.30623813566789/A2+A2)*(1.18907904585697-4.95640326583528*A2*SIN(2.49913574226108-A2)*SIN(3.45042505713155+A2))))+(-6.50131846313052*A2)/(-1.70923405945864+A2+3.31554259377697*(-2.27940981174391+(4.63353322974682+A2*COS(0.914211419224122*COS(8.09342176936509+1.22349495071274*(-3.59743380481575+SIN(0.264522205094551/(0.295564732372576+0.963976781723593*COS(3.95640326583528*A2)))))))*SIN(4.95922497609212*COS(2.18916114402723*COS(63.7357267019705/(3.31554259377697+0.0456895330435392*A2*SIN(0.212800614498728*(2.18916114402723+A2)))))))))))))/(-1.33782541019591-2.79064548507591*(3.41566076548846+A2))-0.653311725751939*SIN(3.41566076548846*SIN(A2))))/(2.55435805552566+A2))))))-4.44716313980698*SIN(4.95922497609212*COS(1.2200811686942-COS(1.44468434092284*(A2+0.253404570092621*(2.49913574226108+A2)))))+0.109653856129505*SIN(0.855803858559405+(-(-2.89859434280046-0.0478506116962083*A2)*(2.18916114402723+A2)*SIN(3.23018824777007+A2))/A2)))/(2.18916114402723+A2)</f>
        <v>#DIV/0!</v>
      </c>
      <c r="AV2" t="e">
        <f t="shared" ref="AV2:AV22" si="44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-0.619806693362633*(-1.11518583982274-0.994032883181598*A2)*SIN(4.95922497609212*COS(0.91531462578757*A2*(0.956369377076105+3.41299110762665/(-1.64323390618745+A2)+0.121202916331417*(19.2899252050809+1.5140185331159*A2)*(-4.03697405693562+0.264522205094551*COS(1.52715794962324+SIN(0.564223341886382-A2))*COS(1.26870263483296*SIN(2.17810301690378*(9.35089946200017+3.30623813566789/A2+A2)*(1.18907904585697-4.95640326583528*A2*SIN(2.49913574226108-A2)*SIN(3.45042505713155+A2))))+(-6.50131846313052*A2)/(-1.70923405945864+A2+3.31554259377697*(-1.72094485456418+COS(A2)+(4.63353322974682+A2*COS(0.914211419224122*COS(8.09342176936509+1.22349495071274*(-3.59743380481575+SIN(0.264522205094551/(0.295564732372576+0.963976781723593*COS(3.95640326583528*A2)))))))*SIN(4.95922497609212*COS(2.18916114402723*COS(63.7357267019705/(3.31554259377697+0.0456895330435392*A2*SIN(0.212800614498728*(2.18916114402723+A2)))))))))))))/(-1.33782541019591-2.79064548507591*(3.41566076548846+A2))-0.653311725751939*SIN(3.41566076548846*SIN(A2))))/(2.55435805552566+A2))))))-4.44716313980698*SIN(4.95922497609212*COS(1.2200811686942-COS(1.44468434092284*(A2+0.253404570092621*(2.49913574226108+A2)))))+0.109653856129505*SIN(0.855803858559405+(-(-2.89859434280046-0.0478506116962083*A2)*(2.18916114402723+A2)*SIN(3.23018824777007+A2))/A2)))/(2.18916114402723+A2)</f>
        <v>#DIV/0!</v>
      </c>
      <c r="AW2" t="e">
        <f t="shared" ref="AW2:AW22" si="45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-0.619806693362633*(-1.11518583982274-0.994032883181598*A2)*SIN(4.95922497609212*COS(0.91531462578757*A2*(0.956369377076105+3.41299110762665/(-1.64323390618745+A2)+0.121202916331417*(19.2899252050809+1.5140185331159*A2)*(-4.03697405693562+0.264522205094551*COS(1.52715794962324+SIN(0.564223341886382-A2))*COS(1.26870263483296*SIN(2.17810301690378*(9.35089946200017+3.30623813566789/A2+A2)*(1.18907904585697-4.95640326583528*A2*SIN(2.49913574226108-A2)*SIN(3.45042505713155+A2))))+(-6.50131846313052*A2)/(0.295684552608396+A2+3.31554259377697*(-1.72094485456418+COS(A2)+(4.63353322974682+3.48547241720646*COS(0.914211419224122*COS(8.09342176936509+1.22349495071274*(-3.59743380481575+SIN(0.264522205094551/(0.295564732372576+0.963976781723593*COS(3.95640326583528*A2)))))))*SIN(4.95922497609212*COS(2.18916114402723*COS(63.7357267019705/(3.31554259377697+0.0456895330435392*A2*SIN(0.212800614498728*(2.18916114402723+A2)))))))))))))/(-1.33782541019591-2.79064548507591*(3.41566076548846+A2))-0.653311725751939*SIN(3.41566076548846*SIN(A2))))/(2.55435805552566+A2))))))-4.44716313980698*SIN(4.95922497609212*COS(1.2200811686942-COS(1.44468434092284*(A2+0.253404570092621*(2.49913574226108+A2)))))+0.109653856129505*SIN(0.855803858559405+(-(-2.89859434280046-0.0478506116962083*A2)*(2.18916114402723+A2)*SIN(3.23018824777007+A2))/A2)))/(2.18916114402723+A2)</f>
        <v>#DIV/0!</v>
      </c>
      <c r="AX2" t="e">
        <f t="shared" ref="AX2:AX22" si="46">(3.7484537210251*A2*(-0.56287675490645-1.26805752297762*(0.264522205094551-0.830408946245938*A2)+(-0.114344946733685*(2.18916114402723+A2))/(2.28539112704244-A2+3.41299110762665/(1.09094378947088+0.461648371876311*(-1.26485869436341+3.41299110762665/(1.09094378947088+2.84032610705278*COS((3.94625874203647*A2*(-2.34814210270438+3.41299110762665/(0.348011549403571+2.84032610705278*COS(3.84083158909641*(2.18916114402723+A2))))*COS(1.40341213692053*(-4.63353322974682+2.37983848431517*SIN(0.0492663532884106*(1.11895701304609-3.14269424296299*SIN(0.737212834837901+3.29620066914534/(-3.41566076548846+A2))))))*(-0.520406653434518+(-0.619806693362633*(-1.11518583982274-0.994032883181598*A2)*SIN(4.95922497609212*COS(0.91531462578757*A2*(0.956369377076105+3.41299110762665/(-1.64323390618745+A2)+0.121202916331417*(17.1949319302263+1.5140185331159*A2+0.941453722258211*(-2.79064548507591*(3.41566076548846+A2)+1.30301046781791*(1.09094378947088+0.461648371876311*(-1.26485869436341-3.31559217495429/(4.39110221673824+(-3.60820624995636*A2*(-2.34814210270438-0.306992873049502/(0.348011549403571+2.84032610705278*COS(1.48401523660161*(1.52151002204218+A2)))+(-0.0474635008860247*(7.30153789040195-0.343787397767188*(3.41566076548846+A2)))/SIN((2.75070277230905+0.452816797298108*(6.73120335926544+0.0449802064329407*A2)+A2)*COS(0.91531462578757*A2*(0.956369377076105+3.41299110762665/(-1.0871787420991+A2)+0.121202916331417*(17.2051572442831+1.5140185331159*A2)*(-9.25410219972864+0.737212834837901*COS((0.500507747581736*A2*(-1.30460926559073+16.0314317641018*SIN(4.95922497609212*COS(3.61429220428103+0.443733349542772*(-3.15435400678988-0.741755645633009/A2)))))/(-0.457278178484227+A2+5.44633157186788*(A2*COS(0.594631246453674*COS(0.180615237694518+4.84063941873287*A2*SIN(0.264522205094551/(-3.35458207456041-1.67947755223464*COS(3.95640326583528*A2)))))+1.16592083462493*COS(0.180615237694518+1.22349495071274*(-3.59743380481575+SIN(0.264522205094551/(-3.09491661650117+(-3.41299110762665*COS(2.49563891798786*A2))/(1.09094378947088+2.84032610705278*COS((1.38413867028877*A2*(2.59399943500841+3.41299110762665/(0.348011549403571+2.84032610705278*COS(3.84083158909641*(1.52151002204218+A2)))+0.653311725751939*SIN(3.41566076548846*SIN(A2))+(11.5124106143374*SIN(COS(0.91531462578757*A2*(0.956369377076105+3.41299110762665/(-4.55454884275547+A2)+0.121202916331417*(11.8005925734567+1.5140185331159*A2)*(-9.25410219972864+0.737212834837901*COS((0.500507747581736*A2*(-2.05985805024794+16.0314317641018*SIN(4.95922497609212*COS(3.61429220428103+0.443733349542772*(-2.26862259663631-0.741755645633009/A2)))))/(-0.300452536098875+A2+3.31554259377697*(-4.01082526833543-0.409558292508707*(4.63353322974682+A2*COS(0.914211419224122*COS(0.180615237694518+1.22349495071274*(-3.59743380481575+SIN(0.264522205094551/(-3.09491661650117+1.50372422542299*COS(3.95640326583528*A2))))))))))+0.264522205094551*COS(1.52715794962324+SIN(0.564223341886382-A2))*COS(1.26870263483296*SIN(0.940294643426612*(-0.306992873049502+1.30651127323686/A2-0.676374262816764*(-4.19196476866452+0.882556564163556*A2))*(4.44716313980698-0.443733349542772*(-1.73717644879509+A2))*(0.502094820388949-4.95640326583528*A2*SIN(2.49913574226108-A2)*SIN(3.45042505713155+A2)))))))*(2.75070277230905+A2-0.343787397767188*(6.73120335926544+0.0456895330435392*A2*SIN(0.212800614498728*(2.18916114402723+A2))))))/(2.01745373816956-0.343787397767188*(3.41566076548846+A2))))/(2.55435805552566+A2))))))))))+COS(1.52715794962324+SIN(0.564223341886382+A2))*(-3.25923776589994+COS(1.26870263483296*SIN(0.940294643426612*(4.44716313980698-0.443733349542772*(4.55357471538924+A2))*(-0.306992873049502+1.30651127323686/A2+0.925183959299343*(-4.19196476866452-0.364124998606202*A2*(1.91140667597906+1.26805752297762*(0.264522205094551+A2/(2.59421065916215+2.84032610705278*COS(3.84083158909641*(1.52151002204218+A2)))))))*(0.502094820388949+(2.18916114402723+A2)*SIN(3.45042505713155+A2)*SIN(3.84083158909641+A2)))))))))+0.653311725751939*SIN(3.41566076548846*SIN(A2))))/(-2.55435805552566+A2))))))*(-4.03697405693562+0.264522205094551*COS(1.52715794962324+SIN(0.564223341886382-A2))*COS(1.26870263483296*SIN(2.17810301690378*(9.35089946200017+3.30623813566789/A2+A2)*(1.18907904585697-4.95640326583528*A2*SIN(2.49913574226108-A2)*SIN(3.45042505713155+A2))))+(-0.500507747581736*A2*(-2.18096415308958+1.26805752297762*(0.264522205094551-0.224742119952811*A2)+(0.114344946733685*(2.18916114402723+A2))/(2.28539112704244-A2+3.41299110762665/(1.09094378947088+0.461648371876311*(-1.26485869436341+3.41299110762665/(4.44716313980698+2.84032610705278*COS((1.53747431838433*A2*(-1.37451131019485+3.41299110762665/(0.348011549403571+2.84032610705278*COS(3.84083158909641*(1.52151002204218+A2)))+0.905421636073801*SIN(3.41566076548846*SIN(A2))))/(2.55435805552566+A2))))))+4.44716313980698*SIN(4.95922497609212*COS(1.2200811686942-COS(1.44468434092284*(A2+0.253404570092621*(2.49913574226108+A2)))))-0.274223101186812*SIN(0.855803858559405-1.59064594363678*(-2.89859434280046-0.0478506116962083*A2)*SIN(3.45042505713155+A2))))/(1.95913177155178+3.31554259377697*(-2.27940981174391+(4.63353322974682+0.993405532217005*A2)*SIN(4.95922497609212*COS(2.18916114402723*COS(63.7357267019705/(3.31554259377697+0.0456895330435392*A2*SIN(0.212800614498728*(2.18916114402723+A2)))))))))))))/(-1.33782541019591-2.79064548507591*(3.41566076548846+A2))-0.653311725751939*SIN(3.41566076548846*SIN(A2))))/(2.55435805552566+A2))))))-4.44716313980698*SIN(4.95922497609212*COS(1.2200811686942-COS(1.44468434092284*(A2+0.253404570092621*(2.49913574226108+A2)))))+0.109653856129505*SIN(0.855803858559405+(-(-2.89859434280046-0.0478506116962083*A2)*(2.18916114402723+A2)*SIN(3.23018824777007+A2))/A2)))/(2.18916114402723+A2)</f>
        <v>#DIV/0!</v>
      </c>
      <c r="AY2" t="e">
        <f t="shared" ref="AY2:AY22" si="47">(3.7484537210251*A2*(-3.41588014495877+(-0.114344946733685*(2.18916114402723+A2))/(3.74001684050271-A2)-4.44716313980698*SIN(4.95922497609212*COS(1.2200811686942-COS(1.44468434092284*(1.9853784014276+A2))))+0.109653856129505*SIN(0.855803858559405+(0.999689183645943*(2.18916114402723+A2)*(-2.89859434280046-0.0501807567044614*A2*SIN(2.84032610705278-A2)))/A2)))/(2.18916114402723+A2)</f>
        <v>#DIV/0!</v>
      </c>
      <c r="AZ2" t="e">
        <f t="shared" ref="AZ2:AZ22" si="48">(3.7484537210251*A2*(-4.40370834400286+0.275306522569892*A2-4.44716313980698*SIN(4.95922497609212*COS(1.2200811686942-COS(2.0206950703374*(1.09094378947088+2.84032610705278*COS((3.94185043454176*A2*(-1.82773544926986+3.41299110762665/(-2.53124595402098+2.84032610705278*COS(0.348011549403571+2.84032610705278*COS(3.84083158909641-1.52151002204218/A2)))+1.25150778903103*COS(3.41566076548846*SIN(A2))+(11.5124106143374*SIN((3.005244774164+A2)*COS(0.91531462578757*A2*(0.956369377076105+3.41299110762665/(-2.52451663345264+A2)+(-1.677237047647*SIN(COS(0.198248880433231*A2*(0.956369377076105+3.41299110762665/(2.58446442629557+A2)+3.60141522908597*(8.56718680700494+0.737212834837901*COS((0.500507747581736*A2*(-1.01638181095177+16.0314317641018*SIN(4.95922497609212*COS(3.61429220428103+0.443733349542772*(-4.32660135548189-0.741755645633009/A2-0.459209995932818*A2)))))/(-25.641685991872+A2)))))*(2.72167100049621+A2-0.343787397767188*(6.73120335926544-0.241216390495821*A2*SIN(0.212800614498728*(2.18916114402723+A2))))))/(2.01745373816956+0.814827466837955*(3.41566076548846+A2))))))/(7.30153789040195-0.343787397767188*(3.41566076548846+A2))))/(2.55435805552566+A2))))))+4.9563488511326*SIN(0.855803858559405+(0.999689183645943*(2.18916114402723+A2)*(-2.89859434280046-0.0501807567044614*A2*SIN(3.95640326583528-A2-0.253404570092621*(2.49913574226108+A2))))/A2)))/(2.18916114402723+A2)</f>
        <v>#DIV/0!</v>
      </c>
      <c r="BA2" t="e">
        <f t="shared" ref="BA2:BA22" si="49">(3.7484537210251*A2*(-4.40370834400286+0.275306522569892*A2-4.44716313980698*SIN(4.95922497609212*COS(1.2200811686942-COS(2.0206950703374*(1.09094378947088+2.84032610705278*COS((3.94185043454176*A2*(-1.82773544926986+3.41299110762665/(-2.53124595402098+2.84032610705278*COS(0.348011549403571+2.84032610705278*COS(3.84083158909641-1.52151002204218/A2)))+1.25150778903103*COS(3.41566076548846*SIN(A2))+(11.5124106143374*SIN((0.733249034139493+2*A2)*COS(0.91531462578757*A2*(0.956369377076105+(-16.0314317641018*SIN(4.95922497609212*COS(0.833341147133055-0.459209995932818*A2+0.0635864225924808*COS(0.567737654337509/A2)*(1.52151002204218+0.409213660202135/(0.581502247642345+A2-1.24124084703472*SIN(7.22987714320867-0.597063963182825*(-5.46278336709304-1.35567501314424/A2-0.753657109480377*A2)))))))/(-2.52451663345264+A2)+(-1.677237047647*SIN(COS(0.198248880433231*A2*(0.911643746859184+3.41299110762665/(2.58446442629557+A2)))*(2.72167100049621+A2-0.343787397767188*(6.73120335926544-0.241216390495821*A2*SIN(0.212800614498728*(2.18916114402723+A2))))))/(2.01745373816956+0.814827466837955*(3.41566076548846+A2))))))/(7.30153789040195-0.343787397767188*(3.41566076548846+A2))))/(2.55435805552566+A2))))))+4.9563488511326*SIN(0.855803858559405+(0.999689183645943*(2.18916114402723+A2)*(-2.89859434280046-0.0501807567044614*A2*SIN(3.95640326583528-A2-0.253404570092621*(2.49913574226108+A2))))/A2)))/(2.18916114402723+A2)</f>
        <v>#DIV/0!</v>
      </c>
      <c r="BB2" t="e">
        <f t="shared" ref="BB2:BB22" si="50">(3.7484537210251*A2*(-4.40370834400286+0.275306522569892*A2-4.44716313980698*SIN(4.95922497609212*COS(1.2200811686942-COS(2.0206950703374*(1.09094378947088+2.84032610705278*COS((3.94185043454176*A2*(2.03130339016747+1.25150778903103*COS(3.41566076548846*SIN(A2))+(11.5124106143374*SIN((3.005244774164+A2)*COS(0.91531462578757*A2*(0.956369377076105+3.41299110762665/(-2.52451663345264+A2)+(-1.677237047647*SIN(COS(0.198248880433231*A2*(0.956369377076105+3.41299110762665/(2.58446442629557+A2)+3.60141522908597*(8.56718680700494+0.737212834837901*COS((0.500507747581736*A2*(-1.01638181095177+16.0314317641018*SIN(4.95922497609212*COS(3.61429220428103+0.443733349542772*(-4.32660135548189-0.741755645633009/A2-0.459209995932818*A2)))))/(-2.958542951665+A2)))))*(2.72167100049621+A2-0.343787397767188*(6.73120335926544-0.241216390495821*A2*SIN(0.212800614498728*(2.18916114402723+A2))))))/(2.01745373816956+0.814827466837955*(3.41566076548846+A2))))))/(7.30153789040195-0.343787397767188*(3.41566076548846+A2))))/(2.55435805552566+A2))))))+4.9563488511326*SIN(0.855803858559405+(0.999689183645943*(2.18916114402723+A2)*(-2.89859434280046-0.0501807567044614*A2*SIN(3.95640326583528-A2-0.253404570092621*(2.49913574226108+A2))))/A2)))/(2.18916114402723+A2)</f>
        <v>#DIV/0!</v>
      </c>
      <c r="BC2" t="e">
        <f t="shared" ref="BC2:BC22" si="51">(3.7484537210251*A2*(-0.56287675490645-1.26805752297762*(0.264522205094551-0.830408946245938*A2)+(-0.114344946733685*(2.18916114402723+A2))/(5.6848861954889-A2)-4.44716313980698*SIN(4.95922497609212*COS(1.2200811686942-COS(1.44468434092284*(A2+0.253404570092621*(2.49913574226108+A2)))))+0.109653856129505*SIN(0.855803858559405+(-(-2.89859434280046-0.0478506116962083*A2)*(A2+3.95640326583528/(A2+0.253404570092621*(2.49913574226108+A2)))*SIN(3.23018824777007+A2))/A2)))/(2.18916114402723+A2)</f>
        <v>#DIV/0!</v>
      </c>
      <c r="BD2" t="e">
        <f t="shared" ref="BD2:BD22" si="52">(3.7484537210251*A2*(-3.84125114407033-1.26805752297762*(0.264522205094551-0.830408946245938*A2)+(0.13329817979074*(-3.41566076548846+A2)*(2.18916114402723+A2))/(5.6848861954889-A2)+0.109653856129505*SIN(0.855803858559405+(-(-2.89859434280046-0.0478506116962083*A2)*(A2+3.95640326583528/(A2+0.253404570092621*(2.49913574226108+A2)))*SIN(3.23018824777007+A2))/A2)))/(2.18916114402723+A2)</f>
        <v>#DIV/0!</v>
      </c>
      <c r="BE2" t="e">
        <f t="shared" ref="BE2:BE22" si="53">(3.7484537210251*A2*(-1.57458662142007-1.26805752297762*(0.264522205094551-0.830408946245938*A2)+(-0.114344946733685*(2.18916114402723+A2))/(5.6848861954889-A2)-4.44716313980698*SIN(4.95922497609212*COS(1.2200811686942-COS((9.22183304203862*(-1.33782541019591-2.79064548507591*(3.41566076548846+A2)))/(-1.11518583982274-0.994032883181598*A2))))+0.109653856129505*SIN(0.855803858559405+(-(-2.89859434280046-0.0478506116962083*A2)*(A2+3.95640326583528/(A2+0.253404570092621*(2.49913574226108+A2)))*SIN(3.23018824777007+A2))/A2)))/(2.18916114402723+A2)</f>
        <v>#DIV/0!</v>
      </c>
      <c r="BF2" t="e">
        <f t="shared" ref="BF2:BF22" si="54">(3.7484537210251*A2*(-7.95500571569843+0.275306522569892*A2-2.40466120336332*SIN(4.95922497609212*COS(1.2200811686942-COS(11.4098688386276/(1.09094378947088+2.84032610705278*COS((1.7610173500402*A2*(2.03130339016747+1.32478991212641*COS(3.41566076548846*SIN(A2))+2.40320552100703*SIN((0.491094377689215+A2)*COS(0.91531462578757*A2*(0.956369377076105+3.41299110762665/(-1.77323464837186+0.0247824194189122*A2*SIN(0.212800614498728*(2.18916114402723+A2)))+(-1.677237047647*SIN(COS(0.198248880433231*A2*(0.956369377076105+3.41299110762665/(2.58446442629557+A2)-0.0047282881596529*COS(8.56718680700494+0.737212834837901*COS((7.07835939974091*A2)/(-25.641685991872+A2)))))*(2.72167100049621+A2-0.343787397767188*(6.73120335926544+0.241216390495821*A2*SIN(0.373861017764625*(2.18916114402723+A2))))))/(2.01745373816956-0.814827466837955*(3.41566076548846-0.289982408256756*(1.09094378947088+2.84032610705278*COS((3.54741531897064*A2*(-1.82773544926986+3.41299110762665/(0.348011549403571+2.84032610705278*COS(3.84083158909641*(2.18916114402723+A2)))+(0.619806693362633*(-1.11518583982274-0.994032883181598*A2)*SIN(4.95922497609212*COS(A2+5.24655779761295/(-0.16980504460793+0.121202916331417*(17.7782370327129+1.5140185331159*A2)*(-4.1161881284592+(3.7804009672555*(-1.52715794962324-SIN(0.564223341886382-A2)))/COS(1.26870263483296*SIN(3.16576941547611*(8.4798325304435+3.30623813566789/A2+A2)*(5.99355272987369-4.95640326583528*A2*SIN(2.49913574226108-A2)*SIN(3.45042505713155+A2)))))))))/(-1.33782541019591-2.79064548507591*(3.41566076548846+A2))+0.653311725751939*SIN(3.41566076548846*SIN(A2))))/(2.55435805552566+A2))))))))))/(2.55435805552566+A2))))))+4.9563488511326*SIN(0.855803858559405+(0.999689183645943*(2.18916114402723+A2)*(-2.89859434280046-0.0501807567044614*A2*SIN(3.95640326583528-0.253404570092621*A2*(2.49913574226108+A2))))/A2)))/(2.18916114402723+A2)</f>
        <v>#DIV/0!</v>
      </c>
      <c r="BG2" t="e">
        <f t="shared" ref="BG2:BG22" si="55">(3.7484537210251*A2*(3.40152999647964-1.26805752297762*(0.264522205094551-0.830408946245938*A2)+(-0.114344946733685*(2.18916114402723+A2))/(5.6848861954889-A2)-5.49541814663424*SIN(4.95922497609212*COS(1.2200811686942-COS((9.22183304203862*A2)/(-1.11518583982274-0.994032883181598*A2))))+0.109653856129505*SIN(0.855803858559405+(-(-2.89859434280046-0.0478506116962083*A2)*(A2+3.95640326583528/(A2+0.253404570092621*(2.49913574226108+A2)))*SIN(3.61432158208383+A2))/A2)))/(2.18916114402723+A2)</f>
        <v>#DIV/0!</v>
      </c>
      <c r="BH2" t="e">
        <f t="shared" ref="BH2:BH22" si="56">(3.7484537210251*A2*(-4.64783496896382+0.275306522569892*A2+4.9563488511326*SIN(0.855803858559405+(-(2.18916114402723+A2)*(-2.89859434280046-0.0501807567044614*A2*SIN(3.95640326583528-A2-0.253404570092621*(2.49913574226108+A2)))*SIN(0.731052505508991+A2+3.95640326583528/(A2+0.253404570092621*(2.49913574226108+A2))))/A2)))/(2.18916114402723+A2)</f>
        <v>#DIV/0!</v>
      </c>
      <c r="BI2" t="e">
        <f t="shared" ref="BI2:BI22" si="57">(3.7484537210251*A2*(-0.56287675490645-1.26805752297762*(0.264522205094551-0.830408946245938*A2)+(-0.114344946733685*(2.18916114402723+A2))/(2.28539112704244-A2+(2.49913574226108+A2)/(1.09094378947088+0.461648371876311*(-1.26485869436341+3.41299110762665/(1.09094378947088+2.84032610705278*COS((3.94625874203647*A2*(-2.34814210270438+3.41299110762665/(0.348011549403571+2.84032610705278*COS(1.16481087461952*COS(8.09342176936509+1.22349495071274*(-3.59743380481575+SIN(0.264522205094551/(0.295564732372576-0.958027736185966*COS(3.95640326583528*A2))))))))*COS(22.8674468708227*(-4.63353322974682+2.37983848431517*SIN(0.0492663532884106*(1.11895701304609-3.14269424296299*SIN(0.737212834837901+3.29620066914534/(-3.41566076548846+A2))))))*(-0.520406653434518+(-0.619806693362633*(-1.11518583982274-0.994032883181598*A2)*SIN(4.95922497609212*COS(0.91531462578757*A2*(0.956369377076105+3.41299110762665/(-7.75127875981473+4.0152611906226*COS(0.0635864225924808*(1.52151002204218+0.409213660202135/(0.94981557893334+A2))))+0.144332427072463*(-4.03697405693562+0.264522205094551*COS(1.52715794962324+SIN(0.564223341886382-A2))*COS(1.26870263483296*SIN(0.940294643426612*(4.44716313980698+A2)*(9.35089946200017+4.95922497609212/A2+A2)*(1.18907904585697-4.95640326583528*A2*SIN(2.49913574226108-A2)*SIN(3.45042505713155+A2))))+(-4.90463561848829*A2)/(-1.18833068399322+A2-0.243589761446886/SIN(4.95922497609212*COS(1.2200811686942-COS(1.44468434092284*(A2+0.253404570092621*(2.49913574226108+A2)))))+3.31554259377697*(-1.72094485456418+COS(A2)+(-4.0152611906226+A2*COS(0.914211419224122*COS(8.09342176936509+1.22349495071274*(-3.59743380481575+SIN(0.264522205094551/(0.295564732372576+0.963976781723593*COS(3.95640326583528*A2)))))))*SIN(4.95922497609212*COS(2.18916114402723*COS(63.7357267019705/(3.31554259377697+0.0963191475613631*A2*COS(0.4376206824428*(-3.88906112397706+A2))*SIN(0.212800614498728*(2.18916114402723+A2)))))))))))))/(-1.33782541019591-2.79064548507591*(2.89525411205395-16.0314317641018*SIN(4.95922497609212*COS(0.833341147133055-0.741755645633009/A2-0.459209995932818*A2+0.827657155190668*(1.52151002204218+(0.253404570092621*(-1.38737222543024+A2))/(0.581502247642345+A2+16.0314317641018*SIN(4.95922497609212*COS(1.09094378947088+0.330890232666826*(-4.45757955862748-0.741755645633009/A2-0.459209995932818*A2)))))))))-0.653311725751939*SIN(3.41566076548846*SIN(A2))))/(2.55435805552566+A2))))))-4.44716313980698*SIN(4.95922497609212*COS(1.2200811686942-COS(1.44468434092284*(A2+0.253404570092621*(2.49913574226108+A2)))))+0.109653856129505*SIN(0.855803858559405+(-(-2.89859434280046+0.044334729334213*A2)*(A2+3.95640326583528/(A2+0.253404570092621*(2.49913574226108+A2)))*SIN(3.23018824777007+A2))/A2)))/(2.18916114402723+A2)</f>
        <v>#DIV/0!</v>
      </c>
      <c r="BJ2" t="e">
        <f t="shared" ref="BJ2:BJ22" si="58">(3.7484537210251*A2*(-2.56729864494258-1.26805752297762*(0.264522205094551-0.830408946245938*A2)+0.109653856129505*SIN(0.855803858559405+(-(A2+3.95640326583528/(A2+0.253404570092621*(2.49913574226108+A2)))*SIN(3.23018824777007+A2)*(-2.89859434280046-0.0501807567044614*A2*SIN(3.95640326583528-A2-0.253404570092621*(2.49913574226108+A2))))/A2)))/(2.18916114402723+A2)</f>
        <v>#DIV/0!</v>
      </c>
      <c r="BK2" t="e">
        <f t="shared" ref="BK2:BK22" si="59">(3.7484537210251*A2*(-2.56729864494258-1.26805752297762*(0.264522205094551-0.830408946245938*A2)+0.109653856129505*SIN(0.855803858559405+(-(A2+3.95640326583528/(A2+0.253404570092621*(2.49913574226108+A2)))*SIN(3.23018824777007+A2)*(-2.89859434280046-0.0501807567044614*A2*SIN(3.95640326583528-A2-0.253404570092621*(2.49913574226108+A2))))/A2)))/(2.18916114402723+A2)</f>
        <v>#DIV/0!</v>
      </c>
      <c r="BL2" t="e">
        <f t="shared" ref="BL2:BL22" si="60">(3.7484537210251*A2*(-2.56729864494258-1.26805752297762*(0.264522205094551-0.830408946245938*A2)+0.109653856129505*SIN(0.855803858559405+(-(A2+3.95640326583528/(A2+0.253404570092621*(2.49913574226108+A2)))*SIN(3.23018824777007+A2)*(-2.89859434280046-0.0501807567044614*A2*SIN(3.95640326583528-A2-0.253404570092621*(2.49913574226108+A2))))/A2)))/(2.18916114402723+A2)</f>
        <v>#DIV/0!</v>
      </c>
      <c r="BM2" t="e">
        <f t="shared" ref="BM2:BM22" si="61">(3.7484537210251*A2*(-2.56729864494258-1.26805752297762*(0.264522205094551-0.830408946245938*A2)+0.109653856129505*SIN(0.855803858559405+(-(A2+3.95640326583528/(A2+0.253404570092621*(2.49913574226108+A2)))*SIN(3.23018824777007+A2)*(-2.89859434280046-0.0501807567044614*A2*SIN(3.95640326583528-A2-0.253404570092621*(2.49913574226108+A2))))/A2)))/(2.18916114402723+A2)</f>
        <v>#DIV/0!</v>
      </c>
      <c r="BN2" t="e">
        <f t="shared" ref="BN2:BN22" si="62">(3.7484537210251*A2*(-4.40370834400286-0.103018344862524*A2-4.44716313980698*SIN(4.95922497609212*COS(1.2200811686942-COS(2.0206950703374*(1.09094378947088+2.84032610705278*COS((3.94185043454176*A2*(-1.82773544926986+3.41299110762665/(-2.53124595402098+2.84032610705278*COS(0.348011549403571+2.84032610705278*COS(3.84083158909641-A2)))+1.25150778903103*COS(3.41566076548846*SIN(A2))-A2*SIN((0.733249034139493+2*A2)*COS(0.91531462578757*A2*(0.956369377076105+(-1.677237047647*SIN(3.02821976884543*COS(0.198248880433231*A2*(0.956369377076105+0.306992873049502/(-2.41675071809893-0.0451162269201782*A2)+3.41299110762665/(2.58446442629557+A2)))))/(2.01745373816956+0.814827466837955*(3.41566076548846+A2))-7.70828616797332*SIN(4.95922497609212*COS(0.833341147133055-0.459209995932818*A2+0.0635864225924808*COS(0.567737654337509/A2)*(1.52151002204218+(3.94625874203648*COS(5.58676780554322+A2-COS(2.0206950703374*(2.84032610705278+2.84032610705278*COS((0.871011280290959*A2)/(2.55435805552566+A2))))))/(-2.88121363848494+A2+4.9563488511326*SIN(0.19119917153002*(2.18916114402723+A2)+(-0.999689183645943*(2.18916114402723+A2)*(-2.89859434280046-0.0501807567044614*A2*SIN(3.95640326583528-A2-0.253404570092621*(2.49913574226108+A2))))/A2))))))))))/(2.55435805552566+A2))))))+4.9563488511326*SIN(0.855803858559405+(0.999689183645943*(A2+3.95640326583528/(A2+0.253404570092621*(2.49913574226108+A2)))*(-2.89859434280046-0.0501807567044614*A2*SIN(3.95640326583528-2.25597523878465*A2)))/A2)))/(2.18916114402723+A2)</f>
        <v>#DIV/0!</v>
      </c>
      <c r="BO2" t="e">
        <f t="shared" ref="BO2:BO22" si="63">(3.7484537210251*A2*(-4.40370834400286-0.103018344862524*A2-4.44716313980698*SIN(4.95922497609212*COS(1.2200811686942-COS(2.0206950703374*(1.09094378947088+2.84032610705278*COS((3.94185043454176*A2*(-1.82773544926986+3.41299110762665/(-2.53124595402098+2.84032610705278*COS(0.348011549403571+2.84032610705278*COS(3.84083158909641-A2)))+1.25150778903103*COS(3.41566076548846*SIN(A2))-A2*SIN((0.733249034139493+2*A2)*COS(0.91531462578757*A2*(0.956369377076105+(-1.677237047647*SIN(3.02821976884543*COS(0.198248880433231*A2*(0.956369377076105+0.306992873049502/(-2.41675071809893-0.0451162269201782*A2)+3.41299110762665/(2.58446442629557+A2)))))/(2.01745373816956+0.814827466837955*(3.41566076548846+A2))-7.70828616797332*SIN(4.95922497609212*COS(0.833341147133055-0.459209995932818*A2+0.0635864225924808*COS(0.567737654337509/A2)*(1.52151002204218+(3.94625874203648*COS(5.58676780554322+A2-COS(2.0206950703374*(2.84032610705278+2.84032610705278*COS((0.871011280290959*A2)/(2.55435805552566+A2))))))/(-2.88121363848494+A2+4.9563488511326*SIN(0.19119917153002*(2.18916114402723+A2)+(-0.999689183645943*(2.18916114402723+A2)*(-2.89859434280046-0.0501807567044614*A2*SIN(3.95640326583528-A2-0.253404570092621*(2.49913574226108+A2))))/A2))))))))))/(2.55435805552566+A2))))))+4.9563488511326*SIN(0.855803858559405+(0.999689183645943*(A2+3.95640326583528/(A2+0.253404570092621*(2.49913574226108+A2)))*(-2.89859434280046-0.0501807567044614*A2*SIN(3.95640326583528-2.25597523878465*A2)))/A2)))/(2.18916114402723+A2)</f>
        <v>#DIV/0!</v>
      </c>
      <c r="BP2" t="e">
        <f t="shared" ref="BP2:BP22" si="64">(3.7484537210251*A2*(-4.40370834400286-0.103018344862524*A2-4.44716313980698*SIN(4.95922497609212*COS(1.2200811686942-COS(2.0206950703374*(1.09094378947088+2.84032610705278*COS((3.94185043454176*A2*(-1.82773544926986+3.41299110762665/(-2.53124595402098+2.84032610705278*COS(0.348011549403571+2.84032610705278*COS(3.84083158909641-A2)))+1.25150778903103*COS(3.41566076548846*SIN(A2))-A2*SIN((1.6747027563977+2*A2+COS(4.95922497609212*COS(0.833341147133055-0.459209995932818*A2+0.0457662819981358*(-2.24619910975858+0.409213660202135/(-8.96536134453286+A2+0.343787397767188*(3.41566076548846+A2)))*COS(0.567737654337509/A2))))*COS(0.91531462578757*A2*(0.956369377076105+(0.696996503287783*SIN(3.02821976884543*COS(0.198248880433231*A2*(0.956369377076105+0.306992873049502/(-2.41675071809893+0.0269517343576884*A2)+3.41299110762665/(2.58446442629557+A2)))))/(2.01745373816956+0.814827466837955*(3.41566076548846+A2))-7.70828616797332*SIN(4.95922497609212*COS(0.833341147133055-0.459209995932818*A2+0.0635864225924808*COS(0.567737654337509/A2)*(1.52151002204218+(3.94625874203648*COS(5.58676780554322+A2-COS(2.0206950703374*(2.84032610705278+2.84032610705278*COS((0.871011280290959*A2)/(2.55435805552566+A2))))))/(-2.88121363848494+A2+16.8298068741264*SIN(0.19119917153002*(2.18916114402723+A2)+(-0.999689183645943*(2.18916114402723+A2)*(-2.89859434280046-0.0501807567044614*A2*SIN(3.95640326583528-A2-0.253404570092621*(2.49913574226108+A2))))/A2))))))))))/(2.55435805552566+A2))))))+4.9563488511326*SIN(0.855803858559405+(0.999689183645943*(A2+3.95640326583528/(A2+0.253404570092621*(2.49913574226108+A2)))*(-2.89859434280046-0.0501807567044614*A2*SIN(3.95640326583528-2.25597523878465*A2)))/A2)))/(2.18916114402723+A2)</f>
        <v>#DIV/0!</v>
      </c>
      <c r="BQ2" t="e">
        <f t="shared" ref="BQ2:BQ22" si="65">(3.7484537210251*A2*(0.166267973381224+0.275306522569892*A2+4.9563488511326*SIN(0.855803858559405+(0.999689183645943*(A2+3.95640326583528/(A2+0.253404570092621*(2.49913574226108+A2)))*(-2.89859434280046-0.0501807567044614*A2*SIN(3.95640326583528-A2-0.253404570092621*(2.49913574226108+A2+A2^2))))/A2)))/(2.18916114402723+A2)</f>
        <v>#DIV/0!</v>
      </c>
      <c r="BR2" t="e">
        <f t="shared" ref="BR2:BR22" si="66">(3.7484537210251*A2*(-1.8773077804672+0.275306522569892*A2-4.44716313980698*SIN(4.95922497609212*COS(1.2200811686942-COS(1.00414278130025*(2.49913574226108+A2)*(1.09094378947088+2.84032610705278*COS((4.82283410312666*A2*(-3.59743380481575+SIN(0.264522205094551/(0.295564732372576+2.75061253385572*A2))))/(2.55435805552566+A2))))))+SIN(4.95922497609212*COS(1.2200811686942-COS(2.0206950703374*(1.09094378947088+2.84032610705278*COS((2.71971022256749*A2*(-2.34814210270438+3.41299110762665/(0.694937395733347+2.84032610705278*COS(4.68313272576801+A2+2.84032610705278*COS(5.84386375578637/A2)))))/((2.55435805552566+A2)*(-0.520406653434518-0.227736589944031*COS(3.41566076548846*SIN(A2))*(-2.51415039647478+SIN(0.264522205094551/(1.06286279811942-0.605097207219037*(-2.95111515536604+A2)-1.77252602811954*COS(3.95640326583528*A2))))+(-11.5124106143374*SIN((7.47001584912774+A2)*COS(0.91531462578757*A2*(-2.29383776963679+3.41299110762665/(0.836216127034664+A2+4.44716313980698*SIN(0.306992873049502-COS(4.0152611906226*COS(5.19201332006304*(A2+0.253404570092621*(2.49913574226108+A2))))))+(-1.677237047647*SIN(COS(0.622610621789946*A2*(-6.25172586229311+0.253404570092621*(2.49913574226108+A2)+3.41299110762665/(2.58446442629557+A2)))*(2.72167100049621+A2-0.343787397767188*(6.73120335926544-0.241216390495821*A2*SIN(0.212800614498728*(2.18916114402723+A2))))))/(2.01745373816956+0.814827466837955*(-3.35527914836547+A2))))))/(2.74961073802449-0.343787397767188*(3.41566076548846+A2)))))))))+4.9563488511326*SIN(0.855803858559405+(0.999689183645943*(A2+3.95640326583528/(A2+0.253404570092621*(2.49913574226108+A2)))*(-2.89859434280046-0.0501807567044614*A2*SIN(3.95640326583528-A2-0.253404570092621*(2.49913574226108+A2+A2^2))))/A2)))/(2.18916114402723+A2)</f>
        <v>#DIV/0!</v>
      </c>
      <c r="BS2" t="e">
        <f t="shared" ref="BS2:BS22" si="67">(3.7484537210251*A2*(-1.76105753881185+0.266030534213548*A2-4.44716313980698*SIN(4.95922497609212*COS(1.2200811686942-COS(4.98085468091423*(-2.84032610705278+(0.999405327726214*A2)/(COS(0.253404570092621*(2.55435805552566+A2))*(-2.34814210270438+3.41299110762665/(-2.53124595402098+2.84032610705278*COS(0.348011549403571+2.84032610705278*COS(3.84083158909641-A2)))+(-0.799036177612799*(-0.520406653434518+A2*SIN((-59.1364913890147+2*A2)*COS((4.24986957526327*A2)/(-4.01399862984663+0.145689474067072*(1.09094378947088+2.84032610705278*COS((3.94185043454176*A2*(-1.82773544926986+3.41299110762665/(-2.53124595402098+2.84032610705278*COS(0.348011549403571+2.84032610705278*COS(3.84083158909641-1.52151002204218/A2)))+1.25150778903103*COS(3.41566076548846*SIN(A2))-A2*SIN((0.733249034139493+2*A2)*COS(0.91531462578757*A2*(0.956369377076105+(-16.0314317641018*SIN(4.95922497609212*COS(4.2837662042646-0.459209995932818*A2+0.510740421176654*(1.09094378947088+2.84032610705278*COS((3.94185043454176*A2*(1.65308878545561+1.25150778903103*COS(3.41566076548846*SIN(A2))+(11.2872804886829*SIN((3.005244774164+A2)*COS(0.91531462578757*A2*(-2.06977333138141+(-1.67460530911164*SIN((2.19498011749018+2*A2)*COS(0.198248880433231*A2*(6.8209682429557+3.41299110762665/(2.58446442629557+A2)+3.60141522908597*(8.56718680700494+0.737212834837901*COS((0.500507747581736*A2*(-1.44109156319714+16.0314317641018*SIN(3.95640326583528*A2)+0.00749341113066462*A2*SIN(3.95640326583528-A2-0.253404570092621*(2.49913574226108+A2))))/(-25.641685991872+A2)))-0.109653856129505*SIN(0.855803858559405+(-(-2.89859434280046-0.0478506116962083*A2)*(2.18916114402723+A2)*SIN(3.23018824777007+A2))/A2)))))/(2.01745373816956+0.814827466837955*(3.41566076548846+A2))))))/(7.30153789040195-0.343787397767188*(3.41566076548846+A2))))/(2.55435805552566+A2)))+0.0635864225924808*COS(0.567737654337509/A2)*(1.52151002204218+0.409213660202135/(0.581502247642345+A2-1.24124084703472*SIN(3.53551086147997-0.597063963182825*(-3.59743380481575+SIN(0.264522205094551/(-2.67228411791402+0.00372464059363141*COS(3.95640326583528*A2))))))))))/(-2.52451663345264+A2)+(-1.677237047647*SIN(COS(0.198248880433231*A2*(0.911643746859184+3.41299110762665/(2.58446442629557+A2)))*(2.72167100049621+A2-0.343787397767188*(6.73120335926544-0.241216390495821*A2*SIN(0.212800614498728*(2.18916114402723+A2))))))/(2.01745373816956+0.814827466837955*(3.41566076548846+A2)))))))/(2.55435805552566+A2))))))))/COS(3.41566076548846*SIN(A2))))))))+4.9563488511326*SIN(0.855803858559405+(0.999689183645943*(A2+3.95640326583528/(A2+0.253404570092621*(0.613919367511233/A2+A2)))*(-2.89859434280046-0.0501807567044614*A2*SIN(3.95640326583528-2.25597523878465*A2)))/A2)))/(2.18916114402723+A2)</f>
        <v>#DIV/0!</v>
      </c>
      <c r="BT2" t="e">
        <f t="shared" ref="BT2:BT22" si="68">(3.7484537210251*A2*(-4.44716313980698+0.519833076163803*A2-4.95922497609212*COS(1.2200811686942-COS(2.0206950703374*(3.94625874203648+2.84032610705278*COS((4.82706102610012*A2*(-3.59743380481575+SIN(0.264522205094551/(0.295564732372576+(4.35558154141936*A2)/SIN(1.10718356402933*(7.0714434264662+0.268101781785605*A2))))))/(0.731052505508991+A2)))))+4.44716313980698*SIN(4.95922497609212*COS(1.2200811686942-COS(3.31094500066231*(1.09094378947088+2.84032610705278*COS((3.94359558959822*A2*(0.520406653434518-0.923119464675901*(-1.26485869436341+3.41299110762665/(3.01117318622485+2.84032610705278*COS(1.12726635302718-COS(3.84083158909641-1.52151002204218/A2))))+0.734091226830484*COS(3.41566076548846*SIN(A2))-5.25882283528883*SIN(4.24424050920837+0.180641964912809*A2*(0.956369377076105+3.41299110762665/(-2.52451663345264+A2)+0.163609979369886*SIN(COS((0.253404570092621*(2.55435805552566+A2)*(0.174430912021283+0.253404570092621*(-3.84083158909641*(-2.27544066767784+A2)+A2)+3.41299110762665/(2.58446442629557+A2)))/(-1.82773544926986+3.41299110762665/(-2.53124595402098+2.84032610705278*COS(0.348011549403571+2.84032610705278*COS(3.84083158909641-1.52151002204218/A2)))+0.734091226830484*COS(3.41566076548846*SIN(A2))+(11.5124106143374*SIN((2.60193778964284+A2)*COS(0.91531462578757*A2*(0.956369377076105+3.41299110762665/(-2.52451663345264+A2)+(-1.677237047647*SIN((1.66756492608268+A2)*COS(0.198248880433231*A2*(0.683188238579354+3.94625874203648*A2+3.41299110762665/(2.58446442629557+A2)))))/(2.01745373816956+0.814827466837955*(3.41566076548846+A2))))))/(7.30153789040195-0.343787397767188*(3.41566076548846+A2))))*(-2.56276764525602-1.39071898921121/A2+(-3.7484537210251*A2*(-1.52833446959536-1.26805752297762*(-3.33696441725284-0.830408946245938*A2)+((8.23644198041702+0.0501807567044614*A2)*(3.66836583101042+3.95640326583528/(A2+0.253404570092621*(2.49913574226108+A2)))*SIN(1.36789080464714*(2.49913574226108+A2)))/A2+4.44716313980698*SIN(0.306992873049502-COS(1.2200811686942-COS(5.19201332006304*(A2+0.253404570092621*(2.49913574226108+A2)))))+(3.6419444087373*(3.66836583101042+A2)*SIN((0.322668318122464+A2-1.22349495071274*(2.01745373816956-0.343787397767188*(1.97771718358106+1.9223859821326*(-0.125477605817864+8.00590705994973*(-3.96501235688147+A2))*A2)))*SIN(A2/(-3.58379594543815-0.285087540503297*A2-3.41299110762665/(6.67069093903046+A2)))))/((-4.69310455856139+0.814827466837955*(3.41566076548846+A2))*(-0.919213371577039+2.77293905270502/(1.09094378947088+0.461648371876311*(-3.02821976884543+3.41299110762665/(1.09094378947088+2.84032610705278*COS((0.456111939304748*(1.83960357935849-1.80604653149757*(-1.11518583982274-0.994032883181598*A2))*A2*(2.79773639730988-1.47527790243075/(0.348011549403571+2.84032610705278*COS(1.16481087461952*COS(2.15285964526553-1.22349495071274*(-3.59743380481575+SIN(0.264522205094551/(-0.735671173885356-3.95640326583528*A2)))))))*COS(2.22940791412586*(3.9841537449741+2.01625945211657*(-4.63353322974682-2.37983848431517*SIN(0.139291295892889*(0.737212834837901-0.234822500675333*(-3.41566076548846+A2)))))))/(2.55435805552566+A2)))))))))/(2.18916114402723+A2)))))))/(2.55435805552566+A2))))))+4.9563488511326*SIN(0.778658065099812+(0.999689183645943*(A2+3.95640326583528/(A2+0.253404570092621*(2.49913574226108+A2)))*(-2.89859434280046-0.0501807567044614*A2*SIN(3.95640326583528-4.13885261064162*A2)))/A2)))/(2.18916114402723+A2)</f>
        <v>#DIV/0!</v>
      </c>
      <c r="BU2" t="e">
        <f t="shared" ref="BU2:BU22" si="69">(3.7484537210251*A2*(-4.44716313980698+0.519833076163803*A2-4.95922497609212*COS(1.2200811686942-COS(2.0206950703374*(3.94625874203648+2.84032610705278*COS((4.82706102610012*A2*(-3.59743380481575+SIN(0.264522205094551/(0.295564732372576+(4.35558154141936*A2)/SIN(1.10718356402933*(7.0714434264662+0.268101781785605*A2))))))/(0.731052505508991+A2)))))+4.44716313980698*SIN(4.95922497609212*COS(1.2200811686942-COS(3.31094500066231*(1.09094378947088+2.84032610705278*COS((3.94359558959822*A2*(0.520406653434518-0.923119464675901*(-1.26485869436341+3.41299110762665/(3.01117318622485+2.84032610705278*COS(1.12726635302718-COS(3.84083158909641-1.52151002204218/A2))))+0.734091226830484*COS(3.41566076548846*SIN(A2))-5.25882283528883*SIN(4.24424050920837+0.180641964912809*A2*(0.956369377076105+3.41299110762665/(-2.52451663345264+A2)+0.163609979369886*SIN(COS((0.253404570092621*(2.55435805552566+A2)*(-1.12800903855789-0.331873749201577*A2+0.253404570092621*(-3.84083158909641*(-2.27544066767784+A2)+A2)+4.9563488511326*SIN(0.855803858559405+(0.999689183645943*(A2+3.95640326583528/(A2+0.253404570092621*(2.49913574226108+A2)))*(-2.89859434280046-0.0501807567044614*A2*SIN(3.95640326583528-2.25597523878465*A2)))/A2)))/(-1.82773544926986+3.41299110762665/(-2.53124595402098+2.84032610705278*COS(0.348011549403571+2.84032610705278*COS(3.84083158909641-1.52151002204218/A2)))+0.734091226830484*COS(3.41566076548846*SIN(A2))+(11.5124106143374*SIN((2.60193778964284+A2)*COS(0.91531462578757*A2*(0.956369377076105+3.41299110762665/(-2.52451663345264+A2)+(-1.677237047647*SIN((1.66756492608268+A2)*COS(0.198248880433231*A2*(0.683188238579354+3.94625874203648*A2+3.41299110762665/(2.58446442629557+A2)))))/(2.01745373816956+0.814827466837955*(3.41566076548846+A2))))))/(7.30153789040195-0.343787397767188*(3.41566076548846+A2))))*(-2.56276764525602-1.39071898921121/A2+(-3.7484537210251*A2*(-1.52833446959536-1.26805752297762*(-3.33696441725284-0.830408946245938*A2)+((8.23644198041702+0.0501807567044614*A2)*(3.66836583101042+3.95640326583528/(A2+0.253404570092621*(2.49913574226108+A2)))*SIN(1.36789080464714*(2.49913574226108+A2)))/A2+4.44716313980698*SIN(0.306992873049502-COS(1.2200811686942-COS(5.19201332006304*(A2+0.253404570092621*(2.49913574226108+A2)))))+(3.6419444087373*(3.66836583101042+A2)*SIN((5.51547515074938+A2)*SIN(A2/(-3.58379594543815-0.285087540503297*A2-3.41299110762665/(6.67069093903046+A2)))))/((-4.69310455856139+0.814827466837955*(3.41566076548846+A2))*(-0.919213371577039+2.77293905270502/(1.09094378947088+0.461648371876311*(-3.02821976884543+3.41299110762665/(1.09094378947088+2.84032610705278*COS((0.456111939304748*A2*(1.55077610968546-1.80604653149757*(-1.11518583982274-0.994032883181598*A2)+0.830930392801676/(-1.2200811686942+COS(1.44468434092284*(A2+0.253404570092621*(2.49913574226108+A2)))))*(2.79773639730988-1.47527790243075/(0.348011549403571+2.84032610705278*COS(1.16481087461952*COS(2.15285964526553-1.22349495071274*(-3.59743380481575+SIN(0.264522205094551/(-0.735671173885356-3.95640326583528*A2)))))))*COS(2.22940791412586*(3.9841537449741+2.01625945211657*(-4.63353322974682-2.37983848431517*SIN(0.139291295892889*(0.737212834837901-0.234822500675333*(-3.41566076548846+A2)))))))/(2.55435805552566+A2)))))))))/(2.18916114402723+A2)))))))/(2.55435805552566+A2))))))+4.9563488511326*SIN(0.778658065099812+(0.999689183645943*(A2+3.95640326583528/(A2+0.253404570092621*(2.49913574226108+A2)))*(-2.89859434280046-0.0501807567044614*A2*SIN(3.95640326583528-4.13885261064162*A2)))/A2)))/(2.18916114402723+A2)</f>
        <v>#DIV/0!</v>
      </c>
      <c r="BV2" t="e">
        <f t="shared" ref="BV2:BV22" si="70">(3.7484537210251*A2*(-4.44716313980698+0.519833076163803*A2-4.95922497609212*COS(1.2200811686942-COS(2.0206950703374*(3.94625874203648+2.84032610705278*COS((4.82706102610012*A2*(-3.59743380481575+SIN(0.264522205094551/(0.295564732372576+(4.35558154141936*A2)/SIN(1.10718356402933*(7.0714434264662+0.268101781785605*A2))))))/(0.731052505508991+A2)))))+4.44716313980698*SIN(4.95922497609212*COS(1.2200811686942-COS(3.31094500066231*(1.09094378947088+2.84032610705278*COS((3.94359558959822*A2*(-1.02438842948801-0.923119464675901*(-1.26485869436341+3.41299110762665/(3.01117318622485+2.84032610705278*COS(1.12726635302718-COS(3.84083158909641-1.52151002204218/A2))))-5.25882283528883*SIN(4.24424050920837+0.180641964912809*A2*(0.956369377076105+3.41299110762665/(-2.52451663345264+A2)+0.163609979369886*SIN(COS((0.253404570092621*(2.55435805552566+A2)*(0.174430912021283+0.253404570092621*(-3.84083158909641*(-2.27544066767784+A2)+A2)+3.41299110762665/(2.58446442629557+A2)))/(-1.82773544926986+3.41299110762665/(-2.53124595402098+2.84032610705278*COS(0.348011549403571+2.84032610705278*COS(3.84083158909641-1.52151002204218/A2)))+0.734091226830484*COS(3.41566076548846*SIN(A2))+(11.5124106143374*SIN((2.60193778964284+A2)*COS(0.91531462578757*A2*(0.956369377076105+3.41299110762665/(-2.52451663345264+A2)+(-1.677237047647*SIN((1.66756492608268+A2)*COS(0.198248880433231*A2*(0.683188238579354+3.94625874203648*A2+3.41299110762665/(2.58446442629557+A2)))))/(2.01745373816956+0.814827466837955*(3.41566076548846+A2))))))/(7.30153789040195-0.343787397767188*(3.41566076548846+A2))))*(-2.56276764525602-1.39071898921121/A2+(-3.7484537210251*A2*(-1.52833446959536-1.26805752297762*(-3.33696441725284-0.830408946245938*A2)+((8.23644198041702+0.0501807567044614*A2)*(3.66836583101042+3.95640326583528/(A2+0.253404570092621*(2.49913574226108+A2)))*SIN(1.36789080464714*(2.49913574226108+A2)))/A2+4.44716313980698*SIN(0.306992873049502-COS(1.2200811686942-COS(5.19201332006304*(A2+0.253404570092621*(2.49913574226108+A2)))))+(3.6419444087373*(3.66836583101042+A2)*SIN((0.322668318122464+A2-1.22349495071274*(2.01745373816956-0.343787397767188*(1.97771718358106+1.9223859821326*(-0.125477605817864+8.00590705994973*(-3.96501235688147+A2))*A2)))*SIN(A2/(-3.58379594543815-0.285087540503297*A2-3.41299110762665/(6.67069093903046+A2)))))/((-4.69310455856139+0.814827466837955*(3.41566076548846+A2))*(-0.919213371577039+2.77293905270502/(1.09094378947088+0.461648371876311*(-3.02821976884543+3.41299110762665/(1.09094378947088+2.84032610705278*COS((0.456111939304748*(1.83960357935849-1.80604653149757*(-1.11518583982274-0.994032883181598*A2))*A2*(2.79773639730988-1.47527790243075/(0.348011549403571+2.84032610705278*COS(1.16481087461952*COS(2.15285964526553-1.22349495071274*(-3.59743380481575+SIN(0.264522205094551/(-0.735671173885356-3.95640326583528*A2)))))))*COS(2.22940791412586*(3.9841537449741+2.01625945211657*(-4.63353322974682-2.37983848431517*SIN(0.139291295892889*(0.737212834837901-0.234822500675333*(-3.41566076548846+A2)))))))/(2.55435805552566+A2)))))))))/(2.18916114402723+A2)))))))/(2.55435805552566+A2))))))+4.9563488511326*SIN(0.778658065099812+(0.999689183645943*(A2+3.95640326583528/(A2+0.253404570092621*(2.49913574226108+A2)))*(-2.89859434280046-0.0501807567044614*A2*SIN(3.95640326583528-4.13885261064162*A2)))/A2)))/(2.18916114402723+A2)</f>
        <v>#DIV/0!</v>
      </c>
      <c r="BW2" t="e">
        <f t="shared" ref="BW2:BW22" si="71">(3.7484537210251*A2*(-4.44716313980698+0.519833076163803*A2-4.95922497609212*COS(1.2200811686942-COS(2.0206950703374*(3.94625874203648+2.84032610705278*COS((4.82706102610012*A2*(-3.59743380481575+SIN(0.264522205094551/(0.295564732372576+(4.35558154141936*A2)/SIN(1.10718356402933*(7.0714434264662+0.268101781785605*A2))))))/(0.731052505508991+A2)))))+4.44716313980698*SIN(4.95922497609212*COS(1.2200811686942-COS(3.31094500066231*(1.09094378947088+2.84032610705278*COS((3.94359558959822*A2*(-1.02438842948801-0.923119464675901*(-1.26485869436341+3.41299110762665/(3.01117318622485+2.84032610705278*COS(1.12726635302718-COS(3.84083158909641-1.52151002204218/A2))))-5.25882283528883*SIN(4.24424050920837+0.180641964912809*A2*(0.956369377076105+3.41299110762665/(-2.52451663345264+A2)+0.163609979369886*SIN(COS((0.253404570092621*(2.55435805552566+A2)*(0.174430912021283+0.253404570092621*(-3.84083158909641*(-2.27544066767784+A2)+A2)+3.41299110762665/(2.58446442629557+A2)))/(-1.82773544926986+3.41299110762665/(-2.53124595402098+2.84032610705278*COS(0.348011549403571+2.84032610705278*COS(3.84083158909641-1.52151002204218/A2)))+0.734091226830484*COS(3.41566076548846*SIN(A2))+(11.5124106143374*SIN((2.60193778964284+A2)*COS(0.91531462578757*A2*(0.956369377076105+3.41299110762665/(-2.52451663345264+A2)+(-1.677237047647*SIN((1.66756492608268+A2)*COS(0.198248880433231*A2*(0.683188238579354+3.94625874203648*A2+3.41299110762665/(2.58446442629557+A2)))))/(2.01745373816956+0.814827466837955*(3.41566076548846+A2))))))/(7.30153789040195-0.343787397767188*(3.41566076548846+A2))))*(-2.56276764525602-1.39071898921121/A2+(-3.7484537210251*A2*(-1.52833446959536-1.26805752297762*(-3.33696441725284-0.830408946245938*A2)+((8.23644198041702+0.0501807567044614*A2)*(3.66836583101042+3.95640326583528/(A2+0.253404570092621*(2.49913574226108+A2)))*SIN(1.36789080464714*(2.49913574226108+A2)))/A2+4.44716313980698*SIN(0.306992873049502-COS(1.2200811686942-COS(5.19201332006304*(A2+0.253404570092621*(2.49913574226108+A2)))))+(3.6419444087373*(3.66836583101042+A2)*SIN((0.322668318122464+A2-1.22349495071274*(2.01745373816956-0.343787397767188*(1.97771718358106+1.9223859821326*(-0.125477605817864+8.00590705994973*(-3.96501235688147+A2))*A2)))*SIN(A2/(-3.58379594543815-0.285087540503297*A2-3.41299110762665/(6.67069093903046+A2)))))/((-4.69310455856139+0.814827466837955*(3.41566076548846+A2))*(-0.919213371577039+2.77293905270502/(1.09094378947088+0.461648371876311*(-3.02821976884543+3.41299110762665/(1.09094378947088+2.84032610705278*COS((0.456111939304748*(1.83960357935849-1.80604653149757*(-1.11518583982274-0.994032883181598*A2))*A2*(2.79773639730988-1.47527790243075/(0.348011549403571+2.84032610705278*COS(1.16481087461952*COS(2.15285964526553-1.22349495071274*(-3.59743380481575+SIN(0.264522205094551/(-0.735671173885356-3.95640326583528*A2)))))))*COS(2.22940791412586*(3.9841537449741+2.01625945211657*(-4.63353322974682-2.37983848431517*SIN(0.139291295892889*(0.737212834837901-0.234822500675333*(-3.41566076548846+A2)))))))/(2.55435805552566+A2)))))))))/(2.18916114402723+A2)))))))/(2.55435805552566+A2))))))+4.9563488511326*SIN(0.778658065099812+(0.999689183645943*(A2+3.95640326583528/(A2+0.253404570092621*(2.49913574226108+A2)))*(-2.89859434280046-0.0501807567044614*A2*SIN(3.95640326583528-4.13885261064162*A2)))/A2)))/(2.18916114402723+A2)</f>
        <v>#DIV/0!</v>
      </c>
      <c r="BX2" t="e">
        <f t="shared" ref="BX2:BX22" si="72">(3.7484537210251*A2*(-4.44716313980698+0.519833076163803*A2-4.95922497609212*COS(1.2200811686942-COS(2.0206950703374*(3.94625874203648+2.84032610705278*COS((4.82706102610012*A2*(-3.59743380481575+SIN(0.264522205094551/(0.295564732372576+(4.35558154141936*A2)/SIN(1.10718356402933*(7.0714434264662+0.268101781785605*A2))))))/(0.731052505508991+A2)))))+4.44716313980698*SIN(4.95922497609212*COS(1.2200811686942-COS(3.31094500066231*(1.09094378947088+2.84032610705278*COS((3.94359558959822*A2*(0.520406653434518-0.923119464675901*(-1.26485869436341+3.41299110762665/(3.01117318622485+2.84032610705278*COS(1.12726635302718-COS(3.84083158909641-1.52151002204218/A2))))+0.734091226830484*COS(3.41566076548846*SIN(A2))-5.25882283528883*SIN(4.24424050920837+0.180641964912809*A2*(0.956369377076105+3.41299110762665/(-2.52451663345264+A2)+0.163609979369886*SIN(COS((0.253404570092621*(2.55435805552566+A2)*(-1.5662356522591+A2+0.253404570092621*(-3.84083158909641*(-2.27544066767784+A2)+A2)+3.41299110762665/(2.58446442629557+A2)))/(-1.82773544926986+3.41299110762665/(-2.53124595402098+2.84032610705278*COS(0.348011549403571+2.84032610705278*COS(3.84083158909641-1.52151002204218/A2)))+0.734091226830484*COS(3.41566076548846*SIN(A2))+(11.5124106143374*SIN((2.60193778964284+A2)*COS(0.91531462578757*A2*(0.956369377076105+3.41299110762665/(-2.52451663345264+A2)+(-0.164916368565434*SIN((1.66756492608268+A2)*COS(0.198248880433231*A2*(0.683188238579354+3.94625874203648*A2+3.41299110762665/(2.58446442629557+A2)))))/(2.01745373816956+0.814827466837955*(3.41566076548846+A2))))))/(3.35527914836547+3.41299110762665/(-3.07402759427692+A2)-0.343787397767188*(3.41566076548846+A2))))*(-2.56276764525602-1.39071898921121/A2+(-3.7484537210251*A2*(-1.52833446959536-1.26805752297762*(-3.33696441725284-0.830408946245938*A2)+((8.23644198041702+0.0501807567044614*A2)*(3.66836583101042+3.95640326583528/(A2+0.253404570092621*(2.49913574226108+A2)))*SIN(1.36789080464714*(2.49913574226108+A2)))/A2+4.44716313980698*SIN(0.306992873049502-COS(1.2200811686942-COS(5.19201332006304*(A2+0.253404570092621*(2.49913574226108+A2)))))+(3.6419444087373*(3.66836583101042+A2)*SIN((0.322668318122464+A2-1.22349495071274*(2.01745373816956-0.343787397767188*(1.97771718358106+1.9223859821326*(-0.125477605817864+8.00590705994973*(-3.96501235688147+A2))*A2)))*SIN(A2/(-3.58379594543815-0.285087540503297*A2-3.41299110762665/(6.67069093903046+A2)))))/((-4.69310455856139+0.814827466837955*(3.41566076548846+A2))*(-0.919213371577039+2.77293905270502/(1.09094378947088+0.461648371876311*(-3.02821976884543+3.41299110762665/(1.09094378947088+2.84032610705278*COS((0.456111939304748*(1.83960357935849-1.80604653149757*(-1.11518583982274-0.994032883181598*A2))*A2*(2.79773639730988-1.47527790243075/(0.348011549403571+2.84032610705278*COS(1.16481087461952*COS(2.15285964526553-1.22349495071274*(-3.59743380481575+SIN(0.264522205094551/(-0.735671173885356-3.95640326583528*A2)))))))*COS(2.22940791412586*(3.9841537449741+2.01625945211657*(-4.63353322974682-2.37983848431517*SIN(0.139291295892889*(0.737212834837901-0.234822500675333*(-3.41566076548846+A2)))))))/(2.55435805552566+A2)))))))))/(2.18916114402723+A2)))))))/(2.55435805552566+A2))))))+4.9563488511326*SIN(0.778658065099812+(0.999689183645943*(3.95640326583528/(0.729021928569228+A2)+A2)*(-2.89859434280046-0.0501807567044614*A2*SIN(3.95640326583528-4.13885261064162*A2)))/A2)))/(2.18916114402723+A2)</f>
        <v>#DIV/0!</v>
      </c>
      <c r="BY2" t="e">
        <f t="shared" ref="BY2:BY22" si="73">(3.7484537210251*A2*(-1.76105753881185+0.266030534213548*A2-4.44716313980698*SIN(4.95922497609212*COS(2.84032610705278*COS(3.95640326583528-A2-0.790602147462243*(2.49913574226108+A2))*COS(4.98085468091423*(-2.84032610705278+(0.999405327726214*A2)/(COS(0.253404570092621*(2.55435805552566+A2))*(-2.34814210270438+3.41299110762665/(-2.53124595402098+2.84032610705278*COS(0.348011549403571+2.84032610705278*COS(3.84083158909641-A2)))+(-1.6504275758093*(-0.520406653434518+A2*SIN((-59.1364913890147+2*A2)*COS((4.24986957526327*A2)/(-4.01399862984663+0.145689474067072*(1.09094378947088+2.84032610705278*COS((3.94185043454176*A2*(-1.82773544926986+3.41299110762665/(-2.53124595402098+2.84032610705278*COS(0.348011549403571+2.84032610705278*COS(3.84083158909641-1.52151002204218/A2)))+1.25150778903103*COS(3.41566076548846*SIN(A2))-A2*SIN((0.733249034139493+2*A2)*COS(0.91531462578757*A2*(0.956369377076105+(-16.0314317641018*SIN(4.95922497609212*COS(4.2837662042646-0.459209995932818*A2+0.510740421176654*(1.09094378947088+2.84032610705278*COS((3.94185043454176*A2*(1.65308878545561+1.25150778903103*COS(3.41566076548846*SIN(A2))+(11.2872804886829*SIN((3.005244774164+A2)*COS(0.91531462578757*A2*(-2.06977333138141+(-1.67460530911164*SIN((2.19498011749018+2*A2)*COS(0.198248880433231*A2*(6.8209682429557+3.41299110762665/(2.58446442629557+A2)+3.60141522908597*(8.56718680700494+0.737212834837901*COS((3.94625874203647*A2*COS(1.09094378947088+3.16305745862553*(-1.2200811686942-SIN(3.02614270845751*(3.03745223693269+A2)*COS(0.91531462578757*A2*(0.7372128348379-0.212800614498728*(2.18916114402723+A2)+(-1.677237047647*SIN(COS(0.198248880433231*A2*(0.174430912021283+0.253404570092621*(-1.0925205080598+A2)+3.41299110762665/(2.58446442629557+A2)))*(3.74941887012964+A2-0.343787397767188*(6.73120335926544-0.241216390495821*A2*SIN(0.212800614498728*(2.18916114402723+A2)))+(3.7484537210251*A2*(-6.21166409902796+(0.11975459408046*(0.0870394503242764+A2)*(2.18916114402723+A2))/(5.6848861954889-A2)-SIN(0.855803858559405+(-(-2.89859434280046-0.0478506116962083*A2)*(A2+3.95640326583528/(A2+0.253404570092621*(2.49913574226108+A2)))*SIN(1.36789080464714*(2.49913574226108+A2)))/A2)))/(2.18916114402723+A2))))/(2.01745373816956+0.814827466837955*(-3.35527914836547+A2)))))))*(-1.44109156319714+16.0314317641018*SIN(3.95640326583528*A2)+0.00749341113066462*A2*SIN(3.95640326583528-A2-0.253404570092621*(2.49913574226108+A2))))/(-25.641685991872+A2)))-0.109653856129505*SIN(0.855803858559405+(-(-2.89859434280046-0.0478506116962083*A2)*(2.18916114402723+A2)*SIN(3.23018824777007+A2))/A2)))))/(2.01745373816956+0.814827466837955*(-1.26485869436341+(2.18916114402723+A2)/(2.58446442629557+A2)))))))/(7.30153789040195-0.343787397767188*(3.41566076548846+A2))))/(2.55435805552566+A2)))+0.0191896928213855*COS(0.567737654337509/A2)*(1.52151002204218+0.409213660202135/(0.581502247642345+A2-1.24124084703472*SIN(3.53551086147997-0.597063963182825*(-3.59743380481575+SIN(0.264522205094551/(-2.67228411791402+(-0.261861139031497*COS(3.95640326583528*A2))/SIN(A2))))))))))/(-2.52451663345264+A2)+(-1.677237047647*SIN(COS(0.198248880433231*A2*(0.911643746859184+3.41299110762665/(2.58446442629557+A2)))*(2.72167100049621+A2-0.343787397767188*(6.73120335926544-0.241216390495821*A2*SIN(0.212800614498728*(2.18916114402723+A2))))))/(2.01745373816956+0.814827466837955*(3.41566076548846+A2)))))))/(2.55435805552566+A2))))))))/COS(3.41566076548846*SIN(A2))))))))+4.9563488511326*SIN(0.855803858559405+(0.932815667443079*(A2+3.95640326583528/(A2+0.253404570092621*(0.613919367511233/A2+A2)))*(-2.89859434280046-0.0501807567044614*A2*SIN(3.95640326583528-2.25597523878465*A2)))/A2)))/(2.18916114402723+A2)</f>
        <v>#DIV/0!</v>
      </c>
      <c r="BZ2" t="e">
        <f t="shared" ref="BZ2:BZ22" si="74">(3.7484537210251*A2*(-1.76105753881185+0.266030534213548*A2-4.44716313980698*SIN(4.95922497609212*COS(1.2200811686942-COS(4.18503527151962/(-2.84032610705278-1.71992145637446/(COS(0.253404570092621*(2.55435805552566+A2))*(-2.34814210270438+3.41299110762665/(0.348011549403571+2.84032610705278*COS(0.348011549403571+2.84032610705278*COS(3.84083158909641-A2)))+(-3.42029189100814*(-1.47527790243075+A2*SIN((-59.1364913890147+2*A2)*COS((4.24986957526327*A2)/(-8.14064561467228+0.367071655226677*COS((3.94185043454176*A2*(-1.45237155016823+1.25150778903103*COS(3.41566076548846*SIN(A2))-A2*SIN((2.58998242039841+2*A2)*COS(0.130408621909483*A2*(0.956369377076105+(-1.72583575175743*SIN((5.8482899271366+2*A2)*COS(0.198248880433231*A2*(-1.83792739794021+3.41299110762665/(2.58446442629557+A2)))))/(2.01745373816956+0.814827466837955*(3.41566076548846+A2))-(-2.52451663345264+A2)*SIN(16.0314317641018*SIN(4.95922497609212*COS(4.2837662042646-4.23528330248639/A2+0.510740421176654*(1.09094378947088+2.84032610705278*COS(0.257083775056022*A2*(4.13703755880138+1.25150778903103*COS(3.41566076548846*SIN(A2))+(6.81219201028062*SIN((-0.970113929895921+A2)*COS(0.91531462578757*A2*(-2.06977333138141+(-2.5135615025849*SIN((2.19498011749018+2*A2)*COS(0.198248880433231*A2*(0.7372128348379-46.9000080828821*(8.56718680700494+0.737212834837901*COS((0.500507747581736*A2*(-1.96149821663166+16.0314317641018*COS(A2)*SIN(3.95640326583528*A2)+0.00720989468796882*A2*SIN(3.95640326583528-A2-0.253404570092621*(2.49913574226108+A2))))/(-25.641685991872+A2)))+1.48401523660161*SIN(4.59974017151618+3.41299110762665/(-2.48091812864344+A2)-0.109653856129505*SIN(0.855803858559405+(-(-2.89859434280046-0.0478506116962083*A2)*(2.18916114402723+A2)*SIN(3.23018824777007+A2))/A2))))))/(2.01745373816956+0.814827466837955*(3.41566076548846+A2))))))/(7.30153789040195-0.343787397767188*(3.41566076548846+A2)))))+(-0.0114612316938164*(1.52151002204218+0.409213660202135/(0.581502247642345+A2-1.24124084703472*SIN(3.53551086147997+0.0439025940969891/(-2.98288950034244+5.65517351444623*A2)))))/A2))))))))/(2.55435805552566+A2)))))))/SIN(A2)))))))-0.182295227184571*SIN(0.855803858559405+(0.999689183645943*(A2+3.95640326583528/(A2+0.253404570092621*(0.613919367511233/A2+A2)))*(-2.83417542112589-0.100981662754379*A2*SIN(3.95640326583528-2.25597523878465*A2)))/A2)))/(2.18916114402723+A2)</f>
        <v>#DIV/0!</v>
      </c>
      <c r="CA2" t="e">
        <f t="shared" ref="CA2:CA22" si="75">(3.7484537210251*A2*(-1.76105753881185+0.266030534213548*A2-4.44716313980698*SIN(4.95922497609212*COS(1.2200811686942-COS(4.18503527151962/(-2.84032610705278-1.71992145637446/(COS(0.253404570092621*(2.55435805552566+A2))*(-2.34814210270438+3.41299110762665/(0.348011549403571+2.84032610705278*COS(0.348011549403571+2.84032610705278*COS(3.84083158909641-A2)))+(-3.42029189100814*(-1.47527790243075+A2*SIN((-59.1364913890147+2*A2)*COS((4.24986957526327*A2)/(-8.14064561467228+0.367071655226677*COS((3.94185043454176*A2*(-1.45237155016823+1.25150778903103*COS(3.41566076548846*SIN(A2))-A2*SIN((2.58998242039841+2*A2)*COS(0.130408621909483*A2*(0.956369377076105-(-2.52451663345264+A2)*SIN(16.0314317641018*SIN(4.95922497609212*COS(6.29612451422609-4.23528330248639/A2+0.253404570092621*(2.49913574226108+A2)+0.510740421176654*(1.09094378947088+2.84032610705278*COS(0.257083775056022*A2*(4.13703755880138+1.25150778903103*COS(3.41566076548846*SIN(A2))+(6.81219201028062*SIN((-0.970113929895921+A2)*COS(0.91531462578757*A2*(-2.06977333138141+(-2.5135615025849*SIN((2.19498011749018+2*A2)*COS(0.198248880433231*A2*(0.7372128348379-46.9000080828821*(8.56718680700494+0.737212834837901*COS((0.500507747581736*A2*(1.31616409813843+16.0314317641018*COS(A2)*SIN(3.95640326583528*A2)+0.00720989468796882*A2*SIN(3.95640326583528-A2-0.253404570092621*(2.49913574226108+A2))))/(-25.641685991872+A2)))+1.48401523660161*SIN(4.59974017151618+3.41299110762665/(-2.48091812864344+A2)-0.109653856129505*SIN(0.855803858559405+(-(-2.89859434280046-0.0478506116962083*A2)*(2.18916114402723+A2)*SIN(3.23018824777007+A2))/A2))))))/(2.01745373816956+0.814827466837955*(3.41566076548846+A2))))))/(7.30153789040195-0.343787397767188*(3.41566076548846+A2)))))+(-0.0114612316938164*(1.52151002204218+0.409213660202135/(0.581502247642345+A2-1.24124084703472*SIN(3.53551086147997+0.0439025940969891/(-2.98288950034244+5.65517351444623*A2)))))/A2)))+(0.311758361314237*SIN((5.8482899271366+2*A2)*COS(0.198248880433231*A2*(-1.83792739794021+3.41299110762665/(2.58446442629557+A2))))*(-1.11518583982274-4.44716313980698*SIN(3.59743380481575-SIN(0.264522205094551/(0.295564732372576+(4.35558154141936*A2)/SIN(1.10718356402933*(7.0714434264662+0.268101781785605*A2)))))))/(2.01745373816956+0.814827466837955*(3.41566076548846+A2)))))))/(2.55435805552566+A2)))))))/SIN(A2)))))))-0.182295227184571*SIN(0.855803858559405+(0.999689183645943*(A2+3.95640326583528/(A2+0.253404570092621*(0.613919367511233/A2+A2)))*(-2.83417542112589-0.100981662754379*A2*SIN(3.95640326583528-2.25597523878465*A2)))/A2)))/(2.18916114402723+A2)</f>
        <v>#DIV/0!</v>
      </c>
      <c r="CB2" t="e">
        <f t="shared" ref="CB2:CB22" si="76">(3.7484537210251*A2*(-1.76105753881185+0.266030534213548*A2-4.44716313980698*SIN(4.95922497609212*COS(1.2200811686942-COS(4.18503527151962/(-2.84032610705278+(-1.72094485456418*COS(0.0307764496072676*(-0.148741111043755-SIN(0.268101781785605*A2))))/(COS(0.253404570092621*(2.55435805552566+A2))*(-2.34814210270438+3.41299110762665/(0.348011549403571+2.84032610705278*COS(0.348011549403571+2.84032610705278*COS(3.84083158909641-A2)))+(-3.42029189100814*(-1.47527790243075+A2*SIN((-59.1364913890147+2*A2)*COS((4.24986957526327*A2)/(-8.14064561467228+0.367071655226677*COS((3.94185043454176*A2*(-1.45237155016823+1.25150778903103*COS(3.41566076548846*SIN(A2))-A2*SIN((1.31407247695906+2*A2)*COS(1.74080969738407*A2))))/(2.55435805552566+A2)))))))/SIN(A2)))))))-0.182295227184571*SIN(0.855803858559405+(0.999689183645943*(A2+3.95640326583528/(A2+0.253404570092621*(0.613919367511233/A2+A2)))*(-2.83417542112589-0.100981662754379*A2*SIN(3.95640326583528-2.25597523878465*A2)))/A2)))/(2.18916114402723+A2)</f>
        <v>#DIV/0!</v>
      </c>
      <c r="CC2" t="e">
        <f t="shared" ref="CC2:CC22" si="77">(3.7484537210251*A2*(-1.76105753881185+0.266030534213548*A2-4.44716313980698*SIN(4.95922497609212*COS(1.2200811686942-COS(4.18503527151962/(-2.84032610705278+(-1.72094485456418*COS(0.0307764496072676*(-0.148741111043755-SIN(0.268101781785605*A2))))/(COS(0.253404570092621*(2.55435805552566+A2))*(-2.34814210270438+3.41299110762665/(0.348011549403571+2.84032610705278*COS(0.348011549403571+2.84032610705278*COS(3.84083158909641-A2)))+(-3.42029189100814*(-1.47527790243075+A2*SIN((-59.1364913890147+2*A2)*COS((4.24986957526327*A2)/(-8.14064561467228+0.367071655226677*COS((3.94185043454176*A2*(-1.45237155016823+1.25150778903103*COS(3.41566076548846*SIN(A2))-A2*SIN((1.31407247695906+2*A2)*COS(1.74080969738407*A2))))/(2.55435805552566+A2)))))))/SIN(A2)))))))-0.182295227184571*SIN(0.855803858559405+(0.999689183645943*(A2+3.95640326583528/(A2+0.253404570092621*(0.613919367511233/A2+A2)))*(-2.83417542112589-0.100981662754379*A2*SIN(3.95640326583528-2.25597523878465*A2)))/A2)))/(2.18916114402723+A2)</f>
        <v>#DIV/0!</v>
      </c>
      <c r="CD2" t="e">
        <f t="shared" ref="CD2:CD22" si="78">(3.7484537210251*A2*(-1.76105753881185+0.1510058570297*A2-4.44716313980698*SIN(4.95922497609212*COS(1.2200811686942-COS(17.9889816194976/(0.568310788495678-1.09094378947088*(-2.84032610705278-1.71992145637446/(COS(0.253404570092621*(2.55435805552566+A2))*(-2.34814210270438+3.41299110762665/(0.348011549403571+2.84032610705278*COS(0.348011549403571+2.84032610705278*COS(3.84083158909641-A2)))+(-3.95156680754041*(4.04322365762077+A2*SIN((-60.8684565209748+0.185059660325094*(-1.22349495071274+A2)+A2)*COS((2.23634473137158*A2)/(-27.9036421596314+0.367071655226677*COS((3.94082867408699*A2*(-1.00999050061614+1.25150778903103*COS(3.41566076548846*SIN(A2))-1.8436268175121*SIN((3.588698518219-0.0012855527033263*A2)*COS(0.130408621909483*A2*(3.48608676580292+(-1.72583575175743*SIN((6.87603779677003+1.02951450592895*A2)*COS(0.198248880433231*A2*(-1.83792739794021+3.41299110762665/(2.58446442629557+A2)))))/(2.01745373816956-0.814827466837955*(3.41566076548846+A2))-(-2.52451663345264+A2)*SIN(11.2619281120373*SIN(4.95922497609212*COS(7.81763453626827+0.593634934035891/A2+0.510740421176654*(1.09094378947088+2.84032610705278*COS(1.04870029027111*(8.16343273793984+1.25150778903103*COS(3.41566076548846*SIN(A2))+(6.81219201028062*SIN((-3.06711550851945+A2)*COS((0.352072248857943*A2)/COS((4.83960780939514*A2*(-3.59743380481575+SIN(0.264522205094551/(0.295564732372576+5.64373075415411*A2))))/(0.731052505508991+A2)))))/(7.30153789040195-0.343787397767188*(3.41566076548846+A2)))))+(-0.0114612316938164*(1.52151002204218+(3.94625874203648*COS(4.65319309385169-A2))/(0.581502247642345+A2-1.24124084703472*SIN(3.53551086147997+0.0439025940969891/(-2.98288950034244+4.30536890816601*A2)))))/A2))))))))/(2.55435805552566+A2)))))))/SIN(A2))))))))-0.182295227184571*SIN(0.855803858559405+(0.999689183645943*(A2+3.95640326583528/(A2+0.253404570092621*(0.533380426709737/A2+A2)))*(-2.83417542112589-0.100981662754379*A2*SIN(3.95640326583528-2.25597523878465*A2)))/A2)))/(2.18916114402723+A2)</f>
        <v>#DIV/0!</v>
      </c>
      <c r="CE2" t="e">
        <f t="shared" ref="CE2:CE22" si="79">(3.7484537210251*A2*(-0.677774130470884+0.266030534213548*A2+0.510740421176654*(3.94625874203648+2.84032610705278*COS((4.82568974788584*A2*(-3.59743380481575+SIN(0.264522205094551/(0.295564732372576+(4.35558154141936*A2)/SIN(1.10718356402933*(7.0714434264662+0.638429892216215*A2))))))/(0.731052505508991+A2)))-4.44716313980698*SIN(4.95922497609212*COS(1.2200811686942-COS(4.18503527151962/(-2.84032610705278+(-1.72094485456418*COS(A2))/(COS(0.253404570092621*(2.55435805552566+A2))*(-2.34814210270438-0.963396942422538*(0.348011549403571+2.84032610705278*COS(15.6197384061449*COS(3.84083158909641-A2)))+(-11.6825568186348*(-1.47527790243075+A2*SIN((-57.912996438302+1.34036154827363*A2)*COS((4.24986957526327*A2)/(11.4003140315574+0.367071655226677*COS((3.94185043454176*A2*(0.318494155913774+1.25150778903103*COS(3.41566076548846*SIN(A2))-A2*SIN((2.58998242039841+2*A2)*COS(0.31358855368981*(0.956369377076105+(0.168239191773261*SIN((5.8482899271366+2*A2)*COS(0.130804203669132*A2*(0.867049811751378+3.41299110762665/(3.08958357365342+A2)))))/(2.01745373816956+0.814827466837955*(3.41566076548846+A2))-(-2.52451663345264+A2)*SIN(16.0314317641018*SIN(4.95922497609212*COS(4.2837662042646-4.23528330248639/A2-0.107466448911662*(1.09094378947088+2.84032610705278*COS(0.0315747467572463*A2*(-0.30690484470634+1.25150778903103*COS(3.41566076548846*SIN(A2))+(-0.0763934211850087*(7.30153789040195-0.0501343539209802*(3.41566076548846+A2)))/SIN((-4.42013802128453+A2)*COS(0.91531462578757*A2*(-2.06977333138141+(7.07791432708374*(2.01745373816956+0.814827466837955*(3.41566076548846+A2))*SIN(2.19498011749018*COS((1.2589164758049*COS(A2))/(0.7372128348379-42.3712660311329*(-4.91715716330158+A2*COS((0.500507747581736*A2*(-1.96149821663166+0.00666382452884375*A2*SIN(2.71375870900782-A2)-16.0314317641018*COS(A2)*SIN(2.83417542112589*A2)))/(-17.2593221789267+A2)))+1.48401523660161*SIN(4.59974017151618+3.41299110762665/(1.13253234183929+A2)+0.109653856129505*SIN(4.21813967025523+((0.383076504791898-0.0501807567044614*A2)*(2.18916114402723+A2)*SIN(3.23018824777007+A2))/A2))))))/(-4.22592025674495+COS(4.9563488511326*SIN(0.855803858559405+(0.999689183645943*(A2+3.95640326583528/(A2+0.253404570092621*(0.613919367511233/A2+A2)))*(-2.89859434280046-0.0501807567044614*A2*SIN(3.95640326583528-A2-0.253404570092621*(A2+A2^2))))/A2)))))))))+(-0.0114612316938164*(1.52151002204218+3.18126084577216/(0.581502247642345+A2-1.24124084703472*SIN(3.53551086147997+0.0439025940969891/(-1.67473083555075+(3.97053876680983*A2)/SIN(7.78091196363458-0.268078964730368*(2.18916114402723+1.13888115995843*(-3.33696441725284-0.830408946245938*A2))))))))/A2))))))))/(2.55435805552566+A2)))))))/(3.41566076548846+A2)))))))-0.182295227184571*SIN(0.855803858559405+(0.999689183645943*(A2+3.95640326583528/(A2+0.253404570092621*(-0.827657155190668+0.741755645633009/A2+A2)))*(-2.83417542112589-0.100981662754379*A2*SIN(3.95640326583528-2.25597523878465*A2)))/A2)))/(2.18916114402723+A2)</f>
        <v>#DIV/0!</v>
      </c>
      <c r="CF2" t="e">
        <f t="shared" ref="CF2:CF22" si="80">(3.7484537210251*A2*(-0.677774130470884+0.266030534213548*A2+0.510740421176654*(3.94625874203648+2.84032610705278*COS((4.82568974788584*A2*(-3.59743380481575+SIN(0.264522205094551/(0.295564732372576+(4.35558154141936*A2)/SIN(1.10718356402933*(7.0714434264662+0.638429892216215*A2))))))/(0.731052505508991+A2)))-4.44716313980698*SIN(4.95922497609212*COS(1.2200811686942-COS(4.18503527151962/(-2.84032610705278-7.55671791326876/(-2.34814210270438-0.963396942422538*(0.348011549403571+2.84032610705278*COS(15.6197384061449*COS(3.84083158909641-A2)))+(-11.6825568186348*(-1.47527790243075+A2*SIN((-57.912996438302+1.34036154827363*A2)*COS((4.24986957526327*A2)/(11.4003140315574+0.367071655226677*COS((3.94185043454176*A2*(0.318494155913774+1.25150778903103*COS(3.41566076548846*SIN(A2))-A2*SIN((2.58998242039841+2*A2)*COS(0.31358855368981*(0.956369377076105+(0.168239191773261*SIN((5.8482899271366+2*A2)*COS(0.130804203669132*A2*(0.867123976725258+3.41299110762665/(3.08958357365342+A2)))))/(2.01745373816956+0.814827466837955*(3.41566076548846+A2))-(-2.52451663345264+A2)*SIN(16.0314317641018*SIN(4.95922497609212*COS(4.2837662042646-4.23528330248639/A2-0.107466448911662*(1.09094378947088+2.84032610705278*COS(0.0315747467572463*A2*(-0.30690484470634+1.25150778903103*COS(3.41566076548846*SIN(A2))+(-0.0763934211850087*(7.30153789040195-0.0501343539209802*(3.41566076548846+A2)))/SIN((-4.42013802128453+A2)*COS(0.91531462578757*A2*(-2.06977333138141-2.19296182414996*(2.01745373816956+0.814827466837955*(3.41566076548846+A2))*SIN(2.19498011749018*COS((1.2589164758049*COS(A2))/(0.7372128348379-42.3712660311329*(-4.91715716330158+A2*COS((0.500507747581736*A2*(-1.96149821663166+0.00666382452884375*A2*SIN(2.71375870900782-A2)-16.0314317641018*COS(A2)*SIN(2.83417542112589*A2)))/(-23.683012564485+A2)))+1.48401523660161*SIN(4.59974017151618+3.41299110762665/(1.13253234183929+A2)+0.109653856129505*SIN(4.21813967025523+((0.383076504791898-0.0501807567044614*A2)*(2.18916114402723+A2)*SIN(3.23018824777007+A2))/A2)))))))))))+(-0.0114612316938164*(1.52151002204218+3.18126084577216/(0.581502247642345+A2-1.24124084703472*SIN(3.53551086147997+0.0439025940969891/(-1.67473083555075+(3.97053876680983*A2)/SIN(7.78091196363458-0.268078964730368*(2.18916114402723+1.13888115995843*(-3.33696441725284-0.830408946245938*A2))))))))/A2))))))))/(2.55435805552566+A2)))))))/(3.41566076548846+A2))))))-0.182295227184571*SIN(0.855803858559405+(0.999689183645943*(A2+3.95640326583528/(A2+0.253404570092621*(-0.827657155190668+0.741755645633009/A2+A2)))*(-2.83417542112589-0.100981662754379*A2*SIN(3.95640326583528-2.25597523878465*A2)))/A2)))/(2.18916114402723+A2)</f>
        <v>#DIV/0!</v>
      </c>
      <c r="CG2" t="e">
        <f t="shared" ref="CG2:CG22" si="81">(3.7484537210251*A2*(-0.677774130470884+0.266030534213548*A2+0.510740421176654*(3.94625874203648+2.84032610705278*COS((4.82568974788584*A2*(-3.59743380481575+SIN(0.264522205094551/(0.295564732372576+(17.3702898400465*A2)/SIN(1.10718356402933*(7.0714434264662+0.638429892216215*A2))))))/(0.731052505508991+A2)))-4.44716313980698*SIN(4.95922497609212*COS(1.2200811686942-COS(4.18503527151962/(-2.84032610705278-7.55671791326876/(-2.34814210270438-0.963396942422538*(0.348011549403571+2.84032610705278*COS(15.6197384061449*COS(3.84083158909641-A2)))+(-11.6825568186348*(-1.47527790243075+A2*SIN((-57.912996438302+1.34036154827363*A2)*COS((4.24986957526327*A2)/(11.4003140315574+0.367071655226677*COS((3.94185043454176*A2*(0.318494155913774+1.25150778903103*COS(3.41566076548846*SIN(A2))-A2*SIN((2.58998242039841+2*A2)*COS(0.31358855368981*(0.956369377076105+(0.168239191773261*SIN((5.8482899271366+2*A2)*COS(0.130804203669132*A2*(0.867049811751378+3.41299110762665/(3.08958357365342+A2)))))/(2.01745373816956+0.814827466837955*(3.41566076548846+A2))-(-2.52451663345264+A2)*SIN(16.0314317641018*SIN(4.95922497609212*COS(4.2837662042646-4.23528330248639/A2-0.107466448911662*(1.09094378947088+2.84032610705278*COS(0.0315747467572463*A2*(-0.30690484470634+1.25150778903103*COS(3.41566076548846*SIN(A2))+(-0.0763934211850087*(7.30153789040195-0.0501343539209802*(3.41566076548846+A2)))/SIN((-4.42013802128453+A2)*COS(0.91531462578757*A2*(-2.06977333138141-2.19296182414996*(2.01745373816956+0.814827466837955*(3.41566076548846+A2))*SIN(2.19498011749018*COS((1.2589164758049*COS(A2))/(0.7372128348379-42.3712660311329*(-4.91715716330158+A2*COS((0.500507747581736*A2*(-1.96149821663166+0.00666382452884375*A2*SIN(2.71375870900782-A2)-16.0314317641018*COS(A2)*SIN(2.83417542112589*A2)))/(-17.2593221789267+A2)))+1.48401523660161*SIN(4.59974017151618+3.41299110762665/(1.13253234183929+A2)+0.109653856129505*SIN(4.21813967025523+((0.383076504791898-0.0501807567044614*A2)*(2.18916114402723+A2)*SIN(3.23018824777007+A2))/A2)))))))))))+(-0.0114612316938164*(1.52151002204218+3.18126084577216/(0.581502247642345+A2-1.24124084703472*SIN(3.53551086147997+0.0439025940969891/(-1.67473083555075+(3.97053876680983*A2)/SIN(7.78091196363458-0.268078964730368*(2.18916114402723+1.13888115995843*(-3.33696441725284-0.830408946245938*A2))))))))/A2))))))))/(2.55435805552566+A2)))))))/(3.41566076548846+A2))))))-0.182295227184571*SIN(0.855803858559405+(0.999689183645943*(A2+3.95640326583528/(A2+0.253404570092621*(-0.827657155190668+0.741755645633009/A2+A2)))*(-2.83417542112589-0.100981662754379*A2*SIN(3.95640326583528-2.25597523878465*A2)))/A2)))/(2.18916114402723+A2)</f>
        <v>#DIV/0!</v>
      </c>
      <c r="CH2" t="e">
        <f t="shared" ref="CH2:CH22" si="82">(3.7484537210251*A2*(-1.76105753881185+0.266030534213548*A2-4.44716313980698*SIN(4.95922497609212*COS(1.2200811686942-COS(4.18503527151962/(-2.84032610705278-1.71992145637446/(COS(0.253404570092621*(2.55435805552566+A2))*(-2.34814210270438+3.41299110762665/(-3.94008037453816+2.84032610705278*COS(0.348011549403571+2.84032610705278*COS(3.84083158909641-A2)))+(-3.42029189100814*(-1.47527790243075+A2*SIN((-59.1364913890147+2*A2)*COS((10.2961694928907*A2)/(-8.14064561467228+0.526646026761403*COS(0.998882914734465*(-1.45237155016823+1.25150778903103*COS(3.41566076548846*SIN(A2))-A2*SIN((2.58998242039841+2*A2)*COS(0.130408621909483*A2*(0.956369377076105+(-1.72583575175743*SIN((5.8482899271366+2*A2)*COS(0.198248880433231*A2*(-1.83792739794021+4.91995058130978/(2.58446442629557+A2)))))/(2.01745373816956+0.814827466837955*(3.41566076548846+A2))-(-2.52451663345264+A2)*SIN(16.0314317641018*SIN(4.95922497609212*COS(4.2837662042646-4.23528330248639/A2+(-0.0114612316938164*(1.52151002204218+0.409213660202135/(-0.253019292718115+A2)))/A2+0.510740421176654*(1.09094378947088+2.84032610705278*COS(0.257083775056022*A2*(4.13703755880138+1.25150778903103*COS(3.41566076548846*SIN(A2))+(6.81219201028062*SIN((-0.398598851751867+A2)*COS(0.91531462578757*A2*(-2.06977333138141+(-2.5135615025849*SIN((-3.99447445200119+A2)*COS(0.198248880433231*A2*(0.7372128348379-46.9000080828821*(8.56718680700494+0.737212834837901*COS((0.500507747581736*A2*(1.31616409813843+16.0314317641018*COS(A2)*SIN(3.95640326583528*A2)+0.00720989468796882*A2*SIN(3.95640326583528-A2-0.253404570092621*(2.49913574226108+A2))))/(-25.641685991872+A2)))+1.48401523660161*SIN(4.59974017151618+3.41299110762665/(-2.48091812864344+A2)-0.109653856129505*SIN(0.855803858559405+(-(-2.89859434280046-0.0478506116962083*A2)*(2.18916114402723+A2)*SIN(3.23018824777007+A2))/A2))))))/(2.01745373816956+0.814827466837955*(3.41566076548846+A2))))))/(7.30153789040195-0.343787397767188*(3.41566076548846+A2))))))))))))))))))/SIN(A2)))))))-0.182295227184571*SIN(0.855803858559405+(0.999689183645943*(A2+(A2+3.95640326583528/(A2+0.253404570092621*(0.613919367511233/A2+A2)))/(A2+0.253404570092621*(0.613919367511233/A2+A2)))*(-2.83417542112589-0.100981662754379*A2*SIN(3.95640326583528-2.25597523878465*A2)))/A2)))/(2.18916114402723+A2)</f>
        <v>#DIV/0!</v>
      </c>
      <c r="CI2" t="e">
        <f t="shared" ref="CI2:CI22" si="83">(3.7484537210251*A2*(0.218120762024987+0.266030534213548*A2-4.44716313980698*SIN(4.95922497609212*COS(1.2200811686942-COS(4.18503527151962/(-2.84032610705278-1.7209411687368/(COS(0.253404570092621*(2.55435805552566+A2))*(-2.34814210270438-0.963396942422538*(0.348011549403571+2.84032610705278*COS(15.6197384061449*COS(3.84083158909641-A2)))+(-11.6825568186348*(-1.47527790243075+A2*SIN((-57.912996438302+1.34036154827363*A2)*COS((4.24986957526327*A2)/(11.4003140315574+0.367071655226677*COS((3.94185043454176*A2*(0.318494155913774+1.25150778903103*COS(3.41566076548846*SIN(A2))-A2*SIN((2.58998242039841+2*A2)*COS(0.31358855368981*(0.956369377076105+(0.168239191773261*SIN((-0.0613472767545375+2*A2)*COS(0.130804203669132*A2*(0.867049811751378+3.41299110762665/(3.08958357365342+A2)))))/(2.01745373816956+0.814827466837955*(3.41566076548846+A2))-(-2.52451663345264+A2)*SIN(16.0314317641018*SIN(4.95922497609212*COS(0.402746398613754-0.0594823696139786/A2-0.107466448911662*(1.09094378947088+2.84032610705278*COS(0.0315747467572463*A2*(-0.30690484470634+1.25150778903103*COS(3.41566076548846*SIN(A2))+(-0.0763934211850087*(7.30153789040195-0.0501343539209802*(3.41566076548846+A2)))/SIN((-4.42013802128453+A2)*COS(0.91531462578757*A2*(-2.06977333138141-2.19296182414996*(2.01745373816956+0.814827466837955*(3.41566076548846+A2))*SIN(2.19498011749018*COS((1.2589164758049*COS(A2))/(0.7372128348379-42.3712660311329*(-4.91715716330158+3.41566076548846*SIN(A2))+1.48401523660161*SIN(4.59974017151618+3.41299110762665/(1.13253234183929+A2)+0.109653856129505*SIN(4.21813967025523+((0.383076504791898-0.0501807567044614*A2)*(2.18916114402723+A2)*SIN(3.23018824777007+A2))/A2)))))))))))))))))))/(2.55435805552566+A2)))))))/(3.41566076548846+A2)))))))-0.182295227184571*SIN(0.855803858559405+(0.999689183645943*(A2+3.95640326583528/(A2+0.253404570092621*(-0.763735266446222+0.741755645633009/A2+A2)))*(-2.83417542112589-0.100981662754379*A2*SIN(3.95640326583528-2.25597523878465*A2)))/A2)))/(2.18916114402723+A2)</f>
        <v>#DIV/0!</v>
      </c>
      <c r="CJ2" t="e">
        <f t="shared" ref="CJ2:CJ22" si="84">(3.7484537210251*A2*(-0.677774130470884-0.708818730809115*A2+0.510740421176654*(3.94625874203648+2.84032610705278*COS(0.999474362563584*(2.49913574226108+A2)))-4.44716313980698*SIN(4.95922497609212*COS(1.2200811686942-COS(4.18503527151962/(-2.84032610705278-1.7209411687368/(COS(0.253404570092621*(2.55435805552566+A2))*(-2.34814210270438-0.963396942422538*(0.348011549403571+2.84032610705278*COS(15.6197384061449*COS(3.84083158909641-A2)))+(-11.6825568186348*(-1.47527790243075+A2*SIN((-57.2000906899644+0.340361548273628*A2)*COS(0.00407888654903939*A2))))/(3.41566076548846+A2)))))))-0.182295227184571*SIN(0.855803858559405+(0.999689183645943*(A2+3.95640326583528/(A2+0.253404570092621*(-0.716347353148411+0.741755645633009/A2+A2)))*(-2.83417542112589-0.100981662754379*A2*SIN(3.95640326583528-2.25597523878465*A2)))/A2)))/(2.18916114402723+A2)</f>
        <v>#DIV/0!</v>
      </c>
      <c r="CK2" t="e">
        <f t="shared" ref="CK2:CK22" si="85">(3.7484537210251*A2*(0.218120762024987+0.266030534213548*A2-4.44716313980698*SIN(4.95922497609212*COS(1.2200811686942-COS(4.18503527151962/(-2.84032610705278-2.28857845915136/(-2.34814210270438-0.963396942422538*(0.348011549403571+2.84032610705278*COS(15.6197384061449*COS(3.84083158909641-A2)))+(-11.6825568186348*(-1.47527790243075+A2*SIN((-57.912996438302+1.34036154827363*A2)*COS((4.24986957526327*A2)/(11.4003140315574+0.367071655226677*COS((3.94185043454176*A2*(0.318494155913774+1.25150778903103*COS(3.41566076548846*SIN(A2))-A2*SIN((2.58998242039841+2*A2)*COS(0.31358855368981*(0.956369377076105-0.996497264073808*(-2.52451663345264+A2)+(0.168239191773261*SIN((10.1577086443624+A2)*COS(0.130804203669132*A2*(0.86712245616486+3.41299110762665/(3.08958357365342+A2)))))/(2.01745373816956+0.814827466837955*(3.41566076548846+A2)))))))/(2.55435805552566+A2)))))))/(3.41566076548846+A2))))))-0.182295227184571*SIN(0.855803858559405+(0.999689183645943*(A2+3.95640326583528/(A2+0.253404570092621*(-0.827657155190668+0.741755645633009/A2+A2)))*(-2.83417542112589-0.112715971036573*A2*SIN(3.95640326583528-2.25597523878465*A2)))/A2)))/(2.18916114402723+A2)</f>
        <v>#DIV/0!</v>
      </c>
      <c r="CL2" t="e">
        <f t="shared" ref="CL2:CL22" si="86">(3.7484537210251*A2*(-0.677774130470884+0.266030534213548*A2+0.70960649447085/COS((7.48153666868339*A2*SIN(0.264522205094551/(4.85004852528767+(6.0540620350586*A2)/SIN(1.10718356402933*(7.0714434264662+0.638429892216215*A2)))))/(0.731052505508991+A2))-4.44716313980698*SIN(4.95922497609212*COS(1.2200811686942-COS(1.7548559253352/(-2.84032610705278-1.71980130389075/(COS(0.253404570092621*(2.55435805552566+A2))*(-3.63764146386663-0.963396942422538*(0.348011549403571+2.84032610705278*COS(15.6197384061449*COS(3.84083158909641-A2)))+(-11.6825568186348*(-1.47527790243075+A2*SIN((-57.2000906899644+0.340361548273628*A2)*COS((4.24986957526327*A2)/(-3.17027760774955-2.30387220014136*(16.0314317641018+4.95922497609212*COS(0.456443623768913-3.02821976884543*COS(1.26485869436341-4.95922497609212*COS(6.29612451422609-0.459209995932818*A2+0.510740421176654*(-1.2200811686942+2.84032610705278*COS((3.94185043454176*A2*(-1.30429571621216-1.01808845187417*COS(3.41566076548846*SIN(A2))+(11.2872804886829*SIN(3.80807314176526*COS(1.07390719374918*(-2.46267576770686-A2)*A2)))/(7.30153789040195-0.343787397767188*(3.41566076548846+A2))))/(2.55435805552566+A2)))-0.380495590441629*COS(0.567737654337509/A2)*(1.52151002204218+(3.94625874203648*COS(2.73497049168644-A2))/(4.81495859783585-1.24124084703472*SIN(3.53551086147997-0.757517392606589*(-3.59743380481575+SIN(0.264522205094551/(-2.67228411791402+0.699607758405394*COS((-1.11518583982274-0.994032883181598*A2)*A2))))))))+(-3.67595771084522+A2)*SIN(16.0314317641018*SIN(4.95922497609212*COS(6.29612451422609-4.23528330248639/A2+0.253404570092621*(2.49913574226108+A2)+0.510740421176654*(1.09094378947088+2.84032610705278*COS(0.271622348935471*A2*(4.13703755880138+1.25150778903103*COS(3.41566076548846*SIN(A2))+(10.9103466605627*SIN((-0.970113929895921+A2)*COS(0.91531462578757*A2*(-2.06977333138141+(-0.28161118062998*SIN((2.19498011749018+2*A2)*COS(0.19549207575437*A2*(0.7372128348379-61.434673171685*(7.68443641768705+0.737212834837901*COS(0.126830950603976*COS(A2)*(1.31616409813843+0.253404570092621*(21.3115967420768+A2)+16.0314317641018*COS(A2)*SIN(3.95640326583528*A2)-0.146191105935321*(-13.4284050925285+0.673847528877125*A2)*SIN(3.95640326583528-A2-0.253404570092621*(2.49913574226108+A2)))))+1.48401523660161*SIN(4.59974017151618+3.41299110762665/(-2.48091812864344+A2)-0.109653856129505*SIN(0.278309469166744+(-(2.18916114402723+A2)*(-2.89859434280046+3.81792465171732*A2)*SIN(3.23018824777007+A2))/A2))))))/(2.01745373816956+0.814827466837955*(3.41566076548846+A2))))))/(7.30153789040195-0.343787397767188*(3.41566076548846+A2)))))+(-0.0114612316938164*(1.52151002204218+0.409213660202135/(0.581502247642345+A2-1.24124084703472*SIN(3.53551086147997+0.0439025940969891/(-2.98081706126414+5.65517351444623*A2)))))/A2))))))+0.129235743147664*(-3.09143727415171+COS((3.945165382659*A2*(0.301238174416595+1.25150778903103*COS(3.41566076548846*SIN(A2))-A2*SIN((-0.998716097820591+A2)*COS(8.79634721390584+A2)*COS(0.31358855368981*(2.63044173164165+(0.462586585548357*SIN((5.8482899271366+2*A2)*COS(0.451330101918112*(-0.145901681317324-0.728300394943165/(3.08958357365342+A2)-0.999406816892787*(-0.520406653434518+5.25882283528883*SIN(4.24424050920837+0.180641964912809*A2*(4.21650020458095+3.41299110762665/(-2.84032610705278+A2+4.67298891790128*SIN((1.02741886391769+A2)*COS(2.28458836910829*A2)))+0.163609979369886*SIN(COS((0.253404570092621*(2.55435805552566+A2)*(0.173192023713294+0.253404570092621*(-3.84083158909641*(-2.27544066767784+A2)+A2)+3.41299110762665/(2.58446442629557+A2)))/(-1.82773544926986+3.41299110762665*(-2.53124595402098+2.84032610705278*COS(0.429826974096073+2.84032610705278*COS(3.84083158909641-1.52151002204218/A2)))+0.734091226830484*COS(3.41566076548846*SIN(A2))+(11.5124106143374*SIN((2.60193778964284+A2)*COS(0.91531462578757*A2*(-5.9075444808298+3.41299110762665/(0.315809473600146+2.84032610705278*COS(A2))+(11.5124106143374*SIN((1.66756492608268+A2)*COS(0.198248880433231*A2*(0.683188238579354+3.94625874203648*A2+3.41299110762665/(2.58446442629557+A2)))))/(2.01745373816956+0.814827466837955*(3.41566076548846+A2))))))/(7.30153789040195-0.343787397767188*(3.41566076548846+A2))))*(-2.46815233546043+2.84032610705278*COS(0.348011549403571+2.84032610705278*COS(3.84083158909641-A2))+(-3.7484537210251*A2*(-16.0533458061985-1.26805752297762*(-3.33696441725284+0.129026569381006*A2)+(0.201644411137*(1.36789080464714*(2.49913574226108+A2)+(1.65600752104893+0.0501807567044614*A2*SIN(3.95640326583528-A2-0.253404570092621*(A2+A2^2)))/A2))/(-3.2772170043249-0.0501807567044614*A2)+4.44716313980698*SIN(0.306992873049502-COS(1.2200811686942-COS(5.19201332006304*(A2+0.253404570092621*(2.49913574226108+A2)))))+(3.6419444087373*(3.66836583101042+A2)*SIN((-3.34244394890915+A2-1.22349495071274*(2.01745373816956-0.328184605061397*(3.31554259377697+1.9223859821326*(-0.125477605817864+8.00590705994973*(-3.96501235688147+A2))*A2))-4.94214153771278/(2.01745373816956-0.814827466837955*(3.41566076548846-0.289982408256756*(1.09094378947088+2.84032610705278*COS((2.81419942389275*A2*COS(2.49671406042759/(2.57819112386523+A2))*(-1.82773544926986+3.41299110762665/(2.51574648846749+2.84032610705278*COS(3.84083158909641*(-4.58521550883952+A2)))+(1.03880251480846*(-1.11518583982274-0.948700849887389*A2)*SIN(4.95922497609212*COS(A2+0.509125822931706*(2.22105180670486+0.25955027931327*(-2.15299383690715+(3.7804009672555*(-1.52715794962324-SIN(0.564223341886382-A2)))/COS(1.23865284025809*SIN(3.16576941547611*(11.5104544264364+A2)*(5.99355272987369+4.73100356746925*A2*SIN(3.45042505713155+A2)))))))))/(-1.33782541019591-32.0365641741719/(3.41566076548846+A2))+2.49527379753873*COS(2.37983848431517*SIN(0.0676016301901156*(0.737212834837901-0.0687487771174346*A2)))*SIN(3.41566076548846*SIN(A2))))/(2.55435805552566+A2))))))*SIN(A2/(-1.4588980598203-3.41299110762665/(-1.35983144221474+A2)-0.261754096757826*A2))))/((-4.69310455856139+0.814827466837955*(3.41566076548846+A2))*(-1.917015903491+2.77293905270502/(1.09094378947088+0.461648371876311*(-3.02821976884543+3.41299110762665/(1.09094378947088+2.84032610705278*COS((4.95922497609212*(1.83960357935849+0.0852009127148281*(-2.57668385287557+A2))*COS(3.65824978455321*(3.9841537449741+2.01625945211657*(-1.52715794962324+0.837875087091519*(-3.45042505713155-0.459209995932818*A2))))*(2.79773639730988-1.47527790243075/(0.348011549403571+2.84032610705278*COS(2.14573120069475*COS(2.15285964526553-1.22349495071274*(-3.59743380481575+SIN(0.264522205094551/(-4.6331487628843-3.95640326583528*A2+0.63715313913317*SIN(A2)))))))))/(3.01046999483041+A2)))))))))/(2.18916114402723+A2))))))))))/(2.01745373816956+0.814827466837955*(3.41566076548846+A2)))))))/(2.55435805552566+A2))))))))/(3.41566076548846+A2)))))))-0.182295227184571*SIN(0.855803858559405+(0.999689183645943*(A2+3.95640326583528/(A2+0.253404570092621*(-0.827657155190668+0.741755645633009/A2+A2)))*(-2.83417542112589-0.212979200387805*A2*SIN(3.95640326583528-A2-0.253404570092621*(6.29323680619221+A2))))/A2)))/(2.18916114402723+A2)</f>
        <v>#DIV/0!</v>
      </c>
      <c r="CM2" t="e">
        <f t="shared" ref="CM2:CM22" si="87">(3.7484537210251*A2*(-0.677774130470884+0.266030534213548*A2+0.70960649447085/COS((6.11759414973263*A2)/(0.731052505508991+A2))-4.44716313980698*SIN(4.95922497609212*COS(1.2200811686942-COS(1.7548559253352/(-2.84032610705278-1.71980130389075/(COS(0.253404570092621*(2.55435805552566+A2))*(-3.63764146386663-0.963396942422538*(0.348011549403571+2.84032610705278*COS(15.6197384061449*COS(3.84083158909641-A2)))+(-11.6825568186348*(-1.47527790243075+A2*SIN((-57.2000906899644+0.340361548273628*A2)*COS((4.24986957526327*A2)/(-3.17027760774955-2.30387220014136*(16.0314317641018+4.95922497609212*COS(0.456443623768913-3.02821976884543*COS(1.26485869436341-4.95922497609212*COS(6.29612451422609-0.459209995932818*A2+0.510740421176654*(-1.2200811686942+2.84032610705278*COS((3.94185043454176*A2*(-1.30429571621216-1.01808845187417*COS(3.41566076548846*SIN(A2))+(11.2872804886829*SIN(3.80807314176526*COS(1.07390719374918*(-2.46267576770686-A2)*A2)))/(7.30153789040195-0.343787397767188*(3.41566076548846+A2))))/(2.55435805552566+A2)))-0.380495590441629*COS(0.567737654337509/A2)*(1.52151002204218+(3.94625874203648*COS(2.73497049168644-A2))/(4.81495859783585-1.24124084703472*SIN(3.53551086147997-0.757517392606589*(-3.59743380481575+SIN(0.264522205094551/(-2.67228411791402+0.699607758405394*COS((-1.11518583982274-0.994032883181598*A2)*A2))))))))+(-3.67595771084522+A2)*SIN(16.0314317641018*SIN(4.95922497609212*COS(6.29612451422609-4.23528330248639/A2+0.253404570092621*(2.49913574226108+A2)+0.510740421176654*(1.09094378947088+2.84032610705278*COS(0.271622348935471*A2*(4.13703755880138+1.25150778903103*COS(3.41566076548846*SIN(A2))+(10.9103466605627*SIN((-0.970113929895921+A2)*COS(0.91531462578757*A2*(-2.06977333138141+(-0.28161118062998*SIN((2.19498011749018+2*A2)*COS(0.19549207575437*A2*(0.7372128348379-61.434673171685*(7.68443641768705+0.737212834837901*COS(0.126830950603976*COS(A2)*(1.31616409813843+0.253404570092621*(21.3115967420768+A2)+16.0314317641018*COS(A2)*SIN(3.95640326583528*A2)-0.146191105935321*(-13.4284050925285+0.673847528877125*A2)*SIN(3.95640326583528-A2-0.253404570092621*(2.49913574226108+A2)))))+1.48401523660161*SIN(4.59974017151618+3.41299110762665/(-2.48091812864344+A2)-0.109653856129505*SIN(0.278309469166744+(-(2.18916114402723+A2)*(-2.89859434280046+3.81792465171732*A2)*SIN(3.23018824777007+A2))/A2))))))/(2.01745373816956+0.814827466837955*(3.41566076548846+A2))))))/(7.30153789040195-0.343787397767188*(3.41566076548846+A2)))))+(-0.0114612316938164*(1.52151002204218+0.409213660202135/(0.581502247642345+A2-1.24124084703472*SIN(3.53551086147997+0.0439025940969891/(-2.98081706126414+5.65517351444623*A2)))))/A2))))))+0.129235743147664*(-3.09143727415171+COS((3.945165382659*A2*(0.301238174416595+1.25150778903103*COS(3.41566076548846*SIN(A2))-A2*SIN((-0.998716097820591+A2)*COS(8.79634721390584+A2)*COS(0.31358855368981*(2.63044173164165+(0.462586585548357*SIN((5.8482899271366+2*A2)*COS(0.451330101918112*(-0.145901681317324-0.728300394943165/(3.08958357365342+A2)-0.999406816892787*(-0.520406653434518+5.25882283528883*SIN(4.24424050920837+0.180641964912809*A2*(4.21650020458095+3.41299110762665/(-2.84032610705278+A2+4.67298891790128*SIN((1.02741886391769+A2)*COS(2.28458836910829*A2)))+0.163609979369886*SIN(COS((0.253404570092621*(2.55435805552566+A2)*(0.173192023713294+0.253404570092621*(-3.84083158909641*(-2.27544066767784+A2)+A2)+3.41299110762665/(2.58446442629557+A2)))/(-1.82773544926986+3.41299110762665*(-2.53124595402098+2.84032610705278*COS(0.429826974096073+2.84032610705278*COS(3.84083158909641-1.52151002204218/A2)))+0.734091226830484*COS(3.41566076548846*SIN(A2))+(11.5124106143374*SIN((2.60193778964284+A2)*COS(0.91531462578757*A2*(-5.9075444808298+3.41299110762665/(0.315809473600146+2.84032610705278*COS(A2))+(11.5124106143374*SIN((1.66756492608268+A2)*COS(0.198248880433231*A2*(0.683188238579354+3.94625874203648*A2+3.41299110762665/(2.58446442629557+A2)))))/(2.01745373816956+0.814827466837955*(3.41566076548846+A2))))))/(7.30153789040195-0.343787397767188*(3.41566076548846+A2))))*(-2.46815233546043+2.84032610705278*COS(0.348011549403571+2.84032610705278*COS(3.84083158909641-A2))+(-3.7484537210251*A2*(-16.0533458061985-1.26805752297762*(-3.33696441725284+0.129026569381006*A2)+(0.201644411137*(1.36789080464714*(2.49913574226108+A2)+(1.65600752104893+0.0501807567044614*A2*SIN(3.95640326583528-A2-0.253404570092621*(A2+A2^2)))/A2))/(-3.2772170043249-0.0501807567044614*A2)+4.44716313980698*SIN(0.306992873049502-COS(1.2200811686942-COS(5.19201332006304*(A2+0.253404570092621*(2.49913574226108+A2)))))+(3.6419444087373*(3.66836583101042+A2)*SIN((-3.34244394890915+A2-1.22349495071274*(2.01745373816956-0.328184605061397*(3.31554259377697+1.9223859821326*(-0.125477605817864+8.00590705994973*(-3.96501235688147+A2))*A2))-4.94214153771278/(2.01745373816956-0.814827466837955*(3.41566076548846-0.289982408256756*(1.09094378947088+2.84032610705278*COS((2.81419942389275*A2*COS(2.49671406042759/(2.57819112386523+A2))*(-1.82773544926986+3.41299110762665/(2.51574648846749+2.84032610705278*COS(3.84083158909641*(-4.58521550883952+A2)))+(1.03880251480846*(-1.11518583982274-0.948700849887389*A2)*SIN(4.95922497609212*COS(A2+0.509125822931706*(2.22105180670486+0.25955027931327*(-2.15299383690715+(3.7804009672555*(-1.52715794962324-SIN(0.564223341886382-A2)))/COS(1.23865284025809*SIN(3.16576941547611*(11.5104544264364+A2)*(5.99355272987369+4.73100356746925*A2*SIN(3.45042505713155+A2)))))))))/(-1.33782541019591-32.0365641741719/(3.41566076548846+A2))+2.49527379753873*COS(2.37983848431517*SIN(0.0676016301901156*(0.737212834837901-0.0687487771174346*A2)))*SIN(3.41566076548846*SIN(A2))))/(2.55435805552566+A2))))))*SIN(A2/(-1.4588980598203-3.41299110762665/(-1.35983144221474+A2)-0.261754096757826*A2))))/((-4.69310455856139+0.814827466837955*(3.41566076548846+A2))*(-1.917015903491+2.77293905270502/(1.09094378947088+0.461648371876311*(-3.02821976884543+3.41299110762665/(1.09094378947088+2.84032610705278*COS((4.95922497609212*(1.83960357935849+0.0852009127148281*(-2.57668385287557+A2))*COS(3.65824978455321*(3.9841537449741+2.01625945211657*(-1.52715794962324+0.837875087091519*(-3.45042505713155-0.459209995932818*A2))))*(2.79773639730988-1.47527790243075/(0.348011549403571+2.84032610705278*COS(2.14573120069475*COS(2.15285964526553-1.22349495071274*(-3.59743380481575+SIN(0.264522205094551/(-4.6331487628843-3.95640326583528*A2+0.63715313913317*SIN(A2)))))))))/(3.01046999483041+A2)))))))))/(2.18916114402723+A2))))))))))/(2.01745373816956+0.814827466837955*(3.41566076548846+A2)))))))/(2.55435805552566+A2))))))))/(3.41566076548846+A2)))))))-0.182295227184571*SIN(0.855803858559405+(0.999689183645943*(A2+3.95640326583528/(A2+0.253404570092621*(-0.827657155190668+0.741755645633009/A2+A2)))*(-2.83417542112589-0.212979200387805*A2*SIN(3.95640326583528-A2-0.253404570092621*(6.29323680619221+A2))))/A2)))/(2.18916114402723+A2)</f>
        <v>#DIV/0!</v>
      </c>
      <c r="CN2" t="e">
        <f t="shared" ref="CN2:CN22" si="88">(3.7484537210251*A2*(-1.76105753881185+0.266030534213548*A2-4.44716313980698*SIN(1.52151002204218*COS(1.2200811686942-COS(4.18503527151962/(-2.84032610705278+(-1.72094485456418*COS(A2))/(COS(0.253404570092621*(2.55435805552566+A2))*(-1.61984170776121+3.41299110762665/(-3.94008037453816+2.84032610705278*COS(0.348011549403571+2.84032610705278*COS(3.84083158909641-A2)))))))))-0.182295227184571*SIN(0.855803858559405+(0.999689183645943*(A2+(A2+3.95640326583528/(A2+0.253404570092621*(0.613919367511233/A2+A2)))/(A2+0.253404570092621*(0.613919367511233/A2+A2)))*(-2.83417542112589-0.100981662754379*A2*SIN(3.95640326583528-A2-0.253404570092621*(3.94625874203648+3.95640326583528*A2))))/A2)))/(2.18916114402723+A2)</f>
        <v>#DIV/0!</v>
      </c>
      <c r="CO2" t="e">
        <f t="shared" ref="CO2:CO22" si="89">(3.7484537210251*A2*(-1.76105753881185+0.266030534213548*A2-4.44716313980698*SIN(4.95922497609212*COS(1.2200811686942-COS((0.920434939903982*(-0.520406653434518+13.1704153827988*SIN(3.53551086147997+0.0439025940969891/(0.300837285061303+5.65517351444623*A2))))/(-2.84032610705278+1.59185506594366/(COS(0.253404570092621*(2.55435805552566+A2))*(-2.34814210270438+3.41299110762665/(-3.94008037453816+2.84032610705278*COS(0.348011549403571+2.84032610705278*COS(3.84083158909641-A2)))+(-3.42029189100814*(-1.47527790243075+A2*SIN((-59.1364913890147+2*A2)*COS((10.2961694928907*A2)/(-8.14064561467228+0.526646026761403*COS(0.733478823151021*(-1.45237155016823+1.25150778903103*COS(3.41566076548846*SIN(A2))-A2*SIN((2.58998242039841+2*A2)*COS(0.130408621909483*A2*(0.956369377076105+(-1.72583575175743*SIN((5.8482899271366+2*A2)*COS(0.198248880433231*A2*(-1.83792739794021+4.44716313980698/(2.58446442629557+A2)))))/(2.01745373816956+0.814827466837955*(3.41566076548846+A2))-(-2.52451663345264+A2)*SIN(16.0314317641018*SIN(4.95922497609212*COS(4.38228011646583-4.23528330248639/A2+(-0.0114612316938164*(1.52151002204218+0.409213660202135/(1.48696895777883+A2)))/A2+0.510740421176654*(1.09094378947088+2.84032610705278*COS(0.257083775056022*A2*(4.13703755880138+1.25150778903103*COS(3.41566076548846*SIN(A2))+(6.81219201028062*SIN((-0.398598851751867+A2)*COS(3.95640326583528*A2)))/(7.30153789040195-0.343787397767188*(3.41566076548846+A2))))))))))))))))))/SIN(A2)))))))-0.182295227184571*SIN(0.855803858559405+(0.999689183645943*(A2+(A2+3.95640326583528/(A2+0.253404570092621*(0.613919367511233/A2+A2)))/(A2+0.253404570092621*(0.613919367511233/A2+A2)))*(-2.83417542112589-0.100981662754379*A2*SIN(3.95640326583528-2.39472225641677*A2)))/A2)))/(2.18916114402723+A2)</f>
        <v>#DIV/0!</v>
      </c>
      <c r="CP2" t="e">
        <f t="shared" ref="CP2:CP22" si="90">(3.7484537210251*A2*(-1.76105753881185+0.266030534213548*A2-4.44716313980698*SIN(4.95922497609212*COS(1.2200811686942-COS((0.920434939903982*(-0.520406653434518+13.1704153827988*SIN(3.53551086147997+0.0439025940969891/(0.300837285061303+5.65517351444623*A2))))/(-2.84032610705278+1.59185506594366/(COS(0.253404570092621*(2.55435805552566+A2))*(-2.34814210270438+3.41299110762665/(-3.94008037453816+2.84032610705278*COS(0.348011549403571+2.84032610705278*COS(3.84083158909641-A2)))+(-3.42029189100814*(-1.47527790243075+A2*SIN((-59.1364913890147+2*A2)*COS((10.2961694928907*A2)/(-8.14064561467228+0.526646026761403*COS(0.733478823151021*(-1.45237155016823+1.25150778903103*COS(3.41566076548846*SIN(A2))-A2*SIN((2.58998242039841+2*A2)*COS(0.130408621909483*A2*(0.956369377076105+(-1.72583575175743*SIN((5.8482899271366+2*A2)*COS(0.198248880433231*A2*(-1.83792739794021+4.44716313980698/(2.58446442629557+A2)))))/(2.01745373816956+0.814827466837955*(3.41566076548846+A2))-(-2.52451663345264+A2)*SIN(16.0314317641018*SIN(4.95922497609212*COS(4.38228011646583-4.23528330248639/A2+(-0.0114612316938164*(1.52151002204218+0.409213660202135/(1.48696895777883+A2)))/A2+0.510740421176654*(1.09094378947088+2.84032610705278*COS(0.257083775056022*A2*(4.13703755880138+1.25150778903103*COS(3.41566076548846*SIN(A2))+(6.81219201028062*SIN((-0.398598851751867+A2)*COS(3.95640326583528*A2)))/(7.30153789040195-0.343787397767188*(3.41566076548846+A2))))))))))))))))))/SIN(A2)))))))-0.182295227184571*SIN(0.855803858559405+(0.999689183645943*(A2+(A2+3.95640326583528/(A2+0.253404570092621*(0.613919367511233/A2+A2)))/(A2+0.253404570092621*(0.613919367511233/A2+A2)))*(-2.83417542112589-0.100981662754379*A2*SIN(3.95640326583528-2.39472225641677*A2)))/A2)))/(2.18916114402723+A2)</f>
        <v>#DIV/0!</v>
      </c>
      <c r="CQ2" t="e">
        <f t="shared" ref="CQ2:CQ22" si="91">(3.7484537210251*A2*(-1.76105753881185+0.266030534213548*A2-4.44716313980698*SIN(4.95922497609212*COS(1.2200811686942-COS((0.920434939903982*(-0.520406653434518+13.1704153827988*SIN(3.53551086147997+0.0439025940969891/(0.300837285061303+5.65517351444623*A2))))/(-2.84032610705278+1.59185506594366/(COS(0.253404570092621*(2.55435805552566+A2))*(-2.34814210270438+3.41299110762665/(-3.94008037453816+2.84032610705278*COS(0.348011549403571+2.84032610705278*COS(3.84083158909641-A2)))+(-3.42029189100814*(-1.47527790243075+A2*SIN((-59.1364913890147+2*A2)*COS((10.2961694928907*A2)/(-8.14064561467228+0.526646026761403*COS(0.733478823151021*(-1.45237155016823+1.25150778903103*COS(3.41566076548846*SIN(A2))-A2*SIN((2.58998242039841+2*A2)*COS(0.130408621909483*A2*(0.956369377076105+(-1.72583575175743*SIN((5.8482899271366+2*A2)*COS(0.198248880433231*A2*(-1.83792739794021+4.44716313980698/(2.58446442629557+A2)))))/(2.01745373816956+0.814827466837955*(3.41566076548846+A2))-(-2.52451663345264+A2)*SIN(16.0314317641018*SIN(4.95922497609212*COS(4.38228011646583-4.23528330248639/A2+(-0.0114612316938164*(1.52151002204218+0.409213660202135/(1.48696895777883+A2)))/A2+0.510740421176654*(1.09094378947088+2.84032610705278*COS(0.257083775056022*A2*(4.13703755880138+1.25150778903103*COS(3.41566076548846*SIN(A2))+(6.81219201028062*SIN((-0.398598851751867+A2)*COS(3.95640326583528*A2)))/(7.30153789040195-0.343787397767188*(3.41566076548846+A2))))))))))))))))))/SIN(A2)))))))-0.182295227184571*SIN(0.855803858559405+(0.999689183645943*(A2+(A2+3.95640326583528/(A2+0.253404570092621*(0.613919367511233/A2+A2)))/(A2+0.253404570092621*(0.613919367511233/A2+A2)))*(-2.83417542112589-0.100981662754379*A2*SIN(3.95640326583528-2.39472225641677*A2)))/A2)))/(2.18916114402723+A2)</f>
        <v>#DIV/0!</v>
      </c>
      <c r="CS2" t="e">
        <f t="shared" ref="CS2:CS22" si="92">(3.7484537210251*A2*(0.218120762024987-3.69037273162174*A2-0.182295227184571*SIN(0.855803858559405+(0.999689183645943*(A2+3.95640326583528/(A2+0.253404570092621*(-0.827657155190668+0.741755645633009/A2+A2)))*(-2.83417542112589-0.112715971036573*A2*SIN(4.1370185035298-2.25597523878465*A2)))/A2)))/(2.18916114402723+A2)</f>
        <v>#DIV/0!</v>
      </c>
      <c r="CT2" t="e">
        <f t="shared" ref="CT2:CT22" si="93">(3.7484537210251*A2*(0.218120762024987+0.266030534213548*A2-A2^2-0.182295227184571*SIN(0.855803858559405+(0.999689183645943*(A2+3.95640326583528/(A2+0.253404570092621*(-0.827657155190668+0.741755645633009/A2+A2)))*(-2.83417542112589-0.112715971036573*A2*SIN(4.1370185035298-2.25597523878465*A2)))/A2)))/(2.18916114402723+A2)</f>
        <v>#DIV/0!</v>
      </c>
      <c r="CU2" t="e">
        <f t="shared" ref="CU2:CU22" si="94">(3.7484537210251*A2*(-0.905183449801246-A2^2-0.182295227184571*SIN(0.855803858559405+(0.999689183645943*(A2+3.95640326583528/(A2+0.253404570092621*(-0.827657155190668+0.741755645633009/A2+A2)))*(-2.83417542112589-0.112715971036573*A2*SIN(4.1370185035298-2.25597523878465*A2)))/A2)))/(2.18916114402723+A2)</f>
        <v>#DIV/0!</v>
      </c>
      <c r="CV2" t="e">
        <f t="shared" ref="CV2:CV22" si="95">(3.7484537210251*A2*(-0.905183449801246-A2^2-0.182295227184571*SIN(0.855803858559405+(0.999689183645943*(A2+3.95640326583528/(A2+0.253404570092621*(-0.827657155190668+0.741755645633009/A2+A2)))*(-2.83417542112589-0.112715971036573*A2*SIN(4.1370185035298-2.25597523878465*A2)))/A2)))/(2.18916114402723+A2)</f>
        <v>#DIV/0!</v>
      </c>
      <c r="CW2" t="e">
        <f t="shared" ref="CW2:CW22" si="96">(3.7484537210251*A2*(0.218120762024987-A2^2-0.0839749074963153*A2*(-3.09143727415171+COS((3.945165382659*A2*(-0.56287675490645+COS(0.416969243564324*A2)+1.25150778903103*COS(3.41566076548846*SIN(A2))-A2*SIN((-0.998716097820591+A2)*COS(8.79634721390584+A2)*COS(0.31358855368981*(2.63044173164165+(0.462586585548357*SIN((5.8482899271366+2*A2)*COS(0.451330101918112*(-0.145901681317324-0.728300394943165/(3.08958357365342+A2)-0.999406816892787*(-0.520406653434518+5.25882283528883*SIN(4.24424050920837+0.180641964912809*A2*(4.21650020458095+3.41299110762665/(-2.72641661706442+A2+4.67298891790128*SIN((-0.797813184511922+A2)*COS(2.28458836910829*A2)))+0.163609979369886*SIN(COS((0.253404570092621*(2.55435805552566+A2)*(0.173192023713294-0.440402107589149*(-3.84083158909641*(-2.27544066767784+A2)+A2)+3.41299110762665/(2.58446442629557+A2)))/(-1.82773544926986+3.41299110762665*(-2.53124595402098+2.84032610705278*COS(0.429826974096073+2.84032610705278*COS(3.84083158909641-1.52151002204218/A2)))+0.734091226830484*COS(3.41566076548846*SIN(A2))+(11.5124106143374*SIN((2.60193778964284+A2)*COS((1.26485869436341*A2*(-5.9075444808298+3.41299110762665/(0.315809473600146+3.02821976884543*COS(A2))+(11.5124106143374*SIN((1.66756492608268+A2)*COS(0.198248880433231*A2*(0.683188238579354+3.94625874203648*A2+3.41299110762665/(2.58446442629557+A2)))))/(2.01745373816956+0.814827466837955*(3.41566076548846+A2))))/(2.49913574226108+A2))))/(7.30153789040195-0.343787397767188*(3.41566076548846+A2))))*(-2.46815233546043+2.84032610705278*COS(0.348011549403571+2.84032610705278*COS(3.84083158909641-A2))+(-3.7484537210251*A2*(-2.2558000625899-1.26805752297762*(-3.33696441725284+0.129026569381006*A2)-3.3393020183272*(1.19080751100996-2.01235830996149*(2.03948828948657+A2))+(0.201644411137*(1.36789080464714*(2.49913574226108+A2)+(1.65600752104893+0.0501807567044614*A2*SIN(3.95640326583528-A2-0.253404570092621*(A2+A2^2)))/A2))/(-3.2772170043249-0.0501807567044614*A2)+4.44716313980698*SIN(0.306992873049502-COS(1.2200811686942-COS(5.19201332006304*(A2+0.253404570092621*(2.49913574226108+A2)))))+(3.6419444087373*(3.66836583101042+A2)*SIN((-3.34244394890915+A2-1.22349495071274*(2.01745373816956-0.328184605061397*(3.31554259377697+4.43930804220307*A2))-4.94214153771278/(2.01745373816956-0.814827466837955*(3.41566076548846-0.289982408256756*(1.09094378947088+2.84032610705278*COS((2.81419942389275*A2*COS(2.49671406042759/(2.57819112386523+A2))*(-1.82773544926986+3.41299110762665/(2.51574648846749+2.84032610705278*COS(3.84083158909641*(-4.58521550883952+A2)))+(1.03880251480846*(-1.11518583982274-0.948700849887389*A2)*SIN(4.95922497609212*COS(A2+0.509125822931706*(0.7372128348379-1.48401523660161*SIN(1.26485869436341-3.41299110762665/A2)+0.25955027931327*(-2.15299383690715+(3.7804009672555*(-1.52715794962324-SIN(0.564223341886382-A2)))/COS(1.23865284025809*SIN(3.16576941547611*(11.5104544264364+A2)*(5.99355272987369+4.73100356746925*A2*SIN(3.45042505713155+A2)))))))))/(-1.33782541019591-32.0365641741719/(3.41566076548846+A2))+2.49527379753873*COS(2.37983848431517*SIN(0.0676016301901156*(0.737212834837901-0.0687487771174346*A2)))*SIN(3.41566076548846*SIN(A2))))/(2.55435805552566+A2))))))*SIN(A2/(-1.4588980598203-3.41299110762665/(-1.35983144221474+A2)-0.261754096757826*A2))))/((-4.69310455856139+0.814827466837955*(3.41566076548846+A2))*(-1.917015903491+2.77293905270502/(1.09094378947088+0.461648371876311*(-3.02821976884543+3.41299110762665/(1.09094378947088+2.84032610705278*COS((4.95922497609212*(1.83960357935849+0.0852009127148281*(-2.57668385287557+A2))*COS(3.65824978455321*(3.9841537449741+2.01625945211657*(-1.52715794962324+0.837875087091519*(-3.45042505713155-0.459209995932818*A2))))*(2.79773639730988-1.47527790243075/(0.348011549403571+2.84032610705278*COS(2.14573120069475*COS(2.15285964526553-1.22349495071274*(-3.59743380481575+SIN(0.264522205094551/(-4.6331487628843-3.95640326583528*A2+0.63715313913317*SIN(A2)))))))))/(3.01046999483041+A2)))))))))/(2.18916114402723+A2))))))))))/(2.01745373816956+0.814827466837955*(3.41566076548846+A2)))))))/(2.55435805552566+A2)))-0.182295227184571*SIN(0.855803858559405+(0.999689183645943*(A2+3.95640326583528/(A2+0.253404570092621*(-0.827657155190668+0.741755645633009/A2+A2)))*(-2.83417542112589-0.112715971036573*A2*SIN(4.1370185035298-2.25597523878465*A2)))/A2)))/(2.18916114402723+A2)</f>
        <v>#DIV/0!</v>
      </c>
      <c r="CX2" t="e">
        <f t="shared" ref="CX2:CX22" si="97">(3.7484537210251*A2*(-1.76105753881185+0.266030534213548*A2-4.44716313980698*SIN(4.95922497609212*COS(1.2200811686942-COS((0.920434939903982*(-0.520406653434518+4.95617376041441*SIN(3.53551086147997+0.0439025940969891/(0.300837285061303+5.65517351444623*A2))))/(-2.84032610705278+1.59185506594366/(COS(0.253404570092621*(2.55435805552566+A2))*(1.62421051009764+3.41299110762665/(6.56367632530404+2.84032610705278*COS(0.348011549403571+2.84032610705278*COS(3.84083158909641-A2)))))))))-0.182295227184571*SIN(0.855803858559405+(0.999689183645943*(A2+(A2+3.95640326583528/(A2+0.253404570092621*(0.613919367511233/A2+A2)))/(A2+0.253404570092621*(0.613919367511233/A2+A2)))*(-2.83417542112589-0.100981662754379*A2*SIN(3.95640326583528-A2+(-5.50393489709753*A2)/(A2+3.95640326583528/(A2+0.253404570092621*(0.613919367511233/A2+A2))))))/A2)))/(2.18916114402723+A2)</f>
        <v>#DIV/0!</v>
      </c>
    </row>
    <row r="3" spans="1:102" x14ac:dyDescent="0.25">
      <c r="A3">
        <v>0.19047619047619047</v>
      </c>
      <c r="B3">
        <v>0.34870677428955549</v>
      </c>
      <c r="C3">
        <f t="shared" si="0"/>
        <v>0.51928822373560912</v>
      </c>
      <c r="D3">
        <f t="shared" si="1"/>
        <v>0.51928822373560912</v>
      </c>
      <c r="E3">
        <f t="shared" si="2"/>
        <v>0.67380698210408363</v>
      </c>
      <c r="F3">
        <f t="shared" si="3"/>
        <v>-1.6838898094548564</v>
      </c>
      <c r="G3">
        <f t="shared" si="4"/>
        <v>-1.6838898094548564</v>
      </c>
      <c r="H3">
        <f t="shared" ref="H2:H22" si="98">(-20.8981361041441*A3)/(2.18916114402723+A3)</f>
        <v>-1.6727747944839546</v>
      </c>
      <c r="I3">
        <f t="shared" si="5"/>
        <v>-1.6727747944839546</v>
      </c>
      <c r="J3">
        <f t="shared" si="6"/>
        <v>-1.6727747944839546</v>
      </c>
      <c r="K3">
        <f t="shared" si="7"/>
        <v>-1.394306900212904</v>
      </c>
      <c r="L3">
        <f t="shared" si="8"/>
        <v>0.70864071982547505</v>
      </c>
      <c r="M3">
        <f t="shared" si="9"/>
        <v>0.70541838803592016</v>
      </c>
      <c r="N3">
        <f t="shared" si="10"/>
        <v>0.70541838803592016</v>
      </c>
      <c r="O3">
        <f t="shared" si="11"/>
        <v>-0.85745963661616476</v>
      </c>
      <c r="P3">
        <f t="shared" si="12"/>
        <v>0.37536414895335585</v>
      </c>
      <c r="Q3">
        <f t="shared" si="13"/>
        <v>-1.0286228117601159</v>
      </c>
      <c r="R3">
        <f t="shared" si="14"/>
        <v>-1.0286228117601159</v>
      </c>
      <c r="S3">
        <f t="shared" si="15"/>
        <v>-0.13504655983051331</v>
      </c>
      <c r="T3">
        <f t="shared" si="16"/>
        <v>-1.0466088327797023</v>
      </c>
      <c r="U3">
        <f t="shared" si="17"/>
        <v>-2.7547258210361685</v>
      </c>
      <c r="V3">
        <f t="shared" si="18"/>
        <v>-2.7547258210361685</v>
      </c>
      <c r="W3">
        <f t="shared" si="19"/>
        <v>-2.7547258210361685</v>
      </c>
      <c r="X3">
        <f t="shared" si="20"/>
        <v>-2.5089397128163924</v>
      </c>
      <c r="Y3">
        <f t="shared" si="21"/>
        <v>0.79033403912906786</v>
      </c>
      <c r="Z3">
        <f t="shared" si="22"/>
        <v>0.79033403912906786</v>
      </c>
      <c r="AA3">
        <f t="shared" si="23"/>
        <v>-0.62333004041529783</v>
      </c>
      <c r="AB3">
        <f t="shared" si="24"/>
        <v>0.11592508476633187</v>
      </c>
      <c r="AC3">
        <f t="shared" si="25"/>
        <v>0.11592508476633187</v>
      </c>
      <c r="AD3">
        <f t="shared" si="26"/>
        <v>0.72762996991983397</v>
      </c>
      <c r="AE3">
        <f t="shared" si="27"/>
        <v>-0.99800281648323408</v>
      </c>
      <c r="AF3">
        <f t="shared" si="28"/>
        <v>-0.73301241274597084</v>
      </c>
      <c r="AG3">
        <f t="shared" si="29"/>
        <v>-0.49877318852917929</v>
      </c>
      <c r="AH3">
        <f t="shared" si="30"/>
        <v>-0.29565044024212039</v>
      </c>
      <c r="AI3">
        <f t="shared" si="31"/>
        <v>1.1151834739888418</v>
      </c>
      <c r="AJ3">
        <f t="shared" si="32"/>
        <v>-0.37460914798369133</v>
      </c>
      <c r="AK3">
        <f t="shared" si="33"/>
        <v>-0.49619719486944569</v>
      </c>
      <c r="AL3">
        <f t="shared" si="34"/>
        <v>-0.4964527177368287</v>
      </c>
      <c r="AM3">
        <f t="shared" si="35"/>
        <v>-0.49620318943289587</v>
      </c>
      <c r="AN3">
        <f t="shared" si="36"/>
        <v>0.52234010846111134</v>
      </c>
      <c r="AO3">
        <f t="shared" si="37"/>
        <v>-0.3506787274413164</v>
      </c>
      <c r="AP3">
        <f t="shared" si="38"/>
        <v>-0.35067422722793717</v>
      </c>
      <c r="AQ3">
        <f t="shared" si="39"/>
        <v>-0.35067422722793717</v>
      </c>
      <c r="AR3">
        <f t="shared" si="40"/>
        <v>-0.35067874558014733</v>
      </c>
      <c r="AS3">
        <f t="shared" si="41"/>
        <v>-0.35006352571807825</v>
      </c>
      <c r="AT3">
        <f t="shared" si="42"/>
        <v>0.66050302864841082</v>
      </c>
      <c r="AU3">
        <f t="shared" si="43"/>
        <v>-0.38517615184377291</v>
      </c>
      <c r="AV3">
        <f t="shared" si="44"/>
        <v>-0.38517601381462518</v>
      </c>
      <c r="AW3">
        <f t="shared" si="45"/>
        <v>-0.38517613107498921</v>
      </c>
      <c r="AX3">
        <f t="shared" si="46"/>
        <v>-0.38552083890738048</v>
      </c>
      <c r="AY3">
        <f t="shared" si="47"/>
        <v>-0.83293453679207363</v>
      </c>
      <c r="AZ3">
        <f t="shared" si="48"/>
        <v>1.088555629989838</v>
      </c>
      <c r="BA3">
        <f t="shared" si="49"/>
        <v>9.2079212708274794E-2</v>
      </c>
      <c r="BB3">
        <f t="shared" si="50"/>
        <v>1.0804341040465291</v>
      </c>
      <c r="BC3">
        <f t="shared" si="51"/>
        <v>-0.3815923223026827</v>
      </c>
      <c r="BD3">
        <f t="shared" si="52"/>
        <v>-1.2545595697596432</v>
      </c>
      <c r="BE3">
        <f t="shared" si="53"/>
        <v>7.9923733011546677E-2</v>
      </c>
      <c r="BF3">
        <f t="shared" si="54"/>
        <v>-1.2854438536946391</v>
      </c>
      <c r="BG3">
        <f t="shared" si="55"/>
        <v>0.25768743130529531</v>
      </c>
      <c r="BH3">
        <f t="shared" si="56"/>
        <v>-2.2288751116024947</v>
      </c>
      <c r="BI3">
        <f t="shared" si="57"/>
        <v>-0.37895494562175502</v>
      </c>
      <c r="BJ3">
        <f t="shared" si="58"/>
        <v>-0.81454712794338879</v>
      </c>
      <c r="BK3">
        <f t="shared" si="59"/>
        <v>-0.81454712794338879</v>
      </c>
      <c r="BL3">
        <f t="shared" si="60"/>
        <v>-0.81454712794338879</v>
      </c>
      <c r="BM3">
        <f t="shared" si="61"/>
        <v>-0.81454712794338879</v>
      </c>
      <c r="BN3">
        <f t="shared" si="62"/>
        <v>-1.8807476951143289</v>
      </c>
      <c r="BO3">
        <f t="shared" si="63"/>
        <v>-1.8807476951143289</v>
      </c>
      <c r="BP3">
        <f t="shared" si="64"/>
        <v>-1.9029433877713064</v>
      </c>
      <c r="BQ3">
        <f t="shared" si="65"/>
        <v>-1.3085487911832556</v>
      </c>
      <c r="BR3">
        <f t="shared" si="66"/>
        <v>-0.30743762878431707</v>
      </c>
      <c r="BS3">
        <f t="shared" si="67"/>
        <v>-0.69666552892400091</v>
      </c>
      <c r="BT3">
        <f t="shared" si="68"/>
        <v>-2.7188368794187023</v>
      </c>
      <c r="BU3">
        <f t="shared" si="69"/>
        <v>-2.5950492503941378</v>
      </c>
      <c r="BV3">
        <f t="shared" si="70"/>
        <v>-3.3162580416208982</v>
      </c>
      <c r="BW3">
        <f t="shared" si="71"/>
        <v>-3.3162580416208982</v>
      </c>
      <c r="BX3">
        <f t="shared" si="72"/>
        <v>0.21780766365244122</v>
      </c>
      <c r="BY3">
        <f t="shared" si="73"/>
        <v>2.2788858959137253</v>
      </c>
      <c r="BZ3">
        <f t="shared" si="74"/>
        <v>-1.4170374889796369</v>
      </c>
      <c r="CA3">
        <f t="shared" si="75"/>
        <v>-1.4170374859788151</v>
      </c>
      <c r="CB3">
        <f t="shared" si="76"/>
        <v>-1.4169326812062375</v>
      </c>
      <c r="CC3">
        <f t="shared" si="77"/>
        <v>-1.4169326812062375</v>
      </c>
      <c r="CD3">
        <f t="shared" si="78"/>
        <v>-1.0348280642940968</v>
      </c>
      <c r="CE3">
        <f t="shared" si="79"/>
        <v>1.0341487895775705</v>
      </c>
      <c r="CF3">
        <f t="shared" si="80"/>
        <v>1.321517575935073</v>
      </c>
      <c r="CG3">
        <f t="shared" si="81"/>
        <v>1.3415412744604247</v>
      </c>
      <c r="CH3">
        <f t="shared" si="82"/>
        <v>-1.4255982318104359</v>
      </c>
      <c r="CI3">
        <f t="shared" si="83"/>
        <v>1.1795781707302881</v>
      </c>
      <c r="CJ3">
        <f t="shared" si="84"/>
        <v>1.1616153601479715</v>
      </c>
      <c r="CK3">
        <f t="shared" si="85"/>
        <v>1.1491698658035367</v>
      </c>
      <c r="CL3">
        <f t="shared" si="86"/>
        <v>1.3063120909011532</v>
      </c>
      <c r="CM3">
        <f t="shared" si="87"/>
        <v>1.7989714650801536</v>
      </c>
      <c r="CN3">
        <f t="shared" si="88"/>
        <v>7.6646448796816244E-2</v>
      </c>
      <c r="CO3">
        <f t="shared" si="89"/>
        <v>-0.1039248377793867</v>
      </c>
      <c r="CP3">
        <f t="shared" si="90"/>
        <v>-0.1039248377793867</v>
      </c>
      <c r="CQ3">
        <f t="shared" si="91"/>
        <v>-0.1039248377793867</v>
      </c>
      <c r="CS3">
        <f t="shared" si="92"/>
        <v>-0.14406399672473105</v>
      </c>
      <c r="CT3">
        <f t="shared" si="93"/>
        <v>7.1161975578353548E-2</v>
      </c>
      <c r="CU3">
        <f t="shared" si="94"/>
        <v>-0.2810803594567185</v>
      </c>
      <c r="CV3">
        <f t="shared" si="95"/>
        <v>-0.2810803594567185</v>
      </c>
      <c r="CW3">
        <f t="shared" si="96"/>
        <v>6.6316759421905791E-2</v>
      </c>
      <c r="CX3">
        <f t="shared" si="97"/>
        <v>-0.42628878615277543</v>
      </c>
    </row>
    <row r="4" spans="1:102" x14ac:dyDescent="0.25">
      <c r="A4">
        <v>0.38095238095238093</v>
      </c>
      <c r="B4">
        <v>0.64554678452610204</v>
      </c>
      <c r="C4">
        <f t="shared" si="0"/>
        <v>0.66949922522781236</v>
      </c>
      <c r="D4">
        <f t="shared" si="1"/>
        <v>0.66949922522781236</v>
      </c>
      <c r="E4">
        <f t="shared" si="2"/>
        <v>0.88030768977512319</v>
      </c>
      <c r="F4">
        <f t="shared" si="3"/>
        <v>-1.7776299968927267</v>
      </c>
      <c r="G4">
        <f t="shared" si="4"/>
        <v>-1.7776299968927267</v>
      </c>
      <c r="H4">
        <f t="shared" si="98"/>
        <v>-3.0976042999516009</v>
      </c>
      <c r="I4">
        <f t="shared" si="5"/>
        <v>-3.0976042999516009</v>
      </c>
      <c r="J4">
        <f t="shared" si="6"/>
        <v>-3.0976042999516009</v>
      </c>
      <c r="K4">
        <f t="shared" si="7"/>
        <v>-2.5819441228991495</v>
      </c>
      <c r="L4">
        <f t="shared" si="8"/>
        <v>0.94178027011371057</v>
      </c>
      <c r="M4">
        <f t="shared" si="9"/>
        <v>0.93479108604115546</v>
      </c>
      <c r="N4">
        <f t="shared" si="10"/>
        <v>0.93479108604115546</v>
      </c>
      <c r="O4">
        <f t="shared" si="11"/>
        <v>-1.5878232181496721</v>
      </c>
      <c r="P4">
        <f t="shared" si="12"/>
        <v>0.69509034071994513</v>
      </c>
      <c r="Q4">
        <f t="shared" si="13"/>
        <v>-1.9211885681532126</v>
      </c>
      <c r="R4">
        <f t="shared" si="14"/>
        <v>-1.9211885681532126</v>
      </c>
      <c r="S4">
        <f t="shared" si="15"/>
        <v>-0.24078538666608984</v>
      </c>
      <c r="T4">
        <f t="shared" si="16"/>
        <v>-1.9547815796772963</v>
      </c>
      <c r="U4">
        <f t="shared" si="17"/>
        <v>-5.2701195802393226</v>
      </c>
      <c r="V4">
        <f t="shared" si="18"/>
        <v>-5.2701195802393226</v>
      </c>
      <c r="W4">
        <f t="shared" si="19"/>
        <v>-5.2701195802393226</v>
      </c>
      <c r="X4">
        <f t="shared" si="20"/>
        <v>-4.4003167682235969</v>
      </c>
      <c r="Y4">
        <f t="shared" si="21"/>
        <v>1.2442191664344755</v>
      </c>
      <c r="Z4">
        <f t="shared" si="22"/>
        <v>1.2442191664344755</v>
      </c>
      <c r="AA4">
        <f t="shared" si="23"/>
        <v>-2.1633054470483173</v>
      </c>
      <c r="AB4">
        <f t="shared" si="24"/>
        <v>-5.6438881126630404E-2</v>
      </c>
      <c r="AC4">
        <f t="shared" si="25"/>
        <v>-5.6438881126630404E-2</v>
      </c>
      <c r="AD4">
        <f t="shared" si="26"/>
        <v>1.1362117216716108</v>
      </c>
      <c r="AE4">
        <f t="shared" si="27"/>
        <v>-1.7577209947441172</v>
      </c>
      <c r="AF4">
        <f t="shared" si="28"/>
        <v>-0.614478291552494</v>
      </c>
      <c r="AG4">
        <f t="shared" si="29"/>
        <v>-3.0179566041339165</v>
      </c>
      <c r="AH4">
        <f t="shared" si="30"/>
        <v>-2.6430413986291059</v>
      </c>
      <c r="AI4">
        <f t="shared" si="31"/>
        <v>2.0962970479804897</v>
      </c>
      <c r="AJ4">
        <f t="shared" si="32"/>
        <v>-3.1751566862709972</v>
      </c>
      <c r="AK4">
        <f t="shared" si="33"/>
        <v>-3.0841801607155772</v>
      </c>
      <c r="AL4">
        <f t="shared" si="34"/>
        <v>-3.0782175432221583</v>
      </c>
      <c r="AM4">
        <f t="shared" si="35"/>
        <v>-3.0841575144963898</v>
      </c>
      <c r="AN4">
        <f t="shared" si="36"/>
        <v>0.52098105497473302</v>
      </c>
      <c r="AO4">
        <f t="shared" si="37"/>
        <v>-2.6344674347472847</v>
      </c>
      <c r="AP4">
        <f t="shared" si="38"/>
        <v>-2.6357060337420339</v>
      </c>
      <c r="AQ4">
        <f t="shared" si="39"/>
        <v>-2.6357060337420339</v>
      </c>
      <c r="AR4">
        <f t="shared" si="40"/>
        <v>-2.6344793701253844</v>
      </c>
      <c r="AS4">
        <f t="shared" si="41"/>
        <v>-2.9302495683067984</v>
      </c>
      <c r="AT4">
        <f t="shared" si="42"/>
        <v>0.3683141769519076</v>
      </c>
      <c r="AU4">
        <f t="shared" si="43"/>
        <v>-2.5318456749197491</v>
      </c>
      <c r="AV4">
        <f t="shared" si="44"/>
        <v>-2.582102640127923</v>
      </c>
      <c r="AW4">
        <f t="shared" si="45"/>
        <v>-2.5330718908865499</v>
      </c>
      <c r="AX4">
        <f t="shared" si="46"/>
        <v>-2.9923331890205529</v>
      </c>
      <c r="AY4">
        <f t="shared" si="47"/>
        <v>-1.2214761238908762</v>
      </c>
      <c r="AZ4">
        <f t="shared" si="48"/>
        <v>0.29950674006693317</v>
      </c>
      <c r="BA4">
        <f t="shared" si="49"/>
        <v>-0.31164132331858513</v>
      </c>
      <c r="BB4">
        <f t="shared" si="50"/>
        <v>-1.062221136858291</v>
      </c>
      <c r="BC4">
        <f t="shared" si="51"/>
        <v>-2.7914163776114544</v>
      </c>
      <c r="BD4">
        <f t="shared" si="52"/>
        <v>-2.2209780584652803</v>
      </c>
      <c r="BE4">
        <f t="shared" si="53"/>
        <v>-2.8522655429521904</v>
      </c>
      <c r="BF4">
        <f t="shared" si="54"/>
        <v>-2.5574643572392186</v>
      </c>
      <c r="BG4">
        <f t="shared" si="55"/>
        <v>4.9114233166766539</v>
      </c>
      <c r="BH4">
        <f t="shared" si="56"/>
        <v>-2.1758638756702284</v>
      </c>
      <c r="BI4">
        <f t="shared" si="57"/>
        <v>-2.7844652179330693</v>
      </c>
      <c r="BJ4">
        <f t="shared" si="58"/>
        <v>-1.4007151340764796</v>
      </c>
      <c r="BK4">
        <f t="shared" si="59"/>
        <v>-1.4007151340764796</v>
      </c>
      <c r="BL4">
        <f t="shared" si="60"/>
        <v>-1.4007151340764796</v>
      </c>
      <c r="BM4">
        <f t="shared" si="61"/>
        <v>-1.4007151340764796</v>
      </c>
      <c r="BN4">
        <f t="shared" si="62"/>
        <v>1.4880424704452935</v>
      </c>
      <c r="BO4">
        <f t="shared" si="63"/>
        <v>1.4880424704452935</v>
      </c>
      <c r="BP4">
        <f t="shared" si="64"/>
        <v>1.8540046818953111</v>
      </c>
      <c r="BQ4">
        <f t="shared" si="65"/>
        <v>2.3498713242957301</v>
      </c>
      <c r="BR4">
        <f t="shared" si="66"/>
        <v>2.0264147494234148</v>
      </c>
      <c r="BS4">
        <f t="shared" si="67"/>
        <v>3.2755665691998228</v>
      </c>
      <c r="BT4">
        <f t="shared" si="68"/>
        <v>-5.0660652083407083</v>
      </c>
      <c r="BU4">
        <f t="shared" si="69"/>
        <v>-5.0694179772391017</v>
      </c>
      <c r="BV4">
        <f t="shared" si="70"/>
        <v>-1.1387436939026458</v>
      </c>
      <c r="BW4">
        <f t="shared" si="71"/>
        <v>-1.1387436939026458</v>
      </c>
      <c r="BX4">
        <f t="shared" si="72"/>
        <v>-5.0407322554988596</v>
      </c>
      <c r="BY4">
        <f t="shared" si="73"/>
        <v>-1.1075259007493576</v>
      </c>
      <c r="BZ4">
        <f t="shared" si="74"/>
        <v>-2.2860722166342855</v>
      </c>
      <c r="CA4">
        <f t="shared" si="75"/>
        <v>-2.2860658333191832</v>
      </c>
      <c r="CB4">
        <f t="shared" si="76"/>
        <v>-2.2890615244816965</v>
      </c>
      <c r="CC4">
        <f t="shared" si="77"/>
        <v>-2.2890615244816965</v>
      </c>
      <c r="CD4">
        <f t="shared" si="78"/>
        <v>-1.7181865701744712</v>
      </c>
      <c r="CE4">
        <f t="shared" si="79"/>
        <v>1.4426970909846664</v>
      </c>
      <c r="CF4">
        <f t="shared" si="80"/>
        <v>3.5742280847942238</v>
      </c>
      <c r="CG4">
        <f t="shared" si="81"/>
        <v>3.6316958444218583</v>
      </c>
      <c r="CH4">
        <f t="shared" si="82"/>
        <v>-2.4730657283871933</v>
      </c>
      <c r="CI4">
        <f t="shared" si="83"/>
        <v>0.33668561678302511</v>
      </c>
      <c r="CJ4">
        <f t="shared" si="84"/>
        <v>-0.11104373721832883</v>
      </c>
      <c r="CK4">
        <f t="shared" si="85"/>
        <v>0.22935284672627929</v>
      </c>
      <c r="CL4">
        <f t="shared" si="86"/>
        <v>2.4649299069592541</v>
      </c>
      <c r="CM4">
        <f t="shared" si="87"/>
        <v>1.2822741678905594</v>
      </c>
      <c r="CN4">
        <f t="shared" si="88"/>
        <v>3.0587169483588354E-2</v>
      </c>
      <c r="CO4">
        <f t="shared" si="89"/>
        <v>-0.31282174356132553</v>
      </c>
      <c r="CP4">
        <f t="shared" si="90"/>
        <v>-0.31282174356132553</v>
      </c>
      <c r="CQ4">
        <f t="shared" si="91"/>
        <v>-0.31282174356132553</v>
      </c>
      <c r="CS4">
        <f t="shared" si="92"/>
        <v>-0.63095852820987297</v>
      </c>
      <c r="CT4">
        <f t="shared" si="93"/>
        <v>0.12582565620309089</v>
      </c>
      <c r="CU4">
        <f t="shared" si="94"/>
        <v>-0.55460243284172506</v>
      </c>
      <c r="CV4">
        <f t="shared" si="95"/>
        <v>-0.55460243284172506</v>
      </c>
      <c r="CW4">
        <f t="shared" si="96"/>
        <v>0.10766388244981438</v>
      </c>
      <c r="CX4">
        <f t="shared" si="97"/>
        <v>-0.72807877897405826</v>
      </c>
    </row>
    <row r="5" spans="1:102" x14ac:dyDescent="0.25">
      <c r="A5">
        <v>0.5714285714285714</v>
      </c>
      <c r="B5">
        <v>0.90397024748611443</v>
      </c>
      <c r="C5">
        <f t="shared" si="0"/>
        <v>0.81971022672001559</v>
      </c>
      <c r="D5">
        <f t="shared" si="1"/>
        <v>0.81971022672001559</v>
      </c>
      <c r="E5">
        <f t="shared" si="2"/>
        <v>1.0715891456588686</v>
      </c>
      <c r="F5">
        <f t="shared" si="3"/>
        <v>-1.8713701843305972</v>
      </c>
      <c r="G5">
        <f t="shared" si="4"/>
        <v>-1.8713701843305972</v>
      </c>
      <c r="H5">
        <f t="shared" si="98"/>
        <v>-4.3258119787420855</v>
      </c>
      <c r="I5">
        <f t="shared" si="5"/>
        <v>-4.3258119787420855</v>
      </c>
      <c r="J5">
        <f t="shared" si="6"/>
        <v>-4.3258119787420855</v>
      </c>
      <c r="K5">
        <f t="shared" si="7"/>
        <v>-3.6056912806630539</v>
      </c>
      <c r="L5">
        <f t="shared" si="8"/>
        <v>1.1756363040499265</v>
      </c>
      <c r="M5">
        <f t="shared" si="9"/>
        <v>1.1643190662136478</v>
      </c>
      <c r="N5">
        <f t="shared" si="10"/>
        <v>1.1643190662136478</v>
      </c>
      <c r="O5">
        <f t="shared" si="11"/>
        <v>-2.2173990064851021</v>
      </c>
      <c r="P5">
        <f t="shared" si="12"/>
        <v>0.97069536036001669</v>
      </c>
      <c r="Q5">
        <f t="shared" si="13"/>
        <v>-2.7030173344306609</v>
      </c>
      <c r="R5">
        <f t="shared" si="14"/>
        <v>-2.7030173344306609</v>
      </c>
      <c r="S5">
        <f t="shared" si="15"/>
        <v>-0.32650894042717038</v>
      </c>
      <c r="T5">
        <f t="shared" si="16"/>
        <v>-2.7502810408520526</v>
      </c>
      <c r="U5">
        <f t="shared" si="17"/>
        <v>-7.5886380653940382</v>
      </c>
      <c r="V5">
        <f t="shared" si="18"/>
        <v>-7.5886380653940382</v>
      </c>
      <c r="W5">
        <f t="shared" si="19"/>
        <v>-7.5886380653940382</v>
      </c>
      <c r="X5">
        <f t="shared" si="20"/>
        <v>-5.735897005801097</v>
      </c>
      <c r="Y5">
        <f t="shared" si="21"/>
        <v>1.4312986613813672</v>
      </c>
      <c r="Z5">
        <f t="shared" si="22"/>
        <v>1.4312986613813672</v>
      </c>
      <c r="AA5">
        <f t="shared" si="23"/>
        <v>-4.4276541864562624</v>
      </c>
      <c r="AB5">
        <f t="shared" si="24"/>
        <v>-0.45145030789846308</v>
      </c>
      <c r="AC5">
        <f t="shared" si="25"/>
        <v>-0.45145030789846308</v>
      </c>
      <c r="AD5">
        <f t="shared" si="26"/>
        <v>1.2873739085281819</v>
      </c>
      <c r="AE5">
        <f t="shared" si="27"/>
        <v>-2.3309223620143031</v>
      </c>
      <c r="AF5">
        <f t="shared" si="28"/>
        <v>-0.57207229482090716</v>
      </c>
      <c r="AG5">
        <f t="shared" si="29"/>
        <v>-0.40746686046560499</v>
      </c>
      <c r="AH5">
        <f t="shared" si="30"/>
        <v>0.1143093219489877</v>
      </c>
      <c r="AI5">
        <f t="shared" si="31"/>
        <v>2.6633254697300073</v>
      </c>
      <c r="AJ5">
        <f t="shared" si="32"/>
        <v>-0.1317437905156838</v>
      </c>
      <c r="AK5">
        <f t="shared" si="33"/>
        <v>-0.30208506360537624</v>
      </c>
      <c r="AL5">
        <f t="shared" si="34"/>
        <v>-0.39482297435842661</v>
      </c>
      <c r="AM5">
        <f t="shared" si="35"/>
        <v>-0.30204901896076758</v>
      </c>
      <c r="AN5">
        <f t="shared" si="36"/>
        <v>1.716748144852366</v>
      </c>
      <c r="AO5">
        <f t="shared" si="37"/>
        <v>-6.6531219232226178E-3</v>
      </c>
      <c r="AP5">
        <f t="shared" si="38"/>
        <v>-6.1874409513256708E-3</v>
      </c>
      <c r="AQ5">
        <f t="shared" si="39"/>
        <v>-6.1874409513256708E-3</v>
      </c>
      <c r="AR5">
        <f t="shared" si="40"/>
        <v>-6.6504534754045809E-3</v>
      </c>
      <c r="AS5">
        <f t="shared" si="41"/>
        <v>-3.7735482521760598E-3</v>
      </c>
      <c r="AT5">
        <f t="shared" si="42"/>
        <v>0.19093033406602042</v>
      </c>
      <c r="AU5">
        <f t="shared" si="43"/>
        <v>-3.9509370712118595E-2</v>
      </c>
      <c r="AV5">
        <f t="shared" si="44"/>
        <v>-3.9559585635552758E-2</v>
      </c>
      <c r="AW5">
        <f t="shared" si="45"/>
        <v>-3.9544711193299741E-2</v>
      </c>
      <c r="AX5">
        <f t="shared" si="46"/>
        <v>-3.3263319395977702E-2</v>
      </c>
      <c r="AY5">
        <f t="shared" si="47"/>
        <v>-0.4013994228274278</v>
      </c>
      <c r="AZ5">
        <f t="shared" si="48"/>
        <v>-4.1779442858839664</v>
      </c>
      <c r="BA5">
        <f t="shared" si="49"/>
        <v>-5.889949851198204</v>
      </c>
      <c r="BB5">
        <f t="shared" si="50"/>
        <v>-2.1746939604609863</v>
      </c>
      <c r="BC5">
        <f t="shared" si="51"/>
        <v>0.10471603969069676</v>
      </c>
      <c r="BD5">
        <f t="shared" si="52"/>
        <v>-2.8767283030834907</v>
      </c>
      <c r="BE5">
        <f t="shared" si="53"/>
        <v>2.077761724073846</v>
      </c>
      <c r="BF5">
        <f t="shared" si="54"/>
        <v>-6.352057944550487</v>
      </c>
      <c r="BG5">
        <f t="shared" si="55"/>
        <v>3.3332534105346845</v>
      </c>
      <c r="BH5">
        <f t="shared" si="56"/>
        <v>-0.40805364200729738</v>
      </c>
      <c r="BI5">
        <f t="shared" si="57"/>
        <v>8.9904603072428271E-2</v>
      </c>
      <c r="BJ5">
        <f t="shared" si="58"/>
        <v>-1.7325703083139401</v>
      </c>
      <c r="BK5">
        <f t="shared" si="59"/>
        <v>-1.7325703083139401</v>
      </c>
      <c r="BL5">
        <f t="shared" si="60"/>
        <v>-1.7325703083139401</v>
      </c>
      <c r="BM5">
        <f t="shared" si="61"/>
        <v>-1.7325703083139401</v>
      </c>
      <c r="BN5">
        <f t="shared" si="62"/>
        <v>-3.0696170644658443</v>
      </c>
      <c r="BO5">
        <f t="shared" si="63"/>
        <v>-3.0696170644658443</v>
      </c>
      <c r="BP5">
        <f t="shared" si="64"/>
        <v>1.0541612352272929</v>
      </c>
      <c r="BQ5">
        <f t="shared" si="65"/>
        <v>3.9589063661586406</v>
      </c>
      <c r="BR5">
        <f t="shared" si="66"/>
        <v>5.5310661061677049</v>
      </c>
      <c r="BS5">
        <f t="shared" si="67"/>
        <v>1.2015298311590266</v>
      </c>
      <c r="BT5">
        <f t="shared" si="68"/>
        <v>0.26290916792274421</v>
      </c>
      <c r="BU5">
        <f t="shared" si="69"/>
        <v>-0.47101924123513461</v>
      </c>
      <c r="BV5">
        <f t="shared" si="70"/>
        <v>-1.764467211688499</v>
      </c>
      <c r="BW5">
        <f t="shared" si="71"/>
        <v>-1.764467211688499</v>
      </c>
      <c r="BX5">
        <f t="shared" si="72"/>
        <v>-0.3475475093705277</v>
      </c>
      <c r="BY5">
        <f t="shared" si="73"/>
        <v>-3.7263499354974252</v>
      </c>
      <c r="BZ5">
        <f t="shared" si="74"/>
        <v>1.0838752343402176</v>
      </c>
      <c r="CA5">
        <f t="shared" si="75"/>
        <v>1.0907194809818561</v>
      </c>
      <c r="CB5">
        <f t="shared" si="76"/>
        <v>0.84463473193237759</v>
      </c>
      <c r="CC5">
        <f t="shared" si="77"/>
        <v>0.84463473193237759</v>
      </c>
      <c r="CD5">
        <f t="shared" si="78"/>
        <v>-2.0131429679430743</v>
      </c>
      <c r="CE5">
        <f t="shared" si="79"/>
        <v>1.9180335941881739</v>
      </c>
      <c r="CF5">
        <f t="shared" si="80"/>
        <v>4.7965104519670199</v>
      </c>
      <c r="CG5">
        <f t="shared" si="81"/>
        <v>4.6521436083124028</v>
      </c>
      <c r="CH5">
        <f t="shared" si="82"/>
        <v>-1.1873313224813549</v>
      </c>
      <c r="CI5">
        <f t="shared" si="83"/>
        <v>0.99205201056844583</v>
      </c>
      <c r="CJ5">
        <f t="shared" si="84"/>
        <v>-0.80277101917471583</v>
      </c>
      <c r="CK5">
        <f t="shared" si="85"/>
        <v>0.87204252997291432</v>
      </c>
      <c r="CL5">
        <f t="shared" si="86"/>
        <v>3.734215141854778</v>
      </c>
      <c r="CM5">
        <f t="shared" si="87"/>
        <v>2.5670343284350041</v>
      </c>
      <c r="CN5">
        <f t="shared" si="88"/>
        <v>4.8328319937339749E-2</v>
      </c>
      <c r="CO5">
        <f t="shared" si="89"/>
        <v>1.2873140075512473</v>
      </c>
      <c r="CP5">
        <f t="shared" si="90"/>
        <v>1.2873140075512473</v>
      </c>
      <c r="CQ5">
        <f t="shared" si="91"/>
        <v>1.2873140075512473</v>
      </c>
      <c r="CS5">
        <f t="shared" si="92"/>
        <v>-1.3993135593543391</v>
      </c>
      <c r="CT5">
        <f t="shared" si="93"/>
        <v>0.10150992437650969</v>
      </c>
      <c r="CU5">
        <f t="shared" si="94"/>
        <v>-0.88802693228491081</v>
      </c>
      <c r="CV5">
        <f t="shared" si="95"/>
        <v>-0.88802693228491081</v>
      </c>
      <c r="CW5">
        <f t="shared" si="96"/>
        <v>6.1508889486445013E-2</v>
      </c>
      <c r="CX5">
        <f t="shared" si="97"/>
        <v>-0.90648422265521</v>
      </c>
    </row>
    <row r="6" spans="1:102" x14ac:dyDescent="0.25">
      <c r="A6">
        <v>0.76190476190476186</v>
      </c>
      <c r="B6">
        <v>1.1327909498416029</v>
      </c>
      <c r="C6">
        <f t="shared" si="0"/>
        <v>0.96992122821221882</v>
      </c>
      <c r="D6">
        <f t="shared" si="1"/>
        <v>0.96992122821221882</v>
      </c>
      <c r="E6">
        <f t="shared" si="2"/>
        <v>1.2407323899931186</v>
      </c>
      <c r="F6">
        <f t="shared" si="3"/>
        <v>-1.9651103717684675</v>
      </c>
      <c r="G6">
        <f t="shared" si="4"/>
        <v>-1.9651103717684675</v>
      </c>
      <c r="H6">
        <f t="shared" si="98"/>
        <v>-5.3954706266218349</v>
      </c>
      <c r="I6">
        <f t="shared" si="5"/>
        <v>-5.3954706266218349</v>
      </c>
      <c r="J6">
        <f t="shared" si="6"/>
        <v>-5.3954706266218349</v>
      </c>
      <c r="K6">
        <f t="shared" si="7"/>
        <v>-4.4972831665099715</v>
      </c>
      <c r="L6">
        <f t="shared" si="8"/>
        <v>1.4102270232906444</v>
      </c>
      <c r="M6">
        <f t="shared" si="9"/>
        <v>1.3940032602866115</v>
      </c>
      <c r="N6">
        <f t="shared" si="10"/>
        <v>1.3940032602866115</v>
      </c>
      <c r="O6">
        <f t="shared" si="11"/>
        <v>-2.7657030092347714</v>
      </c>
      <c r="P6">
        <f t="shared" si="12"/>
        <v>1.2107225949620568</v>
      </c>
      <c r="Q6">
        <f t="shared" si="13"/>
        <v>-3.3935134326133776</v>
      </c>
      <c r="R6">
        <f t="shared" si="14"/>
        <v>-3.3935134326133776</v>
      </c>
      <c r="S6">
        <f t="shared" si="15"/>
        <v>-0.39993581040971593</v>
      </c>
      <c r="T6">
        <f t="shared" si="16"/>
        <v>-3.4528508332926333</v>
      </c>
      <c r="U6">
        <f t="shared" si="17"/>
        <v>-9.7415811192821078</v>
      </c>
      <c r="V6">
        <f t="shared" si="18"/>
        <v>-9.7415811192821078</v>
      </c>
      <c r="W6">
        <f t="shared" si="19"/>
        <v>-9.7415811192821078</v>
      </c>
      <c r="X6">
        <f t="shared" si="20"/>
        <v>-6.5872507342438391</v>
      </c>
      <c r="Y6">
        <f t="shared" si="21"/>
        <v>1.4032353353767197</v>
      </c>
      <c r="Z6">
        <f t="shared" si="22"/>
        <v>1.4032353353767197</v>
      </c>
      <c r="AA6">
        <f t="shared" si="23"/>
        <v>-6.6182898618629435</v>
      </c>
      <c r="AB6">
        <f t="shared" si="24"/>
        <v>-1.0217190936440312</v>
      </c>
      <c r="AC6">
        <f t="shared" si="25"/>
        <v>-1.0217190936440312</v>
      </c>
      <c r="AD6">
        <f t="shared" si="26"/>
        <v>1.2277983753356299</v>
      </c>
      <c r="AE6">
        <f t="shared" si="27"/>
        <v>-2.7560093530406569</v>
      </c>
      <c r="AF6">
        <f t="shared" si="28"/>
        <v>-10.455416212285471</v>
      </c>
      <c r="AG6">
        <f t="shared" si="29"/>
        <v>3.3126287173580988</v>
      </c>
      <c r="AH6">
        <f t="shared" si="30"/>
        <v>3.9610815345239181</v>
      </c>
      <c r="AI6">
        <f t="shared" si="31"/>
        <v>1.4759511107602352</v>
      </c>
      <c r="AJ6">
        <f t="shared" si="32"/>
        <v>3.6201891607696637</v>
      </c>
      <c r="AK6">
        <f t="shared" si="33"/>
        <v>3.5593869121719068</v>
      </c>
      <c r="AL6">
        <f t="shared" si="34"/>
        <v>3.9170450664000649</v>
      </c>
      <c r="AM6">
        <f t="shared" si="35"/>
        <v>3.573435907947919</v>
      </c>
      <c r="AN6">
        <f t="shared" si="36"/>
        <v>3.1996001120370892</v>
      </c>
      <c r="AO6">
        <f t="shared" si="37"/>
        <v>4.2369256752512925</v>
      </c>
      <c r="AP6">
        <f t="shared" si="38"/>
        <v>4.2370865257853829</v>
      </c>
      <c r="AQ6">
        <f t="shared" si="39"/>
        <v>4.2370865257853829</v>
      </c>
      <c r="AR6">
        <f t="shared" si="40"/>
        <v>4.2369256313034231</v>
      </c>
      <c r="AS6">
        <f t="shared" si="41"/>
        <v>4.2365882607403673</v>
      </c>
      <c r="AT6">
        <f t="shared" si="42"/>
        <v>1.2289736275922116</v>
      </c>
      <c r="AU6">
        <f t="shared" si="43"/>
        <v>4.0384182713713086</v>
      </c>
      <c r="AV6">
        <f t="shared" si="44"/>
        <v>4.0384618743506762</v>
      </c>
      <c r="AW6">
        <f t="shared" si="45"/>
        <v>4.0384519481436909</v>
      </c>
      <c r="AX6">
        <f t="shared" si="46"/>
        <v>4.0384260538415111</v>
      </c>
      <c r="AY6">
        <f t="shared" si="47"/>
        <v>0.98091158836692938</v>
      </c>
      <c r="AZ6">
        <f t="shared" si="48"/>
        <v>1.6486738416883311</v>
      </c>
      <c r="BA6">
        <f t="shared" si="49"/>
        <v>2.7478265878087349</v>
      </c>
      <c r="BB6">
        <f t="shared" si="50"/>
        <v>2.6735303386929479</v>
      </c>
      <c r="BC6">
        <f t="shared" si="51"/>
        <v>4.0584435880269814</v>
      </c>
      <c r="BD6">
        <f t="shared" si="52"/>
        <v>-3.5514283931755815</v>
      </c>
      <c r="BE6">
        <f t="shared" si="53"/>
        <v>-0.3405462544624252</v>
      </c>
      <c r="BF6">
        <f t="shared" si="54"/>
        <v>-1.7732074693147002</v>
      </c>
      <c r="BG6">
        <f t="shared" si="55"/>
        <v>7.9556969694004724</v>
      </c>
      <c r="BH6">
        <f t="shared" si="56"/>
        <v>-8.9370530198610556</v>
      </c>
      <c r="BI6">
        <f t="shared" si="57"/>
        <v>4.0475309887020181</v>
      </c>
      <c r="BJ6">
        <f t="shared" si="58"/>
        <v>-2.1154356865463537</v>
      </c>
      <c r="BK6">
        <f t="shared" si="59"/>
        <v>-2.1154356865463537</v>
      </c>
      <c r="BL6">
        <f t="shared" si="60"/>
        <v>-2.1154356865463537</v>
      </c>
      <c r="BM6">
        <f t="shared" si="61"/>
        <v>-2.1154356865463537</v>
      </c>
      <c r="BN6">
        <f t="shared" si="62"/>
        <v>3.7047837600082536</v>
      </c>
      <c r="BO6">
        <f t="shared" si="63"/>
        <v>3.7047837600082536</v>
      </c>
      <c r="BP6">
        <f t="shared" si="64"/>
        <v>1.4601649140428949</v>
      </c>
      <c r="BQ6">
        <f t="shared" si="65"/>
        <v>4.1821411877894876</v>
      </c>
      <c r="BR6">
        <f t="shared" si="66"/>
        <v>4.3574894034502645</v>
      </c>
      <c r="BS6">
        <f t="shared" si="67"/>
        <v>-2.9698036863796697</v>
      </c>
      <c r="BT6">
        <f t="shared" si="68"/>
        <v>3.3871380494096552</v>
      </c>
      <c r="BU6">
        <f t="shared" si="69"/>
        <v>-0.39627710022068063</v>
      </c>
      <c r="BV6">
        <f t="shared" si="70"/>
        <v>-2.3818075191782992</v>
      </c>
      <c r="BW6">
        <f t="shared" si="71"/>
        <v>-2.3818075191782992</v>
      </c>
      <c r="BX6">
        <f t="shared" si="72"/>
        <v>1.1810861952704104</v>
      </c>
      <c r="BY6">
        <f t="shared" si="73"/>
        <v>-5.2513651159241395</v>
      </c>
      <c r="BZ6">
        <f t="shared" si="74"/>
        <v>-1.1924250783437269</v>
      </c>
      <c r="CA6">
        <f t="shared" si="75"/>
        <v>-1.1878027494189467</v>
      </c>
      <c r="CB6">
        <f t="shared" si="76"/>
        <v>-7.5018043751159905E-2</v>
      </c>
      <c r="CC6">
        <f t="shared" si="77"/>
        <v>-7.5018043751159905E-2</v>
      </c>
      <c r="CD6">
        <f t="shared" si="78"/>
        <v>-1.7608364492077784</v>
      </c>
      <c r="CE6">
        <f t="shared" si="79"/>
        <v>1.8104826541202921</v>
      </c>
      <c r="CF6">
        <f t="shared" si="80"/>
        <v>4.4905121350109987</v>
      </c>
      <c r="CG6">
        <f t="shared" si="81"/>
        <v>4.3895761611137765</v>
      </c>
      <c r="CH6">
        <f t="shared" si="82"/>
        <v>-3.0266360185072183</v>
      </c>
      <c r="CI6">
        <f t="shared" si="83"/>
        <v>2.8292662873034637</v>
      </c>
      <c r="CJ6">
        <f t="shared" si="84"/>
        <v>-1.044143151176361</v>
      </c>
      <c r="CK6">
        <f t="shared" si="85"/>
        <v>2.4233571375024501</v>
      </c>
      <c r="CL6">
        <f t="shared" si="86"/>
        <v>4.3808830045483651</v>
      </c>
      <c r="CM6">
        <f t="shared" si="87"/>
        <v>3.0038588740370451</v>
      </c>
      <c r="CN6">
        <f t="shared" si="88"/>
        <v>-0.45981893389748485</v>
      </c>
      <c r="CO6">
        <f t="shared" si="89"/>
        <v>1.8138398567042959</v>
      </c>
      <c r="CP6">
        <f t="shared" si="90"/>
        <v>1.8138398567042959</v>
      </c>
      <c r="CQ6">
        <f t="shared" si="91"/>
        <v>1.8138398567042959</v>
      </c>
      <c r="CS6">
        <f t="shared" si="92"/>
        <v>-2.6852697685207305</v>
      </c>
      <c r="CT6">
        <f t="shared" si="93"/>
        <v>-0.32980122045427224</v>
      </c>
      <c r="CU6">
        <f t="shared" si="94"/>
        <v>-1.6130638236483981</v>
      </c>
      <c r="CV6">
        <f t="shared" si="95"/>
        <v>-1.6130638236483981</v>
      </c>
      <c r="CW6">
        <f t="shared" si="96"/>
        <v>-0.38699725942851348</v>
      </c>
      <c r="CX6">
        <f t="shared" si="97"/>
        <v>-1.4548937535386457</v>
      </c>
    </row>
    <row r="7" spans="1:102" x14ac:dyDescent="0.25">
      <c r="A7">
        <v>0.95238095238095233</v>
      </c>
      <c r="B7">
        <v>1.3380992579617697</v>
      </c>
      <c r="C7">
        <f t="shared" si="0"/>
        <v>1.1201322297044221</v>
      </c>
      <c r="D7">
        <f t="shared" si="1"/>
        <v>1.1201322297044221</v>
      </c>
      <c r="E7">
        <f t="shared" si="2"/>
        <v>1.3816192379481413</v>
      </c>
      <c r="F7">
        <f t="shared" si="3"/>
        <v>-2.0588505592063373</v>
      </c>
      <c r="G7">
        <f t="shared" si="4"/>
        <v>-2.0588505592063373</v>
      </c>
      <c r="H7">
        <f t="shared" si="98"/>
        <v>-6.3354194071144851</v>
      </c>
      <c r="I7">
        <f t="shared" si="5"/>
        <v>-6.3354194071144851</v>
      </c>
      <c r="J7">
        <f t="shared" si="6"/>
        <v>-6.3354194071144851</v>
      </c>
      <c r="K7">
        <f t="shared" si="7"/>
        <v>-5.2807580698916396</v>
      </c>
      <c r="L7">
        <f t="shared" si="8"/>
        <v>1.6455712512878793</v>
      </c>
      <c r="M7">
        <f t="shared" si="9"/>
        <v>1.6238446074623869</v>
      </c>
      <c r="N7">
        <f t="shared" si="10"/>
        <v>1.6238446074623869</v>
      </c>
      <c r="O7">
        <f t="shared" si="11"/>
        <v>-3.2475181001942652</v>
      </c>
      <c r="P7">
        <f t="shared" si="12"/>
        <v>1.4216434405013472</v>
      </c>
      <c r="Q7">
        <f t="shared" si="13"/>
        <v>-4.0077977792929431</v>
      </c>
      <c r="R7">
        <f t="shared" si="14"/>
        <v>-4.0077977792929431</v>
      </c>
      <c r="S7">
        <f t="shared" si="15"/>
        <v>-0.46776656433005592</v>
      </c>
      <c r="T7">
        <f t="shared" si="16"/>
        <v>-4.0778762709193037</v>
      </c>
      <c r="U7">
        <f t="shared" si="17"/>
        <v>-11.752498647641072</v>
      </c>
      <c r="V7">
        <f t="shared" si="18"/>
        <v>-11.752498647641072</v>
      </c>
      <c r="W7">
        <f t="shared" si="19"/>
        <v>-11.752498647641072</v>
      </c>
      <c r="X7">
        <f t="shared" si="20"/>
        <v>-7.0351866220949315</v>
      </c>
      <c r="Y7">
        <f t="shared" si="21"/>
        <v>1.1991624392434364</v>
      </c>
      <c r="Z7">
        <f t="shared" si="22"/>
        <v>1.1991624392434364</v>
      </c>
      <c r="AA7">
        <f t="shared" si="23"/>
        <v>-8.2194433407304697</v>
      </c>
      <c r="AB7">
        <f t="shared" si="24"/>
        <v>-1.7322355119704029</v>
      </c>
      <c r="AC7">
        <f t="shared" si="25"/>
        <v>-1.7322355119704029</v>
      </c>
      <c r="AD7">
        <f t="shared" si="26"/>
        <v>0.99350140461900349</v>
      </c>
      <c r="AE7">
        <f t="shared" si="27"/>
        <v>-3.0620708243958643</v>
      </c>
      <c r="AF7">
        <f t="shared" si="28"/>
        <v>-5.0202713532303385</v>
      </c>
      <c r="AG7">
        <f t="shared" si="29"/>
        <v>1.908882400447552</v>
      </c>
      <c r="AH7">
        <f t="shared" si="30"/>
        <v>2.667423712920225</v>
      </c>
      <c r="AI7">
        <f t="shared" si="31"/>
        <v>-2.9739585789047913</v>
      </c>
      <c r="AJ7">
        <f t="shared" si="32"/>
        <v>2.2912605609989627</v>
      </c>
      <c r="AK7">
        <f t="shared" si="33"/>
        <v>0.39886031454898996</v>
      </c>
      <c r="AL7">
        <f t="shared" si="34"/>
        <v>2.3948802841503478</v>
      </c>
      <c r="AM7">
        <f t="shared" si="35"/>
        <v>2.3994670261971542</v>
      </c>
      <c r="AN7">
        <f t="shared" si="36"/>
        <v>3.4811292682005806</v>
      </c>
      <c r="AO7">
        <f t="shared" si="37"/>
        <v>3.0305237435890304</v>
      </c>
      <c r="AP7">
        <f t="shared" si="38"/>
        <v>3.0337448652145822</v>
      </c>
      <c r="AQ7">
        <f t="shared" si="39"/>
        <v>3.0337448652145822</v>
      </c>
      <c r="AR7">
        <f t="shared" si="40"/>
        <v>3.0305237207621394</v>
      </c>
      <c r="AS7">
        <f t="shared" si="41"/>
        <v>3.0350517407247191</v>
      </c>
      <c r="AT7">
        <f t="shared" si="42"/>
        <v>3.5767936830896545</v>
      </c>
      <c r="AU7">
        <f t="shared" si="43"/>
        <v>2.9762750059034047</v>
      </c>
      <c r="AV7">
        <f t="shared" si="44"/>
        <v>2.9779092001730278</v>
      </c>
      <c r="AW7">
        <f t="shared" si="45"/>
        <v>2.9774950436765941</v>
      </c>
      <c r="AX7">
        <f t="shared" si="46"/>
        <v>2.9819449202995445</v>
      </c>
      <c r="AY7">
        <f t="shared" si="47"/>
        <v>-1.681122720410233</v>
      </c>
      <c r="AZ7">
        <f t="shared" si="48"/>
        <v>-5.6198817576468372</v>
      </c>
      <c r="BA7">
        <f t="shared" si="49"/>
        <v>-7.0503427957542248</v>
      </c>
      <c r="BB7">
        <f t="shared" si="50"/>
        <v>-7.1114697100275048</v>
      </c>
      <c r="BC7">
        <f t="shared" si="51"/>
        <v>2.9853080085619808</v>
      </c>
      <c r="BD7">
        <f t="shared" si="52"/>
        <v>-3.9694458355591888</v>
      </c>
      <c r="BE7">
        <f t="shared" si="53"/>
        <v>3.8085370713829909</v>
      </c>
      <c r="BF7">
        <f t="shared" si="54"/>
        <v>-9.7203442096072337</v>
      </c>
      <c r="BG7">
        <f t="shared" si="55"/>
        <v>7.0561585017077437</v>
      </c>
      <c r="BH7">
        <f t="shared" si="56"/>
        <v>-0.79359379238318695</v>
      </c>
      <c r="BI7">
        <f t="shared" si="57"/>
        <v>3.005632937858739</v>
      </c>
      <c r="BJ7">
        <f t="shared" si="58"/>
        <v>-2.2733817532791805</v>
      </c>
      <c r="BK7">
        <f t="shared" si="59"/>
        <v>-2.2733817532791805</v>
      </c>
      <c r="BL7">
        <f t="shared" si="60"/>
        <v>-2.2733817532791805</v>
      </c>
      <c r="BM7">
        <f t="shared" si="61"/>
        <v>-2.2733817532791805</v>
      </c>
      <c r="BN7">
        <f t="shared" si="62"/>
        <v>-3.9839969008706211</v>
      </c>
      <c r="BO7">
        <f t="shared" si="63"/>
        <v>-3.9839969008706211</v>
      </c>
      <c r="BP7">
        <f t="shared" si="64"/>
        <v>-4.0326926991967875</v>
      </c>
      <c r="BQ7">
        <f t="shared" si="65"/>
        <v>-2.904308574271965</v>
      </c>
      <c r="BR7">
        <f t="shared" si="66"/>
        <v>-2.9728014923479225</v>
      </c>
      <c r="BS7">
        <f t="shared" si="67"/>
        <v>4.2784009252666184</v>
      </c>
      <c r="BT7">
        <f t="shared" si="68"/>
        <v>-9.2249722274858215</v>
      </c>
      <c r="BU7">
        <f t="shared" si="69"/>
        <v>-10.060608301799252</v>
      </c>
      <c r="BV7">
        <f t="shared" si="70"/>
        <v>-11.071588174724795</v>
      </c>
      <c r="BW7">
        <f t="shared" si="71"/>
        <v>-11.071588174724795</v>
      </c>
      <c r="BX7">
        <f t="shared" si="72"/>
        <v>-5.1763241212768492</v>
      </c>
      <c r="BY7">
        <f t="shared" si="73"/>
        <v>6.5672433552650915</v>
      </c>
      <c r="BZ7">
        <f t="shared" si="74"/>
        <v>0.37344441239994713</v>
      </c>
      <c r="CA7">
        <f t="shared" si="75"/>
        <v>0.4674773840814454</v>
      </c>
      <c r="CB7">
        <f t="shared" si="76"/>
        <v>-1.0432723467886511</v>
      </c>
      <c r="CC7">
        <f t="shared" si="77"/>
        <v>-1.0432723467886511</v>
      </c>
      <c r="CD7">
        <f t="shared" si="78"/>
        <v>-1.6773827776226793</v>
      </c>
      <c r="CE7">
        <f t="shared" si="79"/>
        <v>-0.84729718722516534</v>
      </c>
      <c r="CF7">
        <f t="shared" si="80"/>
        <v>4.5152462842367527</v>
      </c>
      <c r="CG7">
        <f t="shared" si="81"/>
        <v>4.564538375928775</v>
      </c>
      <c r="CH7">
        <f t="shared" si="82"/>
        <v>-2.7798441120826993</v>
      </c>
      <c r="CI7">
        <f t="shared" si="83"/>
        <v>1.4322719077091794</v>
      </c>
      <c r="CJ7">
        <f t="shared" si="84"/>
        <v>-0.51873823552270926</v>
      </c>
      <c r="CK7">
        <f t="shared" si="85"/>
        <v>0.59506895229301637</v>
      </c>
      <c r="CL7">
        <f t="shared" si="86"/>
        <v>5.4256712950516768</v>
      </c>
      <c r="CM7">
        <f t="shared" si="87"/>
        <v>3.7665030069509591</v>
      </c>
      <c r="CN7">
        <f t="shared" si="88"/>
        <v>-1.5700986855394357</v>
      </c>
      <c r="CO7">
        <f t="shared" si="89"/>
        <v>3.1344773166898308</v>
      </c>
      <c r="CP7">
        <f t="shared" si="90"/>
        <v>3.1344773166898308</v>
      </c>
      <c r="CQ7">
        <f t="shared" si="91"/>
        <v>3.1344773166898308</v>
      </c>
      <c r="CS7">
        <f t="shared" si="92"/>
        <v>-3.7836753055589392</v>
      </c>
      <c r="CT7">
        <f t="shared" si="93"/>
        <v>-0.53254912157541812</v>
      </c>
      <c r="CU7">
        <f t="shared" si="94"/>
        <v>-2.09695253392771</v>
      </c>
      <c r="CV7">
        <f t="shared" si="95"/>
        <v>-2.09695253392771</v>
      </c>
      <c r="CW7">
        <f t="shared" si="96"/>
        <v>-0.5959361389719936</v>
      </c>
      <c r="CX7">
        <f t="shared" si="97"/>
        <v>-2.6591852100782685</v>
      </c>
    </row>
    <row r="8" spans="1:102" x14ac:dyDescent="0.25">
      <c r="A8">
        <v>1.1428571428571428</v>
      </c>
      <c r="B8">
        <v>1.5242801040937934</v>
      </c>
      <c r="C8">
        <f t="shared" si="0"/>
        <v>1.2703432311966252</v>
      </c>
      <c r="D8">
        <f t="shared" si="1"/>
        <v>1.2703432311966252</v>
      </c>
      <c r="E8">
        <f t="shared" si="2"/>
        <v>1.4891535842714929</v>
      </c>
      <c r="F8">
        <f t="shared" si="3"/>
        <v>-2.1525907466442078</v>
      </c>
      <c r="G8">
        <f t="shared" si="4"/>
        <v>-2.1525907466442078</v>
      </c>
      <c r="H8">
        <f t="shared" si="98"/>
        <v>-7.1679030733514786</v>
      </c>
      <c r="I8">
        <f t="shared" si="5"/>
        <v>-7.1679030733514786</v>
      </c>
      <c r="J8">
        <f t="shared" si="6"/>
        <v>-7.1679030733514786</v>
      </c>
      <c r="K8">
        <f t="shared" si="7"/>
        <v>-5.9746576456004314</v>
      </c>
      <c r="L8">
        <f t="shared" si="8"/>
        <v>1.8816884600696695</v>
      </c>
      <c r="M8">
        <f t="shared" si="9"/>
        <v>1.8538440544874351</v>
      </c>
      <c r="N8">
        <f t="shared" si="10"/>
        <v>1.8538440544874351</v>
      </c>
      <c r="O8">
        <f t="shared" si="11"/>
        <v>-3.6742468770112766</v>
      </c>
      <c r="P8">
        <f t="shared" si="12"/>
        <v>1.6084495329443045</v>
      </c>
      <c r="Q8">
        <f t="shared" si="13"/>
        <v>-4.5578279959313504</v>
      </c>
      <c r="R8">
        <f t="shared" si="14"/>
        <v>-4.5578279959313504</v>
      </c>
      <c r="S8">
        <f t="shared" si="15"/>
        <v>-0.53609630041375222</v>
      </c>
      <c r="T8">
        <f t="shared" si="16"/>
        <v>-4.6375240606124422</v>
      </c>
      <c r="U8">
        <f t="shared" si="17"/>
        <v>-13.639429588879668</v>
      </c>
      <c r="V8">
        <f t="shared" si="18"/>
        <v>-13.639429588879668</v>
      </c>
      <c r="W8">
        <f t="shared" si="19"/>
        <v>-13.639429588879668</v>
      </c>
      <c r="X8">
        <f t="shared" si="20"/>
        <v>-7.1680438386199814</v>
      </c>
      <c r="Y8">
        <f t="shared" si="21"/>
        <v>0.84926495054069118</v>
      </c>
      <c r="Z8">
        <f t="shared" si="22"/>
        <v>0.84926495054069118</v>
      </c>
      <c r="AA8">
        <f t="shared" si="23"/>
        <v>-9.2829555867284466</v>
      </c>
      <c r="AB8">
        <f t="shared" si="24"/>
        <v>-2.5566128608696159</v>
      </c>
      <c r="AC8">
        <f t="shared" si="25"/>
        <v>-2.5566128608696159</v>
      </c>
      <c r="AD8">
        <f t="shared" si="26"/>
        <v>0.61272048870729801</v>
      </c>
      <c r="AE8">
        <f t="shared" si="27"/>
        <v>-3.2715441270386303</v>
      </c>
      <c r="AF8">
        <f t="shared" si="28"/>
        <v>3.1475079415324023</v>
      </c>
      <c r="AG8">
        <f t="shared" si="29"/>
        <v>-8.1221890712089531E-2</v>
      </c>
      <c r="AH8">
        <f t="shared" si="30"/>
        <v>0.77359403291875573</v>
      </c>
      <c r="AI8">
        <f t="shared" si="31"/>
        <v>-6.3079739511967237</v>
      </c>
      <c r="AJ8">
        <f t="shared" si="32"/>
        <v>0.19347415024324824</v>
      </c>
      <c r="AK8">
        <f t="shared" si="33"/>
        <v>0.34583913173280545</v>
      </c>
      <c r="AL8">
        <f t="shared" si="34"/>
        <v>-0.29105287087869464</v>
      </c>
      <c r="AM8">
        <f t="shared" si="35"/>
        <v>0.35260268646643284</v>
      </c>
      <c r="AN8">
        <f t="shared" si="36"/>
        <v>3.5335091870102056</v>
      </c>
      <c r="AO8">
        <f t="shared" si="37"/>
        <v>1.2331122850667886</v>
      </c>
      <c r="AP8">
        <f t="shared" si="38"/>
        <v>1.2406331124545447</v>
      </c>
      <c r="AQ8">
        <f t="shared" si="39"/>
        <v>1.2406331124545447</v>
      </c>
      <c r="AR8">
        <f t="shared" si="40"/>
        <v>1.233056730554839</v>
      </c>
      <c r="AS8">
        <f t="shared" si="41"/>
        <v>1.2413020867632361</v>
      </c>
      <c r="AT8">
        <f t="shared" si="42"/>
        <v>5.8216089408211023</v>
      </c>
      <c r="AU8">
        <f t="shared" si="43"/>
        <v>1.2536391256236121</v>
      </c>
      <c r="AV8">
        <f t="shared" si="44"/>
        <v>1.256517750439861</v>
      </c>
      <c r="AW8">
        <f t="shared" si="45"/>
        <v>1.2549747882819087</v>
      </c>
      <c r="AX8">
        <f t="shared" si="46"/>
        <v>1.2577635986344984</v>
      </c>
      <c r="AY8">
        <f t="shared" si="47"/>
        <v>-8.7596751353128575</v>
      </c>
      <c r="AZ8">
        <f t="shared" si="48"/>
        <v>-5.8794437941987017</v>
      </c>
      <c r="BA8">
        <f t="shared" si="49"/>
        <v>-9.783796729715494</v>
      </c>
      <c r="BB8">
        <f t="shared" si="50"/>
        <v>-13.434406346230775</v>
      </c>
      <c r="BC8">
        <f t="shared" si="51"/>
        <v>1.33276241330135</v>
      </c>
      <c r="BD8">
        <f t="shared" si="52"/>
        <v>-4.1518091035149887</v>
      </c>
      <c r="BE8">
        <f t="shared" si="53"/>
        <v>2.170820321494233</v>
      </c>
      <c r="BF8">
        <f t="shared" si="54"/>
        <v>-15.330362978300863</v>
      </c>
      <c r="BG8">
        <f t="shared" si="55"/>
        <v>-1.7801723640268521</v>
      </c>
      <c r="BH8">
        <f t="shared" si="56"/>
        <v>0.35935290274168791</v>
      </c>
      <c r="BI8">
        <f t="shared" si="57"/>
        <v>1.1975952330252002</v>
      </c>
      <c r="BJ8">
        <f t="shared" si="58"/>
        <v>-2.228070133595875</v>
      </c>
      <c r="BK8">
        <f t="shared" si="59"/>
        <v>-2.228070133595875</v>
      </c>
      <c r="BL8">
        <f t="shared" si="60"/>
        <v>-2.228070133595875</v>
      </c>
      <c r="BM8">
        <f t="shared" si="61"/>
        <v>-2.228070133595875</v>
      </c>
      <c r="BN8">
        <f t="shared" si="62"/>
        <v>-5.0066405806902727</v>
      </c>
      <c r="BO8">
        <f t="shared" si="63"/>
        <v>-5.0066405806902727</v>
      </c>
      <c r="BP8">
        <f t="shared" si="64"/>
        <v>-6.3218461254652745</v>
      </c>
      <c r="BQ8">
        <f t="shared" si="65"/>
        <v>-3.8092168318520985</v>
      </c>
      <c r="BR8">
        <f t="shared" si="66"/>
        <v>-6.6954791205949808</v>
      </c>
      <c r="BS8">
        <f t="shared" si="67"/>
        <v>-4.4032760468034038</v>
      </c>
      <c r="BT8">
        <f t="shared" si="68"/>
        <v>-17.599457891635879</v>
      </c>
      <c r="BU8">
        <f t="shared" si="69"/>
        <v>-6.8113546622198884</v>
      </c>
      <c r="BV8">
        <f t="shared" si="70"/>
        <v>-15.719095880626588</v>
      </c>
      <c r="BW8">
        <f t="shared" si="71"/>
        <v>-15.719095880626588</v>
      </c>
      <c r="BX8">
        <f t="shared" si="72"/>
        <v>-15.834811527334281</v>
      </c>
      <c r="BY8">
        <f t="shared" si="73"/>
        <v>-13.909255131998558</v>
      </c>
      <c r="BZ8">
        <f t="shared" si="74"/>
        <v>3.9864318489468586</v>
      </c>
      <c r="CA8">
        <f t="shared" si="75"/>
        <v>3.9844324457660472</v>
      </c>
      <c r="CB8">
        <f t="shared" si="76"/>
        <v>3.9794774786265212</v>
      </c>
      <c r="CC8">
        <f t="shared" si="77"/>
        <v>3.9794774786265212</v>
      </c>
      <c r="CD8">
        <f t="shared" si="78"/>
        <v>-0.74589457709654716</v>
      </c>
      <c r="CE8">
        <f t="shared" si="79"/>
        <v>-0.92872533189901718</v>
      </c>
      <c r="CF8">
        <f t="shared" si="80"/>
        <v>6.0277030954649096</v>
      </c>
      <c r="CG8">
        <f t="shared" si="81"/>
        <v>6.1584229932587151</v>
      </c>
      <c r="CH8">
        <f t="shared" si="82"/>
        <v>-1.9910561908167304</v>
      </c>
      <c r="CI8">
        <f t="shared" si="83"/>
        <v>1.9191010062012288</v>
      </c>
      <c r="CJ8">
        <f t="shared" si="84"/>
        <v>3.46591723397243</v>
      </c>
      <c r="CK8">
        <f t="shared" si="85"/>
        <v>0.84067403696055243</v>
      </c>
      <c r="CL8">
        <f t="shared" si="86"/>
        <v>5.3420629423910597</v>
      </c>
      <c r="CM8">
        <f t="shared" si="87"/>
        <v>3.3290969452735846</v>
      </c>
      <c r="CN8">
        <f t="shared" si="88"/>
        <v>-2.5320734429177061</v>
      </c>
      <c r="CO8">
        <f t="shared" si="89"/>
        <v>-0.26480738510266677</v>
      </c>
      <c r="CP8">
        <f t="shared" si="90"/>
        <v>-0.26480738510266677</v>
      </c>
      <c r="CQ8">
        <f t="shared" si="91"/>
        <v>-0.26480738510266677</v>
      </c>
      <c r="CS8">
        <f t="shared" si="92"/>
        <v>-5.1592714717349333</v>
      </c>
      <c r="CT8">
        <f t="shared" si="93"/>
        <v>-1.025154980030498</v>
      </c>
      <c r="CU8">
        <f t="shared" si="94"/>
        <v>-2.8602725334693666</v>
      </c>
      <c r="CV8">
        <f t="shared" si="95"/>
        <v>-2.8602725334693666</v>
      </c>
      <c r="CW8">
        <f t="shared" si="96"/>
        <v>-1.1002242387315762</v>
      </c>
      <c r="CX8">
        <f t="shared" si="97"/>
        <v>-3.9881917995336806</v>
      </c>
    </row>
    <row r="9" spans="1:102" x14ac:dyDescent="0.25">
      <c r="A9">
        <v>1.3333333333333333</v>
      </c>
      <c r="B9">
        <v>1.6945957207744069</v>
      </c>
      <c r="C9">
        <f t="shared" si="0"/>
        <v>1.4205542326888285</v>
      </c>
      <c r="D9">
        <f t="shared" si="1"/>
        <v>1.4205542326888285</v>
      </c>
      <c r="E9">
        <f t="shared" si="2"/>
        <v>1.5594457376607498</v>
      </c>
      <c r="F9">
        <f t="shared" si="3"/>
        <v>-2.2463309340820783</v>
      </c>
      <c r="G9">
        <f t="shared" si="4"/>
        <v>-2.2463309340820783</v>
      </c>
      <c r="H9">
        <f t="shared" si="98"/>
        <v>-7.9103549065238026</v>
      </c>
      <c r="I9">
        <f t="shared" si="5"/>
        <v>-7.9103549065238026</v>
      </c>
      <c r="J9">
        <f t="shared" si="6"/>
        <v>-7.9103549065238026</v>
      </c>
      <c r="K9">
        <f t="shared" si="7"/>
        <v>-6.5935130453120507</v>
      </c>
      <c r="L9">
        <f t="shared" si="8"/>
        <v>2.1185987984167527</v>
      </c>
      <c r="M9">
        <f t="shared" si="9"/>
        <v>2.084002555728238</v>
      </c>
      <c r="N9">
        <f t="shared" si="10"/>
        <v>2.084002555728238</v>
      </c>
      <c r="O9">
        <f t="shared" si="11"/>
        <v>-4.0548255904018875</v>
      </c>
      <c r="P9">
        <f t="shared" si="12"/>
        <v>1.775052832693069</v>
      </c>
      <c r="Q9">
        <f t="shared" si="13"/>
        <v>-5.0531844979249367</v>
      </c>
      <c r="R9">
        <f t="shared" si="14"/>
        <v>-5.0531844979249367</v>
      </c>
      <c r="S9">
        <f t="shared" si="15"/>
        <v>-0.61074352042942703</v>
      </c>
      <c r="T9">
        <f t="shared" si="16"/>
        <v>-5.1415421364649623</v>
      </c>
      <c r="U9">
        <f t="shared" si="17"/>
        <v>-15.416414897738115</v>
      </c>
      <c r="V9">
        <f t="shared" si="18"/>
        <v>-15.416414897738115</v>
      </c>
      <c r="W9">
        <f t="shared" si="19"/>
        <v>-15.416414897738115</v>
      </c>
      <c r="X9">
        <f t="shared" si="20"/>
        <v>-7.079219275230094</v>
      </c>
      <c r="Y9">
        <f t="shared" si="21"/>
        <v>0.37719892867373883</v>
      </c>
      <c r="Z9">
        <f t="shared" si="22"/>
        <v>0.37719892867373883</v>
      </c>
      <c r="AA9">
        <f t="shared" si="23"/>
        <v>-10.15466755805779</v>
      </c>
      <c r="AB9">
        <f t="shared" si="24"/>
        <v>-3.4746108589058822</v>
      </c>
      <c r="AC9">
        <f t="shared" si="25"/>
        <v>-3.4746108589058822</v>
      </c>
      <c r="AD9">
        <f t="shared" si="26"/>
        <v>0.10791012365328168</v>
      </c>
      <c r="AE9">
        <f t="shared" si="27"/>
        <v>-3.4020134816673191</v>
      </c>
      <c r="AF9">
        <f t="shared" si="28"/>
        <v>-1.2944611577480563</v>
      </c>
      <c r="AG9">
        <f t="shared" si="29"/>
        <v>0.30927054848577029</v>
      </c>
      <c r="AH9">
        <f t="shared" si="30"/>
        <v>1.2487217562855932</v>
      </c>
      <c r="AI9">
        <f t="shared" si="31"/>
        <v>-1.3978584856970062</v>
      </c>
      <c r="AJ9">
        <f t="shared" si="32"/>
        <v>0.32705343688791944</v>
      </c>
      <c r="AK9">
        <f t="shared" si="33"/>
        <v>0.72716822050686025</v>
      </c>
      <c r="AL9">
        <f t="shared" si="34"/>
        <v>0.72837172035556519</v>
      </c>
      <c r="AM9">
        <f t="shared" si="35"/>
        <v>0.72501127848777536</v>
      </c>
      <c r="AN9">
        <f t="shared" si="36"/>
        <v>4.0161454540334383</v>
      </c>
      <c r="AO9">
        <f t="shared" si="37"/>
        <v>1.8312804830328744</v>
      </c>
      <c r="AP9">
        <f t="shared" si="38"/>
        <v>1.8274721787990333</v>
      </c>
      <c r="AQ9">
        <f t="shared" si="39"/>
        <v>1.8274721787990333</v>
      </c>
      <c r="AR9">
        <f t="shared" si="40"/>
        <v>1.8312806622285707</v>
      </c>
      <c r="AS9">
        <f t="shared" si="41"/>
        <v>1.8304882214360136</v>
      </c>
      <c r="AT9">
        <f t="shared" si="42"/>
        <v>2.9627753804396115</v>
      </c>
      <c r="AU9">
        <f t="shared" si="43"/>
        <v>1.8398051792255135</v>
      </c>
      <c r="AV9">
        <f t="shared" si="44"/>
        <v>1.839531407575236</v>
      </c>
      <c r="AW9">
        <f t="shared" si="45"/>
        <v>1.8395289840035485</v>
      </c>
      <c r="AX9">
        <f t="shared" si="46"/>
        <v>1.8411888410266803</v>
      </c>
      <c r="AY9">
        <f t="shared" si="47"/>
        <v>-10.694013465624904</v>
      </c>
      <c r="AZ9">
        <f t="shared" si="48"/>
        <v>-12.190335032450982</v>
      </c>
      <c r="BA9">
        <f t="shared" si="49"/>
        <v>-13.817426565619119</v>
      </c>
      <c r="BB9">
        <f t="shared" si="50"/>
        <v>-9.0438773866276723</v>
      </c>
      <c r="BC9">
        <f t="shared" si="51"/>
        <v>1.9858377695455804</v>
      </c>
      <c r="BD9">
        <f t="shared" si="52"/>
        <v>-4.1869790850058468</v>
      </c>
      <c r="BE9">
        <f t="shared" si="53"/>
        <v>-5.0738508004885876</v>
      </c>
      <c r="BF9">
        <f t="shared" si="54"/>
        <v>-13.866446717765808</v>
      </c>
      <c r="BG9">
        <f t="shared" si="55"/>
        <v>5.8301526742381826</v>
      </c>
      <c r="BH9">
        <f t="shared" si="56"/>
        <v>-1.6599908970308583</v>
      </c>
      <c r="BI9">
        <f t="shared" si="57"/>
        <v>2.04234755684167</v>
      </c>
      <c r="BJ9">
        <f t="shared" si="58"/>
        <v>-2.0615354229820047</v>
      </c>
      <c r="BK9">
        <f t="shared" si="59"/>
        <v>-2.0615354229820047</v>
      </c>
      <c r="BL9">
        <f t="shared" si="60"/>
        <v>-2.0615354229820047</v>
      </c>
      <c r="BM9">
        <f t="shared" si="61"/>
        <v>-2.0615354229820047</v>
      </c>
      <c r="BN9">
        <f t="shared" si="62"/>
        <v>1.8093369526136165</v>
      </c>
      <c r="BO9">
        <f t="shared" si="63"/>
        <v>1.8093369526136165</v>
      </c>
      <c r="BP9">
        <f t="shared" si="64"/>
        <v>-1.8975288717543171</v>
      </c>
      <c r="BQ9">
        <f t="shared" si="65"/>
        <v>3.28334260832376</v>
      </c>
      <c r="BR9">
        <f t="shared" si="66"/>
        <v>-3.9817575771108915</v>
      </c>
      <c r="BS9">
        <f t="shared" si="67"/>
        <v>-0.28844001886069315</v>
      </c>
      <c r="BT9">
        <f t="shared" si="68"/>
        <v>-5.7205245814397676</v>
      </c>
      <c r="BU9">
        <f t="shared" si="69"/>
        <v>-5.8810004821865203</v>
      </c>
      <c r="BV9">
        <f t="shared" si="70"/>
        <v>-5.7122725900019091</v>
      </c>
      <c r="BW9">
        <f t="shared" si="71"/>
        <v>-5.7122725900019091</v>
      </c>
      <c r="BX9">
        <f t="shared" si="72"/>
        <v>-8.3710432638817522</v>
      </c>
      <c r="BY9">
        <f t="shared" si="73"/>
        <v>1.1582986620401396</v>
      </c>
      <c r="BZ9">
        <f t="shared" si="74"/>
        <v>3.0311766330856664</v>
      </c>
      <c r="CA9">
        <f t="shared" si="75"/>
        <v>3.6273032163864865</v>
      </c>
      <c r="CB9">
        <f t="shared" si="76"/>
        <v>2.7106919328882793</v>
      </c>
      <c r="CC9">
        <f t="shared" si="77"/>
        <v>2.7106919328882793</v>
      </c>
      <c r="CD9">
        <f t="shared" si="78"/>
        <v>-0.40062431742346843</v>
      </c>
      <c r="CE9">
        <f t="shared" si="79"/>
        <v>-3.3860218392956076</v>
      </c>
      <c r="CF9">
        <f t="shared" si="80"/>
        <v>9.1859104524092192</v>
      </c>
      <c r="CG9">
        <f t="shared" si="81"/>
        <v>9.3121696049187399</v>
      </c>
      <c r="CH9">
        <f t="shared" si="82"/>
        <v>4.3109188514995056</v>
      </c>
      <c r="CI9">
        <f t="shared" si="83"/>
        <v>6.041596367429805</v>
      </c>
      <c r="CJ9">
        <f t="shared" si="84"/>
        <v>5.3606459874551264</v>
      </c>
      <c r="CK9">
        <f t="shared" si="85"/>
        <v>0.76421623943811989</v>
      </c>
      <c r="CL9">
        <f t="shared" si="86"/>
        <v>6.0742089984334049</v>
      </c>
      <c r="CM9">
        <f t="shared" si="87"/>
        <v>3.6052357139895106</v>
      </c>
      <c r="CN9">
        <f t="shared" si="88"/>
        <v>-4.4240173852999476</v>
      </c>
      <c r="CO9">
        <f t="shared" si="89"/>
        <v>3.4100094037316548</v>
      </c>
      <c r="CP9">
        <f t="shared" si="90"/>
        <v>3.4100094037316548</v>
      </c>
      <c r="CQ9">
        <f t="shared" si="91"/>
        <v>3.4100094037316548</v>
      </c>
      <c r="CS9">
        <f t="shared" si="92"/>
        <v>-6.4209557418750309</v>
      </c>
      <c r="CT9">
        <f t="shared" si="93"/>
        <v>-1.4585853725862734</v>
      </c>
      <c r="CU9">
        <f t="shared" si="94"/>
        <v>-3.5556818413061713</v>
      </c>
      <c r="CV9">
        <f t="shared" si="95"/>
        <v>-3.5556818413061713</v>
      </c>
      <c r="CW9">
        <f t="shared" si="96"/>
        <v>-1.5601886023754867</v>
      </c>
      <c r="CX9">
        <f t="shared" si="97"/>
        <v>-6.8646399341944786</v>
      </c>
    </row>
    <row r="10" spans="1:102" x14ac:dyDescent="0.25">
      <c r="A10">
        <v>1.5238095238095237</v>
      </c>
      <c r="B10">
        <v>1.8515389516573977</v>
      </c>
      <c r="C10">
        <f t="shared" si="0"/>
        <v>1.5707652341810316</v>
      </c>
      <c r="D10">
        <f t="shared" si="1"/>
        <v>1.5707652341810316</v>
      </c>
      <c r="E10">
        <f t="shared" si="2"/>
        <v>1.5899531171916308</v>
      </c>
      <c r="F10">
        <f t="shared" si="3"/>
        <v>-2.3400711215199483</v>
      </c>
      <c r="G10">
        <f t="shared" si="4"/>
        <v>-2.3400711215199483</v>
      </c>
      <c r="H10">
        <f t="shared" si="98"/>
        <v>-8.576630863587134</v>
      </c>
      <c r="I10">
        <f t="shared" si="5"/>
        <v>-8.576630863587134</v>
      </c>
      <c r="J10">
        <f t="shared" si="6"/>
        <v>-8.576630863587134</v>
      </c>
      <c r="K10">
        <f t="shared" si="7"/>
        <v>-7.1488736159296575</v>
      </c>
      <c r="L10">
        <f t="shared" si="8"/>
        <v>2.356323121521037</v>
      </c>
      <c r="M10">
        <f t="shared" si="9"/>
        <v>2.3143210732481165</v>
      </c>
      <c r="N10">
        <f t="shared" si="10"/>
        <v>2.3143210732481165</v>
      </c>
      <c r="O10">
        <f t="shared" si="11"/>
        <v>-4.3963567647796413</v>
      </c>
      <c r="P10">
        <f t="shared" si="12"/>
        <v>1.924562562523924</v>
      </c>
      <c r="Q10">
        <f t="shared" si="13"/>
        <v>-5.5016332678033839</v>
      </c>
      <c r="R10">
        <f t="shared" si="14"/>
        <v>-5.5016332678033839</v>
      </c>
      <c r="S10">
        <f t="shared" si="15"/>
        <v>-0.69753604219842558</v>
      </c>
      <c r="T10">
        <f t="shared" si="16"/>
        <v>-5.5978322733722434</v>
      </c>
      <c r="U10">
        <f t="shared" si="17"/>
        <v>-17.094545174786354</v>
      </c>
      <c r="V10">
        <f t="shared" si="18"/>
        <v>-17.094545174786354</v>
      </c>
      <c r="W10">
        <f t="shared" si="19"/>
        <v>-17.094545174786354</v>
      </c>
      <c r="X10">
        <f t="shared" si="20"/>
        <v>-6.8642120158927131</v>
      </c>
      <c r="Y10">
        <f t="shared" si="21"/>
        <v>-0.19823381060803344</v>
      </c>
      <c r="Z10">
        <f t="shared" si="22"/>
        <v>-0.19823381060803344</v>
      </c>
      <c r="AA10">
        <f t="shared" si="23"/>
        <v>-11.15828162327006</v>
      </c>
      <c r="AB10">
        <f t="shared" si="24"/>
        <v>-4.470460472642527</v>
      </c>
      <c r="AC10">
        <f t="shared" si="25"/>
        <v>-4.470460472642527</v>
      </c>
      <c r="AD10">
        <f t="shared" si="26"/>
        <v>-0.50284776826857525</v>
      </c>
      <c r="AE10">
        <f t="shared" si="27"/>
        <v>-3.4674548118287656</v>
      </c>
      <c r="AF10">
        <f t="shared" si="28"/>
        <v>-2.5473230871854784</v>
      </c>
      <c r="AG10">
        <f t="shared" si="29"/>
        <v>3.235573535456659</v>
      </c>
      <c r="AH10">
        <f t="shared" si="30"/>
        <v>4.2497494000429272</v>
      </c>
      <c r="AI10">
        <f t="shared" si="31"/>
        <v>5.2752312244702599</v>
      </c>
      <c r="AJ10">
        <f t="shared" si="32"/>
        <v>3.4066392733415256</v>
      </c>
      <c r="AK10">
        <f t="shared" si="33"/>
        <v>3.8476796730529417</v>
      </c>
      <c r="AL10">
        <f t="shared" si="34"/>
        <v>3.5642188397590635</v>
      </c>
      <c r="AM10">
        <f t="shared" si="35"/>
        <v>3.8231803264331301</v>
      </c>
      <c r="AN10">
        <f t="shared" si="36"/>
        <v>5.0782619232536632</v>
      </c>
      <c r="AO10">
        <f t="shared" si="37"/>
        <v>5.412281858176768</v>
      </c>
      <c r="AP10">
        <f t="shared" si="38"/>
        <v>5.4222135602282151</v>
      </c>
      <c r="AQ10">
        <f t="shared" si="39"/>
        <v>5.4222135602282151</v>
      </c>
      <c r="AR10">
        <f t="shared" si="40"/>
        <v>5.4191765521888637</v>
      </c>
      <c r="AS10">
        <f t="shared" si="41"/>
        <v>5.7287824482324483</v>
      </c>
      <c r="AT10">
        <f t="shared" si="42"/>
        <v>-4.2474609108275372</v>
      </c>
      <c r="AU10">
        <f t="shared" si="43"/>
        <v>5.3853829280502339</v>
      </c>
      <c r="AV10">
        <f t="shared" si="44"/>
        <v>5.7645947984645476</v>
      </c>
      <c r="AW10">
        <f t="shared" si="45"/>
        <v>5.4097820454800729</v>
      </c>
      <c r="AX10">
        <f t="shared" si="46"/>
        <v>5.6730404840961342</v>
      </c>
      <c r="AY10">
        <f t="shared" si="47"/>
        <v>-5.1913220272419833</v>
      </c>
      <c r="AZ10">
        <f t="shared" si="48"/>
        <v>-3.4482907091762645</v>
      </c>
      <c r="BA10">
        <f t="shared" si="49"/>
        <v>-8.3154211344126949</v>
      </c>
      <c r="BB10">
        <f t="shared" si="50"/>
        <v>-0.37874843174838202</v>
      </c>
      <c r="BC10">
        <f t="shared" si="51"/>
        <v>5.5796420372765123</v>
      </c>
      <c r="BD10">
        <f t="shared" si="52"/>
        <v>-4.149804097816161</v>
      </c>
      <c r="BE10">
        <f t="shared" si="53"/>
        <v>2.400962643690125</v>
      </c>
      <c r="BF10">
        <f t="shared" si="54"/>
        <v>-9.3315778959965137</v>
      </c>
      <c r="BG10">
        <f t="shared" si="55"/>
        <v>13.630298778625017</v>
      </c>
      <c r="BH10">
        <f t="shared" si="56"/>
        <v>-2.871601183031665</v>
      </c>
      <c r="BI10">
        <f t="shared" si="57"/>
        <v>5.6244657465560088</v>
      </c>
      <c r="BJ10">
        <f t="shared" si="58"/>
        <v>-1.8441953892846377</v>
      </c>
      <c r="BK10">
        <f t="shared" si="59"/>
        <v>-1.8441953892846377</v>
      </c>
      <c r="BL10">
        <f t="shared" si="60"/>
        <v>-1.8441953892846377</v>
      </c>
      <c r="BM10">
        <f t="shared" si="61"/>
        <v>-1.8441953892846377</v>
      </c>
      <c r="BN10">
        <f t="shared" si="62"/>
        <v>6.8507973670253888</v>
      </c>
      <c r="BO10">
        <f t="shared" si="63"/>
        <v>6.8507973670253888</v>
      </c>
      <c r="BP10">
        <f t="shared" si="64"/>
        <v>6.9106430030133836</v>
      </c>
      <c r="BQ10">
        <f t="shared" si="65"/>
        <v>7.9204122617467974</v>
      </c>
      <c r="BR10">
        <f t="shared" si="66"/>
        <v>4.7226853429121265</v>
      </c>
      <c r="BS10">
        <f t="shared" si="67"/>
        <v>7.7765558630590332</v>
      </c>
      <c r="BT10">
        <f t="shared" si="68"/>
        <v>-7.7873437545153017</v>
      </c>
      <c r="BU10">
        <f t="shared" si="69"/>
        <v>-5.5289163936558312</v>
      </c>
      <c r="BV10">
        <f t="shared" si="70"/>
        <v>-9.8606388232264184</v>
      </c>
      <c r="BW10">
        <f t="shared" si="71"/>
        <v>-9.8606388232264184</v>
      </c>
      <c r="BX10">
        <f t="shared" si="72"/>
        <v>-10.784166087300685</v>
      </c>
      <c r="BY10">
        <f t="shared" si="73"/>
        <v>7.527955492872648</v>
      </c>
      <c r="BZ10">
        <f t="shared" si="74"/>
        <v>-5.7887060388361133</v>
      </c>
      <c r="CA10">
        <f t="shared" si="75"/>
        <v>-5.9242984082520467</v>
      </c>
      <c r="CB10">
        <f t="shared" si="76"/>
        <v>-5.8891147526859902</v>
      </c>
      <c r="CC10">
        <f t="shared" si="77"/>
        <v>-5.8891147526859902</v>
      </c>
      <c r="CD10">
        <f t="shared" si="78"/>
        <v>3.6863138158948234</v>
      </c>
      <c r="CE10">
        <f t="shared" si="79"/>
        <v>7.9789732393621886</v>
      </c>
      <c r="CF10">
        <f t="shared" si="80"/>
        <v>10.837044353700653</v>
      </c>
      <c r="CG10">
        <f t="shared" si="81"/>
        <v>10.917377638860341</v>
      </c>
      <c r="CH10">
        <f t="shared" si="82"/>
        <v>4.5203555920050533</v>
      </c>
      <c r="CI10">
        <f t="shared" si="83"/>
        <v>7.7364381959721085</v>
      </c>
      <c r="CJ10">
        <f t="shared" si="84"/>
        <v>3.7253082452973834</v>
      </c>
      <c r="CK10">
        <f t="shared" si="85"/>
        <v>7.4372635114205812</v>
      </c>
      <c r="CL10">
        <f t="shared" si="86"/>
        <v>4.3120375701552014</v>
      </c>
      <c r="CM10">
        <f t="shared" si="87"/>
        <v>1.2211488395245507</v>
      </c>
      <c r="CN10">
        <f t="shared" si="88"/>
        <v>-6.2696437408569974</v>
      </c>
      <c r="CO10">
        <f t="shared" si="89"/>
        <v>4.5228102085921771</v>
      </c>
      <c r="CP10">
        <f t="shared" si="90"/>
        <v>4.5228102085921771</v>
      </c>
      <c r="CQ10">
        <f t="shared" si="91"/>
        <v>4.5228102085921771</v>
      </c>
      <c r="CS10">
        <f t="shared" si="92"/>
        <v>-8.3164236048383611</v>
      </c>
      <c r="CT10">
        <f t="shared" si="93"/>
        <v>-2.6139722742839626</v>
      </c>
      <c r="CU10">
        <f t="shared" si="94"/>
        <v>-4.9656567893433525</v>
      </c>
      <c r="CV10">
        <f t="shared" si="95"/>
        <v>-4.9656567893433525</v>
      </c>
      <c r="CW10">
        <f t="shared" si="96"/>
        <v>-2.7458748294559192</v>
      </c>
      <c r="CX10">
        <f t="shared" si="97"/>
        <v>-9.147667138932789</v>
      </c>
    </row>
    <row r="11" spans="1:102" x14ac:dyDescent="0.25">
      <c r="A11">
        <v>1.7142857142857142</v>
      </c>
      <c r="B11">
        <v>1.9970576602222545</v>
      </c>
      <c r="C11">
        <f t="shared" si="0"/>
        <v>1.7209762356732348</v>
      </c>
      <c r="D11">
        <f t="shared" si="1"/>
        <v>1.7209762356732348</v>
      </c>
      <c r="E11">
        <f t="shared" si="2"/>
        <v>1.5795722215840498</v>
      </c>
      <c r="F11">
        <f t="shared" si="3"/>
        <v>-2.4338113089578184</v>
      </c>
      <c r="G11">
        <f t="shared" si="4"/>
        <v>-2.4338113089578184</v>
      </c>
      <c r="H11">
        <f t="shared" si="98"/>
        <v>-9.1778823893138242</v>
      </c>
      <c r="I11">
        <f t="shared" si="5"/>
        <v>-9.1778823893138242</v>
      </c>
      <c r="J11">
        <f t="shared" si="6"/>
        <v>-9.1778823893138242</v>
      </c>
      <c r="K11">
        <f t="shared" si="7"/>
        <v>-7.6500344140530432</v>
      </c>
      <c r="L11">
        <f t="shared" si="8"/>
        <v>2.594883022217596</v>
      </c>
      <c r="M11">
        <f t="shared" si="9"/>
        <v>2.5448005768849793</v>
      </c>
      <c r="N11">
        <f t="shared" si="10"/>
        <v>2.5448005768849793</v>
      </c>
      <c r="O11">
        <f t="shared" si="11"/>
        <v>-4.704556599249031</v>
      </c>
      <c r="P11">
        <f t="shared" si="12"/>
        <v>2.0594810632124338</v>
      </c>
      <c r="Q11">
        <f t="shared" si="13"/>
        <v>-5.9095359806632741</v>
      </c>
      <c r="R11">
        <f t="shared" si="14"/>
        <v>-5.9095359806632741</v>
      </c>
      <c r="S11">
        <f t="shared" si="15"/>
        <v>-0.80258510781911574</v>
      </c>
      <c r="T11">
        <f t="shared" si="16"/>
        <v>-6.0128673837286373</v>
      </c>
      <c r="U11">
        <f t="shared" si="17"/>
        <v>-18.682701828326753</v>
      </c>
      <c r="V11">
        <f t="shared" si="18"/>
        <v>-18.682701828326753</v>
      </c>
      <c r="W11">
        <f t="shared" si="19"/>
        <v>-18.682701828326753</v>
      </c>
      <c r="X11">
        <f t="shared" si="20"/>
        <v>-6.6174141365354773</v>
      </c>
      <c r="Y11">
        <f t="shared" si="21"/>
        <v>-0.8619013344745885</v>
      </c>
      <c r="Z11">
        <f t="shared" si="22"/>
        <v>-0.8619013344745885</v>
      </c>
      <c r="AA11">
        <f t="shared" si="23"/>
        <v>-12.470908871184346</v>
      </c>
      <c r="AB11">
        <f t="shared" si="24"/>
        <v>-5.5317046454292322</v>
      </c>
      <c r="AC11">
        <f t="shared" si="25"/>
        <v>-5.5317046454292322</v>
      </c>
      <c r="AD11">
        <f t="shared" si="26"/>
        <v>-1.204827547324409</v>
      </c>
      <c r="AE11">
        <f t="shared" si="27"/>
        <v>-3.4791161128850838</v>
      </c>
      <c r="AF11">
        <f t="shared" si="28"/>
        <v>-16.182531164254726</v>
      </c>
      <c r="AG11">
        <f t="shared" si="29"/>
        <v>5.7557667934346908</v>
      </c>
      <c r="AH11">
        <f t="shared" si="30"/>
        <v>6.836148328296793</v>
      </c>
      <c r="AI11">
        <f t="shared" si="31"/>
        <v>5.3894661317203987</v>
      </c>
      <c r="AJ11">
        <f t="shared" si="32"/>
        <v>5.9330493730620981</v>
      </c>
      <c r="AK11">
        <f t="shared" si="33"/>
        <v>7.0099625572712583</v>
      </c>
      <c r="AL11">
        <f t="shared" si="34"/>
        <v>6.804345241547118</v>
      </c>
      <c r="AM11">
        <f t="shared" si="35"/>
        <v>6.8930346319452598</v>
      </c>
      <c r="AN11">
        <f t="shared" si="36"/>
        <v>5.9430332599417355</v>
      </c>
      <c r="AO11">
        <f t="shared" si="37"/>
        <v>8.9967231444070599</v>
      </c>
      <c r="AP11">
        <f t="shared" si="38"/>
        <v>8.5891717609587683</v>
      </c>
      <c r="AQ11">
        <f t="shared" si="39"/>
        <v>8.5891717609587683</v>
      </c>
      <c r="AR11">
        <f t="shared" si="40"/>
        <v>8.996790942087209</v>
      </c>
      <c r="AS11">
        <f t="shared" si="41"/>
        <v>8.5500564340684839</v>
      </c>
      <c r="AT11">
        <f t="shared" si="42"/>
        <v>-4.6930897023799467</v>
      </c>
      <c r="AU11">
        <f t="shared" si="43"/>
        <v>8.9178436422532563</v>
      </c>
      <c r="AV11">
        <f t="shared" si="44"/>
        <v>9.9556761963113374</v>
      </c>
      <c r="AW11">
        <f t="shared" si="45"/>
        <v>8.4992049425204268</v>
      </c>
      <c r="AX11">
        <f t="shared" si="46"/>
        <v>7.4643208144814785</v>
      </c>
      <c r="AY11">
        <f t="shared" si="47"/>
        <v>-0.33240689050205763</v>
      </c>
      <c r="AZ11">
        <f t="shared" si="48"/>
        <v>3.7196262558935658</v>
      </c>
      <c r="BA11">
        <f t="shared" si="49"/>
        <v>-2.5435842491795824</v>
      </c>
      <c r="BB11">
        <f t="shared" si="50"/>
        <v>3.7138618352543573</v>
      </c>
      <c r="BC11">
        <f t="shared" si="51"/>
        <v>8.7091344377724358</v>
      </c>
      <c r="BD11">
        <f t="shared" si="52"/>
        <v>-4.0966830912945325</v>
      </c>
      <c r="BE11">
        <f t="shared" si="53"/>
        <v>5.4071314348220607</v>
      </c>
      <c r="BF11">
        <f t="shared" si="54"/>
        <v>-11.503515547811549</v>
      </c>
      <c r="BG11">
        <f t="shared" si="55"/>
        <v>16.731443371360392</v>
      </c>
      <c r="BH11">
        <f t="shared" si="56"/>
        <v>-2.9358185135328227</v>
      </c>
      <c r="BI11">
        <f t="shared" si="57"/>
        <v>8.7334230878798156</v>
      </c>
      <c r="BJ11">
        <f t="shared" si="58"/>
        <v>-1.6326731515462189</v>
      </c>
      <c r="BK11">
        <f t="shared" si="59"/>
        <v>-1.6326731515462189</v>
      </c>
      <c r="BL11">
        <f t="shared" si="60"/>
        <v>-1.6326731515462189</v>
      </c>
      <c r="BM11">
        <f t="shared" si="61"/>
        <v>-1.6326731515462189</v>
      </c>
      <c r="BN11">
        <f t="shared" si="62"/>
        <v>7.6595480194922629</v>
      </c>
      <c r="BO11">
        <f t="shared" si="63"/>
        <v>7.6595480194922629</v>
      </c>
      <c r="BP11">
        <f t="shared" si="64"/>
        <v>7.6271687010147549</v>
      </c>
      <c r="BQ11">
        <f t="shared" si="65"/>
        <v>9.0455170906149061</v>
      </c>
      <c r="BR11">
        <f t="shared" si="66"/>
        <v>9.1221457276933311</v>
      </c>
      <c r="BS11">
        <f t="shared" si="67"/>
        <v>1.3534231017662686</v>
      </c>
      <c r="BT11">
        <f t="shared" si="68"/>
        <v>-12.860053678121938</v>
      </c>
      <c r="BU11">
        <f t="shared" si="69"/>
        <v>1.6490196666235502</v>
      </c>
      <c r="BV11">
        <f t="shared" si="70"/>
        <v>3.5509357212852741E-2</v>
      </c>
      <c r="BW11">
        <f t="shared" si="71"/>
        <v>3.5509357212852741E-2</v>
      </c>
      <c r="BX11">
        <f t="shared" si="72"/>
        <v>-8.7877270358177331</v>
      </c>
      <c r="BY11">
        <f t="shared" si="73"/>
        <v>7.9295032682318336</v>
      </c>
      <c r="BZ11">
        <f t="shared" si="74"/>
        <v>2.7884955349073994</v>
      </c>
      <c r="CA11">
        <f t="shared" si="75"/>
        <v>2.5628239507500203</v>
      </c>
      <c r="CB11">
        <f t="shared" si="76"/>
        <v>-4.703259688030025</v>
      </c>
      <c r="CC11">
        <f t="shared" si="77"/>
        <v>-4.703259688030025</v>
      </c>
      <c r="CD11">
        <f t="shared" si="78"/>
        <v>4.0801492047702261</v>
      </c>
      <c r="CE11">
        <f t="shared" si="79"/>
        <v>-2.0541170315110482</v>
      </c>
      <c r="CF11">
        <f t="shared" si="80"/>
        <v>9.8578591227146788</v>
      </c>
      <c r="CG11">
        <f t="shared" si="81"/>
        <v>9.8902687291507583</v>
      </c>
      <c r="CH11">
        <f t="shared" si="82"/>
        <v>4.8628123997959252</v>
      </c>
      <c r="CI11">
        <f t="shared" si="83"/>
        <v>1.7852707281682869</v>
      </c>
      <c r="CJ11">
        <f t="shared" si="84"/>
        <v>4.8520737594224457</v>
      </c>
      <c r="CK11">
        <f t="shared" si="85"/>
        <v>-0.21944912480624418</v>
      </c>
      <c r="CL11">
        <f t="shared" si="86"/>
        <v>4.8327509397588528</v>
      </c>
      <c r="CM11">
        <f t="shared" si="87"/>
        <v>0.8221879421786108</v>
      </c>
      <c r="CN11">
        <f t="shared" si="88"/>
        <v>-7.5709413969773616</v>
      </c>
      <c r="CO11">
        <f t="shared" si="89"/>
        <v>0.4542228559563839</v>
      </c>
      <c r="CP11">
        <f t="shared" si="90"/>
        <v>0.4542228559563839</v>
      </c>
      <c r="CQ11">
        <f t="shared" si="91"/>
        <v>0.4542228559563839</v>
      </c>
      <c r="CS11">
        <f t="shared" si="92"/>
        <v>-10.308704714448018</v>
      </c>
      <c r="CT11">
        <f t="shared" si="93"/>
        <v>-3.9812554347439963</v>
      </c>
      <c r="CU11">
        <f t="shared" si="94"/>
        <v>-6.5812190821591452</v>
      </c>
      <c r="CV11">
        <f t="shared" si="95"/>
        <v>-6.5812190821591452</v>
      </c>
      <c r="CW11">
        <f t="shared" si="96"/>
        <v>-4.1221841008664102</v>
      </c>
      <c r="CX11">
        <f t="shared" si="97"/>
        <v>-4.3433305665946476</v>
      </c>
    </row>
    <row r="12" spans="1:102" x14ac:dyDescent="0.25">
      <c r="A12">
        <v>1.9047619047619047</v>
      </c>
      <c r="B12">
        <v>2.1327028528997762</v>
      </c>
      <c r="C12">
        <f t="shared" si="0"/>
        <v>1.8711872371654381</v>
      </c>
      <c r="D12">
        <f t="shared" si="1"/>
        <v>1.8711872371654381</v>
      </c>
      <c r="E12">
        <f t="shared" si="2"/>
        <v>1.5286785446289375</v>
      </c>
      <c r="F12">
        <f t="shared" si="3"/>
        <v>-2.5275514963956889</v>
      </c>
      <c r="G12">
        <f t="shared" si="4"/>
        <v>-2.5275514963956889</v>
      </c>
      <c r="H12">
        <f t="shared" si="98"/>
        <v>-9.7231855746474061</v>
      </c>
      <c r="I12">
        <f t="shared" si="5"/>
        <v>-9.7231855746474061</v>
      </c>
      <c r="J12">
        <f t="shared" si="6"/>
        <v>-9.7231855746474061</v>
      </c>
      <c r="K12">
        <f t="shared" si="7"/>
        <v>-8.1045606279378273</v>
      </c>
      <c r="L12">
        <f t="shared" si="8"/>
        <v>2.834300863888445</v>
      </c>
      <c r="M12">
        <f t="shared" si="9"/>
        <v>2.7754420443300161</v>
      </c>
      <c r="N12">
        <f t="shared" si="10"/>
        <v>2.7754420443300161</v>
      </c>
      <c r="O12">
        <f t="shared" si="11"/>
        <v>-4.9840774724016041</v>
      </c>
      <c r="P12">
        <f t="shared" si="12"/>
        <v>2.1818449742178241</v>
      </c>
      <c r="Q12">
        <f t="shared" si="13"/>
        <v>-6.2821536977953558</v>
      </c>
      <c r="R12">
        <f t="shared" si="14"/>
        <v>-6.2821536977953558</v>
      </c>
      <c r="S12">
        <f t="shared" si="15"/>
        <v>-0.93257544598590891</v>
      </c>
      <c r="T12">
        <f t="shared" si="16"/>
        <v>-6.39200052130054</v>
      </c>
      <c r="U12">
        <f t="shared" si="17"/>
        <v>-20.188091514884352</v>
      </c>
      <c r="V12">
        <f t="shared" si="18"/>
        <v>-20.188091514884352</v>
      </c>
      <c r="W12">
        <f t="shared" si="19"/>
        <v>-20.188091514884352</v>
      </c>
      <c r="X12">
        <f t="shared" si="20"/>
        <v>-6.4288435957705872</v>
      </c>
      <c r="Y12">
        <f t="shared" si="21"/>
        <v>-1.6014878577231479</v>
      </c>
      <c r="Z12">
        <f t="shared" si="22"/>
        <v>-1.6014878577231479</v>
      </c>
      <c r="AA12">
        <f t="shared" si="23"/>
        <v>-14.094304587741725</v>
      </c>
      <c r="AB12">
        <f t="shared" si="24"/>
        <v>-6.6483795612910122</v>
      </c>
      <c r="AC12">
        <f t="shared" si="25"/>
        <v>-6.6483795612910122</v>
      </c>
      <c r="AD12">
        <f t="shared" si="26"/>
        <v>-1.9859147645761108</v>
      </c>
      <c r="AE12">
        <f t="shared" si="27"/>
        <v>-3.4461520576991251</v>
      </c>
      <c r="AF12">
        <f t="shared" si="28"/>
        <v>3.2274873310388421</v>
      </c>
      <c r="AG12">
        <f t="shared" si="29"/>
        <v>-1.2552023826147201</v>
      </c>
      <c r="AH12">
        <f t="shared" si="30"/>
        <v>-0.11600115532965399</v>
      </c>
      <c r="AI12">
        <f t="shared" si="31"/>
        <v>-67.91016236543102</v>
      </c>
      <c r="AJ12">
        <f t="shared" si="32"/>
        <v>-0.87648800673052951</v>
      </c>
      <c r="AK12">
        <f t="shared" si="33"/>
        <v>-1.2210358686300935</v>
      </c>
      <c r="AL12">
        <f t="shared" si="34"/>
        <v>-1.4071126531617928</v>
      </c>
      <c r="AM12">
        <f t="shared" si="35"/>
        <v>-0.91309519564291497</v>
      </c>
      <c r="AN12">
        <f t="shared" si="36"/>
        <v>4.3722132174565527</v>
      </c>
      <c r="AO12">
        <f t="shared" si="37"/>
        <v>1.8006878543354632</v>
      </c>
      <c r="AP12">
        <f t="shared" si="38"/>
        <v>1.8872637184382721</v>
      </c>
      <c r="AQ12">
        <f t="shared" si="39"/>
        <v>1.8872637184382721</v>
      </c>
      <c r="AR12">
        <f t="shared" si="40"/>
        <v>1.8008384887161331</v>
      </c>
      <c r="AS12">
        <f t="shared" si="41"/>
        <v>1.382422373689318</v>
      </c>
      <c r="AT12">
        <f t="shared" si="42"/>
        <v>2.7713537826070924</v>
      </c>
      <c r="AU12">
        <f t="shared" si="43"/>
        <v>3.2424680956001035</v>
      </c>
      <c r="AV12">
        <f t="shared" si="44"/>
        <v>1.862909558013049</v>
      </c>
      <c r="AW12">
        <f t="shared" si="45"/>
        <v>1.8542544946411192</v>
      </c>
      <c r="AX12">
        <f t="shared" si="46"/>
        <v>-0.12884009307721464</v>
      </c>
      <c r="AY12">
        <f t="shared" si="47"/>
        <v>1.314973641400589</v>
      </c>
      <c r="AZ12">
        <f t="shared" si="48"/>
        <v>2.0095602518814499</v>
      </c>
      <c r="BA12">
        <f t="shared" si="49"/>
        <v>-2.6660320496573697</v>
      </c>
      <c r="BB12">
        <f t="shared" si="50"/>
        <v>6.8160227698780638</v>
      </c>
      <c r="BC12">
        <f t="shared" si="51"/>
        <v>1.4652539107703904</v>
      </c>
      <c r="BD12">
        <f t="shared" si="52"/>
        <v>-4.0579409354700138</v>
      </c>
      <c r="BE12">
        <f t="shared" si="53"/>
        <v>7.6635087071006947</v>
      </c>
      <c r="BF12">
        <f t="shared" si="54"/>
        <v>-4.5324432646034376</v>
      </c>
      <c r="BG12">
        <f t="shared" si="55"/>
        <v>18.120816534930334</v>
      </c>
      <c r="BH12">
        <f t="shared" si="56"/>
        <v>-2.2536113017366057</v>
      </c>
      <c r="BI12">
        <f t="shared" si="57"/>
        <v>1.4616958197795031</v>
      </c>
      <c r="BJ12">
        <f t="shared" si="58"/>
        <v>-1.4591935808011656</v>
      </c>
      <c r="BK12">
        <f t="shared" si="59"/>
        <v>-1.4591935808011656</v>
      </c>
      <c r="BL12">
        <f t="shared" si="60"/>
        <v>-1.4591935808011656</v>
      </c>
      <c r="BM12">
        <f t="shared" si="61"/>
        <v>-1.4591935808011656</v>
      </c>
      <c r="BN12">
        <f t="shared" si="62"/>
        <v>-5.2313019139804604</v>
      </c>
      <c r="BO12">
        <f t="shared" si="63"/>
        <v>-5.2313019139804604</v>
      </c>
      <c r="BP12">
        <f t="shared" si="64"/>
        <v>6.1118006377771463</v>
      </c>
      <c r="BQ12">
        <f t="shared" si="65"/>
        <v>7.9510073073382479</v>
      </c>
      <c r="BR12">
        <f t="shared" si="66"/>
        <v>2.2266691220957542</v>
      </c>
      <c r="BS12">
        <f t="shared" si="67"/>
        <v>7.7094438486255585</v>
      </c>
      <c r="BT12">
        <f t="shared" si="68"/>
        <v>-12.246970694781439</v>
      </c>
      <c r="BU12">
        <f t="shared" si="69"/>
        <v>-12.307204149558148</v>
      </c>
      <c r="BV12">
        <f t="shared" si="70"/>
        <v>-9.271156129895946</v>
      </c>
      <c r="BW12">
        <f t="shared" si="71"/>
        <v>-9.271156129895946</v>
      </c>
      <c r="BX12">
        <f t="shared" si="72"/>
        <v>-11.454261327415278</v>
      </c>
      <c r="BY12">
        <f t="shared" si="73"/>
        <v>12.431284871470886</v>
      </c>
      <c r="BZ12">
        <f t="shared" si="74"/>
        <v>5.2524778632442564</v>
      </c>
      <c r="CA12">
        <f t="shared" si="75"/>
        <v>1.5150711646006418</v>
      </c>
      <c r="CB12">
        <f t="shared" si="76"/>
        <v>3.9621559640208193</v>
      </c>
      <c r="CC12">
        <f t="shared" si="77"/>
        <v>3.9621559640208193</v>
      </c>
      <c r="CD12">
        <f t="shared" si="78"/>
        <v>4.624620654640708</v>
      </c>
      <c r="CE12">
        <f t="shared" si="79"/>
        <v>1.7357418436169874</v>
      </c>
      <c r="CF12">
        <f t="shared" si="80"/>
        <v>7.7427713860814729</v>
      </c>
      <c r="CG12">
        <f t="shared" si="81"/>
        <v>7.7447239662659912</v>
      </c>
      <c r="CH12">
        <f t="shared" si="82"/>
        <v>-2.7547849810540295</v>
      </c>
      <c r="CI12">
        <f t="shared" si="83"/>
        <v>2.2370413604593065</v>
      </c>
      <c r="CJ12">
        <f t="shared" si="84"/>
        <v>3.3307151515996676</v>
      </c>
      <c r="CK12">
        <f t="shared" si="85"/>
        <v>-5.4125538654999881</v>
      </c>
      <c r="CL12">
        <f t="shared" si="86"/>
        <v>7.8304166299565319</v>
      </c>
      <c r="CM12">
        <f t="shared" si="87"/>
        <v>2.2865592332958422</v>
      </c>
      <c r="CN12">
        <f t="shared" si="88"/>
        <v>-8.3454121365274094</v>
      </c>
      <c r="CO12">
        <f t="shared" si="89"/>
        <v>-9.0949793667475642</v>
      </c>
      <c r="CP12">
        <f t="shared" si="90"/>
        <v>-9.0949793667475642</v>
      </c>
      <c r="CQ12">
        <f t="shared" si="91"/>
        <v>-9.0949793667475642</v>
      </c>
      <c r="CS12">
        <f t="shared" si="92"/>
        <v>-12.189451294687345</v>
      </c>
      <c r="CT12">
        <f t="shared" si="93"/>
        <v>-5.3739890361032936</v>
      </c>
      <c r="CU12">
        <f t="shared" si="94"/>
        <v>-8.2168034982431646</v>
      </c>
      <c r="CV12">
        <f t="shared" si="95"/>
        <v>-8.2168034982431646</v>
      </c>
      <c r="CW12">
        <f t="shared" si="96"/>
        <v>-5.4678091766549528</v>
      </c>
      <c r="CX12">
        <f t="shared" si="97"/>
        <v>5.3211601555437351</v>
      </c>
    </row>
    <row r="13" spans="1:102" x14ac:dyDescent="0.25">
      <c r="A13">
        <v>2.0952380952380949</v>
      </c>
      <c r="B13">
        <v>2.259729664344428</v>
      </c>
      <c r="C13">
        <f t="shared" si="0"/>
        <v>2.0213982386576412</v>
      </c>
      <c r="D13">
        <f t="shared" si="1"/>
        <v>2.0213982386576412</v>
      </c>
      <c r="E13">
        <f t="shared" si="2"/>
        <v>1.4391129929702546</v>
      </c>
      <c r="F13">
        <f t="shared" si="3"/>
        <v>-2.6212916838335589</v>
      </c>
      <c r="G13">
        <f t="shared" si="4"/>
        <v>-2.6212916838335589</v>
      </c>
      <c r="H13">
        <f t="shared" si="98"/>
        <v>-10.220002487999166</v>
      </c>
      <c r="I13">
        <f t="shared" si="5"/>
        <v>-10.220002487999166</v>
      </c>
      <c r="J13">
        <f t="shared" si="6"/>
        <v>-10.220002487999166</v>
      </c>
      <c r="K13">
        <f t="shared" si="7"/>
        <v>-8.5186721106748298</v>
      </c>
      <c r="L13">
        <f t="shared" si="8"/>
        <v>3.0745998151434488</v>
      </c>
      <c r="M13">
        <f t="shared" si="9"/>
        <v>3.0062464612073501</v>
      </c>
      <c r="N13">
        <f t="shared" si="10"/>
        <v>3.0062464612073501</v>
      </c>
      <c r="O13">
        <f t="shared" si="11"/>
        <v>-5.2387444194360269</v>
      </c>
      <c r="P13">
        <f t="shared" si="12"/>
        <v>2.2933287546291892</v>
      </c>
      <c r="Q13">
        <f t="shared" si="13"/>
        <v>-6.6238750160824162</v>
      </c>
      <c r="R13">
        <f t="shared" si="14"/>
        <v>-6.6238750160824162</v>
      </c>
      <c r="S13">
        <f t="shared" si="15"/>
        <v>-1.0951006181214604</v>
      </c>
      <c r="T13">
        <f t="shared" si="16"/>
        <v>-6.7396970199387294</v>
      </c>
      <c r="U13">
        <f t="shared" si="17"/>
        <v>-21.616638127686702</v>
      </c>
      <c r="V13">
        <f t="shared" si="18"/>
        <v>-21.616638127686702</v>
      </c>
      <c r="W13">
        <f t="shared" si="19"/>
        <v>-21.616638127686702</v>
      </c>
      <c r="X13">
        <f t="shared" si="20"/>
        <v>-6.3809903854809003</v>
      </c>
      <c r="Y13">
        <f t="shared" si="21"/>
        <v>-2.4068677401090861</v>
      </c>
      <c r="Z13">
        <f t="shared" si="22"/>
        <v>-2.4068677401090861</v>
      </c>
      <c r="AA13">
        <f t="shared" si="23"/>
        <v>-15.778316158216041</v>
      </c>
      <c r="AB13">
        <f t="shared" si="24"/>
        <v>-7.8124257768633854</v>
      </c>
      <c r="AC13">
        <f t="shared" si="25"/>
        <v>-7.8124257768633854</v>
      </c>
      <c r="AD13">
        <f t="shared" si="26"/>
        <v>-2.8360513390589253</v>
      </c>
      <c r="AE13">
        <f t="shared" si="27"/>
        <v>-3.3760893221945305</v>
      </c>
      <c r="AF13">
        <f t="shared" si="28"/>
        <v>-1.23270517480745</v>
      </c>
      <c r="AG13">
        <f t="shared" si="29"/>
        <v>-7.9033973565272273</v>
      </c>
      <c r="AH13">
        <f t="shared" si="30"/>
        <v>-6.7118305319493832</v>
      </c>
      <c r="AI13">
        <f t="shared" si="31"/>
        <v>2.1636802540314473</v>
      </c>
      <c r="AJ13">
        <f t="shared" si="32"/>
        <v>-9.2634498213008989</v>
      </c>
      <c r="AK13">
        <f t="shared" si="33"/>
        <v>-8.8516712798459469</v>
      </c>
      <c r="AL13">
        <f t="shared" si="34"/>
        <v>-8.7898295481785027</v>
      </c>
      <c r="AM13">
        <f t="shared" si="35"/>
        <v>-8.816982911828152</v>
      </c>
      <c r="AN13">
        <f t="shared" si="36"/>
        <v>2.6989316967128802</v>
      </c>
      <c r="AO13">
        <f t="shared" si="37"/>
        <v>-5.7652052899362607</v>
      </c>
      <c r="AP13">
        <f t="shared" si="38"/>
        <v>-4.7465803030429683</v>
      </c>
      <c r="AQ13">
        <f t="shared" si="39"/>
        <v>-4.7465803030429683</v>
      </c>
      <c r="AR13">
        <f t="shared" si="40"/>
        <v>-5.7650619199511155</v>
      </c>
      <c r="AS13">
        <f t="shared" si="41"/>
        <v>-5.7891208463293342</v>
      </c>
      <c r="AT13">
        <f t="shared" si="42"/>
        <v>8.7488853278370975</v>
      </c>
      <c r="AU13">
        <f t="shared" si="43"/>
        <v>-5.8153981975517315</v>
      </c>
      <c r="AV13">
        <f t="shared" si="44"/>
        <v>-5.8182193066311374</v>
      </c>
      <c r="AW13">
        <f t="shared" si="45"/>
        <v>-5.3773196463709816</v>
      </c>
      <c r="AX13">
        <f t="shared" si="46"/>
        <v>-5.3610186309030494</v>
      </c>
      <c r="AY13">
        <f t="shared" si="47"/>
        <v>1.5160506538705969</v>
      </c>
      <c r="AZ13">
        <f t="shared" si="48"/>
        <v>7.5482660677044295</v>
      </c>
      <c r="BA13">
        <f t="shared" si="49"/>
        <v>-6.685347332687174</v>
      </c>
      <c r="BB13">
        <f t="shared" si="50"/>
        <v>-3.7211410453742135</v>
      </c>
      <c r="BC13">
        <f t="shared" si="51"/>
        <v>-5.9739411306331638</v>
      </c>
      <c r="BD13">
        <f t="shared" si="52"/>
        <v>-4.0218797302595295</v>
      </c>
      <c r="BE13">
        <f t="shared" si="53"/>
        <v>4.7828500257015607</v>
      </c>
      <c r="BF13">
        <f t="shared" si="54"/>
        <v>-3.8215874414569027</v>
      </c>
      <c r="BG13">
        <f t="shared" si="55"/>
        <v>19.245447219019763</v>
      </c>
      <c r="BH13">
        <f t="shared" si="56"/>
        <v>-1.2830653329931951</v>
      </c>
      <c r="BI13">
        <f t="shared" si="57"/>
        <v>-5.9769189525109514</v>
      </c>
      <c r="BJ13">
        <f t="shared" si="58"/>
        <v>-1.3098686305818252</v>
      </c>
      <c r="BK13">
        <f t="shared" si="59"/>
        <v>-1.3098686305818252</v>
      </c>
      <c r="BL13">
        <f t="shared" si="60"/>
        <v>-1.3098686305818252</v>
      </c>
      <c r="BM13">
        <f t="shared" si="61"/>
        <v>-1.3098686305818252</v>
      </c>
      <c r="BN13">
        <f t="shared" si="62"/>
        <v>-12.358881765019278</v>
      </c>
      <c r="BO13">
        <f t="shared" si="63"/>
        <v>-12.358881765019278</v>
      </c>
      <c r="BP13">
        <f t="shared" si="64"/>
        <v>-12.452481862280083</v>
      </c>
      <c r="BQ13">
        <f t="shared" si="65"/>
        <v>5.8133596437293233</v>
      </c>
      <c r="BR13">
        <f t="shared" si="66"/>
        <v>8.4028086203488197</v>
      </c>
      <c r="BS13">
        <f t="shared" si="67"/>
        <v>2.8384927298801306</v>
      </c>
      <c r="BT13">
        <f t="shared" si="68"/>
        <v>-14.657097878569083</v>
      </c>
      <c r="BU13">
        <f t="shared" si="69"/>
        <v>-14.640526002094049</v>
      </c>
      <c r="BV13">
        <f t="shared" si="70"/>
        <v>-14.667545875647296</v>
      </c>
      <c r="BW13">
        <f t="shared" si="71"/>
        <v>-14.667545875647296</v>
      </c>
      <c r="BX13">
        <f t="shared" si="72"/>
        <v>-13.299365455431261</v>
      </c>
      <c r="BY13">
        <f t="shared" si="73"/>
        <v>9.911827305995585</v>
      </c>
      <c r="BZ13">
        <f t="shared" si="74"/>
        <v>3.7963040315037029</v>
      </c>
      <c r="CA13">
        <f t="shared" si="75"/>
        <v>2.8387620421665787</v>
      </c>
      <c r="CB13">
        <f t="shared" si="76"/>
        <v>-4.8696427566982949</v>
      </c>
      <c r="CC13">
        <f t="shared" si="77"/>
        <v>-4.8696427566982949</v>
      </c>
      <c r="CD13">
        <f t="shared" si="78"/>
        <v>5.1075807613263784</v>
      </c>
      <c r="CE13">
        <f t="shared" si="79"/>
        <v>-0.42734681911469907</v>
      </c>
      <c r="CF13">
        <f t="shared" si="80"/>
        <v>11.644400920499237</v>
      </c>
      <c r="CG13">
        <f t="shared" si="81"/>
        <v>11.637562149698349</v>
      </c>
      <c r="CH13">
        <f t="shared" si="82"/>
        <v>4.403610380557069</v>
      </c>
      <c r="CI13">
        <f t="shared" si="83"/>
        <v>3.5294058104440635</v>
      </c>
      <c r="CJ13">
        <f t="shared" si="84"/>
        <v>5.6081475154872873</v>
      </c>
      <c r="CK13">
        <f t="shared" si="85"/>
        <v>-1.7604196844677635</v>
      </c>
      <c r="CL13">
        <f t="shared" si="86"/>
        <v>-4.7144166450954801</v>
      </c>
      <c r="CM13">
        <f t="shared" si="87"/>
        <v>-13.395581846072439</v>
      </c>
      <c r="CN13">
        <f t="shared" si="88"/>
        <v>-8.8406832870730128</v>
      </c>
      <c r="CO13">
        <f t="shared" si="89"/>
        <v>-8.8870320797212621</v>
      </c>
      <c r="CP13">
        <f t="shared" si="90"/>
        <v>-8.8870320797212621</v>
      </c>
      <c r="CQ13">
        <f t="shared" si="91"/>
        <v>-8.8870320797212621</v>
      </c>
      <c r="CS13">
        <f t="shared" si="92"/>
        <v>-13.999806651473174</v>
      </c>
      <c r="CT13">
        <f t="shared" si="93"/>
        <v>-6.8513234658625564</v>
      </c>
      <c r="CU13">
        <f t="shared" si="94"/>
        <v>-9.9322844229347709</v>
      </c>
      <c r="CV13">
        <f t="shared" si="95"/>
        <v>-9.9322844229347709</v>
      </c>
      <c r="CW13">
        <f t="shared" si="96"/>
        <v>-6.8176839822459856</v>
      </c>
      <c r="CX13">
        <f t="shared" si="97"/>
        <v>-0.83081848216889154</v>
      </c>
    </row>
    <row r="14" spans="1:102" x14ac:dyDescent="0.25">
      <c r="A14">
        <v>2.2857142857142856</v>
      </c>
      <c r="B14">
        <v>2.3791681337476729</v>
      </c>
      <c r="C14">
        <f t="shared" si="0"/>
        <v>2.1716092401498446</v>
      </c>
      <c r="D14">
        <f t="shared" si="1"/>
        <v>2.1716092401498446</v>
      </c>
      <c r="E14">
        <f t="shared" si="2"/>
        <v>1.3141152975330026</v>
      </c>
      <c r="F14">
        <f t="shared" si="3"/>
        <v>-2.7150318712714294</v>
      </c>
      <c r="G14">
        <f t="shared" si="4"/>
        <v>-2.7150318712714294</v>
      </c>
      <c r="H14">
        <f t="shared" si="98"/>
        <v>-10.674524685216287</v>
      </c>
      <c r="I14">
        <f t="shared" si="5"/>
        <v>-10.674524685216287</v>
      </c>
      <c r="J14">
        <f t="shared" si="6"/>
        <v>-10.674524685216287</v>
      </c>
      <c r="K14">
        <f t="shared" si="7"/>
        <v>-8.8975297058332217</v>
      </c>
      <c r="L14">
        <f t="shared" si="8"/>
        <v>3.3158038863913468</v>
      </c>
      <c r="M14">
        <f t="shared" si="9"/>
        <v>3.2372148211546605</v>
      </c>
      <c r="N14">
        <f t="shared" si="10"/>
        <v>3.2372148211546605</v>
      </c>
      <c r="O14">
        <f t="shared" si="11"/>
        <v>-5.4717312143978711</v>
      </c>
      <c r="P14">
        <f t="shared" si="12"/>
        <v>2.3953217654644865</v>
      </c>
      <c r="Q14">
        <f t="shared" si="13"/>
        <v>-6.9383897241178438</v>
      </c>
      <c r="R14">
        <f t="shared" si="14"/>
        <v>-6.9383897241178438</v>
      </c>
      <c r="S14">
        <f t="shared" si="15"/>
        <v>-1.2990797333330792</v>
      </c>
      <c r="T14">
        <f t="shared" si="16"/>
        <v>-7.0597111861672088</v>
      </c>
      <c r="U14">
        <f t="shared" si="17"/>
        <v>-22.973274716781905</v>
      </c>
      <c r="V14">
        <f t="shared" si="18"/>
        <v>-22.973274716781905</v>
      </c>
      <c r="W14">
        <f t="shared" si="19"/>
        <v>-22.973274716781905</v>
      </c>
      <c r="X14">
        <f t="shared" si="20"/>
        <v>-6.5459255491245427</v>
      </c>
      <c r="Y14">
        <f t="shared" si="21"/>
        <v>-3.2696393611154444</v>
      </c>
      <c r="Z14">
        <f t="shared" si="22"/>
        <v>-3.2696393611154444</v>
      </c>
      <c r="AA14">
        <f t="shared" si="23"/>
        <v>-16.910971733054076</v>
      </c>
      <c r="AB14">
        <f t="shared" si="24"/>
        <v>-9.0172576693940005</v>
      </c>
      <c r="AC14">
        <f t="shared" si="25"/>
        <v>-9.0172576693940005</v>
      </c>
      <c r="AD14">
        <f t="shared" si="26"/>
        <v>-3.7468165746597437</v>
      </c>
      <c r="AE14">
        <f t="shared" si="27"/>
        <v>-3.2751730694757386</v>
      </c>
      <c r="AF14">
        <f t="shared" si="28"/>
        <v>-8.6194923905695209</v>
      </c>
      <c r="AG14">
        <f t="shared" si="29"/>
        <v>-0.62667302318897478</v>
      </c>
      <c r="AH14">
        <f t="shared" si="30"/>
        <v>0.61157887976606917</v>
      </c>
      <c r="AI14">
        <f t="shared" si="31"/>
        <v>1.9114281238945992</v>
      </c>
      <c r="AJ14">
        <f t="shared" si="32"/>
        <v>-0.5280707004564279</v>
      </c>
      <c r="AK14">
        <f t="shared" si="33"/>
        <v>-1.7991226551320503</v>
      </c>
      <c r="AL14">
        <f t="shared" si="34"/>
        <v>-3.0871088006707157</v>
      </c>
      <c r="AM14">
        <f t="shared" si="35"/>
        <v>-0.84903101310314066</v>
      </c>
      <c r="AN14">
        <f t="shared" si="36"/>
        <v>4.6719280412835396</v>
      </c>
      <c r="AO14">
        <f t="shared" si="37"/>
        <v>2.2681768862792819</v>
      </c>
      <c r="AP14">
        <f t="shared" si="38"/>
        <v>3.428041436384532</v>
      </c>
      <c r="AQ14">
        <f t="shared" si="39"/>
        <v>3.428041436384532</v>
      </c>
      <c r="AR14">
        <f t="shared" si="40"/>
        <v>2.1280735736295777</v>
      </c>
      <c r="AS14">
        <f t="shared" si="41"/>
        <v>3.202416311404614</v>
      </c>
      <c r="AT14">
        <f t="shared" si="42"/>
        <v>11.338325791853435</v>
      </c>
      <c r="AU14">
        <f t="shared" si="43"/>
        <v>3.0186080019975896</v>
      </c>
      <c r="AV14">
        <f t="shared" si="44"/>
        <v>2.5100042939685574</v>
      </c>
      <c r="AW14">
        <f t="shared" si="45"/>
        <v>3.1619718424733274</v>
      </c>
      <c r="AX14">
        <f t="shared" si="46"/>
        <v>3.0222216000379416</v>
      </c>
      <c r="AY14">
        <f t="shared" si="47"/>
        <v>1.4441838853085562</v>
      </c>
      <c r="AZ14">
        <f t="shared" si="48"/>
        <v>3.4032169226914597</v>
      </c>
      <c r="BA14">
        <f t="shared" si="49"/>
        <v>4.8965608233725453</v>
      </c>
      <c r="BB14">
        <f t="shared" si="50"/>
        <v>8.3342165065773806</v>
      </c>
      <c r="BC14">
        <f t="shared" si="51"/>
        <v>2.4226145734527011</v>
      </c>
      <c r="BD14">
        <f t="shared" si="52"/>
        <v>-3.9295424449225624</v>
      </c>
      <c r="BE14">
        <f t="shared" si="53"/>
        <v>2.1702118182452979</v>
      </c>
      <c r="BF14">
        <f t="shared" si="54"/>
        <v>-0.40541043067234644</v>
      </c>
      <c r="BG14">
        <f t="shared" si="55"/>
        <v>20.475946818796618</v>
      </c>
      <c r="BH14">
        <f t="shared" si="56"/>
        <v>-0.37757828228990159</v>
      </c>
      <c r="BI14">
        <f t="shared" si="57"/>
        <v>2.4951735632384486</v>
      </c>
      <c r="BJ14">
        <f t="shared" si="58"/>
        <v>-1.1185725799105062</v>
      </c>
      <c r="BK14">
        <f t="shared" si="59"/>
        <v>-1.1185725799105062</v>
      </c>
      <c r="BL14">
        <f t="shared" si="60"/>
        <v>-1.1185725799105062</v>
      </c>
      <c r="BM14">
        <f t="shared" si="61"/>
        <v>-1.1185725799105062</v>
      </c>
      <c r="BN14">
        <f t="shared" si="62"/>
        <v>-2.0601754581657183</v>
      </c>
      <c r="BO14">
        <f t="shared" si="63"/>
        <v>-2.0601754581657183</v>
      </c>
      <c r="BP14">
        <f t="shared" si="64"/>
        <v>-5.6128972493651084</v>
      </c>
      <c r="BQ14">
        <f t="shared" si="65"/>
        <v>3.4415357804376825</v>
      </c>
      <c r="BR14">
        <f t="shared" si="66"/>
        <v>-3.7511812487037144</v>
      </c>
      <c r="BS14">
        <f t="shared" si="67"/>
        <v>10.34012664254008</v>
      </c>
      <c r="BT14">
        <f t="shared" si="68"/>
        <v>-18.417599379787891</v>
      </c>
      <c r="BU14">
        <f t="shared" si="69"/>
        <v>-18.967054071708112</v>
      </c>
      <c r="BV14">
        <f t="shared" si="70"/>
        <v>-18.181248555287439</v>
      </c>
      <c r="BW14">
        <f t="shared" si="71"/>
        <v>-18.181248555287439</v>
      </c>
      <c r="BX14">
        <f t="shared" si="72"/>
        <v>-16.070164020148802</v>
      </c>
      <c r="BY14">
        <f t="shared" si="73"/>
        <v>-9.1531928418223778</v>
      </c>
      <c r="BZ14">
        <f t="shared" si="74"/>
        <v>3.3915960919396482</v>
      </c>
      <c r="CA14">
        <f t="shared" si="75"/>
        <v>2.2676515406981061</v>
      </c>
      <c r="CB14">
        <f t="shared" si="76"/>
        <v>-4.5673413396627875</v>
      </c>
      <c r="CC14">
        <f t="shared" si="77"/>
        <v>-4.5673413396627875</v>
      </c>
      <c r="CD14">
        <f t="shared" si="78"/>
        <v>5.268253073950417</v>
      </c>
      <c r="CE14">
        <f t="shared" si="79"/>
        <v>5.8765583893548046</v>
      </c>
      <c r="CF14">
        <f t="shared" si="80"/>
        <v>10.894535393498787</v>
      </c>
      <c r="CG14">
        <f t="shared" si="81"/>
        <v>10.896870672353007</v>
      </c>
      <c r="CH14">
        <f t="shared" si="82"/>
        <v>-0.7867105051965495</v>
      </c>
      <c r="CI14">
        <f t="shared" si="83"/>
        <v>10.004557456229646</v>
      </c>
      <c r="CJ14">
        <f t="shared" si="84"/>
        <v>7.1932022453808226</v>
      </c>
      <c r="CK14">
        <f t="shared" si="85"/>
        <v>-1.9617429832030584</v>
      </c>
      <c r="CL14">
        <f t="shared" si="86"/>
        <v>7.3808177438745837</v>
      </c>
      <c r="CM14">
        <f t="shared" si="87"/>
        <v>-11.578581182227884</v>
      </c>
      <c r="CN14">
        <f t="shared" si="88"/>
        <v>-9.5803214188337655</v>
      </c>
      <c r="CO14">
        <f t="shared" si="89"/>
        <v>4.2257224845001744</v>
      </c>
      <c r="CP14">
        <f t="shared" si="90"/>
        <v>4.2257224845001744</v>
      </c>
      <c r="CQ14">
        <f t="shared" si="91"/>
        <v>4.2257224845001744</v>
      </c>
      <c r="CS14">
        <f t="shared" si="92"/>
        <v>-15.825715591739595</v>
      </c>
      <c r="CT14">
        <f t="shared" si="93"/>
        <v>-8.5141446766445164</v>
      </c>
      <c r="CU14">
        <f t="shared" si="94"/>
        <v>-11.829148536805594</v>
      </c>
      <c r="CV14">
        <f t="shared" si="95"/>
        <v>-11.829148536805594</v>
      </c>
      <c r="CW14">
        <f t="shared" si="96"/>
        <v>-8.3065487693701314</v>
      </c>
      <c r="CX14">
        <f t="shared" si="97"/>
        <v>-10.699368605167866</v>
      </c>
    </row>
    <row r="15" spans="1:102" x14ac:dyDescent="0.25">
      <c r="A15">
        <v>2.4761904761904763</v>
      </c>
      <c r="B15">
        <v>2.4918740068499363</v>
      </c>
      <c r="C15">
        <f t="shared" si="0"/>
        <v>2.3218202416420479</v>
      </c>
      <c r="D15">
        <f t="shared" si="1"/>
        <v>2.3218202416420479</v>
      </c>
      <c r="E15">
        <f t="shared" si="2"/>
        <v>1.1582068272136199</v>
      </c>
      <c r="F15">
        <f t="shared" si="3"/>
        <v>-2.8087720587092995</v>
      </c>
      <c r="G15">
        <f t="shared" si="4"/>
        <v>-2.8087720587092995</v>
      </c>
      <c r="H15">
        <f t="shared" si="98"/>
        <v>-11.091932570947179</v>
      </c>
      <c r="I15">
        <f t="shared" si="5"/>
        <v>-11.091932570947179</v>
      </c>
      <c r="J15">
        <f t="shared" si="6"/>
        <v>-11.091932570947179</v>
      </c>
      <c r="K15">
        <f t="shared" si="7"/>
        <v>-9.2454514327728017</v>
      </c>
      <c r="L15">
        <f t="shared" si="8"/>
        <v>3.5579379684221872</v>
      </c>
      <c r="M15">
        <f t="shared" si="9"/>
        <v>3.4683481259047899</v>
      </c>
      <c r="N15">
        <f t="shared" si="10"/>
        <v>3.4683481259047899</v>
      </c>
      <c r="O15">
        <f t="shared" si="11"/>
        <v>-5.6856933180831719</v>
      </c>
      <c r="P15">
        <f t="shared" si="12"/>
        <v>2.4889864693507806</v>
      </c>
      <c r="Q15">
        <f t="shared" si="13"/>
        <v>-7.2288225686512773</v>
      </c>
      <c r="R15">
        <f t="shared" si="14"/>
        <v>-7.2288225686512773</v>
      </c>
      <c r="S15">
        <f t="shared" si="15"/>
        <v>-1.5553052062894823</v>
      </c>
      <c r="T15">
        <f t="shared" si="16"/>
        <v>-7.3552224046068355</v>
      </c>
      <c r="U15">
        <f t="shared" si="17"/>
        <v>-24.262163880796571</v>
      </c>
      <c r="V15">
        <f t="shared" si="18"/>
        <v>-24.262163880796571</v>
      </c>
      <c r="W15">
        <f t="shared" si="19"/>
        <v>-24.262163880796571</v>
      </c>
      <c r="X15">
        <f t="shared" si="20"/>
        <v>-6.9828012722976078</v>
      </c>
      <c r="Y15">
        <f t="shared" si="21"/>
        <v>-4.1827731800170289</v>
      </c>
      <c r="Z15">
        <f t="shared" si="22"/>
        <v>-4.1827731800170289</v>
      </c>
      <c r="AA15">
        <f t="shared" si="23"/>
        <v>-16.614753533060199</v>
      </c>
      <c r="AB15">
        <f t="shared" si="24"/>
        <v>-10.257443918415238</v>
      </c>
      <c r="AC15">
        <f t="shared" si="25"/>
        <v>-10.257443918415238</v>
      </c>
      <c r="AD15">
        <f t="shared" si="26"/>
        <v>-4.7111067004091876</v>
      </c>
      <c r="AE15">
        <f t="shared" si="27"/>
        <v>-3.1486285567761048</v>
      </c>
      <c r="AF15">
        <f t="shared" si="28"/>
        <v>10.365079274088773</v>
      </c>
      <c r="AG15">
        <f t="shared" si="29"/>
        <v>3.639452328809071</v>
      </c>
      <c r="AH15">
        <f t="shared" si="30"/>
        <v>4.919356390930246</v>
      </c>
      <c r="AI15">
        <f t="shared" si="31"/>
        <v>4.4889901459274979</v>
      </c>
      <c r="AJ15">
        <f t="shared" si="32"/>
        <v>6.2217335953481276</v>
      </c>
      <c r="AK15">
        <f t="shared" si="33"/>
        <v>6.2604540817320729</v>
      </c>
      <c r="AL15">
        <f t="shared" si="34"/>
        <v>6.2056127579528919</v>
      </c>
      <c r="AM15">
        <f t="shared" si="35"/>
        <v>6.1204936541910424</v>
      </c>
      <c r="AN15">
        <f t="shared" si="36"/>
        <v>6.7782961678510238</v>
      </c>
      <c r="AO15">
        <f t="shared" si="37"/>
        <v>10.568792454061777</v>
      </c>
      <c r="AP15">
        <f t="shared" si="38"/>
        <v>10.317819794215103</v>
      </c>
      <c r="AQ15">
        <f t="shared" si="39"/>
        <v>10.317819794215103</v>
      </c>
      <c r="AR15">
        <f t="shared" si="40"/>
        <v>10.569589342393092</v>
      </c>
      <c r="AS15">
        <f t="shared" si="41"/>
        <v>10.486013767274367</v>
      </c>
      <c r="AT15">
        <f t="shared" si="42"/>
        <v>12.048610748057566</v>
      </c>
      <c r="AU15">
        <f t="shared" si="43"/>
        <v>10.18694425332637</v>
      </c>
      <c r="AV15">
        <f t="shared" si="44"/>
        <v>10.187608590281208</v>
      </c>
      <c r="AW15">
        <f t="shared" si="45"/>
        <v>10.187682382208996</v>
      </c>
      <c r="AX15">
        <f t="shared" si="46"/>
        <v>10.122986712066167</v>
      </c>
      <c r="AY15">
        <f t="shared" si="47"/>
        <v>1.3740947525444684</v>
      </c>
      <c r="AZ15">
        <f t="shared" si="48"/>
        <v>8.5101253477413401</v>
      </c>
      <c r="BA15">
        <f t="shared" si="49"/>
        <v>10.469885982849192</v>
      </c>
      <c r="BB15">
        <f t="shared" si="50"/>
        <v>4.9714351465251392</v>
      </c>
      <c r="BC15">
        <f t="shared" si="51"/>
        <v>10.245289751291091</v>
      </c>
      <c r="BD15">
        <f t="shared" si="52"/>
        <v>-3.7018091292147917</v>
      </c>
      <c r="BE15">
        <f t="shared" si="53"/>
        <v>-1.943291177571429</v>
      </c>
      <c r="BF15">
        <f t="shared" si="54"/>
        <v>-3.9439658279891674</v>
      </c>
      <c r="BG15">
        <f t="shared" si="55"/>
        <v>21.816334888123681</v>
      </c>
      <c r="BH15">
        <f t="shared" si="56"/>
        <v>0.26861240607313519</v>
      </c>
      <c r="BI15">
        <f t="shared" si="57"/>
        <v>10.02853671019863</v>
      </c>
      <c r="BJ15">
        <f t="shared" si="58"/>
        <v>-0.8032232489773804</v>
      </c>
      <c r="BK15">
        <f t="shared" si="59"/>
        <v>-0.8032232489773804</v>
      </c>
      <c r="BL15">
        <f t="shared" si="60"/>
        <v>-0.8032232489773804</v>
      </c>
      <c r="BM15">
        <f t="shared" si="61"/>
        <v>-0.8032232489773804</v>
      </c>
      <c r="BN15">
        <f t="shared" si="62"/>
        <v>-3.4132695766453436</v>
      </c>
      <c r="BO15">
        <f t="shared" si="63"/>
        <v>-3.4132695766453436</v>
      </c>
      <c r="BP15">
        <f t="shared" si="64"/>
        <v>-5.114137260066113</v>
      </c>
      <c r="BQ15">
        <f t="shared" si="65"/>
        <v>1.3601919847542345</v>
      </c>
      <c r="BR15">
        <f t="shared" si="66"/>
        <v>5.3792904537057646</v>
      </c>
      <c r="BS15">
        <f t="shared" si="67"/>
        <v>0.79632725707352781</v>
      </c>
      <c r="BT15">
        <f t="shared" si="68"/>
        <v>-22.336115959854641</v>
      </c>
      <c r="BU15">
        <f t="shared" si="69"/>
        <v>-20.100121514452709</v>
      </c>
      <c r="BV15">
        <f t="shared" si="70"/>
        <v>-22.300225640502649</v>
      </c>
      <c r="BW15">
        <f t="shared" si="71"/>
        <v>-22.300225640502649</v>
      </c>
      <c r="BX15">
        <f t="shared" si="72"/>
        <v>-14.015559164840919</v>
      </c>
      <c r="BY15">
        <f t="shared" si="73"/>
        <v>5.2693315949878867</v>
      </c>
      <c r="BZ15">
        <f t="shared" si="74"/>
        <v>-3.1930254318930307</v>
      </c>
      <c r="CA15">
        <f t="shared" si="75"/>
        <v>-5.2895323483747756</v>
      </c>
      <c r="CB15">
        <f t="shared" si="76"/>
        <v>-4.4602965650930786</v>
      </c>
      <c r="CC15">
        <f t="shared" si="77"/>
        <v>-4.4602965650930786</v>
      </c>
      <c r="CD15">
        <f t="shared" si="78"/>
        <v>4.4973758557282224</v>
      </c>
      <c r="CE15">
        <f t="shared" si="79"/>
        <v>3.4824197188375718</v>
      </c>
      <c r="CF15">
        <f t="shared" si="80"/>
        <v>9.6928812368090522</v>
      </c>
      <c r="CG15">
        <f t="shared" si="81"/>
        <v>9.7158120440492919</v>
      </c>
      <c r="CH15">
        <f t="shared" si="82"/>
        <v>0.80289762773819162</v>
      </c>
      <c r="CI15">
        <f t="shared" si="83"/>
        <v>3.8744740032174301</v>
      </c>
      <c r="CJ15">
        <f t="shared" si="84"/>
        <v>8.3825641480585489</v>
      </c>
      <c r="CK15">
        <f t="shared" si="85"/>
        <v>-1.5261255899451283</v>
      </c>
      <c r="CL15">
        <f t="shared" si="86"/>
        <v>-4.9764784452901436</v>
      </c>
      <c r="CM15">
        <f t="shared" si="87"/>
        <v>124.66180538662294</v>
      </c>
      <c r="CN15">
        <f t="shared" si="88"/>
        <v>-10.407380123320682</v>
      </c>
      <c r="CO15">
        <f t="shared" si="89"/>
        <v>-2.2847350740511283</v>
      </c>
      <c r="CP15">
        <f t="shared" si="90"/>
        <v>-2.2847350740511283</v>
      </c>
      <c r="CQ15">
        <f t="shared" si="91"/>
        <v>-2.2847350740511283</v>
      </c>
      <c r="CS15">
        <f t="shared" si="92"/>
        <v>-17.722722691026004</v>
      </c>
      <c r="CT15">
        <f t="shared" si="93"/>
        <v>-10.430498331354661</v>
      </c>
      <c r="CU15">
        <f t="shared" si="94"/>
        <v>-13.9759441250318</v>
      </c>
      <c r="CV15">
        <f t="shared" si="95"/>
        <v>-13.9759441250318</v>
      </c>
      <c r="CW15">
        <f t="shared" si="96"/>
        <v>-10.096664764491786</v>
      </c>
      <c r="CX15">
        <f t="shared" si="97"/>
        <v>-4.0672881852289526</v>
      </c>
    </row>
    <row r="16" spans="1:102" x14ac:dyDescent="0.25">
      <c r="A16">
        <v>2.666666666666667</v>
      </c>
      <c r="B16">
        <v>2.5985659682605218</v>
      </c>
      <c r="C16">
        <f t="shared" si="0"/>
        <v>2.4720312431342513</v>
      </c>
      <c r="D16">
        <f t="shared" si="1"/>
        <v>2.4720312431342513</v>
      </c>
      <c r="E16">
        <f t="shared" si="2"/>
        <v>0.97702704365119963</v>
      </c>
      <c r="F16">
        <f t="shared" si="3"/>
        <v>-2.9025122461471695</v>
      </c>
      <c r="G16">
        <f t="shared" si="4"/>
        <v>-2.9025122461471695</v>
      </c>
      <c r="H16">
        <f t="shared" si="98"/>
        <v>-11.476593717276126</v>
      </c>
      <c r="I16">
        <f t="shared" si="5"/>
        <v>-11.476593717276126</v>
      </c>
      <c r="J16">
        <f t="shared" si="6"/>
        <v>-11.476593717276126</v>
      </c>
      <c r="K16">
        <f t="shared" si="7"/>
        <v>-9.566077791048194</v>
      </c>
      <c r="L16">
        <f t="shared" si="8"/>
        <v>3.8010278731314244</v>
      </c>
      <c r="M16">
        <f t="shared" si="9"/>
        <v>3.6996473853683516</v>
      </c>
      <c r="N16">
        <f t="shared" si="10"/>
        <v>3.6996473853683516</v>
      </c>
      <c r="O16">
        <f t="shared" si="11"/>
        <v>-5.882869535610606</v>
      </c>
      <c r="P16">
        <f t="shared" si="12"/>
        <v>2.5753029324534729</v>
      </c>
      <c r="Q16">
        <f t="shared" si="13"/>
        <v>-7.4978374271927262</v>
      </c>
      <c r="R16">
        <f t="shared" si="14"/>
        <v>-7.4978374271927262</v>
      </c>
      <c r="S16">
        <f t="shared" si="15"/>
        <v>-1.8771953459648372</v>
      </c>
      <c r="T16">
        <f t="shared" si="16"/>
        <v>-7.6289411320932352</v>
      </c>
      <c r="U16">
        <f t="shared" si="17"/>
        <v>-25.486866214174192</v>
      </c>
      <c r="V16">
        <f t="shared" si="18"/>
        <v>-25.486866214174192</v>
      </c>
      <c r="W16">
        <f t="shared" si="19"/>
        <v>-25.486866214174192</v>
      </c>
      <c r="X16">
        <f t="shared" si="20"/>
        <v>-7.7358476878981239</v>
      </c>
      <c r="Y16">
        <f t="shared" si="21"/>
        <v>-5.1403426277674855</v>
      </c>
      <c r="Z16">
        <f t="shared" si="22"/>
        <v>-5.1403426277674855</v>
      </c>
      <c r="AA16">
        <f t="shared" si="23"/>
        <v>-14.325687089025719</v>
      </c>
      <c r="AB16">
        <f t="shared" si="24"/>
        <v>-11.528467153560431</v>
      </c>
      <c r="AC16">
        <f t="shared" si="25"/>
        <v>-11.528467153560431</v>
      </c>
      <c r="AD16">
        <f t="shared" si="26"/>
        <v>-5.7228869013282671</v>
      </c>
      <c r="AE16">
        <f t="shared" si="27"/>
        <v>-3.0008611711598809</v>
      </c>
      <c r="AF16">
        <f t="shared" si="28"/>
        <v>3.0941230094986496</v>
      </c>
      <c r="AG16">
        <f t="shared" si="29"/>
        <v>7.9731035905457501</v>
      </c>
      <c r="AH16">
        <f t="shared" si="30"/>
        <v>9.2901732366132954</v>
      </c>
      <c r="AI16">
        <f t="shared" si="31"/>
        <v>8.6098960424022781</v>
      </c>
      <c r="AJ16">
        <f t="shared" si="32"/>
        <v>8.5587181716189757</v>
      </c>
      <c r="AK16">
        <f t="shared" si="33"/>
        <v>8.4140796897151411</v>
      </c>
      <c r="AL16">
        <f t="shared" si="34"/>
        <v>9.1531276368759631</v>
      </c>
      <c r="AM16">
        <f t="shared" si="35"/>
        <v>6.4821381397733386</v>
      </c>
      <c r="AN16">
        <f t="shared" si="36"/>
        <v>7.9092161564688377</v>
      </c>
      <c r="AO16">
        <f t="shared" si="37"/>
        <v>13.414911328384443</v>
      </c>
      <c r="AP16">
        <f t="shared" si="38"/>
        <v>13.425548234040274</v>
      </c>
      <c r="AQ16">
        <f t="shared" si="39"/>
        <v>13.425548234040274</v>
      </c>
      <c r="AR16">
        <f t="shared" si="40"/>
        <v>13.417200630187022</v>
      </c>
      <c r="AS16">
        <f t="shared" si="41"/>
        <v>13.416953557512118</v>
      </c>
      <c r="AT16">
        <f t="shared" si="42"/>
        <v>12.954948204572036</v>
      </c>
      <c r="AU16">
        <f t="shared" si="43"/>
        <v>12.974506218760718</v>
      </c>
      <c r="AV16">
        <f t="shared" si="44"/>
        <v>12.974882504526613</v>
      </c>
      <c r="AW16">
        <f t="shared" si="45"/>
        <v>12.974499347685123</v>
      </c>
      <c r="AX16">
        <f t="shared" si="46"/>
        <v>12.974480017682277</v>
      </c>
      <c r="AY16">
        <f t="shared" si="47"/>
        <v>1.2767207635000244</v>
      </c>
      <c r="AZ16">
        <f t="shared" si="48"/>
        <v>11.244487531736391</v>
      </c>
      <c r="BA16">
        <f t="shared" si="49"/>
        <v>6.8984529436067232</v>
      </c>
      <c r="BB16">
        <f t="shared" si="50"/>
        <v>3.7671939753140493</v>
      </c>
      <c r="BC16">
        <f t="shared" si="51"/>
        <v>12.53439785313804</v>
      </c>
      <c r="BD16">
        <f t="shared" si="52"/>
        <v>-3.2952197257490603</v>
      </c>
      <c r="BE16">
        <f t="shared" si="53"/>
        <v>9.2377344357147653</v>
      </c>
      <c r="BF16">
        <f t="shared" si="54"/>
        <v>-6.2559777987053913</v>
      </c>
      <c r="BG16">
        <f t="shared" si="55"/>
        <v>23.1469027345127</v>
      </c>
      <c r="BH16">
        <f t="shared" si="56"/>
        <v>0.57892920714582585</v>
      </c>
      <c r="BI16">
        <f t="shared" si="57"/>
        <v>13.144554651642117</v>
      </c>
      <c r="BJ16">
        <f t="shared" si="58"/>
        <v>-0.33023891101530289</v>
      </c>
      <c r="BK16">
        <f t="shared" si="59"/>
        <v>-0.33023891101530289</v>
      </c>
      <c r="BL16">
        <f t="shared" si="60"/>
        <v>-0.33023891101530289</v>
      </c>
      <c r="BM16">
        <f t="shared" si="61"/>
        <v>-0.33023891101530289</v>
      </c>
      <c r="BN16">
        <f t="shared" si="62"/>
        <v>-2.3179107947259729</v>
      </c>
      <c r="BO16">
        <f t="shared" si="63"/>
        <v>-2.3179107947259729</v>
      </c>
      <c r="BP16">
        <f t="shared" si="64"/>
        <v>-11.414367588269917</v>
      </c>
      <c r="BQ16">
        <f t="shared" si="65"/>
        <v>-0.13648956662084652</v>
      </c>
      <c r="BR16">
        <f t="shared" si="66"/>
        <v>6.8060054954906333</v>
      </c>
      <c r="BS16">
        <f t="shared" si="67"/>
        <v>6.8861334816652864</v>
      </c>
      <c r="BT16">
        <f t="shared" si="68"/>
        <v>-20.318947261472704</v>
      </c>
      <c r="BU16">
        <f t="shared" si="69"/>
        <v>-2.6367982446865113</v>
      </c>
      <c r="BV16">
        <f t="shared" si="70"/>
        <v>-19.925292004306417</v>
      </c>
      <c r="BW16">
        <f t="shared" si="71"/>
        <v>-19.925292004306417</v>
      </c>
      <c r="BX16">
        <f t="shared" si="72"/>
        <v>-15.240718767716043</v>
      </c>
      <c r="BY16">
        <f t="shared" si="73"/>
        <v>3.9742206895373737</v>
      </c>
      <c r="BZ16">
        <f t="shared" si="74"/>
        <v>7.0228708277401184</v>
      </c>
      <c r="CA16">
        <f t="shared" si="75"/>
        <v>4.9033000200808763</v>
      </c>
      <c r="CB16">
        <f t="shared" si="76"/>
        <v>-4.2071588326589664</v>
      </c>
      <c r="CC16">
        <f t="shared" si="77"/>
        <v>-4.2071588326589664</v>
      </c>
      <c r="CD16">
        <f t="shared" si="78"/>
        <v>3.0779856648194284</v>
      </c>
      <c r="CE16">
        <f t="shared" si="79"/>
        <v>8.8249446496113784</v>
      </c>
      <c r="CF16">
        <f t="shared" si="80"/>
        <v>14.742026576062731</v>
      </c>
      <c r="CG16">
        <f t="shared" si="81"/>
        <v>14.790916861120289</v>
      </c>
      <c r="CH16">
        <f t="shared" si="82"/>
        <v>-2.9249688993756755</v>
      </c>
      <c r="CI16">
        <f t="shared" si="83"/>
        <v>11.128490492913093</v>
      </c>
      <c r="CJ16">
        <f t="shared" si="84"/>
        <v>6.6759197894375948</v>
      </c>
      <c r="CK16">
        <f t="shared" si="85"/>
        <v>-6.8315733989783949</v>
      </c>
      <c r="CL16">
        <f t="shared" si="86"/>
        <v>8.9813580301486553</v>
      </c>
      <c r="CM16">
        <f t="shared" si="87"/>
        <v>23.964675190453246</v>
      </c>
      <c r="CN16">
        <f t="shared" si="88"/>
        <v>-10.948993680655445</v>
      </c>
      <c r="CO16">
        <f t="shared" si="89"/>
        <v>5.3737209690970609</v>
      </c>
      <c r="CP16">
        <f t="shared" si="90"/>
        <v>5.3737209690970609</v>
      </c>
      <c r="CQ16">
        <f t="shared" si="91"/>
        <v>5.3737209690970609</v>
      </c>
      <c r="CS16">
        <f t="shared" si="92"/>
        <v>-19.708635962733631</v>
      </c>
      <c r="CT16">
        <f t="shared" si="93"/>
        <v>-12.628732044817145</v>
      </c>
      <c r="CU16">
        <f t="shared" si="94"/>
        <v>-16.401442560647048</v>
      </c>
      <c r="CV16">
        <f t="shared" si="95"/>
        <v>-16.401442560647048</v>
      </c>
      <c r="CW16">
        <f t="shared" si="96"/>
        <v>-12.230598727657112</v>
      </c>
      <c r="CX16">
        <f t="shared" si="97"/>
        <v>3.9131717417543075</v>
      </c>
    </row>
    <row r="17" spans="1:102" x14ac:dyDescent="0.25">
      <c r="A17">
        <v>2.8571428571428577</v>
      </c>
      <c r="B17">
        <v>2.6998534338980318</v>
      </c>
      <c r="C17">
        <f t="shared" si="0"/>
        <v>2.6222422446264551</v>
      </c>
      <c r="D17">
        <f t="shared" si="1"/>
        <v>2.6222422446264551</v>
      </c>
      <c r="E17">
        <f t="shared" si="2"/>
        <v>0.77712951277507403</v>
      </c>
      <c r="F17">
        <f t="shared" si="3"/>
        <v>-2.9962524335850405</v>
      </c>
      <c r="G17">
        <f t="shared" si="4"/>
        <v>-2.9962524335850405</v>
      </c>
      <c r="H17">
        <f t="shared" si="98"/>
        <v>-11.832216268324274</v>
      </c>
      <c r="I17">
        <f t="shared" si="5"/>
        <v>-11.832216268324274</v>
      </c>
      <c r="J17">
        <f t="shared" si="6"/>
        <v>-11.832216268324274</v>
      </c>
      <c r="K17">
        <f t="shared" si="7"/>
        <v>-9.8624996276473738</v>
      </c>
      <c r="L17">
        <f t="shared" si="8"/>
        <v>4.0451003765256743</v>
      </c>
      <c r="M17">
        <f t="shared" si="9"/>
        <v>3.9311136177173518</v>
      </c>
      <c r="N17">
        <f t="shared" si="10"/>
        <v>3.9311136177173518</v>
      </c>
      <c r="O17">
        <f t="shared" si="11"/>
        <v>-6.0651606511868223</v>
      </c>
      <c r="P17">
        <f t="shared" si="12"/>
        <v>2.655103247871299</v>
      </c>
      <c r="Q17">
        <f t="shared" si="13"/>
        <v>-7.7477192535419466</v>
      </c>
      <c r="R17">
        <f t="shared" si="14"/>
        <v>-7.7477192535419466</v>
      </c>
      <c r="S17">
        <f t="shared" si="15"/>
        <v>-2.281867437948073</v>
      </c>
      <c r="T17">
        <f t="shared" si="16"/>
        <v>-7.8831922760676774</v>
      </c>
      <c r="U17">
        <f t="shared" si="17"/>
        <v>-26.6504704802445</v>
      </c>
      <c r="V17">
        <f t="shared" si="18"/>
        <v>-26.6504704802445</v>
      </c>
      <c r="W17">
        <f t="shared" si="19"/>
        <v>-26.6504704802445</v>
      </c>
      <c r="X17">
        <f t="shared" si="20"/>
        <v>-8.8329479081473234</v>
      </c>
      <c r="Y17">
        <f t="shared" si="21"/>
        <v>-6.1373159449033068</v>
      </c>
      <c r="Z17">
        <f t="shared" si="22"/>
        <v>-6.1373159449033068</v>
      </c>
      <c r="AA17">
        <f t="shared" si="23"/>
        <v>-10.633883090222993</v>
      </c>
      <c r="AB17">
        <f t="shared" si="24"/>
        <v>-12.826540901514065</v>
      </c>
      <c r="AC17">
        <f t="shared" si="25"/>
        <v>-12.826540901514065</v>
      </c>
      <c r="AD17">
        <f t="shared" si="26"/>
        <v>-6.7769973887380726</v>
      </c>
      <c r="AE17">
        <f t="shared" si="27"/>
        <v>-2.8356111623191969</v>
      </c>
      <c r="AF17">
        <f t="shared" si="28"/>
        <v>2.2772986156952055</v>
      </c>
      <c r="AG17">
        <f t="shared" si="29"/>
        <v>8.8097764039762136</v>
      </c>
      <c r="AH17">
        <f t="shared" si="30"/>
        <v>10.159989269142871</v>
      </c>
      <c r="AI17">
        <f t="shared" si="31"/>
        <v>8.7689158945916734</v>
      </c>
      <c r="AJ17">
        <f t="shared" si="32"/>
        <v>8.7646856274217715</v>
      </c>
      <c r="AK17">
        <f t="shared" si="33"/>
        <v>9.2364327652577831</v>
      </c>
      <c r="AL17">
        <f t="shared" si="34"/>
        <v>9.2418387613817128</v>
      </c>
      <c r="AM17">
        <f t="shared" si="35"/>
        <v>9.2047934112592298</v>
      </c>
      <c r="AN17">
        <f t="shared" si="36"/>
        <v>8.7164903499971764</v>
      </c>
      <c r="AO17">
        <f t="shared" si="37"/>
        <v>14.877398699491538</v>
      </c>
      <c r="AP17">
        <f t="shared" si="38"/>
        <v>14.57483130213522</v>
      </c>
      <c r="AQ17">
        <f t="shared" si="39"/>
        <v>14.57483130213522</v>
      </c>
      <c r="AR17">
        <f t="shared" si="40"/>
        <v>14.945334517156372</v>
      </c>
      <c r="AS17">
        <f t="shared" si="41"/>
        <v>18.124869549763549</v>
      </c>
      <c r="AT17">
        <f t="shared" si="42"/>
        <v>13.751206253378101</v>
      </c>
      <c r="AU17">
        <f t="shared" si="43"/>
        <v>18.271850914544935</v>
      </c>
      <c r="AV17">
        <f t="shared" si="44"/>
        <v>18.028398168293823</v>
      </c>
      <c r="AW17">
        <f t="shared" si="45"/>
        <v>18.734048516533385</v>
      </c>
      <c r="AX17">
        <f t="shared" si="46"/>
        <v>16.3107765635113</v>
      </c>
      <c r="AY17">
        <f t="shared" si="47"/>
        <v>0.6524855408176784</v>
      </c>
      <c r="AZ17">
        <f t="shared" si="48"/>
        <v>10.162719939147236</v>
      </c>
      <c r="BA17">
        <f t="shared" si="49"/>
        <v>8.906626946093203</v>
      </c>
      <c r="BB17">
        <f t="shared" si="50"/>
        <v>3.5448307511249459</v>
      </c>
      <c r="BC17">
        <f t="shared" si="51"/>
        <v>13.447550567198943</v>
      </c>
      <c r="BD17">
        <f t="shared" si="52"/>
        <v>-2.7445157135176532</v>
      </c>
      <c r="BE17">
        <f t="shared" si="53"/>
        <v>11.278570822246973</v>
      </c>
      <c r="BF17">
        <f t="shared" si="54"/>
        <v>-2.935696621415977</v>
      </c>
      <c r="BG17">
        <f t="shared" si="55"/>
        <v>24.346223625414677</v>
      </c>
      <c r="BH17">
        <f t="shared" si="56"/>
        <v>0.48718933650956858</v>
      </c>
      <c r="BI17">
        <f t="shared" si="57"/>
        <v>13.662528789525478</v>
      </c>
      <c r="BJ17">
        <f t="shared" si="58"/>
        <v>0.25157088721582155</v>
      </c>
      <c r="BK17">
        <f t="shared" si="59"/>
        <v>0.25157088721582155</v>
      </c>
      <c r="BL17">
        <f t="shared" si="60"/>
        <v>0.25157088721582155</v>
      </c>
      <c r="BM17">
        <f t="shared" si="61"/>
        <v>0.25157088721582155</v>
      </c>
      <c r="BN17">
        <f t="shared" si="62"/>
        <v>-10.978229698020748</v>
      </c>
      <c r="BO17">
        <f t="shared" si="63"/>
        <v>-10.978229698020748</v>
      </c>
      <c r="BP17">
        <f t="shared" si="64"/>
        <v>-5.1780998051951999</v>
      </c>
      <c r="BQ17">
        <f t="shared" si="65"/>
        <v>-0.94707787066133675</v>
      </c>
      <c r="BR17">
        <f t="shared" si="66"/>
        <v>5.7043499677171638</v>
      </c>
      <c r="BS17">
        <f t="shared" si="67"/>
        <v>-12.663461010068227</v>
      </c>
      <c r="BT17">
        <f t="shared" si="68"/>
        <v>-9.6262758631633876</v>
      </c>
      <c r="BU17">
        <f t="shared" si="69"/>
        <v>-13.602542766141706</v>
      </c>
      <c r="BV17">
        <f t="shared" si="70"/>
        <v>-5.5272712747743702</v>
      </c>
      <c r="BW17">
        <f t="shared" si="71"/>
        <v>-5.5272712747743702</v>
      </c>
      <c r="BX17">
        <f t="shared" si="72"/>
        <v>-8.1011133295100528</v>
      </c>
      <c r="BY17">
        <f t="shared" si="73"/>
        <v>-13.82499532556716</v>
      </c>
      <c r="BZ17">
        <f t="shared" si="74"/>
        <v>-3.9574834767077771</v>
      </c>
      <c r="CA17">
        <f t="shared" si="75"/>
        <v>-6.0929733066828593</v>
      </c>
      <c r="CB17">
        <f t="shared" si="76"/>
        <v>-6.5942509816099086</v>
      </c>
      <c r="CC17">
        <f t="shared" si="77"/>
        <v>-6.5942509816099086</v>
      </c>
      <c r="CD17">
        <f t="shared" si="78"/>
        <v>-2.1754013266023979</v>
      </c>
      <c r="CE17">
        <f t="shared" si="79"/>
        <v>14.792976981110741</v>
      </c>
      <c r="CF17">
        <f t="shared" si="80"/>
        <v>14.781322710782169</v>
      </c>
      <c r="CG17">
        <f t="shared" si="81"/>
        <v>14.856489734618508</v>
      </c>
      <c r="CH17">
        <f t="shared" si="82"/>
        <v>-8.5643245118043438</v>
      </c>
      <c r="CI17">
        <f t="shared" si="83"/>
        <v>11.570769525413093</v>
      </c>
      <c r="CJ17">
        <f t="shared" si="84"/>
        <v>9.8628833868019115</v>
      </c>
      <c r="CK17">
        <f t="shared" si="85"/>
        <v>3.5367884441253743</v>
      </c>
      <c r="CL17">
        <f t="shared" si="86"/>
        <v>11.383211594887065</v>
      </c>
      <c r="CM17">
        <f t="shared" si="87"/>
        <v>19.398482894483635</v>
      </c>
      <c r="CN17">
        <f t="shared" si="88"/>
        <v>-11.313773211256702</v>
      </c>
      <c r="CO17">
        <f t="shared" si="89"/>
        <v>-10.802958505156328</v>
      </c>
      <c r="CP17">
        <f t="shared" si="90"/>
        <v>-10.802958505156328</v>
      </c>
      <c r="CQ17">
        <f t="shared" si="91"/>
        <v>-10.802958505156328</v>
      </c>
      <c r="CS17">
        <f t="shared" si="92"/>
        <v>-21.779497679898693</v>
      </c>
      <c r="CT17">
        <f t="shared" si="93"/>
        <v>-15.113836393679687</v>
      </c>
      <c r="CU17">
        <f t="shared" si="94"/>
        <v>-19.11099419833662</v>
      </c>
      <c r="CV17">
        <f t="shared" si="95"/>
        <v>-19.11099419833662</v>
      </c>
      <c r="CW17">
        <f t="shared" si="96"/>
        <v>-14.64661448183368</v>
      </c>
      <c r="CX17">
        <f t="shared" si="97"/>
        <v>-0.18528213370514821</v>
      </c>
    </row>
    <row r="18" spans="1:102" x14ac:dyDescent="0.25">
      <c r="A18">
        <v>3.0476190476190483</v>
      </c>
      <c r="B18">
        <v>2.7962576375337873</v>
      </c>
      <c r="C18">
        <f t="shared" si="0"/>
        <v>2.7724532461186584</v>
      </c>
      <c r="D18">
        <f t="shared" si="1"/>
        <v>2.7724532461186584</v>
      </c>
      <c r="E18">
        <f t="shared" si="2"/>
        <v>0.56574485172115629</v>
      </c>
      <c r="F18">
        <f t="shared" si="3"/>
        <v>-3.0899926210229105</v>
      </c>
      <c r="G18">
        <f t="shared" si="4"/>
        <v>-3.0899926210229105</v>
      </c>
      <c r="H18">
        <f t="shared" si="98"/>
        <v>-12.161968866350852</v>
      </c>
      <c r="I18">
        <f t="shared" si="5"/>
        <v>-12.161968866350852</v>
      </c>
      <c r="J18">
        <f t="shared" si="6"/>
        <v>-12.161968866350852</v>
      </c>
      <c r="K18">
        <f t="shared" si="7"/>
        <v>-10.137358098917817</v>
      </c>
      <c r="L18">
        <f t="shared" si="8"/>
        <v>4.2901832641606656</v>
      </c>
      <c r="M18">
        <f t="shared" si="9"/>
        <v>4.1627478494698362</v>
      </c>
      <c r="N18">
        <f t="shared" si="10"/>
        <v>4.1627478494698362</v>
      </c>
      <c r="O18">
        <f t="shared" si="11"/>
        <v>-6.2341909018873265</v>
      </c>
      <c r="P18">
        <f t="shared" si="12"/>
        <v>2.7290984465863715</v>
      </c>
      <c r="Q18">
        <f t="shared" si="13"/>
        <v>-7.9804391392050311</v>
      </c>
      <c r="R18">
        <f t="shared" si="14"/>
        <v>-7.9804391392050311</v>
      </c>
      <c r="S18">
        <f t="shared" si="15"/>
        <v>-2.7917206750619079</v>
      </c>
      <c r="T18">
        <f t="shared" si="16"/>
        <v>-8.1199813936273895</v>
      </c>
      <c r="U18">
        <f t="shared" si="17"/>
        <v>-27.755695202951419</v>
      </c>
      <c r="V18">
        <f t="shared" si="18"/>
        <v>-27.755695202951419</v>
      </c>
      <c r="W18">
        <f t="shared" si="19"/>
        <v>-27.755695202951419</v>
      </c>
      <c r="X18">
        <f t="shared" si="20"/>
        <v>-10.284847237552649</v>
      </c>
      <c r="Y18">
        <f t="shared" si="21"/>
        <v>-7.1693934480374422</v>
      </c>
      <c r="Z18">
        <f t="shared" si="22"/>
        <v>-7.1693934480374422</v>
      </c>
      <c r="AA18">
        <f t="shared" si="23"/>
        <v>-7.4149986935099603</v>
      </c>
      <c r="AB18">
        <f t="shared" si="24"/>
        <v>-14.148468579421074</v>
      </c>
      <c r="AC18">
        <f t="shared" si="25"/>
        <v>-14.148468579421074</v>
      </c>
      <c r="AD18">
        <f t="shared" si="26"/>
        <v>-7.8690002419477736</v>
      </c>
      <c r="AE18">
        <f t="shared" si="27"/>
        <v>-2.6560746070103582</v>
      </c>
      <c r="AF18">
        <f t="shared" si="28"/>
        <v>2.6575784477475253</v>
      </c>
      <c r="AG18">
        <f t="shared" si="29"/>
        <v>9.2079624689753992</v>
      </c>
      <c r="AH18">
        <f t="shared" si="30"/>
        <v>10.587693214018893</v>
      </c>
      <c r="AI18">
        <f t="shared" si="31"/>
        <v>-0.68758843689704074</v>
      </c>
      <c r="AJ18">
        <f t="shared" si="32"/>
        <v>9.176645311611642</v>
      </c>
      <c r="AK18">
        <f t="shared" si="33"/>
        <v>10.30629374904251</v>
      </c>
      <c r="AL18">
        <f t="shared" si="34"/>
        <v>11.384615305124102</v>
      </c>
      <c r="AM18">
        <f t="shared" si="35"/>
        <v>9.5410114655118754</v>
      </c>
      <c r="AN18">
        <f t="shared" si="36"/>
        <v>9.1570761431064458</v>
      </c>
      <c r="AO18">
        <f t="shared" si="37"/>
        <v>14.417367017972808</v>
      </c>
      <c r="AP18">
        <f t="shared" si="38"/>
        <v>14.428361411528813</v>
      </c>
      <c r="AQ18">
        <f t="shared" si="39"/>
        <v>14.428361411528813</v>
      </c>
      <c r="AR18">
        <f t="shared" si="40"/>
        <v>14.419043704797783</v>
      </c>
      <c r="AS18">
        <f t="shared" si="41"/>
        <v>14.417209129212097</v>
      </c>
      <c r="AT18">
        <f t="shared" si="42"/>
        <v>12.869684675162457</v>
      </c>
      <c r="AU18">
        <f t="shared" si="43"/>
        <v>14.359528927839584</v>
      </c>
      <c r="AV18">
        <f t="shared" si="44"/>
        <v>14.34826591553092</v>
      </c>
      <c r="AW18">
        <f t="shared" si="45"/>
        <v>14.354938515292996</v>
      </c>
      <c r="AX18">
        <f t="shared" si="46"/>
        <v>14.35449140194779</v>
      </c>
      <c r="AY18">
        <f t="shared" si="47"/>
        <v>-2.5577567014697156</v>
      </c>
      <c r="AZ18">
        <f t="shared" si="48"/>
        <v>10.046861229912395</v>
      </c>
      <c r="BA18">
        <f t="shared" si="49"/>
        <v>-3.96348530766676</v>
      </c>
      <c r="BB18">
        <f t="shared" si="50"/>
        <v>10.022061399450378</v>
      </c>
      <c r="BC18">
        <f t="shared" si="51"/>
        <v>14.360592370953743</v>
      </c>
      <c r="BD18">
        <f t="shared" si="52"/>
        <v>-2.1458512486635848</v>
      </c>
      <c r="BE18">
        <f t="shared" si="53"/>
        <v>10.741012727259925</v>
      </c>
      <c r="BF18">
        <f t="shared" si="54"/>
        <v>-3.6643955328780193</v>
      </c>
      <c r="BG18">
        <f t="shared" si="55"/>
        <v>25.349526608565515</v>
      </c>
      <c r="BH18">
        <f t="shared" si="56"/>
        <v>-0.16383673177901015</v>
      </c>
      <c r="BI18">
        <f t="shared" si="57"/>
        <v>14.611921320406562</v>
      </c>
      <c r="BJ18">
        <f t="shared" si="58"/>
        <v>0.84598714822454357</v>
      </c>
      <c r="BK18">
        <f t="shared" si="59"/>
        <v>0.84598714822454357</v>
      </c>
      <c r="BL18">
        <f t="shared" si="60"/>
        <v>0.84598714822454357</v>
      </c>
      <c r="BM18">
        <f t="shared" si="61"/>
        <v>0.84598714822454357</v>
      </c>
      <c r="BN18">
        <f t="shared" si="62"/>
        <v>-18.829117479325497</v>
      </c>
      <c r="BO18">
        <f t="shared" si="63"/>
        <v>-18.829117479325497</v>
      </c>
      <c r="BP18">
        <f t="shared" si="64"/>
        <v>-10.637232699328617</v>
      </c>
      <c r="BQ18">
        <f t="shared" si="65"/>
        <v>-1.1223309724590573</v>
      </c>
      <c r="BR18">
        <f t="shared" si="66"/>
        <v>-0.51826588193663226</v>
      </c>
      <c r="BS18">
        <f t="shared" si="67"/>
        <v>4.2448727572377205</v>
      </c>
      <c r="BT18">
        <f t="shared" si="68"/>
        <v>-13.495176927757349</v>
      </c>
      <c r="BU18">
        <f t="shared" si="69"/>
        <v>-10.000769980830077</v>
      </c>
      <c r="BV18">
        <f t="shared" si="70"/>
        <v>-13.460099107239451</v>
      </c>
      <c r="BW18">
        <f t="shared" si="71"/>
        <v>-13.460099107239451</v>
      </c>
      <c r="BX18">
        <f t="shared" si="72"/>
        <v>-11.981643929139896</v>
      </c>
      <c r="BY18">
        <f t="shared" si="73"/>
        <v>-11.964857968712243</v>
      </c>
      <c r="BZ18">
        <f t="shared" si="74"/>
        <v>-9.1328402859468163</v>
      </c>
      <c r="CA18">
        <f t="shared" si="75"/>
        <v>-9.1256201672592336</v>
      </c>
      <c r="CB18">
        <f t="shared" si="76"/>
        <v>-11.639903968581763</v>
      </c>
      <c r="CC18">
        <f t="shared" si="77"/>
        <v>-11.639903968581763</v>
      </c>
      <c r="CD18">
        <f t="shared" si="78"/>
        <v>-5.7527321280234398</v>
      </c>
      <c r="CE18">
        <f t="shared" si="79"/>
        <v>14.78475090129278</v>
      </c>
      <c r="CF18">
        <f t="shared" si="80"/>
        <v>11.983392483423957</v>
      </c>
      <c r="CG18">
        <f t="shared" si="81"/>
        <v>12.08175397449892</v>
      </c>
      <c r="CH18">
        <f t="shared" si="82"/>
        <v>-6.2055688489593974</v>
      </c>
      <c r="CI18">
        <f t="shared" si="83"/>
        <v>11.141484899456545</v>
      </c>
      <c r="CJ18">
        <f t="shared" si="84"/>
        <v>-7.4492396357385484</v>
      </c>
      <c r="CK18">
        <f t="shared" si="85"/>
        <v>-0.26842134047563582</v>
      </c>
      <c r="CL18">
        <f t="shared" si="86"/>
        <v>4.699809471824139</v>
      </c>
      <c r="CM18">
        <f t="shared" si="87"/>
        <v>10.191180133431764</v>
      </c>
      <c r="CN18">
        <f t="shared" si="88"/>
        <v>-11.602043327029778</v>
      </c>
      <c r="CO18">
        <f t="shared" si="89"/>
        <v>-4.7954959326940587</v>
      </c>
      <c r="CP18">
        <f t="shared" si="90"/>
        <v>-4.7954959326940587</v>
      </c>
      <c r="CQ18">
        <f t="shared" si="91"/>
        <v>-4.7954959326940587</v>
      </c>
      <c r="CS18">
        <f t="shared" si="92"/>
        <v>-23.92439053782844</v>
      </c>
      <c r="CT18">
        <f t="shared" si="93"/>
        <v>-17.882540478579454</v>
      </c>
      <c r="CU18">
        <f t="shared" si="94"/>
        <v>-22.101635572283005</v>
      </c>
      <c r="CV18">
        <f t="shared" si="95"/>
        <v>-22.101635572283005</v>
      </c>
      <c r="CW18">
        <f t="shared" si="96"/>
        <v>-17.429150333535876</v>
      </c>
      <c r="CX18">
        <f t="shared" si="97"/>
        <v>-7.4768172494430329</v>
      </c>
    </row>
    <row r="19" spans="1:102" x14ac:dyDescent="0.25">
      <c r="A19">
        <v>3.238095238095239</v>
      </c>
      <c r="B19">
        <v>2.8882278640174341</v>
      </c>
      <c r="C19">
        <f t="shared" si="0"/>
        <v>2.9226642476108617</v>
      </c>
      <c r="D19">
        <f t="shared" si="1"/>
        <v>2.9226642476108617</v>
      </c>
      <c r="E19">
        <f t="shared" si="2"/>
        <v>0.35051918571063667</v>
      </c>
      <c r="F19">
        <f t="shared" si="3"/>
        <v>-3.183732808460781</v>
      </c>
      <c r="G19">
        <f t="shared" si="4"/>
        <v>-3.183732808460781</v>
      </c>
      <c r="H19">
        <f t="shared" si="98"/>
        <v>-12.468575324136621</v>
      </c>
      <c r="I19">
        <f t="shared" si="5"/>
        <v>-12.468575324136621</v>
      </c>
      <c r="J19">
        <f t="shared" si="6"/>
        <v>-12.468575324136621</v>
      </c>
      <c r="K19">
        <f t="shared" si="7"/>
        <v>-10.392923582777474</v>
      </c>
      <c r="L19">
        <f t="shared" si="8"/>
        <v>4.5363053791734025</v>
      </c>
      <c r="M19">
        <f t="shared" si="9"/>
        <v>4.3945511155755863</v>
      </c>
      <c r="N19">
        <f t="shared" si="10"/>
        <v>4.3945511155755863</v>
      </c>
      <c r="O19">
        <f t="shared" si="11"/>
        <v>-6.3913565064529179</v>
      </c>
      <c r="P19">
        <f t="shared" si="12"/>
        <v>2.7978997415783029</v>
      </c>
      <c r="Q19">
        <f t="shared" si="13"/>
        <v>-8.1977064145685006</v>
      </c>
      <c r="R19">
        <f t="shared" si="14"/>
        <v>-8.1977064145685006</v>
      </c>
      <c r="S19">
        <f t="shared" si="15"/>
        <v>-3.4368518499553615</v>
      </c>
      <c r="T19">
        <f t="shared" si="16"/>
        <v>-8.3410477037165904</v>
      </c>
      <c r="U19">
        <f t="shared" si="17"/>
        <v>-28.804968649059418</v>
      </c>
      <c r="V19">
        <f t="shared" si="18"/>
        <v>-28.804968649059418</v>
      </c>
      <c r="W19">
        <f t="shared" si="19"/>
        <v>-28.804968649059418</v>
      </c>
      <c r="X19">
        <f t="shared" si="20"/>
        <v>-12.085026012726921</v>
      </c>
      <c r="Y19">
        <f t="shared" si="21"/>
        <v>-8.2328790643397536</v>
      </c>
      <c r="Z19">
        <f t="shared" si="22"/>
        <v>-8.2328790643397536</v>
      </c>
      <c r="AA19">
        <f t="shared" si="23"/>
        <v>-6.5549878559675117</v>
      </c>
      <c r="AB19">
        <f t="shared" si="24"/>
        <v>-15.49153373468271</v>
      </c>
      <c r="AC19">
        <f t="shared" si="25"/>
        <v>-15.49153373468271</v>
      </c>
      <c r="AD19">
        <f t="shared" si="26"/>
        <v>-8.9950573527141806</v>
      </c>
      <c r="AE19">
        <f t="shared" si="27"/>
        <v>-2.4649989011224704</v>
      </c>
      <c r="AF19">
        <f t="shared" si="28"/>
        <v>4.0302621065938888</v>
      </c>
      <c r="AG19">
        <f t="shared" si="29"/>
        <v>113.20669660077469</v>
      </c>
      <c r="AH19">
        <f t="shared" si="30"/>
        <v>114.61266152824629</v>
      </c>
      <c r="AI19">
        <f t="shared" si="31"/>
        <v>-9.1773581709423144</v>
      </c>
      <c r="AJ19">
        <f t="shared" si="32"/>
        <v>8.883137921740218</v>
      </c>
      <c r="AK19">
        <f t="shared" si="33"/>
        <v>9.6886518090809162</v>
      </c>
      <c r="AL19">
        <f t="shared" si="34"/>
        <v>7.8926067822013408</v>
      </c>
      <c r="AM19">
        <f t="shared" si="35"/>
        <v>10.763492691344466</v>
      </c>
      <c r="AN19">
        <f t="shared" si="36"/>
        <v>9.1699799398691884</v>
      </c>
      <c r="AO19">
        <f t="shared" si="37"/>
        <v>16.174796089650105</v>
      </c>
      <c r="AP19">
        <f t="shared" si="38"/>
        <v>15.968036144787121</v>
      </c>
      <c r="AQ19">
        <f t="shared" si="39"/>
        <v>15.968036144787121</v>
      </c>
      <c r="AR19">
        <f t="shared" si="40"/>
        <v>16.065612574258108</v>
      </c>
      <c r="AS19">
        <f t="shared" si="41"/>
        <v>2.3919391750536279</v>
      </c>
      <c r="AT19">
        <f t="shared" si="42"/>
        <v>14.83348460196394</v>
      </c>
      <c r="AU19">
        <f t="shared" si="43"/>
        <v>16.160367003657061</v>
      </c>
      <c r="AV19">
        <f t="shared" si="44"/>
        <v>16.26739519479122</v>
      </c>
      <c r="AW19">
        <f t="shared" si="45"/>
        <v>16.150398894111362</v>
      </c>
      <c r="AX19">
        <f t="shared" si="46"/>
        <v>16.160380128491678</v>
      </c>
      <c r="AY19">
        <f t="shared" si="47"/>
        <v>-11.488363736853689</v>
      </c>
      <c r="AZ19">
        <f t="shared" si="48"/>
        <v>2.0419323080597644</v>
      </c>
      <c r="BA19">
        <f t="shared" si="49"/>
        <v>7.5635561120807129</v>
      </c>
      <c r="BB19">
        <f t="shared" si="50"/>
        <v>3.4307737419941953</v>
      </c>
      <c r="BC19">
        <f t="shared" si="51"/>
        <v>15.233670970443828</v>
      </c>
      <c r="BD19">
        <f t="shared" si="52"/>
        <v>-1.5874297150063714</v>
      </c>
      <c r="BE19">
        <f t="shared" si="53"/>
        <v>-6.8348835459541135</v>
      </c>
      <c r="BF19">
        <f t="shared" si="54"/>
        <v>-3.616354853117294</v>
      </c>
      <c r="BG19">
        <f t="shared" si="55"/>
        <v>26.133741242246316</v>
      </c>
      <c r="BH19">
        <f t="shared" si="56"/>
        <v>-1.6509021267430708</v>
      </c>
      <c r="BI19">
        <f t="shared" si="57"/>
        <v>15.541590985916722</v>
      </c>
      <c r="BJ19">
        <f t="shared" si="58"/>
        <v>1.3785725692101025</v>
      </c>
      <c r="BK19">
        <f t="shared" si="59"/>
        <v>1.3785725692101025</v>
      </c>
      <c r="BL19">
        <f t="shared" si="60"/>
        <v>1.3785725692101025</v>
      </c>
      <c r="BM19">
        <f t="shared" si="61"/>
        <v>1.3785725692101025</v>
      </c>
      <c r="BN19">
        <f t="shared" si="62"/>
        <v>-9.0567090868885902</v>
      </c>
      <c r="BO19">
        <f t="shared" si="63"/>
        <v>-9.0567090868885902</v>
      </c>
      <c r="BP19">
        <f t="shared" si="64"/>
        <v>-6.4698783269701776</v>
      </c>
      <c r="BQ19">
        <f t="shared" si="65"/>
        <v>-0.8494287941941292</v>
      </c>
      <c r="BR19">
        <f t="shared" si="66"/>
        <v>0.29157731219069222</v>
      </c>
      <c r="BS19">
        <f t="shared" si="67"/>
        <v>-0.76698983051308767</v>
      </c>
      <c r="BT19">
        <f t="shared" si="68"/>
        <v>-20.707856247795636</v>
      </c>
      <c r="BU19">
        <f t="shared" si="69"/>
        <v>-19.821631072474197</v>
      </c>
      <c r="BV19">
        <f t="shared" si="70"/>
        <v>-14.568222223266517</v>
      </c>
      <c r="BW19">
        <f t="shared" si="71"/>
        <v>-14.568222223266517</v>
      </c>
      <c r="BX19">
        <f t="shared" si="72"/>
        <v>-18.649410253498537</v>
      </c>
      <c r="BY19">
        <f t="shared" si="73"/>
        <v>-3.5970234624769764</v>
      </c>
      <c r="BZ19">
        <f t="shared" si="74"/>
        <v>7.7199159881625272</v>
      </c>
      <c r="CA19">
        <f t="shared" si="75"/>
        <v>-11.378763065783245</v>
      </c>
      <c r="CB19">
        <f t="shared" si="76"/>
        <v>-11.398499300118406</v>
      </c>
      <c r="CC19">
        <f t="shared" si="77"/>
        <v>-11.398499300118406</v>
      </c>
      <c r="CD19">
        <f t="shared" si="78"/>
        <v>-10.798327537954107</v>
      </c>
      <c r="CE19">
        <f t="shared" si="79"/>
        <v>3.7832800763471499</v>
      </c>
      <c r="CF19">
        <f t="shared" si="80"/>
        <v>14.163636255299489</v>
      </c>
      <c r="CG19">
        <f t="shared" si="81"/>
        <v>14.281171439835919</v>
      </c>
      <c r="CH19">
        <f t="shared" si="82"/>
        <v>-5.2281390483179191</v>
      </c>
      <c r="CI19">
        <f t="shared" si="83"/>
        <v>-7.4261846760953398</v>
      </c>
      <c r="CJ19">
        <f t="shared" si="84"/>
        <v>-5.3906049434708532</v>
      </c>
      <c r="CK19">
        <f t="shared" si="85"/>
        <v>4.972337850003048</v>
      </c>
      <c r="CL19">
        <f t="shared" si="86"/>
        <v>-4.6966446573555416</v>
      </c>
      <c r="CM19">
        <f t="shared" si="87"/>
        <v>-0.51287726291488978</v>
      </c>
      <c r="CN19">
        <f t="shared" si="88"/>
        <v>-11.84777401191446</v>
      </c>
      <c r="CO19">
        <f t="shared" si="89"/>
        <v>1.1408872599037598</v>
      </c>
      <c r="CP19">
        <f t="shared" si="90"/>
        <v>1.1408872599037598</v>
      </c>
      <c r="CQ19">
        <f t="shared" si="91"/>
        <v>1.1408872599037598</v>
      </c>
      <c r="CS19">
        <f t="shared" si="92"/>
        <v>-26.130475037366701</v>
      </c>
      <c r="CT19">
        <f t="shared" si="93"/>
        <v>-20.928577765958963</v>
      </c>
      <c r="CU19">
        <f t="shared" si="94"/>
        <v>-25.367364423451203</v>
      </c>
      <c r="CV19">
        <f t="shared" si="95"/>
        <v>-25.367364423451203</v>
      </c>
      <c r="CW19">
        <f t="shared" si="96"/>
        <v>-21.168503546844654</v>
      </c>
      <c r="CX19">
        <f t="shared" si="97"/>
        <v>7.7815807284033509</v>
      </c>
    </row>
    <row r="20" spans="1:102" x14ac:dyDescent="0.25">
      <c r="A20">
        <v>3.4285714285714297</v>
      </c>
      <c r="B20">
        <v>2.9761541108596665</v>
      </c>
      <c r="C20">
        <f t="shared" si="0"/>
        <v>3.0728752491030651</v>
      </c>
      <c r="D20">
        <f t="shared" si="1"/>
        <v>3.0728752491030651</v>
      </c>
      <c r="E20">
        <f t="shared" si="2"/>
        <v>0.13923757532892234</v>
      </c>
      <c r="F20">
        <f t="shared" si="3"/>
        <v>-3.2774729958986515</v>
      </c>
      <c r="G20">
        <f t="shared" si="4"/>
        <v>-3.2774729958986515</v>
      </c>
      <c r="H20">
        <f t="shared" si="98"/>
        <v>-12.754390037459755</v>
      </c>
      <c r="I20">
        <f t="shared" si="5"/>
        <v>-12.754390037459755</v>
      </c>
      <c r="J20">
        <f t="shared" si="6"/>
        <v>-12.754390037459755</v>
      </c>
      <c r="K20">
        <f t="shared" si="7"/>
        <v>-10.631158537227371</v>
      </c>
      <c r="L20">
        <f t="shared" si="8"/>
        <v>4.7834966730829924</v>
      </c>
      <c r="M20">
        <f t="shared" si="9"/>
        <v>4.6265244595028658</v>
      </c>
      <c r="N20">
        <f t="shared" si="10"/>
        <v>4.6265244595028658</v>
      </c>
      <c r="O20">
        <f t="shared" si="11"/>
        <v>-6.5378643215119157</v>
      </c>
      <c r="P20">
        <f t="shared" si="12"/>
        <v>2.8620354500900889</v>
      </c>
      <c r="Q20">
        <f t="shared" si="13"/>
        <v>-8.4010107050092326</v>
      </c>
      <c r="R20">
        <f t="shared" si="14"/>
        <v>-8.4010107050092326</v>
      </c>
      <c r="S20">
        <f t="shared" si="15"/>
        <v>-4.2588785602035593</v>
      </c>
      <c r="T20">
        <f t="shared" si="16"/>
        <v>-8.5479068786100409</v>
      </c>
      <c r="U20">
        <f t="shared" si="17"/>
        <v>-29.800492282126775</v>
      </c>
      <c r="V20">
        <f t="shared" si="18"/>
        <v>-29.800492282126775</v>
      </c>
      <c r="W20">
        <f t="shared" si="19"/>
        <v>-29.800492282126775</v>
      </c>
      <c r="X20">
        <f t="shared" si="20"/>
        <v>-14.210238739395878</v>
      </c>
      <c r="Y20">
        <f t="shared" si="21"/>
        <v>-9.3245780007140855</v>
      </c>
      <c r="Z20">
        <f t="shared" si="22"/>
        <v>-9.3245780007140855</v>
      </c>
      <c r="AA20">
        <f t="shared" si="23"/>
        <v>-8.2608102282184532</v>
      </c>
      <c r="AB20">
        <f t="shared" si="24"/>
        <v>-16.853413777401116</v>
      </c>
      <c r="AC20">
        <f t="shared" si="25"/>
        <v>-16.853413777401116</v>
      </c>
      <c r="AD20">
        <f t="shared" si="26"/>
        <v>-10.151832340088253</v>
      </c>
      <c r="AE20">
        <f t="shared" si="27"/>
        <v>-2.2647588250839181</v>
      </c>
      <c r="AF20">
        <f t="shared" si="28"/>
        <v>8.158464639389539</v>
      </c>
      <c r="AG20">
        <f t="shared" si="29"/>
        <v>7.9749379350042382</v>
      </c>
      <c r="AH20">
        <f t="shared" si="30"/>
        <v>9.4041490054477155</v>
      </c>
      <c r="AI20">
        <f t="shared" si="31"/>
        <v>-3.7919037720704982</v>
      </c>
      <c r="AJ20">
        <f t="shared" si="32"/>
        <v>8.9903310011186282</v>
      </c>
      <c r="AK20">
        <f t="shared" si="33"/>
        <v>9.1933857402377832</v>
      </c>
      <c r="AL20">
        <f t="shared" si="34"/>
        <v>8.3988428846256369</v>
      </c>
      <c r="AM20">
        <f t="shared" si="35"/>
        <v>9.2058537754293326</v>
      </c>
      <c r="AN20">
        <f t="shared" si="36"/>
        <v>8.7438499170275943</v>
      </c>
      <c r="AO20">
        <f t="shared" si="37"/>
        <v>14.521125175063245</v>
      </c>
      <c r="AP20">
        <f t="shared" si="38"/>
        <v>14.511979197046783</v>
      </c>
      <c r="AQ20">
        <f t="shared" si="39"/>
        <v>14.511979197046783</v>
      </c>
      <c r="AR20">
        <f t="shared" si="40"/>
        <v>14.536500952256267</v>
      </c>
      <c r="AS20">
        <f t="shared" si="41"/>
        <v>14.32537265769998</v>
      </c>
      <c r="AT20">
        <f t="shared" si="42"/>
        <v>11.304919672527317</v>
      </c>
      <c r="AU20">
        <f t="shared" si="43"/>
        <v>14.370208387720227</v>
      </c>
      <c r="AV20">
        <f t="shared" si="44"/>
        <v>14.691961751578212</v>
      </c>
      <c r="AW20">
        <f t="shared" si="45"/>
        <v>14.587525855991887</v>
      </c>
      <c r="AX20">
        <f t="shared" si="46"/>
        <v>14.674507018407297</v>
      </c>
      <c r="AY20">
        <f t="shared" si="47"/>
        <v>-22.160120246687544</v>
      </c>
      <c r="AZ20">
        <f t="shared" si="48"/>
        <v>-4.3551478108920962</v>
      </c>
      <c r="BA20">
        <f t="shared" si="49"/>
        <v>6.5133256213561523</v>
      </c>
      <c r="BB20">
        <f t="shared" si="50"/>
        <v>-3.2026714010888209</v>
      </c>
      <c r="BC20">
        <f t="shared" si="51"/>
        <v>14.718989224267601</v>
      </c>
      <c r="BD20">
        <f t="shared" si="52"/>
        <v>-1.089483528973306</v>
      </c>
      <c r="BE20">
        <f t="shared" si="53"/>
        <v>13.606499396092216</v>
      </c>
      <c r="BF20">
        <f t="shared" si="54"/>
        <v>-6.686561649407361</v>
      </c>
      <c r="BG20">
        <f t="shared" si="55"/>
        <v>26.668030719336532</v>
      </c>
      <c r="BH20">
        <f t="shared" si="56"/>
        <v>-4.2809033575119262</v>
      </c>
      <c r="BI20">
        <f t="shared" si="57"/>
        <v>15.117330756158337</v>
      </c>
      <c r="BJ20">
        <f t="shared" si="58"/>
        <v>1.8348559244782232</v>
      </c>
      <c r="BK20">
        <f t="shared" si="59"/>
        <v>1.8348559244782232</v>
      </c>
      <c r="BL20">
        <f t="shared" si="60"/>
        <v>1.8348559244782232</v>
      </c>
      <c r="BM20">
        <f t="shared" si="61"/>
        <v>1.8348559244782232</v>
      </c>
      <c r="BN20">
        <f t="shared" si="62"/>
        <v>-23.571922209988809</v>
      </c>
      <c r="BO20">
        <f t="shared" si="63"/>
        <v>-23.571922209988809</v>
      </c>
      <c r="BP20">
        <f t="shared" si="64"/>
        <v>-11.211564877867724</v>
      </c>
      <c r="BQ20">
        <f t="shared" si="65"/>
        <v>-0.45836021355208961</v>
      </c>
      <c r="BR20">
        <f t="shared" si="66"/>
        <v>5.5289131940050673</v>
      </c>
      <c r="BS20">
        <f t="shared" si="67"/>
        <v>-13.196001981986491</v>
      </c>
      <c r="BT20">
        <f t="shared" si="68"/>
        <v>-27.02059895538013</v>
      </c>
      <c r="BU20">
        <f t="shared" si="69"/>
        <v>-27.767826938897006</v>
      </c>
      <c r="BV20">
        <f t="shared" si="70"/>
        <v>-27.319043961221283</v>
      </c>
      <c r="BW20">
        <f t="shared" si="71"/>
        <v>-27.319043961221283</v>
      </c>
      <c r="BX20">
        <f t="shared" si="72"/>
        <v>-26.296600199188688</v>
      </c>
      <c r="BY20">
        <f t="shared" si="73"/>
        <v>1.692108042315297</v>
      </c>
      <c r="BZ20">
        <f t="shared" si="74"/>
        <v>-1.2133578501002875</v>
      </c>
      <c r="CA20">
        <f t="shared" si="75"/>
        <v>8.2778309485873791</v>
      </c>
      <c r="CB20">
        <f t="shared" si="76"/>
        <v>6.8868792715136555</v>
      </c>
      <c r="CC20">
        <f t="shared" si="77"/>
        <v>6.8868792715136555</v>
      </c>
      <c r="CD20">
        <f t="shared" si="78"/>
        <v>-8.742587128862219</v>
      </c>
      <c r="CE20">
        <f t="shared" si="79"/>
        <v>-2.8018971135195603</v>
      </c>
      <c r="CF20">
        <f t="shared" si="80"/>
        <v>10.514933633764372</v>
      </c>
      <c r="CG20">
        <f t="shared" si="81"/>
        <v>10.64086960222115</v>
      </c>
      <c r="CH20">
        <f t="shared" si="82"/>
        <v>7.1613398825075745</v>
      </c>
      <c r="CI20">
        <f t="shared" si="83"/>
        <v>12.744050591362516</v>
      </c>
      <c r="CJ20">
        <f t="shared" si="84"/>
        <v>10.830870718508981</v>
      </c>
      <c r="CK20">
        <f t="shared" si="85"/>
        <v>0.50757965794297533</v>
      </c>
      <c r="CL20">
        <f t="shared" si="86"/>
        <v>12.690014315943692</v>
      </c>
      <c r="CM20">
        <f t="shared" si="87"/>
        <v>16.07185121230145</v>
      </c>
      <c r="CN20">
        <f t="shared" si="88"/>
        <v>-12.057013788717589</v>
      </c>
      <c r="CO20">
        <f t="shared" si="89"/>
        <v>-10.896735671257916</v>
      </c>
      <c r="CP20">
        <f t="shared" si="90"/>
        <v>-10.896735671257916</v>
      </c>
      <c r="CQ20">
        <f t="shared" si="91"/>
        <v>-10.896735671257916</v>
      </c>
      <c r="CS20">
        <f t="shared" si="92"/>
        <v>-28.38163190290814</v>
      </c>
      <c r="CT20">
        <f t="shared" si="93"/>
        <v>-24.241510487607549</v>
      </c>
      <c r="CU20">
        <f t="shared" si="94"/>
        <v>-28.89797141593121</v>
      </c>
      <c r="CV20">
        <f t="shared" si="95"/>
        <v>-28.89797141593121</v>
      </c>
      <c r="CW20">
        <f t="shared" si="96"/>
        <v>-24.747277193316737</v>
      </c>
      <c r="CX20">
        <f t="shared" si="97"/>
        <v>8.2157166582627035</v>
      </c>
    </row>
    <row r="21" spans="1:102" x14ac:dyDescent="0.25">
      <c r="A21">
        <v>3.6190476190476204</v>
      </c>
      <c r="B21">
        <v>3.0603770815599201</v>
      </c>
      <c r="C21">
        <f t="shared" si="0"/>
        <v>3.223086250595268</v>
      </c>
      <c r="D21">
        <f t="shared" si="1"/>
        <v>3.223086250595268</v>
      </c>
      <c r="E21">
        <f t="shared" si="2"/>
        <v>-6.0457581712351105E-2</v>
      </c>
      <c r="F21">
        <f t="shared" si="3"/>
        <v>-3.3712131833365211</v>
      </c>
      <c r="G21">
        <f t="shared" si="4"/>
        <v>-3.3712131833365211</v>
      </c>
      <c r="H21">
        <f t="shared" si="98"/>
        <v>-13.021458558971768</v>
      </c>
      <c r="I21">
        <f t="shared" si="5"/>
        <v>-13.021458558971768</v>
      </c>
      <c r="J21">
        <f t="shared" si="6"/>
        <v>-13.021458558971768</v>
      </c>
      <c r="K21">
        <f t="shared" si="7"/>
        <v>-10.853767990455493</v>
      </c>
      <c r="L21">
        <f t="shared" si="8"/>
        <v>5.0317882595481311</v>
      </c>
      <c r="M21">
        <f t="shared" si="9"/>
        <v>4.8586689333262445</v>
      </c>
      <c r="N21">
        <f t="shared" si="10"/>
        <v>4.8586689333262445</v>
      </c>
      <c r="O21">
        <f t="shared" si="11"/>
        <v>-6.6747628915779185</v>
      </c>
      <c r="P21">
        <f t="shared" si="12"/>
        <v>2.9219645861699477</v>
      </c>
      <c r="Q21">
        <f t="shared" si="13"/>
        <v>-8.5916561310571389</v>
      </c>
      <c r="R21">
        <f t="shared" si="14"/>
        <v>-8.5916561310571389</v>
      </c>
      <c r="S21">
        <f t="shared" si="15"/>
        <v>-5.3172430812536984</v>
      </c>
      <c r="T21">
        <f t="shared" si="16"/>
        <v>-8.7418858420838959</v>
      </c>
      <c r="U21">
        <f t="shared" si="17"/>
        <v>-30.744291437129963</v>
      </c>
      <c r="V21">
        <f t="shared" si="18"/>
        <v>-30.744291437129963</v>
      </c>
      <c r="W21">
        <f t="shared" si="19"/>
        <v>-30.744291437129963</v>
      </c>
      <c r="X21">
        <f t="shared" si="20"/>
        <v>-16.621695948519395</v>
      </c>
      <c r="Y21">
        <f t="shared" si="21"/>
        <v>-10.441714548186876</v>
      </c>
      <c r="Z21">
        <f t="shared" si="22"/>
        <v>-10.441714548186876</v>
      </c>
      <c r="AA21">
        <f t="shared" si="23"/>
        <v>-10.856401282419297</v>
      </c>
      <c r="AB21">
        <f t="shared" si="24"/>
        <v>-18.232111567290094</v>
      </c>
      <c r="AC21">
        <f t="shared" si="25"/>
        <v>-18.232111567290094</v>
      </c>
      <c r="AD21">
        <f t="shared" si="26"/>
        <v>-11.336411114334986</v>
      </c>
      <c r="AE21">
        <f t="shared" si="27"/>
        <v>-2.0574176421943706</v>
      </c>
      <c r="AF21">
        <f t="shared" si="28"/>
        <v>-198.28791607569374</v>
      </c>
      <c r="AG21">
        <f t="shared" si="29"/>
        <v>0.20546544243776418</v>
      </c>
      <c r="AH21">
        <f t="shared" si="30"/>
        <v>1.6551918409845627</v>
      </c>
      <c r="AI21">
        <f t="shared" si="31"/>
        <v>5.9752022306051904</v>
      </c>
      <c r="AJ21">
        <f t="shared" si="32"/>
        <v>-0.71076442349003277</v>
      </c>
      <c r="AK21">
        <f t="shared" si="33"/>
        <v>0.34520009803490875</v>
      </c>
      <c r="AL21">
        <f t="shared" si="34"/>
        <v>-0.89499352941223709</v>
      </c>
      <c r="AM21">
        <f t="shared" si="35"/>
        <v>-5.6441075335472961</v>
      </c>
      <c r="AN21">
        <f t="shared" si="36"/>
        <v>7.0475988282408153</v>
      </c>
      <c r="AO21">
        <f t="shared" si="37"/>
        <v>9.1950817553118327</v>
      </c>
      <c r="AP21">
        <f t="shared" si="38"/>
        <v>6.8399075783688978</v>
      </c>
      <c r="AQ21">
        <f t="shared" si="39"/>
        <v>6.8399075783688978</v>
      </c>
      <c r="AR21">
        <f t="shared" si="40"/>
        <v>9.7092873584621113</v>
      </c>
      <c r="AS21">
        <f t="shared" si="41"/>
        <v>7.4921302005380008</v>
      </c>
      <c r="AT21">
        <f t="shared" si="42"/>
        <v>6.7696228987477269</v>
      </c>
      <c r="AU21">
        <f t="shared" si="43"/>
        <v>7.6719023726326592</v>
      </c>
      <c r="AV21">
        <f t="shared" si="44"/>
        <v>7.5225981927180205</v>
      </c>
      <c r="AW21">
        <f t="shared" si="45"/>
        <v>7.6160442236173953</v>
      </c>
      <c r="AX21">
        <f t="shared" si="46"/>
        <v>7.2104896142943575</v>
      </c>
      <c r="AY21">
        <f t="shared" si="47"/>
        <v>-26.089183520609353</v>
      </c>
      <c r="AZ21">
        <f t="shared" si="48"/>
        <v>-7.9922950177210792</v>
      </c>
      <c r="BA21">
        <f t="shared" si="49"/>
        <v>-4.9226912122425999</v>
      </c>
      <c r="BB21">
        <f t="shared" si="50"/>
        <v>6.7144380298240289</v>
      </c>
      <c r="BC21">
        <f t="shared" si="51"/>
        <v>7.7235620455690857</v>
      </c>
      <c r="BD21">
        <f t="shared" si="52"/>
        <v>-0.60310710279600144</v>
      </c>
      <c r="BE21">
        <f t="shared" si="53"/>
        <v>5.9943868594476255</v>
      </c>
      <c r="BF21">
        <f t="shared" si="54"/>
        <v>-10.726193321709985</v>
      </c>
      <c r="BG21">
        <f t="shared" si="55"/>
        <v>26.885692949706161</v>
      </c>
      <c r="BH21">
        <f t="shared" si="56"/>
        <v>-8.1737878306843132</v>
      </c>
      <c r="BI21">
        <f t="shared" si="57"/>
        <v>8.2334178732531313</v>
      </c>
      <c r="BJ21">
        <f t="shared" si="58"/>
        <v>2.2468141764594094</v>
      </c>
      <c r="BK21">
        <f t="shared" si="59"/>
        <v>2.2468141764594094</v>
      </c>
      <c r="BL21">
        <f t="shared" si="60"/>
        <v>2.2468141764594094</v>
      </c>
      <c r="BM21">
        <f t="shared" si="61"/>
        <v>2.2468141764594094</v>
      </c>
      <c r="BN21">
        <f t="shared" si="62"/>
        <v>-4.7347441462109741</v>
      </c>
      <c r="BO21">
        <f t="shared" si="63"/>
        <v>-4.7347441462109741</v>
      </c>
      <c r="BP21">
        <f t="shared" si="64"/>
        <v>-17.975523782854044</v>
      </c>
      <c r="BQ21">
        <f t="shared" si="65"/>
        <v>-0.37822677000966165</v>
      </c>
      <c r="BR21">
        <f t="shared" si="66"/>
        <v>2.694266805809383</v>
      </c>
      <c r="BS21">
        <f t="shared" si="67"/>
        <v>6.0955271252014116</v>
      </c>
      <c r="BT21">
        <f t="shared" si="68"/>
        <v>-25.165480246424352</v>
      </c>
      <c r="BU21">
        <f t="shared" si="69"/>
        <v>-29.842055474919317</v>
      </c>
      <c r="BV21">
        <f t="shared" si="70"/>
        <v>-29.764896083362128</v>
      </c>
      <c r="BW21">
        <f t="shared" si="71"/>
        <v>-29.764896083362128</v>
      </c>
      <c r="BX21">
        <f t="shared" si="72"/>
        <v>-25.202667106417508</v>
      </c>
      <c r="BY21">
        <f t="shared" si="73"/>
        <v>3.0901293425124585</v>
      </c>
      <c r="BZ21">
        <f t="shared" si="74"/>
        <v>8.5025900351654649</v>
      </c>
      <c r="CA21">
        <f t="shared" si="75"/>
        <v>8.4965736362914992</v>
      </c>
      <c r="CB21">
        <f t="shared" si="76"/>
        <v>8.5511903613168467</v>
      </c>
      <c r="CC21">
        <f t="shared" si="77"/>
        <v>8.5511903613168467</v>
      </c>
      <c r="CD21">
        <f t="shared" si="78"/>
        <v>3.4463371775596383</v>
      </c>
      <c r="CE21">
        <f t="shared" si="79"/>
        <v>14.503146176890242</v>
      </c>
      <c r="CF21">
        <f t="shared" si="80"/>
        <v>14.196077400060393</v>
      </c>
      <c r="CG21">
        <f t="shared" si="81"/>
        <v>14.306735708942975</v>
      </c>
      <c r="CH21">
        <f t="shared" si="82"/>
        <v>7.4086469507687802</v>
      </c>
      <c r="CI21">
        <f t="shared" si="83"/>
        <v>13.09147676287046</v>
      </c>
      <c r="CJ21">
        <f t="shared" si="84"/>
        <v>10.802981366551315</v>
      </c>
      <c r="CK21">
        <f t="shared" si="85"/>
        <v>12.648663379552259</v>
      </c>
      <c r="CL21">
        <f t="shared" si="86"/>
        <v>13.035367663230033</v>
      </c>
      <c r="CM21">
        <f t="shared" si="87"/>
        <v>15.874052056474275</v>
      </c>
      <c r="CN21">
        <f t="shared" si="88"/>
        <v>-12.223887665269283</v>
      </c>
      <c r="CO21">
        <f t="shared" si="89"/>
        <v>8.4587938847190784</v>
      </c>
      <c r="CP21">
        <f t="shared" si="90"/>
        <v>8.4587938847190784</v>
      </c>
      <c r="CQ21">
        <f t="shared" si="91"/>
        <v>8.4587938847190784</v>
      </c>
      <c r="CS21">
        <f t="shared" si="92"/>
        <v>-30.658012249002311</v>
      </c>
      <c r="CT21">
        <f t="shared" si="93"/>
        <v>-27.806425981042679</v>
      </c>
      <c r="CU21">
        <f t="shared" si="94"/>
        <v>-32.67874235442369</v>
      </c>
      <c r="CV21">
        <f t="shared" si="95"/>
        <v>-32.67874235442369</v>
      </c>
      <c r="CW21">
        <f t="shared" si="96"/>
        <v>-27.151413591110959</v>
      </c>
      <c r="CX21">
        <f t="shared" si="97"/>
        <v>8.4458297198387751</v>
      </c>
    </row>
    <row r="22" spans="1:102" x14ac:dyDescent="0.25">
      <c r="A22">
        <v>3.8095238095238111</v>
      </c>
      <c r="B22">
        <v>3.1411961582356738</v>
      </c>
      <c r="C22">
        <f t="shared" si="0"/>
        <v>3.3732972520874722</v>
      </c>
      <c r="D22">
        <f t="shared" si="1"/>
        <v>3.3732972520874722</v>
      </c>
      <c r="E22">
        <f t="shared" si="2"/>
        <v>-0.24134298846632812</v>
      </c>
      <c r="F22">
        <f t="shared" si="3"/>
        <v>-3.464953370774392</v>
      </c>
      <c r="G22">
        <f t="shared" si="4"/>
        <v>-3.464953370774392</v>
      </c>
      <c r="H22">
        <f t="shared" si="98"/>
        <v>-13.27156663166287</v>
      </c>
      <c r="I22">
        <f t="shared" si="5"/>
        <v>-13.27156663166287</v>
      </c>
      <c r="J22">
        <f t="shared" si="6"/>
        <v>-13.27156663166287</v>
      </c>
      <c r="K22">
        <f t="shared" si="7"/>
        <v>-11.062240411669691</v>
      </c>
      <c r="L22">
        <f t="shared" si="8"/>
        <v>5.2812124712839799</v>
      </c>
      <c r="M22">
        <f t="shared" si="9"/>
        <v>5.0909855978155125</v>
      </c>
      <c r="N22">
        <f t="shared" si="10"/>
        <v>5.0909855978155125</v>
      </c>
      <c r="O22">
        <f t="shared" si="11"/>
        <v>-6.802967583465712</v>
      </c>
      <c r="P22">
        <f t="shared" si="12"/>
        <v>2.9780878635899799</v>
      </c>
      <c r="Q22">
        <f t="shared" si="13"/>
        <v>-8.7707893129627745</v>
      </c>
      <c r="R22">
        <f t="shared" si="14"/>
        <v>-8.7707893129627745</v>
      </c>
      <c r="S22">
        <f t="shared" si="15"/>
        <v>-6.7001153425669049</v>
      </c>
      <c r="T22">
        <f t="shared" si="16"/>
        <v>-8.9241512636581675</v>
      </c>
      <c r="U22">
        <f t="shared" si="17"/>
        <v>-31.638256013120905</v>
      </c>
      <c r="V22">
        <f t="shared" si="18"/>
        <v>-31.638256013120905</v>
      </c>
      <c r="W22">
        <f t="shared" si="19"/>
        <v>-31.638256013120905</v>
      </c>
      <c r="X22">
        <f t="shared" si="20"/>
        <v>-19.266840309639427</v>
      </c>
      <c r="Y22">
        <f t="shared" si="21"/>
        <v>-11.581865546034882</v>
      </c>
      <c r="Z22">
        <f t="shared" si="22"/>
        <v>-11.581865546034882</v>
      </c>
      <c r="AA22">
        <f t="shared" si="23"/>
        <v>-12.315555247795052</v>
      </c>
      <c r="AB22">
        <f t="shared" si="24"/>
        <v>-19.625900706449681</v>
      </c>
      <c r="AC22">
        <f t="shared" si="25"/>
        <v>-19.625900706449681</v>
      </c>
      <c r="AD22">
        <f t="shared" si="26"/>
        <v>-12.546237077945195</v>
      </c>
      <c r="AE22">
        <f t="shared" si="27"/>
        <v>-1.8447765566279946</v>
      </c>
      <c r="AF22">
        <f t="shared" si="28"/>
        <v>7.5290522756173752</v>
      </c>
      <c r="AG22">
        <f t="shared" si="29"/>
        <v>-7.9414347763156981</v>
      </c>
      <c r="AH22">
        <f t="shared" si="30"/>
        <v>-6.4736989615383687</v>
      </c>
      <c r="AI22">
        <f t="shared" si="31"/>
        <v>10.785233409246212</v>
      </c>
      <c r="AJ22">
        <f t="shared" si="32"/>
        <v>-11.08280585763125</v>
      </c>
      <c r="AK22">
        <f t="shared" si="33"/>
        <v>-9.3061629400120172</v>
      </c>
      <c r="AL22">
        <f t="shared" si="34"/>
        <v>-9.791267550093421</v>
      </c>
      <c r="AM22">
        <f t="shared" si="35"/>
        <v>-9.4825448948608546</v>
      </c>
      <c r="AN22">
        <f t="shared" si="36"/>
        <v>4.6548410936749072</v>
      </c>
      <c r="AO22">
        <f t="shared" si="37"/>
        <v>-5.5495624751086181</v>
      </c>
      <c r="AP22">
        <f t="shared" si="38"/>
        <v>-1.6703964671025118</v>
      </c>
      <c r="AQ22">
        <f t="shared" si="39"/>
        <v>-1.6703964671025118</v>
      </c>
      <c r="AR22">
        <f t="shared" si="40"/>
        <v>-4.0256203256665888</v>
      </c>
      <c r="AS22">
        <f t="shared" si="41"/>
        <v>-3.2353911649455696</v>
      </c>
      <c r="AT22">
        <f t="shared" si="42"/>
        <v>-2.9294100628341897</v>
      </c>
      <c r="AU22">
        <f t="shared" si="43"/>
        <v>-2.4349350693371226</v>
      </c>
      <c r="AV22">
        <f t="shared" si="44"/>
        <v>-2.4050010584234904</v>
      </c>
      <c r="AW22">
        <f t="shared" si="45"/>
        <v>-3.6482907356796597</v>
      </c>
      <c r="AX22">
        <f t="shared" si="46"/>
        <v>-4.0851366456018514</v>
      </c>
      <c r="AY22">
        <f t="shared" si="47"/>
        <v>22.366253858115471</v>
      </c>
      <c r="AZ22">
        <f t="shared" si="48"/>
        <v>-15.185941453129251</v>
      </c>
      <c r="BA22">
        <f t="shared" si="49"/>
        <v>-15.102139582759412</v>
      </c>
      <c r="BB22">
        <f t="shared" si="50"/>
        <v>-14.472120064629326</v>
      </c>
      <c r="BC22">
        <f t="shared" si="51"/>
        <v>-3.5631789188704657</v>
      </c>
      <c r="BD22">
        <f t="shared" si="52"/>
        <v>-5.4342565034046469E-2</v>
      </c>
      <c r="BE22">
        <f t="shared" si="53"/>
        <v>8.6935151307302743</v>
      </c>
      <c r="BF22">
        <f t="shared" si="54"/>
        <v>-9.7763619287541843</v>
      </c>
      <c r="BG22">
        <f t="shared" si="55"/>
        <v>26.696751767029969</v>
      </c>
      <c r="BH22">
        <f t="shared" si="56"/>
        <v>-12.976098618428415</v>
      </c>
      <c r="BI22">
        <f t="shared" si="57"/>
        <v>-2.9193228139109602</v>
      </c>
      <c r="BJ22">
        <f t="shared" si="58"/>
        <v>2.6574191283902788</v>
      </c>
      <c r="BK22">
        <f t="shared" si="59"/>
        <v>2.6574191283902788</v>
      </c>
      <c r="BL22">
        <f t="shared" si="60"/>
        <v>2.6574191283902788</v>
      </c>
      <c r="BM22">
        <f t="shared" si="61"/>
        <v>2.6574191283902788</v>
      </c>
      <c r="BN22">
        <f t="shared" si="62"/>
        <v>-23.466899428182334</v>
      </c>
      <c r="BO22">
        <f t="shared" si="63"/>
        <v>-23.466899428182334</v>
      </c>
      <c r="BP22">
        <f t="shared" si="64"/>
        <v>-13.197711752677272</v>
      </c>
      <c r="BQ22">
        <f t="shared" si="65"/>
        <v>-0.98604725926815373</v>
      </c>
      <c r="BR22">
        <f t="shared" si="66"/>
        <v>-10.132870223438836</v>
      </c>
      <c r="BS22">
        <f t="shared" si="67"/>
        <v>-5.96950564311555</v>
      </c>
      <c r="BT22">
        <f t="shared" si="68"/>
        <v>-27.05313775587873</v>
      </c>
      <c r="BU22">
        <f t="shared" si="69"/>
        <v>-30.98170730403525</v>
      </c>
      <c r="BV22">
        <f t="shared" si="70"/>
        <v>-14.034951607826555</v>
      </c>
      <c r="BW22">
        <f t="shared" si="71"/>
        <v>-14.034951607826555</v>
      </c>
      <c r="BX22">
        <f t="shared" si="72"/>
        <v>-29.720543273645085</v>
      </c>
      <c r="BY22">
        <f t="shared" si="73"/>
        <v>3.1782844644783883</v>
      </c>
      <c r="BZ22">
        <f t="shared" si="74"/>
        <v>5.0366411694981617</v>
      </c>
      <c r="CA22">
        <f t="shared" si="75"/>
        <v>8.5400882716945858</v>
      </c>
      <c r="CB22">
        <f t="shared" si="76"/>
        <v>8.7400365985692616</v>
      </c>
      <c r="CC22">
        <f t="shared" si="77"/>
        <v>8.7400365985692616</v>
      </c>
      <c r="CD22">
        <f t="shared" si="78"/>
        <v>-9.2173341100089825</v>
      </c>
      <c r="CE22">
        <f t="shared" si="79"/>
        <v>14.555040139518391</v>
      </c>
      <c r="CF22">
        <f t="shared" si="80"/>
        <v>7.8720999304621078</v>
      </c>
      <c r="CG22">
        <f t="shared" si="81"/>
        <v>8.0154253690748387</v>
      </c>
      <c r="CH22">
        <f t="shared" si="82"/>
        <v>7.4421625452360924</v>
      </c>
      <c r="CI22">
        <f t="shared" si="83"/>
        <v>13.463869337624866</v>
      </c>
      <c r="CJ22">
        <f t="shared" si="84"/>
        <v>10.747023729649523</v>
      </c>
      <c r="CK22">
        <f t="shared" si="85"/>
        <v>1.2819282893324999</v>
      </c>
      <c r="CL22">
        <f t="shared" si="86"/>
        <v>13.404868214983576</v>
      </c>
      <c r="CM22">
        <f t="shared" si="87"/>
        <v>15.85077302761464</v>
      </c>
      <c r="CN22">
        <f t="shared" si="88"/>
        <v>-12.31941585573357</v>
      </c>
      <c r="CO22">
        <f t="shared" si="89"/>
        <v>-0.2281813704103704</v>
      </c>
      <c r="CP22">
        <f t="shared" si="90"/>
        <v>-0.2281813704103704</v>
      </c>
      <c r="CQ22">
        <f t="shared" si="91"/>
        <v>-0.2281813704103704</v>
      </c>
      <c r="CS22">
        <f t="shared" si="92"/>
        <v>-32.939433707138825</v>
      </c>
      <c r="CT22">
        <f t="shared" si="93"/>
        <v>-31.607451141344225</v>
      </c>
      <c r="CU22">
        <f t="shared" si="94"/>
        <v>-36.693977393484857</v>
      </c>
      <c r="CV22">
        <f t="shared" si="95"/>
        <v>-36.693977393484857</v>
      </c>
      <c r="CW22">
        <f t="shared" si="96"/>
        <v>-32.001976474194791</v>
      </c>
      <c r="CX22">
        <f t="shared" si="97"/>
        <v>8.7296423284766327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2022-10-19T21:45:58Z</dcterms:created>
  <dcterms:modified xsi:type="dcterms:W3CDTF">2022-10-19T21:50:42Z</dcterms:modified>
</cp:coreProperties>
</file>