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aj\Desktop\"/>
    </mc:Choice>
  </mc:AlternateContent>
  <xr:revisionPtr revIDLastSave="0" documentId="8_{1E385ECB-CF6D-41B6-81E4-C6E3E01DA3E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102" i="1" l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<sst xmlns="http://schemas.openxmlformats.org/spreadsheetml/2006/main" count="103" uniqueCount="103">
  <si>
    <t>X1</t>
  </si>
  <si>
    <t>X2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</si>
  <si>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</si>
  <si>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</si>
  <si>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</si>
  <si>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</si>
  <si>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</si>
  <si>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</si>
  <si>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</si>
  <si>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</si>
  <si>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</si>
  <si>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</si>
  <si>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</si>
  <si>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</si>
  <si>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</si>
  <si>
    <t>Result 12</t>
  </si>
  <si>
    <t>Result 13</t>
  </si>
  <si>
    <t>Result 14</t>
  </si>
  <si>
    <t>Result 15</t>
  </si>
  <si>
    <t>Result 16</t>
  </si>
  <si>
    <t>Result 17</t>
  </si>
  <si>
    <t>Result 18</t>
  </si>
  <si>
    <t>Result 19</t>
  </si>
  <si>
    <t>Result 20</t>
  </si>
  <si>
    <t>Result 21</t>
  </si>
  <si>
    <t>Result 22</t>
  </si>
  <si>
    <t>Result 23</t>
  </si>
  <si>
    <t>Result 24</t>
  </si>
  <si>
    <t>Result 25</t>
  </si>
  <si>
    <t>Result 26</t>
  </si>
  <si>
    <t>Result 27</t>
  </si>
  <si>
    <t>Result 28</t>
  </si>
  <si>
    <t>Result 29</t>
  </si>
  <si>
    <t>Result 30</t>
  </si>
  <si>
    <t>Result 31</t>
  </si>
  <si>
    <t>Result 32</t>
  </si>
  <si>
    <t>Result 33</t>
  </si>
  <si>
    <t>Result 34</t>
  </si>
  <si>
    <t>Result 35</t>
  </si>
  <si>
    <t>Result 36</t>
  </si>
  <si>
    <t>Result 37</t>
  </si>
  <si>
    <t>Result 38</t>
  </si>
  <si>
    <t>Result 39</t>
  </si>
  <si>
    <t>Result 40</t>
  </si>
  <si>
    <t>Result 41</t>
  </si>
  <si>
    <t>Result 42</t>
  </si>
  <si>
    <t>Result 43</t>
  </si>
  <si>
    <t>Result 44</t>
  </si>
  <si>
    <t>Result 45</t>
  </si>
  <si>
    <t>Result 46</t>
  </si>
  <si>
    <t>Result 47</t>
  </si>
  <si>
    <t>Result 48</t>
  </si>
  <si>
    <t>Result 49</t>
  </si>
  <si>
    <t>Result 50</t>
  </si>
  <si>
    <t>Result 51</t>
  </si>
  <si>
    <t>Result 52</t>
  </si>
  <si>
    <t>Result 53</t>
  </si>
  <si>
    <t>Result 54</t>
  </si>
  <si>
    <t>Result 55</t>
  </si>
  <si>
    <t>Result 56</t>
  </si>
  <si>
    <t>Result 57</t>
  </si>
  <si>
    <t>Result 58</t>
  </si>
  <si>
    <t>Result 59</t>
  </si>
  <si>
    <t>Result 60</t>
  </si>
  <si>
    <t>Result 61</t>
  </si>
  <si>
    <t>Result 62</t>
  </si>
  <si>
    <t>Result 63</t>
  </si>
  <si>
    <t>Result 64</t>
  </si>
  <si>
    <t>Result 65</t>
  </si>
  <si>
    <t>Result 66</t>
  </si>
  <si>
    <t>Result 67</t>
  </si>
  <si>
    <t>Result 68</t>
  </si>
  <si>
    <t>Result 69</t>
  </si>
  <si>
    <t>Result 70</t>
  </si>
  <si>
    <t>Result 71</t>
  </si>
  <si>
    <t>Result 72</t>
  </si>
  <si>
    <t>Result 73</t>
  </si>
  <si>
    <t>Result 74</t>
  </si>
  <si>
    <t>Result 75</t>
  </si>
  <si>
    <t>Result 76</t>
  </si>
  <si>
    <t>Result 77</t>
  </si>
  <si>
    <t>Result 78</t>
  </si>
  <si>
    <t>Result 79</t>
  </si>
  <si>
    <t>Result 80</t>
  </si>
  <si>
    <t>Result 81</t>
  </si>
  <si>
    <t>Result 82</t>
  </si>
  <si>
    <t>Result 83</t>
  </si>
  <si>
    <t>Result 84</t>
  </si>
  <si>
    <t>Result 85</t>
  </si>
  <si>
    <t>Result 86</t>
  </si>
  <si>
    <t>Result 87</t>
  </si>
  <si>
    <t>Result 88</t>
  </si>
  <si>
    <t>Result 89</t>
  </si>
  <si>
    <t>Result 90</t>
  </si>
  <si>
    <t>Result 91</t>
  </si>
  <si>
    <t>Result 92</t>
  </si>
  <si>
    <t>Result 93</t>
  </si>
  <si>
    <t>Result 94</t>
  </si>
  <si>
    <t>Result 95</t>
  </si>
  <si>
    <t>Result 96</t>
  </si>
  <si>
    <t>Result 97</t>
  </si>
  <si>
    <t>Result 98</t>
  </si>
  <si>
    <t>Result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</si>
</sst>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02"/>
  <sheetViews>
    <sheetView tabSelected="1" workbookViewId="0">
      <selection activeCell="F3" sqref="F3"/>
    </sheetView>
  </sheetViews>
  <sheetFormatPr defaultRowHeight="15" x14ac:dyDescent="0.25"/>
  <sheetData>
    <row r="1" spans="1:10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spans="1:103" x14ac:dyDescent="0.25">
      <c r="A2">
        <v>-10</v>
      </c>
      <c r="B2">
        <v>-7.5564825534820557</v>
      </c>
      <c r="C2">
        <v>380.58985447883606</v>
      </c>
      <c r="D2">
        <f t="shared" ref="D2:D33" si="0">-8.2982582976871*(-4.78675742764331+A2)</f>
        <v>122.70433251982745</v>
      </c>
      <c r="E2">
        <f t="shared" ref="E2:E33" si="1">-4.51495999026548*(0.993315936245589+A2)</f>
        <v>40.664818192812866</v>
      </c>
      <c r="F2">
        <f t="shared" ref="F2:F33" si="2">-16.529181231315*(13.3186346298715-2.3856393807861*A2)</f>
        <v>-614.47278232656936</v>
      </c>
      <c r="G2">
        <f t="shared" ref="G2:G33" si="3">0.462712480415568*(-9.15310483797262+1.59966355678812*A2+B2)</f>
        <v>-15.133577550538902</v>
      </c>
      <c r="H2" t="e">
        <f t="shared" ref="H2:H33" ca="1" si="4">(17.6039745790987*(-4.5818184426424+A2))/(2.56491013327729+0.539498535178313*_xludf.Sec(0.627499964141289*(1.392182988946-1.66634092188565*B2)))</f>
        <v>#NAME?</v>
      </c>
      <c r="I2">
        <f t="shared" ref="I2:I33" si="5">(-9.58957524313516+3.3827824719459*A2)*B2</f>
        <v>328.08282533489523</v>
      </c>
      <c r="J2">
        <f t="shared" ref="J2:J33" si="6">(-10.0481738974877+3.3827824719459*A2)*B2</f>
        <v>331.54821806556055</v>
      </c>
      <c r="K2">
        <f t="shared" ref="K2:K33" si="7">(-10.5479270492316+3.3827824719459*A2)*B2</f>
        <v>335.32459403776102</v>
      </c>
      <c r="L2">
        <f t="shared" ref="L2:L33" si="8">1.87418458585183*(-6.26830936687482+2.36623548778424*A2+B2)</f>
        <v>-70.257832696749873</v>
      </c>
      <c r="M2">
        <f t="shared" ref="M2:M33" si="9">1.87418458585183*(-6.26830936687482+2.36623548778424*A2+B2)</f>
        <v>-70.257832696749873</v>
      </c>
      <c r="N2">
        <f t="shared" ref="N2:N33" si="10">1.87418458585183*(-6.26830936687482+2.36623548778424*A2+B2)</f>
        <v>-70.257832696749873</v>
      </c>
      <c r="O2">
        <f t="shared" ref="O2:O33" si="11">2.17337930756405*(0.553522432629451-2.03212557919344*(-3.90152780374793+A2)*(2.17337930756405-2.46325448171303*COS(2.29854117014382-0.727140141483572*A2))*COS(0.543707892585052*(-6.23440227317705+0.952390432897537*(-3.90152780374793+A2)*A2)*SIN(0.951253809228297*B2)))</f>
        <v>-242.19244457046534</v>
      </c>
      <c r="P2">
        <f t="shared" ref="P2:P33" si="12">(2.15064914982373-A2)*(6.82699127504227-2.49760147721701*(0.781921183077759-2.36944257394881*(-1.14187120683438-6.77179276988556*(-3.90152780374793+A2))+1.75459238094584*COS(5.77094930424843-3.59060944980239*B2))*COS(2.10910776061458*(-0.897778287972675+B2)*SIN(1.37589266916302*A2)))</f>
        <v>-4248.3215375095551</v>
      </c>
      <c r="Q2">
        <f t="shared" ref="Q2:Q33" si="13">(1.63177897084157-A2)*(-0.0451155215381502*A2-0.642158449768346*(-A2-2.10910776061458*B2)*(-0.208152909728007-0.474507722614345*B2))</f>
        <v>-649.09477684284639</v>
      </c>
      <c r="R2">
        <f t="shared" ref="R2:R33" si="14">(2.15064914982373-A2)*(6.82699127504227-2.49760147721701*(0.781921183077759-2.36944257394881*(-2.61627126550284+A2)+1.75459238094584*COS(5.77094930424843-3.59060944980239*B2))*COS(2.10910776061458*(-0.897778287972675+B2)*SIN(1.08083201431187*A2)))</f>
        <v>-139.82692087601737</v>
      </c>
      <c r="S2">
        <f t="shared" ref="S2:S33" si="15">2.17337930756405*(0.0192856794019706-2.03212557919344*(-3.90152780374793+A2)*(4.47192047770787-0.913609384054856*COS(A2)+(1.7948293297424*COS(A2))/A2)*COS(0.543707892585052*(-4.35379240091724+(-3.90152780374793+A2)*A2)*SIN(0.951253809228297*B2)))</f>
        <v>170.87483472689968</v>
      </c>
      <c r="T2">
        <f t="shared" ref="T2:T33" si="16">(2.15064914982373-A2)*(6.82699127504227-0.269533676878614*(0.781921183077759-0.00689421623027655*(3.84517123229563+3.95260813018323*(-3.9560328375336+A2))+1.73911244328815*(-5.3871823972927+A2)-0.686275678436533*A2)*(-3.9560328375336+A2)*A2*COS(2.93626394618162*(0.494404700973327+B2)*SIN(0.805630023517069/B2)))</f>
        <v>-5009.0934434138399</v>
      </c>
      <c r="U2">
        <f t="shared" ref="U2:U33" si="17">(2.15064914982373-A2)*(6.82699127504227-0.269533676878614*(0.781921183077759-0.00689421623027655*(3.84517123229563+3.95260813018323*(-3.9560328375336+A2))+1.73911244328815*(-5.3871823972927+A2)-0.686275678436533*A2)*(-3.9560328375336+A2)*A2*COS(2.93626394618162*(0.494404700973327+B2)*SIN(0.805630023517069/B2)))</f>
        <v>-5009.0934434138399</v>
      </c>
      <c r="V2">
        <f t="shared" ref="V2:V33" si="18">(2.15064914982373-A2)*(6.82699127504227-0.269533676878614*(0.781921183077759-0.00689421623027655*(3.84517123229563+3.95260813018323*(-0.171712161085684+A2))+1.73911244328815*(-5.3871823972927+A2)+0.836819746143701*A2)*(-3.9560328375336+A2)*A2*COS(2.93626394618162*(0.494404700973327+B2)*SIN(0.805630023517069/B2)))</f>
        <v>-9170.8897771869906</v>
      </c>
      <c r="W2">
        <f t="shared" ref="W2:W33" si="19">(2.46325448171303-A2)*(-0.474134142728015*(-8.02741769513657+2.74818972131113*COS(1.86080871476891-7.5600470972837*A2)*COS(A2))-7.75855793170719*(5.44706259988816-A2)*COS(24.6288832014886*SIN(0.949485556573496*(2.5038802196204-A2-2.52890648912513*(B2-1.24598817627304/(2.17901162539567-0.922629815424148*(-3.83008754256613+COS(A2))*SIN(4.47381578284957-COS(0.886175375519942*SIN(2.10910776061458/(0.398586963271685-2.17458290169458*A2))))))))))</f>
        <v>-238.75470997589557</v>
      </c>
      <c r="X2">
        <f t="shared" ref="X2:X33" si="20">(2.15064914982373-A2)*(6.82699127504227+0.88103801646877*(-0.304387871648878+1.75459238094584*COS(2.11990321411646-0.0609448531892466*A2))*COS(2.93626394618162*(0.494404700973327+B2)*SIN(1.08083201431187*A2)))</f>
        <v>81.99658121746404</v>
      </c>
      <c r="Y2">
        <f t="shared" ref="Y2:Y33" si="21">(2.46325448171303-A2)*(-2.41634849860571*(-2.30032233989795+A2*(2.15064914982373-(2.10910776061458-0.0947209268184653*(-1.55854240639637-3.49945523938151/(-5.00381857431357+A2))+0.9968480198756*(-3.90152780374793+A2)*(-3.5802233888577+B2))*B2)*COS(7.73563770504097+7.5600470972837*A2))-29.3396133367266*(5.44706259988816-A2)*COS(5.1286518025849*SIN(0.949485556573496*(2.5038802196204-A2-2.52890648912513*(-0.420871811521241+0.262366917672147*B2)-2*B2))))</f>
        <v>117867.07619330844</v>
      </c>
      <c r="Z2">
        <f t="shared" ref="Z2:Z33" si="22">(2.52890648912513-A2)*(-3.62305973431338*A2+0.945483208410928*A2*COS(2.53275417151623*(0.494404700973327+B2))*(-1.92611199521417-0.686275678436533*A2-1.14565766173948*SIN(B2)-0.00689421623027655*(-5.85113968122274+3.95260813018323*(-3.9560328375336+A2)-0.998141134744852*(6.97769600246997-A2-B2-2.52890648912513*(-4.11974359864441-0.443049213035274*(-2.13371061804027+SIN(A2)-4.96939891209686*SIN((59.5094350832752*(-4.14354038797494+COS(4.69208542220401*(-3.90152780374793+3.83253278447423*COS(2.45071547008366*(-0.897778287972676+B2)*SIN(1.18143682755095*A2)))))*(-0.572073726386542-SIN(0.952361835290825*A2)))/(-3.59060944980239+11.2583305553382*SIN(5.25155960316396+4.34624834724757*A2)))))))))</f>
        <v>-0.51346702227209484</v>
      </c>
      <c r="AA2">
        <f t="shared" ref="AA2:AA33" si="23">(2.46325448171303-A2)*(-3.62305973431338*A2+0.212878112151704*(2.49181528495743-0.693169894666809*A2)*A2*(4.32265921636809*(0.438893330006233+0.588641228936241/(-4.78224965526385+0.220792618727252*(-0.327704931785279+A2))+4.11974359864441*(-0.92651397152577-1.392182988946*(0.494404700973327+B2)))+1.63177897084157*A2*(-3.50059470737337+A2+B2))*COS(2.93626394618162*(0.494404700973327+B2)*SIN(3.07155236085459/B2)))</f>
        <v>42999.910045999473</v>
      </c>
      <c r="AB2">
        <f t="shared" ref="AB2:AB33" si="24">(2.56491013327729-A2)*(4.44499436919603+(-3.68737337502477+0.512686961503021*A2)*A2*COS(2.7856286694201*(0.494404700973327+B2))*(-0.657201055328208+A2*COS(0.766258283304633*(-0.632207836660697+A2))+3.15962834276761/(2.46325448171303-1.95671277516007*COS(3.36881891793666+10.5317316480448*(0.421131412620165+A2)*B2))))</f>
        <v>3727.2888704352763</v>
      </c>
      <c r="AC2">
        <f t="shared" ref="AC2:AC33" si="25">(2.56491013327729-A2)*(4.44499436919603+(-3.68737337502477+0.512686961503021*A2)*(-1.15617231220726+0.96081701519093*A2)*A2*COS(2.7856286694201*(0.494404700973327+B2)))</f>
        <v>-8053.0871981717692</v>
      </c>
      <c r="AD2">
        <f t="shared" ref="AD2:AD33" si="26">(2.56491013327729-A2)*(3.82637422635663-2.17540205453299*A2+(-3.68737337502477+0.512686961503021*A2)*A2*COS(2.7856286694201*(0.494404700973327+B2))*(1.85083494993624+15.8824160076082/(2.46325448171303-1.95671277516007*COS(3.36881891793666+10.5317316480448*(0.421131412620165+A2)*B2))+A2*COS((-0.632207836660697+A2)/(-0.461268624629475+SIN(0.123680555129059*(5.44706259988816-A2))))))</f>
        <v>19226.275578353037</v>
      </c>
      <c r="AE2">
        <f t="shared" ref="AE2:AE33" si="27">(2.56491013327729-A2)*(-3.93146886262941-2.49760147721701*COS(2.307114895793*(0.494404700973327+B2))*(1.13302543613727+0.770819146971083*A2-1.88431651026479*(-5.3871823972927+B2)*SIN(2.17337930756405*(4.04885208323676-7.29138276110756*(1.31372480280949-B2+0.935279778679013*(-29.2625510373717+A2*B2)*COS(A2)+(2.46325448171303-A2)*(-0.474134142728015*(17.2146947410855+2.74818972131113*COS(A2)*COS(3.90152780374793+7.5600470972837*A2))+6.92744128625091*(5.0801074413158-A2)*(-0.572073726386542+COS(1.23573699837937*(-3.90152780374793+A2)))*COS(24.6288832014886*SIN(0.949485556573496*(5.35432338165039-A2-2.52890648912513*(0.695506536682565+B2-1.62295264582756/(2.17901162539567+0.131018277174037*(-3.83008754256613+COS(A2))))))))+SIN(2*B2))+7.22302961348117*(-3.90152780374793+A2)*SIN(1.88431651026479-SIN(A2))))))</f>
        <v>-116.18173096620504</v>
      </c>
      <c r="AF2" t="e">
        <f t="shared" ref="AF2:AF33" ca="1" si="28">(2.61680133505961-A2)*(-2.10910776061458-0.448982878404141*A2*COS(2.93626394618162*(0.494404700973327+B2)*SIN(3.07155236085459/B2))*(2.88235321333116-0.616835277190039*A2-2.90646100046147*(0.494404700973327+B2)-0.468485266117464*COS(137.445412578177+0.249112797926582*(-0.901384572166804+(0.681244559473383*(-3.36881891793666+A2))/(-3.90152780374793+A2))*_xludf.Csc(1.40794890779013-A2))*SIN(0.951253809228297*A2)))</f>
        <v>#NAME?</v>
      </c>
      <c r="AG2">
        <f t="shared" ref="AG2:AG33" si="29">(2.61680133505961-A2)*(0.520089826954482+1.32525311304017*A2*COS(2.90646100046147*(0.494404700973327+B2))*(-1.54609255188348+0.770819146971083*A2+2.62331339138074*SIN(3.9949994083467-B2)*SIN(2.17337930756405*(4.04885208323676+(-0.0812140517210526*(-3.90152780374793+A2))/(-15.1984580654255+0.362463156091947*(3.07178077985189-4.79104464401654*(2.28138581589579+A2))*COS(A2))))))</f>
        <v>-181.74245315183708</v>
      </c>
      <c r="AH2">
        <f t="shared" ref="AH2:AH33" si="30">(2.61680133505961-A2)*(0.520089826954482+1.32525311304017*A2*COS(2.90646100046147*(0.494404700973327+B2))*(-1.54609255188348+0.972088729464293*A2+2.62331339138074*SIN(3.9949994083467-B2)*SIN(2.17337930756405*(4.04885208323676+(-0.0812140517210526*(-3.90152780374793+A2))/(-15.1984580654255+0.362463156091947*(3.07178077985189-4.79104464401654*(2.28138581589579+A2))*COS(A2))))))</f>
        <v>-217.11435080573878</v>
      </c>
      <c r="AI2">
        <f t="shared" ref="AI2:AI33" si="31">(2.61680133505961-A2)*(0.520089826954482+1.32525311304017*A2*COS(2.90646100046147*(0.494404700973327+B2))*(-1.54609255188348+0.972088729464293*A2+2.62331339138074*SIN(3.9949994083467-B2)*SIN(2.17337930756405*(4.04885208323676+(-0.0812140517210526*(-3.90152780374793+A2))/(-15.1984580654255+0.362463156091947*(3.07178077985189-4.79104464401654*(2.28138581589579+A2))*COS(A2))))))</f>
        <v>-217.11435080573878</v>
      </c>
      <c r="AJ2" t="e">
        <f t="shared" ref="AJ2:AJ33" ca="1" si="32">(2.61680133505961-A2)*(-2.10910776061458-0.448982878404141*A2*COS(2.93626394618162*(0.494404700973327+B2)*SIN(3.07155236085459/B2))*(2.46325448171303-0.616835277190039*A2-1.75459238094584*SIN(2.15064914982373-A2)-0.468485266117464*COS(7.64494331468641-0.249112797926582*(3.10667886087519-1.15825004976443/(-3.90152780374793+A2))*_xludf.Csc(1.66447348063801-A2))*SIN(0.951253809228297*A2)-1.67696932405797*SIN((3.07155236085459*_xludf.Sec(2.93626394618162*(0.494404700973327+B2)*SIN(0.805630023517069/B2)))/(0.264382946447895-0.686275678436533*A2-1.62452097181826*(3.90152780374793-A2)*SIN(0.951253809228297*(0.952390432897537*(-3.90152780374793+A2)*B2+(-20.1969690197664+SIN(1.77008210816557/(-1.88431651026479+SIN(A2))))/(-4.78536511991672+A2-B2+(-0.625131450770716*(-0.0181925028798524+SIN(A2*B2)))/(5.4717640415562-0.252778488214838*(-9.64638491785751+0.471608501405164*A2)+2.7714301742723/(6.94771324693024+SIN(5.25646232783966+A2))))))))))</f>
        <v>#NAME?</v>
      </c>
      <c r="AK2" t="e">
        <f t="shared" ref="AK2:AK33" ca="1" si="33">(2.61680133505961-A2)*(-2.10910776061458+A2*(-2.46325448171303+2.90646100046147*A2)*COS(2.93626394618162*(0.494404700973327+B2)*SIN(3.07155236085459/B2))*(2.46325448171303-0.616835277190039*A2+1.67696932405797*SIN(2.47311224381237/A2)-1.75459238094584*SIN(2.15064914982373-A2)-0.468485266117464*COS(7.64494331468641-0.249112797926582*(3.10667886087519-1.15825004976443/(-3.90152780374793+A2))*_xludf.Csc(1.66447348063801-A2))*SIN(0.951253809228297*A2)))</f>
        <v>#NAME?</v>
      </c>
      <c r="AL2">
        <f t="shared" ref="AL2:AL33" si="34">(2.56491013327729-A2)*(-3.93146886262941-2.49760147721701*COS(2.307114895793*(0.494404700973327+B2))*(2.89102894369234+0.770819146971083*A2+(-5.14000672677328-7.5600470972837*A2)*SIN(2.17337930756405*(0.680033165300103+(3.90152780374793-A2)*(-3.36881891793666+3.93538747824693*A2-0.618620142839397*SIN(33.4943196664338+B2))*SIN(1.88431651026479-SIN(A2))))))</f>
        <v>1279.2248846947771</v>
      </c>
      <c r="AM2">
        <f t="shared" ref="AM2:AM33" si="35">(2.56491013327729-A2)*(-3.93146886262941-2.49760147721701*COS(2.307114895793*(0.494404700973327+B2))*(2.89102894369234+0.770819146971083*A2+(-1.23847892302535-7.5600470972837*A2-2.36426231411209*COS(3.64248555520949-0.686275678436533*A2-0.0136958212172898*(2.49425963323806+0.998141134744852*(1.03395248932793-A2-B2-2.52890648912513*(-7.80711697366918+2.6532088846187*(A2-4.41656613732197*(1.88431651026479+15.9193834458913/(-1.88060987225981+A2)-4.78675742764331*(-4.96939891209686-0.0250564851203994*(-2.23551188683457+COS(7.34390090272314*SIN(5.43024272839097-COS(4.50690534235738+7.96903807676225*(-3.90152780374793-0.979100566876212*(-3.44995511683336-6.63411425847162*SIN(3.9949994083467-B2))))))))))))+3.95260813018323*(4.38936647692719+A2-(19.2103895377205-A2)*SIN(2.33567712401181*A2^2)))))*SIN(2.17337930756405*(0.680033165300103+(3.90152780374793-A2)*(-3.36881891793666+3.93538747824693*A2-0.618620142839397*SIN(33.4943196664338+B2))*SIN(1.88431651026479-SIN(A2))))))</f>
        <v>1331.6254686519435</v>
      </c>
      <c r="AN2">
        <f t="shared" ref="AN2:AN33" si="36">(2.56491013327729-A2)*(2.56491013327729-0.46605444819469*COS(1.86836053905567*(0.494404700973327+B2))*(0.0681762294768515+A2*COS(1.88431651026479*(-8.13845031201749-4.36881891793666*A2))+0.00853969471317248*SIN(A2)*(0.695506536682565-1.62295264582756/(0.579348068607547+0.0634773324933015*A2+1.43247532891351*SIN(0.897778287972676-B2)))))</f>
        <v>6.8619092172181793</v>
      </c>
      <c r="AO2">
        <f t="shared" ref="AO2:AO33" si="37">(2.56491013327729-A2)*(-3.93146886262941-2.49760147721701*COS(2.307114895793*(0.494404700973327+B2))*(2.89102894369234+0.770819146971083*A2+(-1.23847892302535-7.5600470972837*A2+(-3.07178077985189+4.79104464401654*(2.28138581589579+A2))*COS(3.64248555520949-0.686275678436533*A2-0.0136958212172898*(4.69567541159714+3.95260813018323*(4.32265921636809+A2)+0.998141134744852*(1.03395248932793-A2-B2-3.46355161375297*(-7.80711697366918+2.6532088846187*(A2-2.78842722102083*(-1.83507709066441+15.9193834458913/(-1.88060987225981+A2)-4.78675742764331*(-4.96939891209686-0.0250564851203994*(-2.23551188683457+COS(7.34390090272314*SIN(5.43024272839097-COS(4.50690534235738+7.96903807676225*(-3.90152780374793-0.979100566876212*(-3.44995511683336+1.41253900078948*A2))))))))))))))*SIN(2.17337930756405*(0.680033165300103+(-3.90152780374793+A2)*(-3.36881891793666+3.93538747824693*A2-0.618620142839397*SIN(33.4943196664338+B2))*SIN((0.494404700973327+B2)*SIN(A2))))))</f>
        <v>9.7226952899145047</v>
      </c>
      <c r="AP2">
        <f t="shared" ref="AP2:AP33" si="38">(2.56491013327729-A2)*(-3.93146886262941+4.38936647692719*COS(2.307114895793*(0.494404700973327+B2))*(2.89102894369234+0.770819146971083*A2+(-1.23847892302535-7.5600470972837*A2+(-3.07178077985189+4.79104464401654*(2.28138581589579+A2))*COS(0.782349279736205-0.686275678436533*A2-0.0136958212172898*(4.69567541159714+3.95260813018323*(4.32265921636809+A2)+0.998141134744852*(1.03395248932793-A2-B2-3.46355161375297*(-7.80711697366918+2.6532088846187*(A2-2.78842722102083*(-1.83507709066441+15.9193834458913/(-1.88060987225981+A2)-4.78675742764331*(-4.96939891209686-0.0250564851203994*(-2.23551188683457+COS(7.34390090272314*SIN(5.43024272839097-COS(4.50690534235738+7.96903807676225*(-3.90152780374793-3.67090221845692*(-13.5817922263488+0.362463156091947*(3.07178077985189+1.8589168245573*(2.28138581589579+A2))*COS(A2)))))))))))))))*SIN(2.17337930756405*(0.680033165300103+(-3.90152780374793+A2)*(-3.36881891793666+3.93538747824693*A2-0.618620142839397*SIN(33.4943196664338+B2))*SIN((0.494404700973327+B2)*SIN(A2))))))</f>
        <v>-64.742146055892107</v>
      </c>
      <c r="AQ2">
        <f t="shared" ref="AQ2:AQ33" si="39">(2.61680133505961-A2)*(0.520089826954482+7.47588096977796*A2*COS(2.90646100046147*(0.494404700973327+B2))*(-1.92611199521417+0.770819146971083*A2+1.59098362647122*SIN(78.8816748173115/(-5.00381857431357+A2))+3.07478805585967*SIN(3.9949994083467-B2)*SIN(2.17337930756405*(0.520089826954482+(2.61680133505961-A2)*COS(0.440267427872305*(0.494404700973327+B2))*(-1.54609255188348+0.690670337553352*A2+(-2.62331339138074*B2*SIN(2.17337930756405*(4.04885208323676+(0.279097082817306*(-3.90152780374793+A2))/(-17.8275446404375+0.0172444476551303*(3.07178077985189-4.79104464401654*(2.28138581589579+A2))))))/(-3.20878382473323-0.773738682539022*(-2.13371061804027+COS(3.36881891793666+2.27698752461145*A2*(-3.90152780374793+(2.15064914982373-A2)*(-3.93146886262941-0.507769186195054*A2*COS(0.705979390630943*SIN(2.52890648912513*(-4.11974359864441-9.69616021752645*SIN((-4.76992297896067+2.10910776061458*(-1.392182988946+3.9949994083467*COS(A2)))*COS(2.93626394618162*(0.494404700973327+B2)*SIN(3.07155236085459/B2))))))*(-10.8121266461718+1.88431651026479*(-1.392182988946-0.134511947814066*(-5.3871823972927+B2)+B2)*(-0.0356013222015009+A2*COS(0.0340922396419659*(1.20082589460193+B2)+(-3.2286691163867*A2)/(-0.543707892585052-0.846291091421709*(-1.10708230618928-0.686275678436533*A2-B2+(0.738208060118858*A2*COS(0.718296379096747*(1.3280805945232+B2)))/(5.76303739505504-A2-2.52890648912513*(-4.11974359864441+(0.0506495594669993*A2)/(-1.24197855092889+0.371998762240478/(1.89716364076568+24.5591909371746*A2)))-B2)))))*SIN(8.79969133709437*(-0.949526437995871+0.299772389878341*(-3.90152780374793+A2)))))+2.93626394618162*(0.494404700973327+B2)*SIN(3.07155236085459/B2))))))))))</f>
        <v>-907.40751309831842</v>
      </c>
      <c r="AR2">
        <f t="shared" ref="AR2:AR33" si="40">(2.56491013327729-A2)*(-3.93146886262941-2.49760147721701*COS(2.307114895793*(0.494404700973327+B2))*(2.89102894369234+0.770819146971083*A2+(6.524421957958+(-3.07178077985189+4.79104464401654*(2.28138581589579+A2))*COS(0.41601399539435-0.686275678436533*A2-0.0136958212172898*(2.49425963323806+0.998141134744852*(3.31232192497138-A2-2.52890648912513*(-7.80711697366918+2.6532088846187*(-4.41656613732197*(3.27656286899056+15.9193834458913/(-1.88060987225981+A2))+A2))-2*B2)+3.95260813018323*(4.38936647692719+A2-(-21.7356488934397-A2)*SIN(2.33567712401181*A2^2)))))*SIN(2.17337930756405*(0.680033165300103+(3.90152780374793-A2)*(-3.36881891793666+3.93538747824693*A2+0.618620142839397*SIN(1.62914622622955*(-3.66056111184863+0.952390432897537*(-4.04885208323676+1.72327277333213*(-3.90152780374793+A2)-0.827488579223823*A2))-B2))*SIN(1.88431651026479-SIN(A2))))))</f>
        <v>72.618783249012097</v>
      </c>
      <c r="AS2">
        <f t="shared" ref="AS2:AS33" si="41">(2.56491013327729-A2)*(-3.93146886262941-2.49760147721701*COS(2.307114895793*(0.494404700973327+B2))*(2.89102894369234+0.770819146971083*A2+(6.524421957958+(-3.07178077985189+4.79104464401654*(2.28138581589579+A2))*COS(0.41601399539435-0.686275678436533*A2-0.0136958212172898*(3.89390025826308+0.998141134744852*(3.31232192497138-A2-2.52890648912513*(-7.80711697366918+2.6532088846187*(-4.41656613732197*(3.27656286899056+15.9193834458913/(-1.88060987225981+A2))+A2))-2*B2)+3.95260813018323*(4.38936647692719+A2-(19.2103895377205-A2)*SIN(2.33567712401181*A2^2)))))*SIN(2.17337930756405*(0.680033165300103+(3.90152780374793-A2)*(-3.36881891793666+3.93538747824693*A2+0.618620142839397*SIN(1.62914622622955*(-3.66056111184863+0.952390432897537*(-4.04885208323676+1.72327277333213*(-3.90152780374793+A2)-0.827488579223823*A2))-B2))*SIN(1.88431651026479-SIN(A2))))))</f>
        <v>-964.18029461096023</v>
      </c>
      <c r="AT2">
        <f t="shared" ref="AT2:AT33" si="42">(2.56491013327729-A2)*(-3.93146886262941-2.49760147721701*COS(2.307114895793*(0.494404700973327+B2))*(2.89102894369234+0.770819146971083*A2+(-1.23847892302535+12.6540081765318*A2+(-3.07178077985189+4.79104464401654*(2.28138581589579+A2))*COS(3.64248555520949+A2*COS(B2)-0.325643109260534*(2.49425963323806+0.998141134744852*(3.31232192497138-A2-2*B2-2.52890648912513*(-7.80711697366918+2.6532088846187*(A2-4.41656613732197*(-1.83507709066441+15.9193834458913/(-1.88060987225981+A2)-4.78675742764331*(-4.96939891209686-0.0250564851203994*(-2.23551188683457+COS(7.34390090272314*SIN(5.33672953733825-0.0304673471011253*B2-COS(4.50690534235738+7.96903807676225*(-3.90152780374793-0.979100566876212*(-3.44995511683336+1.41253900078948*A2)))))))))))+3.95260813018323*(4.38936647692719+A2-(2.87041648557728-A2-2.52890648912513*(-4.11974359864441+1.91109615876034*A2)+4.78224965526385*SIN(0.519191698246379*(-0.327704931785279+A2)))*SIN(2.33567712401181*A2^2)))))*SIN(3.89587333804364*(1.88431651026479+15.9193834458913/(-0.769397013303274+A2)-4.78675742764331*(-4.96939891209686-0.0250564851203994*(-2.23551188683457+COS(A2*SIN(5.43024272839097-COS(4.50690534235738+7.96903807676225*(-3.90152780374793-0.979100566876212*(-3.44995511683336-2.03958417557389*A2))))))))*(0.680033165300103+(3.90152780374793-A2)*(-3.36881891793666+3.93538747824693*A2-0.618620142839397*SIN(B2-1.62914622622955*(-16.8988700350731-0.308409128316031*(-1.24197855092889-2.52890648912513*(-5.71940715543253+COS(0.998141134744852*(1.03395248932793-A2-B2-2.52890648912513*(-7.80711697366918+2.6532088846187*(A2-4.41656613732197*(1.392182988946-4.78675742764331*(-4.96939891209686-0.0250564851203994*(-2.23551188683457+COS(7.34390090272314*SIN(5.43024272839097-COS(4.50690534235738+7.96903807676225*(-3.90152780374793-0.979100566876212*(-3.44995511683336-2.03958417557389*A2)))))))))))))))))*SIN(1.88431651026479-SIN(A2))))))</f>
        <v>2112.0344133955236</v>
      </c>
      <c r="AU2">
        <f t="shared" ref="AU2:AU33" si="43">(2.56491013327729-A2)*(-3.93146886262941-2.49760147721701*COS(2.307114895793*(0.494404700973327+B2))*(2.89102894369234+0.770819146971083*A2+(-1.23847892302535+12.6540081765318*A2+(-3.07178077985189+4.79104464401654*(2.28138581589579+A2))*COS(3.64248555520949+A2*COS(B2)-0.325643109260534*(2.49425963323806+3.95260813018323*(4.38936647692719+A2-(2.87041648557728-A2-2.52890648912513*(-4.11974359864441+1.91109615876034*A2)+4.78224965526385*SIN(0.519191698246379*(-0.327704931785279+A2)))*SIN(2.33567712401181*A2^2))+0.998141134744852*(3.31232192497138-A2-2*B2-2.52890648912513*(-7.80711697366918+2.6532088846187*(A2-4.41656613732197*(-1.83507709066441-4.78675742764331*(-4.96939891209686-0.0250564851203994*(-2.23551188683457+COS(7.34390090272314*SIN(5.33672953733825-0.0304673471011253*B2-COS(4.50690534235738+7.96903807676225*(-3.90152780374793+(-3.44995511683336+1.41253900078948*A2)*COS(A2)))))))+(-0.606074143700182*(-8.39489978327908-0.686275678436533*A2-0.0136958212172898*(5.44629968242085+(-4.4390001228606*(4.38936647692719+A2-(14.0636788828627-A2)*SIN(2.33567712401181*A2^2)))/(1.31710082218386-7.5600470972837*A2))))/(-1.88060987225981+A2))))))))*SIN(3.89587333804364*(1.88431651026479+15.9193834458913/(-0.769397013303274+A2)-4.78675742764331*(-4.96939891209686-0.0250564851203994*(-2.23551188683457+COS(A2*SIN(5.43024272839097-COS(4.50690534235738+7.96903807676225*(-3.90152780374793-0.979100566876212*(-3.44995511683336-2.03958417557389*A2))))))))*(0.680033165300103+(3.90152780374793-A2)*(-3.36881891793666+3.93538747824693*A2-0.618620142839397*SIN(B2-1.62914622622955*(-16.8988700350731-0.308409128316031*(-1.24197855092889-2.52890648912513*(-5.71940715543253+COS(0.998141134744852*(1.37022782538219-A2-B2-2.52890648912513*(-7.80711697366918+2.6532088846187*(A2-4.41656613732197*(1.392182988946-4.78675742764331*(-4.96939891209686-0.0250564851203994*(-2.23551188683457+COS(7.34390090272314*SIN(5.43024272839097-COS(4.50690534235738+7.96903807676225*(-3.90152780374793-0.979100566876212*(-3.44995511683336-2.03958417557389*A2)))))))))))))))))*SIN(1.88431651026479-SIN(A2))))))</f>
        <v>-2699.7156044357198</v>
      </c>
      <c r="AV2">
        <f t="shared" ref="AV2:AV33" si="44">(2.56491013327729-A2)*(-3.93146886262941-2.49760147721701*COS(2.307114895793*(0.494404700973327+B2))*(2.89102894369234+0.770819146971083*A2+(-1.23847892302535+12.6540081765318*A2+(-3.07178077985189+4.79104464401654*(2.28138581589579+A2))*COS(3.64248555520949+A2*COS(B2)-0.325643109260534*(2.49425963323806+3.95260813018323*(4.38936647692719+A2-(2.87041648557728-A2-2.52890648912513*(-4.11974359864441-4.31350762518606*A2*COS(1.10617884002042+0.998141134744852*(12.4648761188421-A2-B2)))+4.78224965526385*SIN(0.519191698246379*(-0.327704931785279+A2)))*SIN(2.33567712401181*A2^2))+0.998141134744852*(3.31232192497138-A2-2*B2-2.52890648912513*(-7.80711697366918+2.6532088846187*(A2-4.41656613732197*(-1.83507709066441-4.78675742764331*(-4.96939891209686-0.0250564851203994*(-2.23551188683457+COS(7.34390090272314*SIN(5.33672953733825-0.0304673471011253*B2-COS(4.50690534235738+7.96903807676225*(-3.90152780374793-0.979100566876212*(-3.44995511683336+1.41253900078948*A2)))))))+(-0.606074143700182*(-8.39489978327908-0.686275678436533*A2-0.0136958212172898*(5.44629968242085+(-4.4390001228606*(4.38936647692719+A2-(14.0636788828627-A2)*SIN(2.33567712401181*A2^2)))/(1.31710082218386-7.5600470972837*A2))))/(-1.88060987225981+A2))))))))*SIN(3.89587333804364*(1.88431651026479+15.9193834458913/(-0.769397013303274+A2)-4.78675742764331*(-4.96939891209686-0.0250564851203994*(-2.23551188683457+COS(A2*SIN(5.43024272839097-COS(4.50690534235738+7.96903807676225*(-3.90152780374793-0.979100566876212*(-3.44995511683336-2.03958417557389*A2))))))))*(0.680033165300103+(3.90152780374793-A2)*(-3.36881891793666+3.93538747824693*A2-0.618620142839397*SIN(B2-1.62914622622955*(-16.8988700350731-0.308409128316031*(-1.24197855092889-2.52890648912513*(-5.71940715543253+COS(0.998141134744852*(1.37022782538219-A2-B2-2.52890648912513*(-7.80711697366918+0.76603705689946*(A2-4.41656613732197*(1.392182988946-4.78675742764331*(-4.96939891209686-0.0250564851203994*(-2.23551188683457+COS(7.34390090272314*SIN(5.43024272839097-COS(4.50690534235738+7.96903807676225*(-3.90152780374793-0.979100566876212*(-3.44995511683336-2.03958417557389*A2)))))))))*(-3.36881891793666-10.5317316480448*(2.53783525038412+A2*COS(1.88431651026479*(2.54033446613641-A2+B2)))*(4.32265921636809-0.028863220901509*(4.72977152007262-(4.32265921636809+A2)/B2+0.998141134744852*(1.03395248932793-A2-3.46355161375297*(-7.80711697366918+2.6532088846187*(-2.78842722102083*(21.7741183545164-8.28934408627566/(-1.88060987225981+A2))+A2))-B2)-0.0448127642523736*A2*COS(2.93626394618162*(0.494404700973327+B2)*SIN(B2))*(1.03553534345086-0.433524589365243*A2-1.75459238094584*SIN(2.15064914982373-A2)-0.468485266117464*COS(0.963332154231538+0.97192050738/SIN(6.11012195952663+A2-SIN(0.686275678436533*A2-1.73911244328815*(-1.392182988946+3.9949994083467*COS(A2))+0.00689421623027655*(1.1052869225404-0.278504252266989*(-1.55854240639637+SIN(2*B2))))))*SIN(0.951253809228297*A2)))))))))))))*SIN(1.88431651026479-SIN(A2))))))</f>
        <v>-2541.5613971215607</v>
      </c>
      <c r="AW2">
        <f t="shared" ref="AW2:AW33" si="45">(2.61680133505961-A2)*(1.59098362647122+7.47588096977796*A2*COS(2.90646100046147*(0.494404700973327+B2))*(-1.92611199521417+A2*COS(1.88431651026479*B2)+1.59098362647122*SIN(78.8816748173115/(-2.51449100554634+A2))+3.07478805585967*SIN(3.9949994083467-B2)*SIN(2.17337930756405*(0.520089826954482+(2.61680133505961-A2)*(-1.54609255188348+0.690670337553352*A2-0.949485556573496*(-2.27836943564345+0.46605444819469*(-4.11974359864441-1.04855393826257/(5.3615977238714-A2))+4.78224965526385/(1.46992773029248+A2+B2)))*COS(2.93626394618162*(0.494404700973327+B2)*SIN(2.15064914982373*SIN(3.60915310761695-0.951253809228297*B2)))))))</f>
        <v>-68.824107330433677</v>
      </c>
      <c r="AX2">
        <f t="shared" ref="AX2:AX33" si="46">(2.56491013327729-A2)*(10.3299539318633-0.9297823615421*COS(2.307114895793*(0.494404700973327+B2))*(2.89102894369234+0.770819146971083*A2+(-1.23847892302535+12.6540081765318*A2+(-3.07178077985189+4.79104464401654*(2.28138581589579+A2))*COS(3.64248555520949+A2*COS(B2)-0.325643109260534*(2.49425963323806+0.998141134744852*(3.31232192497138-A2-2*B2-2.52890648912513*(-7.80711697366918+2.6532088846187*(A2-4.41656613732197*(-1.83507709066441+15.9193834458913/(-1.88060987225981+A2)-4.78675742764331*(-4.96939891209686-0.0250564851203994*(-2.23551188683457+COS(7.34390090272314*SIN(5.33672953733825-0.0304673471011253*B2-COS(4.50690534235738+(3.68737337502477*(-3.90152780374793-0.979100566876212*(-3.44995511683336+0.0300423364314398*A2)))/B2)))))))))+3.95260813018323*(4.38936647692719+A2-(2.87041648557728-A2-2.52890648912513*(-4.11974359864441+1.91109615876034*A2)+4.78224965526385*SIN(0.519191698246379*(-0.327704931785279+A2)))*SIN(2.33567712401181*A2^2)))))*SIN(3.89587333804364*(1.88431651026479+15.9193834458913/(-0.769397013303274+A2)-4.78675742764331*(-4.96939891209686-0.123160371908184*(-2.23551188683457+COS(A2*SIN(5.43024272839097-COS(4.50690534235738+7.96903807676225*(-3.90152780374793-0.979100566876212*(-3.44995511683336-2.03958417557389*A2))))))))*(0.680033165300103+(3.90152780374793-A2)*(-3.36881891793666+3.93538747824693*A2-0.618620142839397*SIN(3.19388114526637+B2))*SIN(1.88431651026479-SIN(A2))))))</f>
        <v>-194.84908799796975</v>
      </c>
      <c r="AY2">
        <f t="shared" ref="AY2:AY33" si="47">(2.56491013327729-A2)*(-3.93146886262941-2.49760147721701*COS(2.307114895793*(0.494404700973327+B2))*(3.37198621625273+0.770819146971083*A2-(-1.23847892302535+12.6540081765318*A2+(-2.95204004918279+4.79104464401654*(2.28138581589579+A2))*COS(1.41601399539435-1.27370588191711/(-4.1044428324153+A2)+A2*COS(B2)-0.325643109260534*(2.49425963323806+3.95260813018323*(4.38936647692719+A2-(0.59204704993383-2.52890648912513*(-4.11974359864441+1.91109615876034*A2)+4.78224965526385*SIN(0.519191698246379*(-0.327704931785279+A2)))*SIN(2.33567712401181*A2^2))+0.998141134744852*(3.31232192497138-A2-2*B2-2.52890648912513*(-7.80711697366918+2.6532088846187*(A2-4.41656613732197*(-1.83507709066441-4.78675742764331*(-4.96939891209686-0.0250564851203994*(-2.23551188683457+COS(7.34390090272314*SIN(5.33672953733825-0.0304673471011253*B2-COS(4.50690534235738+7.96903807676225*(-3.90152780374793+(-3.44995511683336+1.41253900078948*A2)*COS(A2)))))))+(-0.606074143700182*(-8.39489978327908-0.686275678436533*A2-0.0136958212172898*(5.44629968242085+(-4.4390001228606*(4.38936647692719+A2-(14.0636788828627-A2)*SIN(2.33567712401181*A2^2)))/(1.31710082218386-7.5600470972837*A2))))/(-1.88060987225981+A2))))))))*SIN(2.10605104076048*(1.88431651026479+23.6252209799569/(-0.769397013303274+A2)-4.78675742764331*(-4.96939891209686-0.0250564851203994*(-2.23551188683457+COS(A2*SIN(0.361887379669411+2.17337930756405*COS(4.50690534235738+7.96903807676225*(-3.90152780374793-0.979100566876212*(-3.44995511683336-2.03958417557389*A2)))*(-3.68737337502477+SIN(5.25646232783966+A2)))))))*(0.680033165300103+(3.90152780374793-A2)*(-3.36881891793666+3.93538747824693*A2-0.618620142839397*SIN(B2-1.62914622622955*(-16.8988700350731-0.308409128316031*(-1.24197855092889-2.52890648912513*(-5.71940715543253+COS(0.998141134744852*(1.37022782538219-A2-B2-2.52890648912513*(-7.80711697366918+2.6532088846187*(A2-4.41656613732197*(1.392182988946-4.78675742764331*(-4.96939891209686-0.0250564851203994*(-2.23551188683457+COS(7.34390090272314*SIN(8.25116347909363-COS(4.50690534235738+7.96903807676225*(-3.90152780374793-0.979100566876212*(-3.44995511683336-2.03958417557389*A2)))))))))))))))))*SIN(1.88431651026479-SIN(A2))))))</f>
        <v>-3444.9050455428178</v>
      </c>
      <c r="AZ2">
        <f t="shared" ref="AZ2:AZ33" si="48">(2.56491013327729-A2)*(-3.93146886262941-2.49760147721701*COS(2.307114895793*(0.46605444819469+B2))*(2.89102894369234+0.770819146971083*A2+(-1.23847892302535+12.6540081765318*A2+(-3.07178077985189+4.79104464401654*(2.28138581589579+A2))*COS(3.64248555520949+A2*COS(B2)-0.325643109260534*(2.5105344305024+0.998141134744852*(3.39006666631785-2*B2-2.52890648912513*(-7.80711697366918+2.6532088846187*(A2-4.41656613732197*(-1.83507709066441+15.9193834458913/(-1.88060987225981+A2)-4.78675742764331*(-4.96939891209686+0.0251931858011688*(-2.23551188683457+COS(7.34390090272314*SIN(5.33672953733825-0.0304673471011253*B2-COS(4.50690534235738+(3.68737337502477*(-3.90152780374793-0.979100566876212*(-3.44995511683336+1.41253900078948*A2)))/B2)))))))))+3.95260813018323*(4.38936647692719+A2-0.858575610825744*(2.87041648557728-A2-2.52890648912513*(-4.11974359864441+1.36084885627326*A2)+4.78224965526385*SIN(0.519191698246379*(-0.327704931785279+A2)))))))*SIN(0.460642526309538*(1.88431651026479+15.9193834458913/(-0.769397013303274+A2)-4.78675742764331*(-4.96939891209686-0.0250564851203994*(-2.23551188683457+COS(A2*SIN(5.43024272839097-COS(4.50690534235738+7.96903807676225*(-3.90152780374793-0.979100566876212*(-3.44995511683336-2.03958417557389*A2))))))))*(-3.93538747824693*A2-0.618620142839397*SIN(1.62914622622955*(-3.66056111184863+2.81149470037207*(-2.10910776061458+2.93626394618162*A2))-B2)+(3.90152780374793-A2)*(-3.36881891793666+3.93538747824693*A2-0.618620142839397*SIN(30.4796381458546+B2))*SIN(1.88431651026479-SIN(A2))))))</f>
        <v>18.278709998780709</v>
      </c>
      <c r="BA2">
        <f t="shared" ref="BA2:BA33" si="49">(2.56491013327729-A2)*(-3.93146886262941-2.49760147721701*COS(2.307114895793*(0.46605444819469+B2))*(2.89102894369234+0.770819146971083*A2+(-1.23847892302535+12.6540081765318*A2+(-3.07178077985189+4.79104464401654*(2.28138581589579+A2))*COS(3.64248555520949+A2*COS(B2)-0.325643109260534*(2.5105344305024+0.998141134744852*(3.39006666631785-2*B2-2.52890648912513*(-7.80711697366918+2.6532088846187*(A2-4.41656613732197*(-1.83507709066441+15.9193834458913/(-1.88060987225981+A2)-4.78675742764331*(-4.96939891209686+0.0251931858011688*(-2.23551188683457+COS(7.34390090272314*SIN(5.33672953733825-0.0304673471011253*B2-COS(4.50690534235738+(3.68737337502477*(-3.90152780374793-0.979100566876212*(-3.44995511683336+1.41253900078948*A2)))/B2)))))))))+3.95260813018323*(4.38936647692719+A2-0.858575610825744*(2.87041648557728-A2-2.52890648912513*(-4.11974359864441+1.36084885627326*A2)+4.78224965526385*SIN(0.519191698246379*(-0.327704931785279+A2)))))))*SIN(0.460642526309538*(1.88431651026479+15.9193834458913/(-0.769397013303274+A2)-4.78675742764331*(-4.96939891209686-0.0250564851203994*(-2.23551188683457+COS(A2*SIN(5.43024272839097-COS(4.50690534235738+7.96903807676225*(-3.90152780374793-0.979100566876212*(-3.44995511683336-2.03958417557389*A2))))))))*(-3.93538747824693*A2-0.618620142839397*SIN(1.62914622622955*(-3.66056111184863+2.81149470037207*(-2.10910776061458+2.93626394618162*A2))-B2)+(3.90152780374793-A2)*(-3.36881891793666+3.93538747824693*A2-0.618620142839397*SIN(30.4796381458546+B2))*SIN(1.88431651026479-SIN(A2))))))</f>
        <v>18.278709998780709</v>
      </c>
      <c r="BB2">
        <f t="shared" ref="BB2:BB33" si="50">(2.56491013327729-A2)*(-4.62133114643169-2.49760147721701*COS(2.307114895793*(0.46605444819469+B2))*(2.89102894369234+0.770819146971083*A2+(-1.23847892302535+12.6540081765318*A2+(-3.07178077985189+4.79104464401654*(2.28138581589579+A2))*COS(10.0501577893413-0.325643109260534*(2.5105344305024+0.998141134744852*(3.39006666631785-2*B2-2.52890648912513*(-0.218215794896482+2.6532088846187*(A2-4.41656613732197*(-1.83507709066441-13.7140798782766/(-1.88060987225981+A2)-4.78675742764331*(-4.96939891209686+0.0251931858011688*(-2.23551188683457+COS(7.34390090272314*SIN(5.33672953733825-0.0304673471011253*B2-COS(4.50690534235738+(3.68737337502477*(-3.90152780374793-0.979100566876212*(-3.44995511683336+1.41253900078948*A2)))/B2)))))))))+3.95260813018323*(4.38936647692719+A2-0.858575610825744*(2.87041648557728-A2-2.52890648912513*(-4.11974359864441+1.36084885627326*A2)+4.78224965526385*SIN(0.519191698246379*(-0.327704931785279+A2)))))))*SIN(0.460642526309538*(1.88431651026479+15.9193834458913/(-0.769397013303274+A2)-4.78675742764331*(-4.96939891209686-0.0250564851203994*(-2.23551188683457+COS(A2*SIN(5.43024272839097-COS(8.45379197281108+7.96903807676225*(-3.90152780374793-0.979100566876212*(-3.44995511683336-2.03958417557389*A2))))))))*(-3.93538747824693*A2-0.618620142839397*SIN(1.62914622622955*(-3.91239694763098+2.81149470037207*(-2.10910776061458+2.93626394618162*A2))-B2)-(-3.90152780374793+A2)*(-3.36881891793666-14.6229269049954*A2-0.618620142839397*SIN(30.4796381458546+B2))*SIN(1.88431651026479-SIN(A2))))))</f>
        <v>3966.2761181432843</v>
      </c>
      <c r="BC2">
        <f t="shared" ref="BC2:BC33" si="51">(2.56491013327729-A2)*(-4.62133114643169-2.49760147721701*COS(2.307114895793*(0.46605444819469+B2))*(2.89102894369234+0.770819146971083*A2+(-1.23847892302535+12.6540081765318*A2+(-3.07178077985189+4.79104464401654*(2.28138581589579+A2))*COS(3.64248555520949+A2*COS(B2)-0.325643109260534*(2.5105344305024+0.998141134744852*(3.39006666631785-2*B2-2.52890648912513*(-0.218215794896482+2.6532088846187*(A2-4.41656613732197*(-1.83507709066441+1.16382404155126/(-1.88060987225981+A2)-4.78675742764331*(-4.96939891209686+0.0251931858011688*(-2.23551188683457+COS(7.34390090272314*SIN(5.33672953733825-0.0304673471011253*B2-COS(4.50690534235738+(3.68737337502477*(-3.90152780374793-0.979100566876212*(-3.44995511683336+1.41253900078948*A2)))/B2)))))))))+3.95260813018323*(4.38936647692719+A2-0.858575610825744*(2.87041648557728-A2-2.52890648912513*(-4.11974359864441+1.36084885627326*A2)+4.78224965526385*SIN(0.519191698246379*(-0.327704931785279+A2)))))))*SIN(0.118067216095969*(6.97308016460251+A2)*(1.88431651026479+15.9193834458913/(-0.769397013303274+A2)-4.78675742764331*(-4.96939891209686+0.979543513861769*(-2.23551188683457+COS(A2*SIN(5.43024272839097-COS(8.7867650760313+7.96903807676225*(-3.90152780374793-0.979100566876212*(-3.44995511683336-2.03958417557389*A2))))))))*(-3.93538747824693*A2-B2*SIN(1.62914622622955*(-3.91239694763098+2.81149470037207*(-2.10910776061458+2.93626394618162*A2))-B2)-(-3.90152780374793+A2)*(-3.36881891793666-14.6229269049954*A2-0.618620142839397*SIN(30.4796381458546+B2))*SIN(1.88431651026479-SIN(A2))))))</f>
        <v>-1240.3964455453056</v>
      </c>
      <c r="BD2">
        <f t="shared" ref="BD2:BD33" si="52">(2.56491013327729-A2)*(-3.93146886262941-2.49760147721701*COS(2.307114895793*(0.46605444819469+B2))*(2.89102894369234+0.770819146971083*A2+(-1.23847892302535+12.6540081765318*A2+(-3.07178077985189+4.79104464401654*(2.28138581589579+A2))*COS(3.64248555520949-0.325643109260534*(2.5105344305024+3.95260813018323*(6.54001562675093+A2)+0.998141134744852*(3.39006666631785-2*B2-2.52890648912513*(-7.80711697366918+2.6532088846187*(A2-18.819920931191*(-3.90152780374793+(-3.44995511683336-2.03958417557389*A2)*COS(A2))))))+A2*COS(B2)))*SIN(0.460642526309538*(1.88431651026479+10.3294128108497/(-0.769397013303274+A2)-4.78675742764331*(-4.96939891209686+(-0.119826367329154*(-2.23551188683457+COS(A2*SIN(5.43024272839097-COS(4.50690534235738+7.96903807676225*(-3.90152780374793-0.979100566876212*(-3.44995511683336-2.03958417557389*A2)))))))/(-0.769397013303274+A2)))*(-3.93538747824693*A2-0.618620142839397*SIN(1.62914622622955*(2.34369619136094+2.81149470037207*(-2.10910776061458+2.93626394618162*A2))-B2)-(-3.90152780374793+A2)*(-3.36881891793666-14.6229269049954*A2-0.618620142839397*SIN(20.8302229493916+B2))*SIN(1.88431651026479-SIN(A2))))))</f>
        <v>2112.552086161963</v>
      </c>
      <c r="BE2">
        <f t="shared" ref="BE2:BE33" si="53">(2.56491013327729-A2)*(-3.93146886262941-2.49760147721701*COS(2.307114895793*(0.46605444819469+B2))*(2.89102894369234+0.770819146971083*A2+(-1.23847892302535+12.6540081765318*A2+(-3.07178077985189+4.79104464401654*(2.28138581589579+A2))*COS(5.08005581677264+5.90956991684508/(-2.13371061804027+COS(3.36881891793666-A2*(1.62454027913648-(2.15064914982373-A2)*(-4.13849667088216-0.507769186195054*A2*COS(9.1169540997341*COS(9.6127342765845*(-4.41656613732197*(17.3668122498391-7.96903807676225*(-3.90152780374793-0.979100566876212*(-3.44995511683336-2.03958417557389*A2)))+A2))*SIN(2.52890648912513*(-4.11974359864441-9.7060775612309*SIN((-7.05891123614542+2.10910776061458*(-1.392182988946+1.87418458585183*COS(A2)))*COS(2.78556259830849*(0.494404700973327+B2))))))*(18.0991546933381+1.88431651026479*(-4.15591118750477-0.770819146971083*A2)*(-0.689725207740308+B2)*SIN(8.79969133709437*(-0.949526437995871+0.299772389878341*(-3.90152780374793+A2)))))-2.93626394618162*(0.494404700973327+B2)*SIN(3.07155236085459/B2))))))*SIN(0.460642526309538*(1.88431651026479+15.9193834458913/(-0.769397013303274+A2)-4.78675742764331*(-4.96939891209686-0.0250564851203994*(-2.23551188683457+COS(A2*SIN(5.43024272839097-COS(4.50690534235738+7.96903807676225*(-3.90152780374793-0.979100566876212*(-2.03958417557389*A2+1.392182988946*(0.494404700973327+B2)))))))))*(-3.93538747824693*A2-0.618620142839397*SIN(1.62914622622955*(-1.32654359630388*(-2.10910776061458+2.93626394618162*A2)-0.308409128316031*(-1.24197855092889-2.52890648912513*(-4.11974359864441-0.826924606108598*(-1.83507709066441-9.954618999727/(-1.88060987225981+A2)-4.78675742764331*(-4.96939891209686-0.00879012431616857*(0.494404700973327+B2))))))-B2)+(3.90152780374793-A2)*(-3.36881891793666+3.93538747824693*A2-0.618620142839397*SIN(30.4796381458546+B2))*SIN(1.88431651026479-SIN(A2))))))</f>
        <v>699.87288639738904</v>
      </c>
      <c r="BF2">
        <f t="shared" ref="BF2:BF33" si="54">(2.56491013327729-A2)*(-7.1189326236487+COS(2.307114895793*(0.46605444819469+B2))*(2.89102894369234+0.770819146971083*A2+(-0.816282043561746+12.6540081765318*A2+(-3.07178077985189+4.79104464401654*(2.28138581589579+A2))*COS(8.61188446730636-0.325643109260534*(3.01997863432887-8.00823648238739*(2.95204004918279+A2-0.858575610825744*(16.4825643271605-A2+4.78224965526385*SIN(0.519191698246379*(3.22131892683008+A2))))+0.998141134744852*(3.39006666631785-2*B2-2.52890648912513*(-4.23246158364442+3.46355161375297*(A2-4.41656613732197*(-1.83507709066441+18.5114325955413/(-1.88060987225981+A2)-4.78675742764331*(-4.96939891209686+(-0.338566658840066*SIN(5.33672953733825-0.0304673471011253*B2-COS(4.50690534235738+0.0762709547166896*(8.68664069487279-0.979100566876212*(1.14688839078916+1.41253900078948*A2)))))/(0.884399033510808+0.614998533735983*A2)))))))))*SIN(0.460642526309538*(1.88431651026479+0.160345082727884*(-0.769397013303274+A2)-4.78675742764331*(-4.96939891209686-0.0250564851203994*(-2.23551188683457+COS(A2*SIN(0.0799481424979011+COS(4.50690534235738+7.96903807676225*(-3.90152780374793-0.979100566876212*(-3.44995511683336+1.54871117012169*A2))))))))*(-3.93538747824693*A2-0.618620142839397*SIN(1.62914622622955*(-5.09516655595934+2.81149470037207*(-2.10910776061458+2.93626394618162*A2))-B2)-(-2.94266731460292-2.08078528135708*A2)*(-3.90152780374793+A2)*SIN(1.88431651026479-SIN(A2))))))</f>
        <v>-983.72342834341725</v>
      </c>
      <c r="BG2">
        <f t="shared" ref="BG2:BG33" si="55">(2.56491013327729-A2)*(-3.93146886262941-2.49760147721701*COS(2.307114895793*(0.46605444819469+B2))*(2.70218795843617+0.167498138437253*A2-(-1.23847892302535+12.6540081765318*A2-(-3.51993033214653-10.9302212941829/A2)*COS(5.72536388444053+A2*COS(B2)-0.325643109260534*(2.5105344305024+0.998141134744852*(31.0486456257318-2*B2-2.52890648912513*(-0.293369372287776+2.6532088846187*(A2+(-1.13529777590943*(-1.83507709066441-12.8686581296173/(-1.88060987225981+A2)-4.78675742764331*(-4.96939891209686+0.0937969008786358*(-1.24197855092889+COS(7.34390090272314*SIN(1.99751857851669-0.0304673471011253*B2-COS(4.50690534235738+(3.68737337502477*(-3.90152780374793-0.979100566876212*(1.41253900078948*A2+4.5818184426424/(4.8307322384977+7.96903807676225*(2.48521450140593+2.03958417557389*A2)))))/B2)))))))/(3.64824635271228+A2))))+3.95260813018323*(4.38936647692719+A2-0.858575610825744*(2.87041648557728-A2-2.52890648912513*(-4.11974359864441+1.36084885627326*A2)+4.78224965526385*SIN(2.50567736328209*A2))))))*SIN(0.149703108114678*(-1.88431651026479+15.9193834458913/(-0.769397013303274+A2)-4.47381578284957*(-4.96939891209686-0.0250564851203994*(-2.23551188683457+COS(A2*SIN(5.43024272839097-COS(4.06133522519443+7.87084171415591*(-3.90152780374793-0.979100566876212*(-3.44995511683336-2.03958417557389*A2))))))))*(0.945504456982345*(-3.90152780374793+A2)*(-3.36881891793666-B2)-3.93538747824693*A2*SIN(0.618620142839397*SIN(57.8701871090438+B2))))))</f>
        <v>3154.4213179085878</v>
      </c>
      <c r="BH2">
        <f t="shared" ref="BH2:BH33" si="56">(2.56491013327729-A2)*(-3.93146886262941-2.49760147721701*COS(2.307114895793*(0.46605444819469+B2))*(2.70218795843617+0.167498138437253*A2-(-1.23847892302535+12.6540081765318*A2-(-3.51993033214653-10.9302212941829/A2)*COS(5.72536388444053+A2*COS(B2)-0.325643109260534*(2.5105344305024+0.998141134744852*(31.0486456257318-2*B2-2.52890648912513*(-0.293369372287776+2.6532088846187*(A2+(-1.13529777590943*(-1.83507709066441-12.8686581296173/(-1.88060987225981+A2)-4.78675742764331*(-4.96939891209686+0.0937969008786358*(-1.24197855092889+COS(7.34390090272314*SIN(1.99751857851669-0.0304673471011253*B2-COS(4.50690534235738+(3.68737337502477*(-3.90152780374793-0.979100566876212*(1.41253900078948*A2+4.5818184426424/(4.8307322384977+7.96903807676225*(2.48521450140593+2.03958417557389*A2)))))/B2)))))))/(3.64824635271228+A2))))+3.95260813018323*(-0.519191698246379*(-0.327704931785279+A2)+A2-0.858575610825744*(2.87041648557728-A2-2.52890648912513*(-4.11974359864441+1.36084885627326*A2)+4.78224965526385*SIN(2.50567736328209*A2))))))*SIN(0.149703108114678*(-1.88431651026479+15.9193834458913/(-0.769397013303274+A2)-4.47381578284957*(-4.96939891209686-0.0250564851203994*(-2.23551188683457+COS(A2*SIN(5.43024272839097-COS(4.06133522519443+7.87084171415591*(-3.90152780374793-0.701144588084207*(-3.44995511683336-2.03958417557389*A2))))))))*(0.945504456982345*(-3.90152780374793+A2)*(-3.36881891793666-B2)-3.93538747824693*A2*SIN(0.618620142839397*SIN(57.8701871090438+B2))))))</f>
        <v>3064.075379631031</v>
      </c>
      <c r="BI2">
        <f t="shared" ref="BI2:BI33" si="57">(2.56491013327729-A2)*(-3.93146886262941-2.49760147721701*COS(2.307114895793*(0.46605444819469+B2))*(2.70218795843617+0.167498138437253*A2-(-1.23847892302535+12.6540081765318*A2-(-3.51993033214653-10.9302212941829/A2)*COS(5.72536388444053+A2*COS(B2)-0.325643109260534*(2.5105344305024+0.998141134744852*(31.0486456257318-2*B2-2.52890648912513*(-0.293369372287776+2.6532088846187*(A2+(-1.13529777590943*(-1.83507709066441-12.8686581296173/(-1.88060987225981+A2)-4.78675742764331*(-4.96939891209686+0.0937969008786358*(-1.24197855092889+COS(7.34390090272314*SIN(1.99751857851669-0.0304673471011253*B2-COS(4.50690534235738+(3.68737337502477*(-3.90152780374793-0.979100566876212*(1.41253900078948*A2+4.5818184426424/(4.8307322384977+7.96903807676225*(2.48521450140593+2.03958417557389*A2)))))/B2)))))))/(3.64824635271228+A2))))+3.95260813018323*(-0.519191698246379*(-0.327704931785279+A2)+A2-0.858575610825744*(2.87041648557728-A2-2.52890648912513*(-4.11974359864441+1.36084885627326*A2)+4.78224965526385*SIN(2.50567736328209*A2))))))*SIN(0.149703108114678*(-1.88431651026479+15.9193834458913/(-0.769397013303274+A2)-4.47381578284957*(-4.96939891209686-0.0250564851203994*(-2.23551188683457+COS(A2*SIN(5.43024272839097-COS(4.06133522519443+7.87084171415591*(-3.90152780374793-0.701144588084207*(-3.44995511683336-2.03958417557389*A2))))))))*(0.945504456982345*(-3.90152780374793+A2)*(-3.36881891793666-B2)-3.93538747824693*A2*SIN(0.618620142839397*SIN(57.8701871090438+B2))))))</f>
        <v>3064.075379631031</v>
      </c>
      <c r="BJ2">
        <f t="shared" ref="BJ2:BJ33" si="58">(2.56491013327729-A2)*(-3.93146886262941-2.49760147721701*COS(2.307114895793*(0.46605444819469+B2))*(2.70218795843617+0.167498138437253*A2+(2.14422705847525-0.65271138639994*(-3.51993033214653-10.9302212941829/A2)+12.6540081765318*A2)*SIN(0.151794487024697*(-1.88431651026479+15.9193834458913/(-0.769397013303274+A2)-4.47381578284957*(-4.96939891209686-0.0250564851203994*(-2.23551188683457+COS(A2*SIN(5.43024272839097-COS(5.32513693947103+7.87084171415591*(-3.90152780374793-0.979100566876212*(-3.44995511683336-2.03958417557389*A2))))))))*(0.945504456982345*(-3.90152780374793+A2)*(-3.36881891793666-B2)-3.93538747824693*A2*SIN(0.618620142839397*SIN(57.8701871090438+B2))))))</f>
        <v>1596.8900859869939</v>
      </c>
      <c r="BK2">
        <f t="shared" ref="BK2:BK33" si="59">(2.56491013327729-A2)*(-3.93146886262941-2.49760147721701*COS(2.307114895793*(0.46605444819469+B2))*(2.70218795843617+0.167498138437253*A2-(-1.23847892302535+12.6540081765318*A2-(-3.51993033214653-10.9302212941829/A2)*COS(5.72536388444053+A2*COS(B2)-0.325643109260534*(2.5105344305024+3.95260813018323*(4.38936647692719+A2-0.858575610825744*(4.19367460156709-A2-2.52890648912513*(-4.11974359864441+1.36084885627326*A2)))+0.998141134744852*(4.81253973561785-2.52890648912513*(-0.293369372287776+2.6532088846187*(A2+(-1.13529777590943*(-1.83507709066441-12.8686581296173/(-1.88060987225981+A2)-4.78675742764331*(-4.96939891209686+0.0937969008786358*(-1.24197855092889+COS(7.34390090272314*SIN(1.99751857851669-0.0304673471011253*B2-COS(4.50690534235738-4.73134788617048/B2)))))))/(3.64824635271228+A2)))))))*SIN(0.149703108114678*(-1.88431651026479+15.9193834458913/(-0.769397013303274+A2)-4.47381578284957*(-4.96939891209686+0.13006409674277*(-2.23551188683457+COS(A2*SIN(5.43024272839097-COS(4.06133522519443+7.87084171415591*(-3.90152780374793-0.979100566876212*(-3.44995511683336-2.03958417557389*A2))))))))*(0.945504456982345*(-3.90152780374793+A2)*(-3.36881891793666-B2)+3.93538747824693*A2*SIN(0.618620142839397*SIN(2.10891857573441*(-7.80711697366918+2.6532088846187*(3.83008754256613+A2))-B2))))))</f>
        <v>-2139.1361075288146</v>
      </c>
      <c r="BL2">
        <f t="shared" ref="BL2:BL33" si="60">(2.56491013327729-A2)*(-3.93146886262941-2.49760147721701*COS(2.307114895793*(0.46605444819469+B2))*(2.70218795843617+0.167498138437253*A2-(-1.23847892302535-3.06584275889163*A2*(3.39006666631785-2.52890648912513*(1.62194213537618+8.54965665499369*(-3.90152780374793-0.952073507153135*(-3.44995511683336+4.2297854906273*(-0.632574057840634+A2))))-2*B2)-(-3.51993033214653+2.58629849237135/A2)*COS(46.9948493951176-0.325643109260534*(2.64942001477765+0.998141134744852*(4.81253973561785-2.52890648912513*(-0.293369372287776+2.6532088846187*(A2+(-1.13529777590943*(-1.83507709066441-12.8686581296173/(-1.88060987225981+A2)-4.78675742764331*(-4.96939891209686-0.389853847827085*COS(7.34390090272314*SIN(3.05558331769131-0.0304673471011253*B2-COS(4.50690534235738-4.73134788617048/B2))))))/(3.64824635271228+A2))))+3.95260813018323*(4.38936647692719+A2-0.858575610825744*(2.87041648557728-A2-2.52890648912513*(-4.11974359864441+1.36084885627326*A2)+4.78224965526385*SIN(2.50567736328209*A2))))))*SIN(0.0383703809494498*(A2-3.90152780374793*COS(A2))*(-1.88431651026479+6.18087823223418/(-0.769397013303274+A2)+(-4.96939891209686-0.0250564851203994*(-2.23551188683457+COS(A2*SIN(5.43024272839097-COS(4.06133522519443+7.87084171415591*(-3.90152780374793-0.918755908744691*(-3.44995511683336-2.03958417557389*A2)))))))*(0.562177578392202+1.87418458585183*COS(B2)+(-1.2705056448789*(2.16002407322327+0.998141134744852*(A2-2.52890648912513*(-0.218215794896482+2.6532088846187*(A2-1.13365239423821*(-6.62183451830772+1.18812717272314/(-1.88060987225981+A2)+3.90152780374793*COS(1.63177897084157*A2)+COS(4.96939891209686-0.060634467704964*(-2.23551188683457+COS(7.34390090272314*SIN(0.560487861211666-1.7740905026132*COS(5.17083809342612+(3.68737337502477*(-3.90152780374793-0.979100566876212*(-3.44995511683336+1.41253900078948*A2)))/B2)))))))))))/(4.38936647692719+A2-0.858575610825744*(2.87041648557728-A2-1.48330159747078*(-4.11974359864441-3.07155236085459*A2*COS(4.78224965526385*SIN(7.68668129801798*SIN(A2))))+4.78224965526385*SIN(0.519191698246379*(-0.327704931785279+A2))))))*(-SIN(5.68308271540135*(-3.36881891793666-B2))+3.93538747824693*A2*SIN(0.618620142839397*SIN(4.11995846324564*(-7.80711697366918+2.22635855057338*(A2-1.13200939721083*(-1.83507709066441-10.9127082995371/(-1.88060987225981+A2)-4.78675742764331*(-4.96939891209686+0.120480104112638*A2))*(-3.90152780374793+A2)*A2))-B2))))))</f>
        <v>-116070.19098371401</v>
      </c>
      <c r="BM2">
        <f t="shared" ref="BM2:BM33" si="61">(2.56491013327729-A2)*(-0.308409128316031*(-3.68737337502477+1.392182988946*A2+2.6532088846187*(A2-18.819920931191*(-3.90152780374793-2.79255052725755*A2*COS(A2))))-2.49760147721701*COS(2.307114895793*(0.46605444819469+B2))*(2.70218795843617+0.167498138437253*A2-(-1.23847892302535+12.6540081765318*A2-(-3.51993033214653-10.9302212941829/A2)*COS(5.72536388444053+A2*COS(B2)-0.325643109260534*(5.15933627403139+3.95260813018323*(4.38936647692719+A2-0.858575610825744*(-1.65974929280405-2.52890648912513*(-4.11974359864441+1.36084885627326*A2)))+0.998141134744852*(4.81253973561785-2.52890648912513*(-0.293369372287776+2.6532088846187*(A2+(-1.13529777590943*(-1.83507709066441-12.8686581296173/(-1.88060987225981+A2)-4.78675742764331*(-4.96939891209686+0.0937969008786358*(-1.24197855092889+COS(29.9229234981663*SIN(1.99751857851669-0.0304673471011253*B2-COS(4.50690534235738-4.73134788617048/B2)))))))/(3.64824635271228+A2)))))))*SIN(0.149703108114678*A2*(-1.88431651026479-4.4258254070607/(-0.769397013303274+A2)-4.47381578284957*(-4.96939891209686-0.0334689638926095*(-2.23551188683457+COS(A2*SIN(5.43024272839097-COS(4.06133522519443+7.87084171415591*(-3.90152780374793-0.979100566876212*(-3.44995511683336-2.03958417557389*A2)))))))))))</f>
        <v>-2277.1147082021098</v>
      </c>
      <c r="BN2">
        <f t="shared" ref="BN2:BN33" si="62">(2.56491013327729-A2)*(-0.308409128316031*(-3.68737337502477+1.392182988946*A2+2.6532088846187*(A2-18.819920931191*(-3.90152780374793-2.79255052725755*A2*COS(A2))))-2.49760147721701*COS(2.307114895793*(0.46605444819469+B2))*(2.70218795843617+0.167498138437253*A2-(-1.23847892302535+12.6540081765318*A2-(-3.51993033214653-10.9302212941829/A2)*COS(5.72536388444053+A2*COS(B2)-0.325643109260534*(2.5105344305024+3.95260813018323*(4.38936647692719+A2-0.858575610825744*(-1.65974929280405-2.52890648912513*(-4.11974359864441+1.36084885627326*A2)))+0.998141134744852*(4.81253973561785-2.52890648912513*(-0.293369372287776+2.6532088846187*(A2+(-1.13529777590943*(-1.83507709066441-12.8686581296173/(-1.88060987225981+A2)-4.78675742764331*(-4.96939891209686+0.0937969008786358*(-1.24197855092889+COS(7.34390090272314*SIN(1.99751857851669-0.0304673471011253*B2-COS(4.50690534235738-4.73134788617048/B2)))))))/(3.64824635271228+A2)))))))*SIN(0.149703108114678*(-1.88431651026479-4.4258254070607/(-0.769397013303274+A2)-4.47381578284957*(-4.96939891209686-0.0334689638926095*(-2.23551188683457+COS(A2*SIN(5.33672953733825-COS(4.06133522519443+7.87084171415591*(-3.90152780374793+0.972088729464293*(-3.44995511683336-2.03958417557389*A2)))-0.391500904585256*SIN(B2))))))*(-2.10082763415636*(-3.36881891793666-B2)-3.93538747824693*A2*SIN(0.618620142839397*SIN(57.8701871090438+A2*SIN(5.43024272839097-COS(8.45379197281108+7.96903807676225*(-3.90152780374793+0.390010272190318*(-3.44995511683336-2.03958417557389*A2))))))))))</f>
        <v>-3161.2905683487379</v>
      </c>
      <c r="BO2">
        <f t="shared" ref="BO2:BO33" si="63">(2.56491013327729-A2)*(-3.93146886262941-2.49760147721701*COS(2.307114895793*(0.46605444819469+B2))*(2.66623769334255+0.167498138437253*A2+(2.14422705847525-0.65271138639994*(-3.51993033214653-10.9302212941829/A2)+12.6540081765318*A2)*SIN(2.28937688956037*(-3.90152780374793-22.4515632767696*A2-0.478612339527626*(-3.44995511683336+1.41253900078948*A2))*(-1.88431651026479+15.9193834458913/(-0.769397013303274+A2)-4.47381578284957*(-4.96939891209686-0.0250564851203994*(-2.23551188683457+COS(A2*SIN(5.43024272839097-COS(5.32513693947103-202.686425247645*(-3.90152780374793-0.979100566876212*(-3.44995511683336-2.03958417557389*A2)))))))))))</f>
        <v>-2253.7169639013277</v>
      </c>
      <c r="BP2">
        <f t="shared" ref="BP2:BP33" si="64">(2.56491013327729-A2)*(-3.93146886262941-2.49760147721701*COS(2.307114895793*(0.46605444819469+B2))*(2.66623769334255+0.167498138437253*A2-(2.14422705847525-0.65271138639994*(-3.51993033214653-10.9302212941829/A2)+12.6540081765318*A2)*SIN(3.9560328375336*(-3.90152780374793-22.4515632767696*A2-0.478612339527626*(-3.44995511683336+1.41253900078948*A2))*(-1.88431651026479+15.9193834458913/(-0.769397013303274+A2)-4.47381578284957*(-4.96939891209686-0.0250564851203994*(-2.23551188683457+COS(A2*SIN(5.43024272839097-COS(5.32513693947103-202.686425247645*(-3.90152780374793+0.0698038627454828*(-3.44995511683336-2.03958417557389*A2))))))))*COS(1.45429092106544*(-2.10910776061458+SIN(0.0400819461083068*(-2.23551188683457+COS(A2*SIN(2.74116095809857-COS(4.50690534235738+(-13.2114008318895*(-3.90152780374793-0.979100566876212*(-3.44995511683336+2.36812136221453*A2*(0.494404700973327+B2))))/(3.07178077985189-10.9302212941829/A2)))))))))))</f>
        <v>1480.9128896759853</v>
      </c>
      <c r="BQ2">
        <f t="shared" ref="BQ2:BQ33" si="65">(2.56491013327729-A2)*(-3.93146886262941-2.49760147721701*COS(2.307114895793*(0.46605444819469+B2))*(2.66623769334255+0.167498138437253*A2-(0.271556512321519-(-22.1172357951249-10.9302212941829/A2)*COS(42.3878969619118+A2*COS(B2)-0.325643109260534*(8.52116999486491+0.188419531722795*(31.0486456257318-2*B2-2.52890648912513*(-0.293369372287776+2.6532088846187*(A2+0.275175473204506*(-1.83507709066441-12.8686581296173/(-1.88060987225981+A2)-4.78675742764331*(-4.96939891209686+0.0937969008786358*(-1.24197855092889+COS(7.34390090272314*SIN(0.0811926668552069-COS(4.50690534235738+(3.68737337502477*(-0.460642526309538+(1.55854240639637+4.5818184426424/(4.8307322384977+7.96903807676225*(9.08062190362289-1.95282968388585*A2)))*COS(0.549622951858778*(1.88431651026479+25.4956617085789/(2.10910776061458+A2)+17.5317519987724*(-1.59966355678812-0.200008369709612*(-2.23551188683457+COS(A2*SIN(5.43024272839097-COS(8.7867650760313+7.96903807676225*(-3.90152780374793-0.979100566876212*(-3.44995511683336-2.03958417557389*A2)))))))))))/B2)))))))))+3.95260813018323*(4.38936647692719+A2-0.858575610825744*(5.32113195566094+4.11974359864441*(-4.69279237219011+1.36084885627326*A2)+4.78224965526385*SIN(0.333348760960841*A2))))))*SIN(0.0383703809494498*(1.88431651026479+A2)*(-1.88431651026479+25.7408313895986/(-0.769397013303274+A2)-4.47381578284957*(-4.96939891209686-0.126883405828708*(-2.23551188683457+COS(A2*SIN(1.77249385340232-COS(4.06133522519443+7.87084171415591*(-3.90152780374793-0.979100566876212*(-3.44995511683336-1.62849897091159*A2))))))))*(-0.962370623443391*(-3.90152780374793+A2)*(-3.36881891793666-B2)+3.93538747824693*A2*SIN(0.618620142839397*SIN(90.8529183750766-B2))))))</f>
        <v>299.2674071008139</v>
      </c>
      <c r="BR2">
        <f t="shared" ref="BR2:BR33" si="66">(2.56491013327729-A2)*(-3.93146886262941-2.49760147721701*COS(2.307114895793*(0.46605444819469+B2))*(2.66623769334255+0.167498138437253*A2+(2.14422705847525-0.65271138639994*(-3.51993033214653-10.9302212941829/A2)+12.6540081765318*A2)*SIN(1.68276115676926*(-3.90152780374793-22.4515632767696*A2-0.478612339527626*(-3.44995511683336+1.41253900078948*A2))*(-1.88431651026479+15.9193834458913/(-0.769397013303274+A2)-4.47381578284957*(-4.96939891209686-0.122828515777671*(-2.23551188683457+COS(A2*SIN(6.77717914758725-COS(5.32513693947103-202.686425247645*(-3.90152780374793-0.979100566876212*(-3.44995511683336-2.03958417557389*A2)))))))))))</f>
        <v>595.77963036394908</v>
      </c>
      <c r="BS2">
        <f t="shared" ref="BS2:BS33" si="67">(2.56491013327729-A2)*(-3.93146886262941-2.49760147721701*COS(1.96532592833344*(0.46605444819469+B2))*(2.64272989784667+0.167498138437253*A2-(-1.23847892302535+12.6540081765318*A2-(3.21287617882973-10.9302212941829/A2)*COS(5.72536388444053+A2*COS(B2)-0.325643109260534*(2.5105344305024+3.95260813018323*(4.38936647692719+A2-0.858575610825744*(4.19367460156709-A2-2.52890648912513*(-4.11974359864441+1.36084885627326*A2)))-SIN(1.88431651026479*(-3.93538747824693*A2-0.618620142839397*SIN(2.52890648912513*A2-B2)))*(4.81253973561785-2.52890648912513*(-0.293369372287776+2.6532088846187*(A2+(-1.13529777590943*(-1.83507709066441-12.8686581296173/(-1.88060987225981+A2)-4.78675742764331*(-4.96939891209686+0.0937969008786358*(-1.24197855092889+COS(7.34390090272314*SIN(2.60011152343526-COS(4.50690534235738-4.73134788617048/B2)))))))/(3.40977427549437+0.770819146971083*A2+(-1.23847892302535+12.6540081765318*A2-(3.07178077985189-4.79104464401654*(2.28138581589579+A2*COS(1.88431651026479*A2)))*COS(4.68972604152817+A2*COS(B2)-0.325643109260534*(2.5105344305024+0.998141134744852*(3.39006666631785-2*B2-2.52890648912513*(-7.80711697366918+2.6532088846187*(A2-4.41656613732197*(-1.83507709066441+15.9193834458913/(-1.88060987225981+A2)-4.78675742764331*(-2.46325448171303-0.107347073907754*(-2.23551188683457+COS(7.34390090272314*SIN(5.33672953733825-0.0304673471011253*B2-COS(4.50690534235738+(3.68737337502477*(-1.79242004313334+A2))/B2)))))))))+3.95260813018323*(4.38936647692719+A2-0.858575610825744*(2.87041648557728-A2-2.52890648912513*(-4.11974359864441+1.36084885627326*A2)+4.78224965526385*SIN(0.519191698246379*(-0.327704931785279+A2)))))+20.3032397607698*SIN(0.951253809228297*(-16.8988700350731-0.308409128316031*(-1.24197855092889-2.52890648912513*(-5.71940715543253+COS(0.998141134744852*(10.9091648650994-A2-2.52890648912513*(-7.80711697366918+2.6532088846187*(A2-1.13200939721083*(0.245000276049557-A2)*(36.6590410834661+A2)))-B2))))))))*SIN(0.460642526309538*(1.88431651026479+15.9193834458913/(-0.769397013303274+A2)-4.78675742764331*(-4.96939891209686-0.116070840046817*(-2.23551188683457+COS(A2*SIN(5.43024272839097-COS(4.50690534235738+7.96903807676225*(-3.90152780374793+0.0746860194875219*(-2.03958417557389*A2+1.392182988946*(0.494404700973327+B2)))))))))*(-1.88431651026479*A2-0.618620142839397*SIN(1.62914622622955*(-2.51915204651253+2.81149470037207*(-2.10910776061458+2.93626394618162*A2))-B2)+(-3.90152780374793+A2)*SIN(0.945504456982345*(-3.90152780374793+A2)*(-3.36881891793666-B2)*SIN(A2))*(-3.36881891793666+11.059647483383*A2-0.618620142839397*SIN(B2-1.62914622622955*(-1.81009399475239+17.7436369070405*SIN(1.61827549145067-(-2.43160007345545+A2)*(-3.5802233888577+B2)+0.917712198383806*COS(A2))))))))))))))*SIN(0.149703108114678*(-1.88431651026479+15.9193834458913/(-0.769397013303274+A2)-4.47381578284957*(-4.96939891209686+0.13006409674277*(-2.23551188683457+COS(A2*SIN(5.43024272839097-COS(4.06133522519443+7.87084171415591*(-3.90152780374793-0.979100566876212*(-3.44995511683336-2.03958417557389*A2))))))))*(0.945504456982345*(-3.90152780374793+A2)*(-3.36881891793666-B2)-(-3.90152780374793+A2)*SIN(0.618620142839397*SIN(2.10891857573441-B2))))))</f>
        <v>725.99886916228513</v>
      </c>
      <c r="BT2">
        <f t="shared" ref="BT2:BT33" si="68">(2.56491013327729-A2)*(-2.22867590367445-2.49760147721701*COS(1.85483609628721*(0.46605444819469+B2))*(2.70218795843617+A2*COS(9.6275866991601/(-7.84263470078622+A2-B2))-(-1.23847892302535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-6.94724461366382*(-3.90152780374793+A2)-3.93538747824693*A2*SIN(0.618620142839397*SIN(53.3379124579182+A2*SIN(5.43024272839097-COS(8.45379197281108+7.96903807676225*(-3.90152780374793+0.390010272190318*(-3.44995511683336-2.03958417557389*A2))))))))))</f>
        <v>-207.09731809492041</v>
      </c>
      <c r="BU2">
        <f t="shared" ref="BU2:BU33" si="69">(2.56491013327729-A2)*(-2.22867590367445-2.49760147721701*COS(1.85483609628721*(0.46605444819469+B2))*(2.70218795843617+A2*COS(9.6275866991601/(-7.84263470078622+A2-B2))-(-1.23847892302535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-6.94724461366382*(-3.90152780374793+A2)-3.93538747824693*A2*SIN(0.618620142839397*SIN(53.3379124579182+A2*SIN(5.43024272839097-COS(8.45379197281108+7.96903807676225*(-3.90152780374793+0.390010272190318*(-3.44995511683336-2.03958417557389*A2))))))))))</f>
        <v>-207.09731809492041</v>
      </c>
      <c r="BV2">
        <f t="shared" ref="BV2:BV33" si="70">(2.56491013327729-A2)*(-2.22867590367445-2.49760147721701*COS(2.29992733162766*(0.46605444819469+B2))*(2.70218795843617+A2*COS(9.6275866991601/(-7.84263470078622+A2-B2))-(-1.23847892302535+0.616835277190039*(-3.51993033214653-10.9302212941829/A2)+12.6540081765318*A2)*SIN(0.0534185916372018*(0.46605444819469+B2)*(-1.88431651026479-4.4258254070607/(-0.769397013303274+A2)-4.47381578284957*(3.51993033214653+10.9302212941829/A2-0.0334689638926095*(-2.23551188683457+COS(A2*SIN(0.639198084374425-A2*COS(4.06133522519443+0.0661717636055807*(-3.90152780374793-0.979100566876212*(-3.44995511683336-2.52890648912513*A2*COS(3.90152780374793-A2)))))))))*(-7.3476592969604*(-3.90152780374793+A2)*SIN(4.96939891209686*SIN(B2))-3.93538747824693*A2*SIN(0.618620142839397*SIN(53.3379124579182+A2*SIN(3.45371575552459-COS(8.45379197281108+7.96903807676225*(-3.90152780374793+0.390010272190318*(-3.44995511683336-2.03958417557389*A2))))))))))</f>
        <v>3168.4633122992109</v>
      </c>
      <c r="BW2">
        <f t="shared" ref="BW2:BW33" si="71">(2.56491013327729-A2)*(-2.22867590367445-2.49760147721701*COS(1.85483609628721*(0.46605444819469+B2))*(2.70218795843617+A2*COS(3.5598097477571/(-7.84263470078622+A2-B2))-(-1.89027386412752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-6.94724461366382*(-3.90152780374793+A2)-3.93538747824693*A2*SIN(0.618620142839397*SIN(32.7706550711636/SIN(2.50567736328209*A2)+A2*SIN(5.43024272839097-COS(8.45379197281108+7.96903807676225*(-3.90152780374793+0.390010272190318*(-3.44995511683336-2.03958417557389*A2))))))))))</f>
        <v>2674.3443006946518</v>
      </c>
      <c r="BX2">
        <f t="shared" ref="BX2:BX33" si="72">(2.56491013327729-A2)*(-2.22867590367445-2.49760147721701*COS(2.29992733162766*(0.46605444819469+B2))*(2.70218795843617+A2*COS(102.479074183033/(-7.84263470078622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-4.73134788617048/B2)))))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*SIN(1.88431651026479*(-3.93538747824693*A2-0.618620142839397*SIN(2.52890648912513*A2-B2))))))*SIN(0.149703108114678*(-1.88431651026479+6.18087823223418/(-0.769397013303274+A2)-3.07155236085459*(-4.96939891209686+0.13006409674277*(-2.23551188683457+COS(A2*SIN(5.43024272839097-COS(4.06133522519443+0.296839938375935*(-3.90152780374793-0.979100566876212*(-3.44995511683336-2.03958417557389*A2))))))))*(2.46325448171303+(-3.90152780374793+A2)*SIN(0.618620142839397*SIN(0.46605444819469+B2))))))))))</f>
        <v>2735.923276116499</v>
      </c>
      <c r="BY2">
        <f t="shared" ref="BY2:BY33" si="73">(2.56491013327729-A2)*(-2.22867590367445-2.49760147721701*COS(2.29992733162766*(0.46605444819469+B2))*(2.70218795843617+A2*COS(102.479074183033/(-7.84263470078622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-4.73134788617048/B2)))))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*SIN(1.88431651026479*(-3.93538747824693*A2-0.618620142839397*SIN(2.52890648912513*A2-B2))))))*SIN(0.149703108114678*(-1.88431651026479+6.18087823223418/(-0.769397013303274+A2)-3.07155236085459*(-4.96939891209686+0.13006409674277*(-2.23551188683457+COS(A2*SIN(5.43024272839097-COS(4.06133522519443+0.296839938375935*(-3.90152780374793-0.979100566876212*(-3.44995511683336-2.03958417557389*A2))))))))*(2.46325448171303+(-3.90152780374793+A2)*SIN(0.618620142839397*SIN(0.46605444819469+B2))))))))))</f>
        <v>2735.923276116499</v>
      </c>
      <c r="BZ2">
        <f t="shared" ref="BZ2:BZ33" si="74">(2.56491013327729-A2)*(-2.22867590367445-2.49760147721701*COS(2.29992733162766*(0.46605444819469+B2))*(2.70218795843617+A2*COS(78.4466633023061/(-7.84263470078622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-4.73134788617048/B2)))))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*SIN(1.88431651026479*(-3.93538747824693*A2-0.618620142839397*SIN(2.52890648912513*A2-B2))))))*SIN(0.149703108114678*(-1.88431651026479+6.18087823223418/(-0.769397013303274+A2)-3.07155236085459*(-1.23160578170456+A2))*(2.46325448171303+(-3.90152780374793+A2)*SIN(0.618620142839397*SIN(0.46605444819469+B2))))))))))</f>
        <v>2987.3547079055329</v>
      </c>
      <c r="CA2">
        <f t="shared" ref="CA2:CA33" si="75">(2.56491013327729-A2)*(-2.22867590367445-2.49760147721701*COS(2.29992733162766*(0.46605444819469+B2))*(2.70218795843617+A2*COS(78.4466633023061/(-7.84263470078622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-4.73134788617048/B2)))))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*SIN(1.88431651026479*(-3.93538747824693*A2-0.618620142839397*SIN(2.52890648912513*A2-B2))))))*SIN(0.149703108114678*(-1.88431651026479+6.18087823223418/(-0.769397013303274+A2)-3.07155236085459*(-1.23160578170456+A2))*(2.46325448171303+(-3.90152780374793+A2)*SIN(0.618620142839397*SIN(0.46605444819469+B2))))))))))</f>
        <v>2987.3547079055329</v>
      </c>
      <c r="CB2">
        <f t="shared" ref="CB2:CB33" si="76">(2.56491013327729-A2)*(-2.22867590367445-2.49760147721701*COS(2.29992733162766*(0.46605444819469+B2))*(2.70218795843617+A2*COS((11.303692134494*A2)/(-7.84263470078622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(0.660706501071433-A2*COS(4.06133522519443+7.87084171415591*(-3.90152780374793-0.979100566876212*(-3.44995511683336-2.03958417557389*A2))))))))*(7.3476592969604*(-3.90152780374793+A2)*SIN(3.9560328375336-SIN(B2))-3.93538747824693*A2*SIN(SIN(43.7006012508499-0.964525014033185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-5.27004460828029+(1.51178511340344*(4.38936647692719+A2-0.858575610825744*(69.5170546609161+B2)))/(0.46605444819469+B2)-(3.21287617882973-10.9302212941829/A2)*COS(5.72536388444053+6.22934024317064*COS(B2)-0.325643109260534*(2.5105344305024+3.95260813018323*(4.38936647692719+A2-0.858575610825744*(4.19367460156709-A2-2.52890648912513*(-4.11974359864441+1.36084885627326*A2)))-(4.81253973561785+0.413847588862708*(-0.293369372287776+2.6532088846187*(A2-0.185161301943386*(-1.83507709066441-12.8686581296173/(-1.88060987225981+A2)-4.78675742764331*(-4.96939891209686+0.0937969008786358*(-1.24197855092889+COS(7.34390090272314*SIN(2.60011152343526-COS(4.50690534235738-4.73134788617048/B2)))))))))*SIN(1.88431651026479*(-3.93538747824693*A2-0.618620142839397*SIN(2.52890648912513*A2-B2)))))-(4.81253973561785-2.52890648912513*(-0.293369372287776+2.6532088846187*(A2+(-1.13529777590943*(-1.83507709066441-4.78675742764331*(-4.96939891209686+0.0937969008786358*(-1.24197855092889+COS(7.34390090272314*SIN(4.55880187916753+COS(4.50690534235738-4.73134788617048/B2)))))+(-13.1720956717925*COS(0.175288231862576/(-4.96939891209686-0.131432281061808*(-1.24197855092889+COS(7.34390090272314*SIN(3.05558331769131-0.0304673471011253*B2-COS(4.50690534235738-4.73134788617048/B2))))*SIN((2.18007459921717*(-1.83507709066441-4.78675742764331*(-4.96939891209686+0.0937969008786358*(-1.24197855092889+COS(0.615592595172876*SIN(2.30239964274542-0.0304673471011253*B2))))+(0.976963609304405*(5.74664100171505+3.46355161375297*(A2-4.42297633590577*COS(1.98663528403195*A2)*(-1.83507709066441+15.9193834458913/(-1.88060987225981+A2)-4.78675742764331*(-2.46325448171303-0.107347073907754*(-2.23551188683457+COS(7.34390090272314*SIN(5.33672953733825-0.0304673471011253*B2-COS(4.50690534235738+(3.68737337502477*(-1.79242004313334+A2))/B2)))))))))/(-1.88060987225981+A2)))/(3.64824635271228+A2)))))/(-1.88060987225981+A2)))/(3.64824635271228+A2))))*SIN(1.88431651026479*(-3.93538747824693*A2-0.618620142839397*SIN(2.52890648912513*A2-B2))))))*SIN(0.149703108114678*(-1.88431651026479+6.18087823223418/(-0.769397013303274+A2)-3.07155236085459*(-4.96939891209686+0.13006409674277*(-2.23551188683457+COS(A2*SIN(5.43024272839097-COS(4.04314272231457+0.296839938375935*(-3.90152780374793-0.979100566876212*(-3.44995511683336-2.03958417557389*A2))-A2))))))*(2.46325448171303+(-3.90152780374793+A2)*SIN(0.618620142839397*SIN(1.3280805945232+B2))))))))))</f>
        <v>3249.9032713946585</v>
      </c>
      <c r="CC2">
        <f t="shared" ref="CC2:CC33" si="77">(2.56491013327729-A2)*(-2.22867590367445-2.49760147721701*COS(2.29992733162766*(0.46605444819469+B2))*(2.70218795843617+A2*COS((26.2663959704679*A2)/(-7.84263470078622+A2-B2))-(1.34052345377206+0.616835277190039*(-3.51993033214653-10.9302212941829/A2)+12.1511620017446*A2)*SIN(0.0534185916372018*(0.46605444819469+B2)*(-1.88431651026479-26.2294202067653/(-0.769397013303274+A2)-4.47381578284957*(-4.96939891209686-0.0334689638926095*(-2.23551188683457+COS(A2*SIN(0.660706501071433-A2*COS(4.06133522519443+7.87084171415591*(-3.90152780374793-0.979100566876212*(-3.44995511683336-2.03958417557389*A2))))))))*(7.3476592969604*(-3.90152780374793+A2)*SIN(3.9560328375336-SIN(B2))+3.93538747824693*A2*SIN(SIN(49.067961137253+0.964525014033185*A2)*(2.70218795843617+0.167498138437253*A2-(14.7865765712483-(-3.51993033214653-10.9302212941829/A2)*COS(4.68972604152817-1.71984437469591*(-1.392182988946-2.6532088846187*(A2+3.47702613651249*(22.3353818438693+(-0.664710005351411*(-7.3476592969604+4.78224965526385*A2))/(-1.88060987225981+A2))))+A2*COS(B2)-0.325643109260534*(-1.90821088744677+(1.51178511340344*(0.433333639393592-0.858575610825744*(69.5170546609161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-4.73134788617048/B2)))))+(-13.1720956717925*COS((0.23260175187083*SIN(2.56491013327729-A2))/(-4.96939891209686-0.131432281061808*(-1.24197855092889+COS(7.34390090272314*SIN(3.05558331769131-0.0304673471011253*B2-COS(4.50690534235738-4.73134788617048/B2))))*SIN((1.56367018182664*(-1.83507709066441-12.8686581296173/(-1.88060987225981+A2)-4.78675742764331*(-4.96939891209686+0.0937969008786358*(-1.24197855092889+COS(0.615592595172876*SIN(2.30239964274542-0.0304673471011253*B2))))))/(0.46605444819469+B2)))))/(-1.88060987225981+A2)))/(3.64824635271228+A2))))*SIN(1.88431651026479*(-3.93538747824693*A2-0.618620142839397*SIN(2.52890648912513*A2-B2))))))*SIN(0.149703108114678*(14.5993688740895+6.18087823223418/(-0.769397013303274+A2))*(2.46325448171303+(-3.90152780374793+A2)*SIN(0.618620142839397*SIN(0.46605444819469+B2))))))))))</f>
        <v>2949.786627737149</v>
      </c>
      <c r="CD2">
        <f t="shared" ref="CD2:CD33" si="78">(2.56491013327729-A2)*(-2.22867590367445-2.49760147721701*COS(2.29992733162766*(0.46605444819469+B2))*(2.70218795843617+A2*COS((26.2663959704679*A2)/(-7.84263470078622+A2-B2))+(1.34052345377206+0.616835277190039*(-3.51993033214653-10.9302212941829/A2)+12.6540081765318*A2)*SIN(1.392182988946*(0.46605444819469+B2)*(-1.88431651026479-26.2421904526636/(-0.769397013303274+A2)-4.47381578284957*(-4.96939891209686-0.0334689638926095*(-2.23551188683457+COS(A2*SIN(0.639198084374425-A2*COS(4.06133522519443+7.87084171415591*(-3.90152780374793-0.979100566876212*(-3.44995511683336-2.03958417557389*A2))))))))*COS(SIN(1.88431651026479*(-3.93538747824693*A2-0.618620142839397*SIN(2.52890648912513*A2-B2)))*(4.81253973561785-2.52890648912513*(-0.293369372287776+2.6532088846187*(A2+(-1.13529777590943*(-1.83507709066441-12.8686581296173/(-1.88060987225981+A2)-4.78675742764331*(-4.96939891209686+0.0937969008786358*(-1.24197855092889+COS(3.67472003057822*SIN(2.60011152343526-COS(4.50690534235738-4.73134788617048/B2)))))))/(3.40977427549437+0.770819146971083*A2+(-1.23847892302535+12.6540081765318*A2-(3.07178077985189-4.79104464401654*(2.28138581589579+A2*COS(1.88431651026479*A2)))*COS(4.68972604152817+A2*COS(B2)-0.325643109260534*(2.5105344305024+0.998141134744852*(3.39006666631785-2.52890648912513*(-7.80711697366918+2.6532088846187*(-4.41656613732197*(32.889493131768+15.9193834458913/(-1.88060987225981+A2))+A2))-2*B2)+0.289858843415296*(4.38936647692719+A2-0.858575610825744*(2.87041648557728-A2-2.52890648912513*(-4.11974359864441+1.36084885627326*A2)-4.78224965526385*SIN((-0.327704931785279+A2)/(5.43024272839097-COS(4.99543649129163+7.87084171415591*(-3.90152780374793-0.979100566876212*(-3.44995511683336-2.03958417557389*A2))))))))+20.3032397607698*SIN(0.951253809228297*(-12.8097360927083-0.308409128316031*(-1.24197855092889-2.52890648912513*(-5.71940715543253+COS(0.998141134744852*(10.9091648650994-A2-2.52890648912513*(-7.80711697366918+2.6532088846187*(A2-1.13200939721083*(0.245000276049557-A2)*(36.6590410834661+A2)))-B2))))))))*SIN(0.460642526309538*(1.88431651026479+15.9193834458913/(-0.769397013303274+A2)-4.78675742764331*(-4.96939891209686-0.116070840046817*(-2.23551188683457+COS(A2*SIN(5.43024272839097-COS(4.50690534235738+7.96903807676225*(-3.90152780374793+0.0746860194875219*(-2.03958417557389*A2+1.392182988946*(0.494404700973327+B2)))))))))*(-1.88431651026479*A2-0.618620142839397*SIN(1.62914622622955*(-2.51915204651253+2.81149470037207*(-2.10910776061458+2.93626394618162*A2))-B2)+(-3.90152780374793+A2)*SIN(0.945504456982345*(-3.90152780374793+A2)*(-3.36881891793666-B2)*SIN(A2))*(-3.36881891793666+11.059647483383*A2-0.618620142839397*SIN(B2-1.62914622622955*(-1.81009399475239+17.7436369070405*SIN(1.61827549145067-(-2.43160007345545+A2)*(-3.5802233888577+B2)+0.917712198383806*COS(A2))))))))))))*(7.3476592969604*(-3.90152780374793+A2)*SIN(3.9560328375336-SIN(B2))-3.93538747824693*A2*SIN(SIN(53.3379124579182-0.964525014033185*A2)*(2.70218795843617+0.167498138437253*A2-(14.7865765712483-(-3.51993033214653-10.9302212941829/A2)*COS(4.68972604152817-1.71984437469591*(-1.392182988946-2.6532088846187*(A2+3.47702613651249*(-1.83507709066441+(-0.664710005351411*(-7.3476592969604+4.78224965526385*A2))/(-1.88060987225981+A2)-4.78675742764331*(-4.96939891209686+0.120480104112638*(-1.90793154752895+(-2.43160007345545+A2)*(-3.5802233888577+B2))))))+A2*COS(B2)-0.325643109260534*(-1.90821088744677+(1.51178511340344*(4.38936647692719+A2-0.858575610825744*(-35.0089335246505+B2)))/(0.46605444819469+B2)-(4.81253973561785-2.52890648912513*(-0.293369372287776+2.6532088846187*(A2+(-1.13529777590943*(-1.83507709066441-4.78675742764331*(-4.96939891209686+0.0937969008786358*(-1.24197855092889+COS(7.34390090272314*SIN(1.99751857851669-0.0304673471011253*B2-COS(4.50690534235738-10.3835561574132/B2)))))+(-13.1720956717925*COS(0.175288231862576/(-4.96939891209686-0.131432281061808*(-1.24197855092889+COS(7.34390090272314*SIN(3.28691077585939-COS(4.50690534235738-4.73134788617048/(1.77249385340232-COS(4.06133522519443+7.87084171415591*(-3.90152780374793-0.979100566876212*(-3.44995511683336-1.62849897091159*A2))))))))*SIN((2.18007459921717*(-1.50737215887913-4.78675742764331*(-4.96939891209686+0.0937969008786358*(-1.24197855092889+COS(0.615592595172876*SIN(2.30239964274542-0.0304673471011253*B2))))))/(3.64824635271228+A2)))))/(-1.88060987225981+A2)))/(3.64824635271228+A2))))*SIN(1.88431651026479*(-3.93538747824693*A2-0.618620142839397*SIN(2.52890648912513*A2-B2))))))*SIN(0.149703108114678*(-1.88431651026479+6.18087823223418/(-0.769397013303274+A2)-3.07155236085459*(-1.23160578170456+A2))*(2.46325448171303+(-3.90152780374793+A2)*SIN(0.618620142839397*SIN(0.46605444819469+B2))))))))))</f>
        <v>-2547.6255612331852</v>
      </c>
      <c r="CE2">
        <f t="shared" ref="CE2:CE33" si="79">(2.56491013327729-A2)*(-2.22867590367445-2.49760147721701*COS(2.29992733162766*(0.46605444819469+B2))*(2.70218795843617+A2*COS(102.479074183033/(-7.59860440856396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A2*COS(0.325643109260534*(2.5105344305024-1.32198874278618*(4.38936647692719+A2-0.858575610825744*(4.19367460156709-A2-2.52890648912513*(-4.11974359864441+1.36084885627326*A2)))-(4.81253973561785-2.52890648912513*(-0.293369372287776+2.6532088846187*(A2+(-37.2627709311617*(-1.83507709066441-13.7488581908732/(-1.88060987225981+A2)-4.78675742764331*(-4.96939891209686+0.0937969008786358*(-1.24197855092889+COS(7.34390090272314*SIN(0.787457441639393-COS(5.81679343400073-4.73134788617048/B2)))))))/B2)))*SIN(1.88431651026479*(-3.93538747824693*A2-0.618620142839397*SIN(2.52890648912513*A2-B2)))))-(14.7865765712483-(-3.51993033214653-10.9302212941829/A2)*COS(2.18526313442111-1.71984437469591*(-1.392182988946-2.6532088846187*(A2+3.47702613651249*(23.855957760431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-4.78675742764331*(-4.96939891209686+0.0937969008786358*(-1.24197855092889+COS(7.34390090272314*SIN(0.293369372287776-2.6532088846187*(A2+(-1.13529777590943*(-1.83507709066441-4.78675742764331*(-4.96939891209686+0.0937969008786358*(-1.24197855092889+COS(7.34390090272314*SIN(1.99751857851669-0.0304673471011253*B2-COS(4.50690534235738-4.73134788617048/B2)))))+(-13.1720956717925*COS((0.039875096279189*(-3.90152780374793+A2))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))))/(0.310918353945541+A2))))*SIN(1.88431651026479*(-3.93538747824693*A2-0.618620142839397*SIN(2.52890648912513*A2-B2))))))*SIN(0.149703108114678*(-0.155301709090054-3.07155236085459*(-4.96939891209686+0.13006409674277*(-2.23551188683457+COS(A2*SIN(5.43024272839097-COS(0.769397013303274+7.87084171415591*(-3.90152780374793-0.979100566876212*(-3.44995511683336-2.03958417557389*A2))))))))*(2.46325448171303+(-3.90152780374793+A2)*SIN(0.618620142839397*SIN(0.46605444819469+B2))))))))))</f>
        <v>-360.76377342440816</v>
      </c>
      <c r="CF2">
        <f t="shared" ref="CF2:CF33" si="80">(2.56491013327729-A2)*(-2.22867590367445-2.49760147721701*COS(2.29992733162766*(0.46605444819469+B2))*(2.70218795843617+A2*COS(102.479074183033/(-7.59860440856396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A2*COS(0.325643109260534*(2.5105344305024-1.32198874278618*(4.38936647692719+A2-0.858575610825744*(4.19367460156709-A2-2.52890648912513*(-4.11974359864441+1.36084885627326*A2)))-(4.81253973561785-2.52890648912513*(-0.293369372287776+2.6532088846187*(A2+(-37.2627709311617*(-1.83507709066441-13.7488581908732/(-1.88060987225981+A2)-4.78675742764331*(-4.96939891209686+0.0937969008786358*(-1.24197855092889+COS(7.34390090272314*SIN(0.787457441639393-COS(5.81679343400073-4.73134788617048/B2)))))))/B2)))*SIN(1.88431651026479*(-3.93538747824693*A2-0.618620142839397*SIN(2.52890648912513*A2-B2)))))-(14.7865765712483-(-3.51993033214653-10.9302212941829/A2)*COS(2.18526313442111-1.71984437469591*(-1.392182988946-2.6532088846187*(A2+3.47702613651249*(23.855957760431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-1.83507709066441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-4.78675742764331*(-4.96939891209686+0.0937969008786358*(-1.24197855092889+COS(7.34390090272314*SIN(0.293369372287776-2.6532088846187*(A2+(-1.13529777590943*(-1.83507709066441-4.78675742764331*(-4.96939891209686+0.0937969008786358*(-1.24197855092889+COS(7.34390090272314*SIN(1.99751857851669-0.0304673471011253*B2-COS(4.50690534235738-4.73134788617048/B2)))))+(-13.1720956717925*COS((0.039875096279189*(-3.90152780374793+A2))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))))/(0.310918353945541+A2))))*SIN(1.88431651026479*(-3.93538747824693*A2-0.618620142839397*SIN(2.52890648912513*A2-B2))))))*SIN(0.149703108114678*(-0.155301709090054-3.07155236085459*(-4.96939891209686+0.13006409674277*(-2.23551188683457+COS(A2*SIN(5.43024272839097-COS(0.769397013303274+7.87084171415591*(-3.90152780374793-0.979100566876212*(-3.44995511683336-2.03958417557389*A2))))))))*(2.46325448171303+(-3.90152780374793+A2)*SIN(0.618620142839397*SIN(0.46605444819469+B2))))))))))</f>
        <v>-360.76377342440816</v>
      </c>
      <c r="CG2">
        <f t="shared" ref="CG2:CG33" si="81">(2.56491013327729-A2)*(-2.22867590367445-2.49760147721701*COS(2.29992733162766*(0.46605444819469+B2))*(2.70218795843617+A2*COS(102.479074183033/(-7.59860440856396+A2-B2))-(1.34052345377206+0.616835277190039*(-3.51993033214653-10.9302212941829/A2)+12.6540081765318*A2)*SIN(0.0534185916372018*(0.46605444819469+B2)*(-1.88431651026479-4.4258254070607/(-0.769397013303274+A2)-4.47381578284957*(-4.96939891209686-0.0334689638926095*(-2.23551188683457+COS(A2*SIN(0.639198084374425-A2*COS(4.06133522519443+7.87084171415591*(-3.90152780374793-0.979100566876212*(-3.44995511683336-2.03958417557389*A2))))))))*(7.3476592969604*(-3.90152780374793+A2)*SIN(3.9560328375336-SIN(B2))-3.93538747824693*A2*SIN(SIN(53.3379124579182-0.964525014033185*A2)*(2.70218795843617+A2*COS(0.325643109260534*(2.5105344305024-1.32198874278618*(4.38936647692719+A2-0.858575610825744*(4.19367460156709-A2-2.52890648912513*(-4.11974359864441+1.36084885627326*A2)))-(4.81253973561785-2.52890648912513*(-0.293369372287776+2.6532088846187*(A2+(-37.2627709311617*(-1.83507709066441-13.7488581908732/(-1.88060987225981+A2)-4.78675742764331*(-4.96939891209686+0.0937969008786358*(-1.24197855092889+COS(7.34390090272314*SIN(0.787457441639393-COS(5.81679343400073-4.73134788617048/B2)))))))/B2)))*SIN(1.88431651026479*(-3.93538747824693*A2-0.618620142839397*SIN(2.52890648912513*A2-B2)))))-(14.7865765712483-(-3.51993033214653-10.9302212941829/A2)*COS(2.18526313442111-1.71984437469591*(-1.392182988946-2.6532088846187*(A2+3.47702613651249*(23.855957760431+(-0.664710005351411*(-7.3476592969604+4.78224965526385*A2))/(-1.88060987225981+A2))))+A2*COS(B2)-0.325643109260534*(-1.90821088744677+(1.51178511340344*(4.38936647692719+A2-0.858575610825744*(-35.0089335246505+B2)))/(0.46605444819469+B2)-(4.81253973561785-2.52890648912513*(-0.293369372287776+2.6532088846187*(A2+(-1.13529777590943*(1.3280805945232+(-13.1720956717925*COS(0.175288231862576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-4.78675742764331*(-4.96939891209686+0.0937969008786358*(-1.24197855092889+COS(7.34390090272314*SIN(0.293369372287776-2.6532088846187*(A2+(-1.13529777590943*(-1.83507709066441-4.78675742764331*(-4.96939891209686+0.0937969008786358*(-1.24197855092889+COS(7.34390090272314*SIN(1.99751857851669-0.0304673471011253*B2-COS(4.50690534235738-4.73134788617048/B2)))))+(-13.1720956717925*COS((0.039875096279189*(-3.90152780374793+A2))/(-4.96939891209686-0.131432281061808*(-1.24197855092889+COS(7.34390090272314*SIN(3.05558331769131-0.0304673471011253*B2-COS(4.50690534235738-4.73134788617048/B2))))*SIN((2.18007459921717*(-1.50737215887913-4.78675742764331*(-4.96939891209686+0.0937969008786358*(-1.24197855092889+COS(0.615592595172876*SIN(2.30239964274542-0.0304673471011253*B2))))))/(3.64824635271228+A2)))))/(-1.88060987225981+A2)))/(3.64824635271228+A2))))))))/(0.310918353945541+A2))))*SIN(1.88431651026479*(-3.93538747824693*A2-0.618620142839397*SIN(2.52890648912513*A2-B2))))))*SIN(0.149703108114678*(-0.155301709090054-3.07155236085459*(-4.96939891209686+0.13006409674277*(-2.23551188683457+COS(A2*SIN(5.43024272839097-COS(0.769397013303274+7.87084171415591*(-3.90152780374793-0.979100566876212*(-3.44995511683336-2.03958417557389*A2))))))))*(2.46325448171303+(-3.90152780374793+A2)*SIN(0.618620142839397*SIN(0.46605444819469+B2))))))))))</f>
        <v>2217.3450742464465</v>
      </c>
      <c r="CH2">
        <f t="shared" ref="CH2:CH33" si="82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-3.44995511683336-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+2.92960308039424/(-0.769397013303274+A2))*(2.46325448171303+(-3.90152780374793+A2)*SIN(0.618620142839397*SIN(0.46605444819469+B2))))))))))</f>
        <v>-1689.2350731138411</v>
      </c>
      <c r="CI2">
        <f t="shared" ref="CI2:CI33" si="83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-3.44995511683336-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(15.4475692758755-9.98227972573817/(-0.769397013303274+A2))*(2.46325448171303+(-3.90152780374793+A2)*SIN(0.618620142839397*SIN(0.46605444819469+B2))))))))))</f>
        <v>-1738.8872815456784</v>
      </c>
      <c r="CJ2">
        <f t="shared" ref="CJ2:CJ33" si="84">(2.56491013327729-A2)*(-2.22867590367445-2.49760147721701*COS(2.89750748700052*(0.366536265956878+B2))*(2.70218795843617+A2*COS(102.479074183033/(-7.84263470078622+A2-B2))-(-3.09620474882906+0.616835277190039*(-3.51993033214653-4.35833301188949*A2)+12.6540081765318*A2)*SIN(0.0534185916372018*(0.46605444819469+B2)*(2.02146289758987/(-0.769397013303274+A2)-0.0800441189935406*(-2.17337930756405-0.0334689638926095*(-2.23551188683457+COS(A2*SIN(0.0211532692271736+A2*COS(4.06133522519443+0.853033558847813*(-3.90152780374793-0.979100566876212*(-3.44995511683336-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-4.47381578284957+A2-1.88431651026479*(-3.93538747824693*A2-0.618620142839397*SIN(2.52890648912513*A2-B2)))))))))))*SIN(3.0407661128835*(15.4475692758755-9.98227972573817/(-0.769397013303274+A2))*(2.46325448171303+(-3.90152780374793+A2)*SIN(0.618620142839397*SIN(0.46605444819469+B2))))))))))</f>
        <v>251.10834973970137</v>
      </c>
      <c r="CK2">
        <f t="shared" ref="CK2:CK33" si="85">(2.56491013327729-A2)*(-2.22867590367445-2.49760147721701*COS(1.59754046265948*(0.366536265956878+B2))*(2.70218795843617+A2*COS(102.479074183033/(-7.84263470078622+A2-B2))-(-0.128616741954687+12.6540081765318*A2+0.616835277190039*(-3.51993033214653+(9.50149109414996*(-1.50737215887913-4.78675742764331*(-4.96939891209686+0.0937969008786358*(-1.24197855092889+COS(0.615592595172876*SIN(2.30239964274542-0.0304673471011253*B2))))))/(3.64824635271228+A2)))*SIN(0.0534185916372018*(0.46605444819469+B2)*(2.34876963766494/(-0.769397013303274+A2)-4.47381578284957*(-2.17337930756405-0.17460682836614*(-2.23551188683457+COS(A2*SIN(0.145959185697337-A2*COS(4.06133522519443+0.853033558847813*(-3.90152780374793-0.979100566876212*(-3.44995511683336-2.03958417557389*A2))))))*SIN(10.8702846404913/(-0.769397013303274+A2))))*(7.3476592969604*(-3.90152780374793+A2)*SIN(3.9560328375336-SIN(B2))+3.93538747824693*(-4.1948971760357+2.6532088846187*(A2+(-1.13529777590943*(22.0642294995475+(-13.1720956717925*COS(0.175288231862576/(-4.96939891209686-0.131432281061808*(-1.24197855092889+COS(7.34390090272314*SIN(3.05558331769131-0.0304673471011253*B2-COS(4.50690534235738-4.73134788617048/B2))))*SIN((2.18007459921717*(-1.83507709066441-4.78675742764331*(-4.96939891209686+0.119123685666715*(-1.24197855092889+COS(0.615592595172876*SIN(2.30239964274542-0.0304673471011253*B2))))+(0.976963609304405*(5.74664100171505+3.46355161375297*(A2+11.4559154251702*(0.46605444819469+B2)*COS(1.98663528403195*A2)*(-21.2051972874845-4.78675742764331*(-2.46325448171303-0.107347073907754*(-2.23551188683457+COS(7.34390090272314*SIN(5.33672953733825-0.0304673471011253*B2-COS(4.50690534235738+(3.68737337502477*(-1.79242004313334+A2))/B2)))))))))/(-1.88060987225981+A2)))/(3.64824635271228+A2)))))/(-6.22934024317064+A2)))/(3.64824635271228+A2)))*SIN(0.618620142839397*SIN(0.46605444819469+B2))*SIN(SIN(46.2788742392719-A2*SIN(0.639198084374425-A2))*(1.92026677535841-0.832501861562747*A2-(11.1623265990705-(-1.92026677535841-10.9302212941829/A2)*COS(4.96939891209686+2.05809751255061*(-1.43247532891351-2.6532088846187*(A2+0.961527405064848*(22.3353818438693+(-0.325947756329589*(-7.3476592969604+4.78224965526385*A2))/(-1.88060987225981+A2))))-B2/A2+0.339297921582681*(-3.8520966698749+0.727341524448093*(2.57700261878049-2.6532088846187*(A2-0.210129865405171*(-1.83507709066441+(-108.719187868629*COS(0.175288231862576/(-4.96939891209686-0.131432281061808*(-1.24197855092889+COS(7.34390090272314*SIN(1.45183368519498+52.6383090451973/B2-COS(0.411379039139949+4.73134788617048/B2))))*SIN(196.341437996551/(3.64824635271228+A2)))))/(-1.88060987225981+A2)-4.78675742764331*(-3.9560328375336+SIN(0.0722836877164074*(-1.24197855092889+COS(7.34390090272314*SIN(1.99751857851669-0.0304673471011253*B2-COS(4.50690534235738-4.73134788617048/B2)))))))))+(2.10468151782207*(-2.10910776061458+A2-0.858575610825744*(-35.0089335246505+A2*SIN(3.90152780374793*COS(3.9560328375336+A2+(-1.03197645357854*(2.89456930310484-13.0063155350708/(-1.88060987225981+A2)-0.366536265956878*(-3.37841528562564+0.149229333511654*(-1.24197855092889+COS((-8.65677228712163-0.116227174470764*(-2.23551188683457+COS(5.79648113563935*SIN(5.45905832175003-COS(0.323826896140317+(-1.06126393010669*B2)/(-3.90152780374793-0.797021385487595*(0.116265312451446*A2+A2/(-3.83008754256613+7.96903807676225*(-3.90152780374793-0.979100566876212*(-3.44995511683336+0.779937845903836*A2))))))))))*SIN(1.99751857851669-0.153377086849259*B2-COS(4.50690534235738-4.73134788617048/B2)))))))/(1.23002014643514+A2))*(1.88431651026479-26.2079592595181/(-4.51206843799473+A2)-4.78675742764331*(-4.96939891209686-0.126705359744391*(-2.23551188683457+COS(A2*SIN(0.913521198103236+0.208722747188107*(-4.50690534235738-7.96903807676225*(2.870677728653+2.03958417557389*A2)))))))*(-7.7591772986643-3.97333829561989*A2-0.618620142839397*SIN(1.62914622622955*(-4.123580896092+2.81149470037207*(-2.10910776061458+2.93626394618162*A2))-B2))))))/(1.85823743714069+B2))))*SIN(0.149703108114678*(12.7438565861082+6.18087823223418/(-0.769397013303274+A2))*(2.46325448171303+(-3.90152780374793+A2)*SIN(0.618620142839397*SIN(0.46605444819469+B2))))))))))</f>
        <v>1587.3934238829775</v>
      </c>
      <c r="CL2">
        <f t="shared" ref="CL2:CL33" si="86">(2.56491013327729-A2)*(-2.22867590367445-2.49760147721701*COS(1.59754046265948*(0.366536265956878+B2))*(2.70218795843617+A2*COS(102.479074183033/(-7.84263470078622+A2-B2))-(-0.128616741954687+12.6540081765318*A2+0.616835277190039*(-3.51993033214653+(9.50149109414996*(-1.50737215887913-4.78675742764331*(-4.96939891209686+0.0937969008786358*(-1.24197855092889+COS(0.615592595172876*SIN(2.30239964274542-0.0304673471011253*B2))))))/(3.64824635271228+A2)))*SIN(0.0534185916372018*(0.46605444819469+B2)*(2.34876963766494/(-0.769397013303274+A2)-4.47381578284957*(-2.17337930756405-0.17460682836614*(-2.23551188683457+COS(A2*SIN(0.145959185697337-A2*COS(4.06133522519443+0.853033558847813*(-3.90152780374793-0.979100566876212*(-3.44995511683336-2.03958417557389*A2))))))*SIN(10.8702846404913/(-0.769397013303274+A2))))*(7.3476592969604*(-3.90152780374793+A2)*SIN(3.9560328375336-SIN(B2))+3.93538747824693*(-4.1948971760357+2.6532088846187*(A2+(-1.13529777590943*(22.0642294995475+(-13.1720956717925*COS(0.175288231862576/(-4.96939891209686-0.131432281061808*(-1.24197855092889+COS(7.34390090272314*SIN(3.05558331769131-0.0304673471011253*B2-COS(4.50690534235738-4.73134788617048/B2))))*SIN((2.18007459921717*(-1.83507709066441-4.78675742764331*(-4.96939891209686+0.119123685666715*(-1.24197855092889+COS(0.615592595172876*SIN(2.30239964274542-0.0304673471011253*B2))))+(0.976963609304405*(5.74664100171505+3.46355161375297*(A2+11.4559154251702*(0.46605444819469+B2)*COS(1.98663528403195*A2)*(-21.2051972874845-4.78675742764331*(-2.46325448171303-0.107347073907754*(-2.23551188683457+COS(7.34390090272314*SIN(5.33672953733825-0.0304673471011253*B2-COS(4.50690534235738+(3.68737337502477*(-1.79242004313334+A2))/B2)))))))))/(-1.88060987225981+A2)))/(3.64824635271228+A2)))))/(-6.22934024317064+A2)))/(3.64824635271228+A2)))*SIN(0.618620142839397*SIN(0.46605444819469+B2))*SIN(SIN(46.2788742392719-A2*SIN(0.639198084374425-A2))*(1.92026677535841-0.832501861562747*A2-(11.1623265990705-(-1.92026677535841-10.9302212941829/A2)*COS(4.96939891209686+2.05809751255061*(-1.43247532891351-2.6532088846187*(A2+0.961527405064848*(22.3353818438693+(-0.325947756329589*(-7.3476592969604+4.78224965526385*A2))/(-1.88060987225981+A2))))-B2/A2+0.339297921582681*(-3.8520966698749+0.727341524448093*(2.57700261878049-2.6532088846187*(A2-0.210129865405171*(-1.83507709066441+(-108.719187868629*COS(0.175288231862576/(-4.96939891209686-0.131432281061808*(-1.24197855092889+COS(7.34390090272314*SIN(1.45183368519498+52.6383090451973/B2-COS(0.411379039139949+4.73134788617048/B2))))*SIN(196.341437996551/(3.64824635271228+A2)))))/(-1.88060987225981+A2)-4.78675742764331*(-3.9560328375336+SIN(0.0722836877164074*(-1.24197855092889+COS(7.34390090272314*SIN(1.99751857851669-0.0304673471011253*B2-COS(4.50690534235738-4.73134788617048/B2)))))))))+(2.10468151782207*(-2.10910776061458+A2-0.858575610825744*(-35.0089335246505+A2*SIN(3.90152780374793*COS(3.9560328375336+A2+(-1.03197645357854*(2.89456930310484-13.0063155350708/(-1.88060987225981+A2)-0.366536265956878*(-3.37841528562564+0.149229333511654*(-1.24197855092889+COS((-8.65677228712163-0.116227174470764*(-2.23551188683457+COS(5.79648113563935*SIN(5.45905832175003-COS(0.323826896140317+(-1.06126393010669*B2)/(-3.90152780374793-0.797021385487595*(0.116265312451446*A2+A2/(-3.83008754256613+7.96903807676225*(-3.90152780374793-0.979100566876212*(-3.44995511683336+0.779937845903836*A2))))))))))*SIN(1.99751857851669-0.153377086849259*B2-COS(4.50690534235738-4.73134788617048/B2)))))))/(1.23002014643514+A2))*(1.88431651026479-26.2079592595181/(-4.51206843799473+A2)-4.78675742764331*(-4.96939891209686-0.126705359744391*(-2.23551188683457+COS(A2*SIN(0.913521198103236+0.208722747188107*(-4.50690534235738-7.96903807676225*(2.870677728653+2.03958417557389*A2)))))))*(-7.7591772986643-3.97333829561989*A2-0.618620142839397*SIN(0.577820672015362*(-4.123580896092+2.81149470037207*(-2.10910776061458+2.93626394618162*A2))-B2))))))/(1.85823743714069+B2))))*SIN(0.149703108114678*(12.7438565861082+6.18087823223418/(-0.769397013303274+A2))*(2.46325448171303+(-3.90152780374793+A2)*SIN(0.618620142839397*SIN(0.46605444819469+B2))))))))))</f>
        <v>1616.8369912246383</v>
      </c>
      <c r="CM2">
        <f t="shared" ref="CM2:CM33" si="87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(23.7553147655786-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+0.496014885149879/(-0.769397013303274+A2))*(2.46325448171303+(-3.90152780374793+A2)*SIN(0.618620142839397*SIN(0.46605444819469+B2))))))))))</f>
        <v>-659.53646898351224</v>
      </c>
      <c r="CN2">
        <f t="shared" ref="CN2:CN33" si="88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(23.7553147655786-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+0.496014885149879/(-0.769397013303274+A2))*(2.46325448171303+(-3.90152780374793+A2)*SIN(0.618620142839397*SIN(0.46605444819469+B2))))))))))</f>
        <v>-659.53646898351224</v>
      </c>
      <c r="CO2">
        <f t="shared" ref="CO2:CO33" si="89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(23.7553147655786-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+0.496014885149879/(-0.769397013303274+A2))*(2.46325448171303+(-3.90152780374793+A2)*SIN(0.618620142839397*SIN(0.46605444819469+B2))))))))))</f>
        <v>-659.53646898351224</v>
      </c>
      <c r="CP2">
        <f t="shared" ref="CP2:CP33" si="90">(2.56491013327729-A2)*(-2.22867590367445-2.49760147721701*COS(1.59754046265948*(0.366536265956878+B2))*(2.70218795843617+A2*COS(102.479074183033/(-7.84263470078622+A2-B2)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(23.7553147655786-2.03958417557389*A2))))))))*(-7.3476592969604*(-3.90152780374793+A2)*SIN(3.59060944980239*SIN(B2))+3.93538747824693*A2*SIN(SIN(46.2788742392719+0.964525014033185*A2)*(1.92026677535841-0.832501861562747*A2+(11.1623265990705-(-1.92026677535841-10.9302212941829/A2)*COS(0.943284583492219-2.05809751255061*(-1.43247532891351-2.6532088846187*(A2+0.961527405064848*(-1.83507709066441+(-0.325947756329589*(-7.3476592969604+4.78224965526385*A2))/(-1.88060987225981+A2)-4.78675742764331*(-4.96939891209686+0.0251931858011688*(-2.23551188683457+COS(100.505060560676/(-7.84263470078622+A2-B2)))))))))*SIN(3.0407661128835*(15.4475692758755+0.496014885149879/(-0.769397013303274+A2))*(2.46325448171303+(-3.90152780374793+A2)*SIN(0.618620142839397*SIN(0.46605444819469+B2))))))))))</f>
        <v>-659.53646898351224</v>
      </c>
      <c r="CQ2">
        <f t="shared" ref="CQ2:CQ33" si="91">(2.56491013327729-A2)*(-2.22867590367445-2.49760147721701*COS(1.59754046265948*(0.366536265956878+B2))*(2.70218795843617+A2*COS(102.479074183033/(-7.59860440856396+A2-B2))+(-3.09620474882906+12.6540081765318*A2+(3.51993033214653+4.35833301188949*A2)*COS(0.975814299763846*(-2.10910776061458-SIN(1.43247532891351+2.6532088846187*(A2+(-7.93627717388953*(-7.3476592969604+4.78224965526385*A2))/(-1.88060987225981+A2))))+0.339297921582681*(-0.292282894475992+0.727341524448093*A2-71.214370840503/(-1.24197855092889+COS(0.615592595172876*SIN(2.30239964274542-0.0304673471011253*B2)))+(1.51178511340344*A2*COS(2.10910776061458+0.858575610825744*(-63.8027320068083-A2*SIN(11.390090320329*(5.65612018469377-A2)*COS(3.9560328375336+A2-1.53231725304832*(2.90950265722921+20.9113630499351/(1.88060987225981+A2)))*(-2.23551188683457-4.78675742764331*(-4.96939891209686-0.0651849627391092*(-2.23551188683457+COS(A2*SIN(25.682150641837-0.208722747188107*(-4.50690534235738+0.24095887045062*(-3.90152780374793-4.92600096991378*(-4.83615053799325-2.03958417557389*A2))))))))))))/(0.46605444819469+B2))*SIN(B2/A2)))*SIN(0.201053211587968*(2.02146289758987/(-0.769397013303274+A2)-4.47381578284957*(-2.17337930756405+0.155285568679119*(-2.23551188683457+COS(A2*SIN(0.0211532692271736+A2*COS(4.06133522519443+0.853033558847813*(-3.90152780374793-0.979100566876212*(-3.44995511683336-2.03958417557389*A2))))))))*(-3.36881891793666-B2-2.21680251780941*(-3.90152780374793+A2)*SIN(3.59060944980239*SIN(B2))))))</f>
        <v>-1854.1782123642947</v>
      </c>
      <c r="CR2">
        <f t="shared" ref="CR2:CR33" si="92">(2.56491013327729-A2)*(-2.22867590367445-2.49760147721701*COS(1.59754046265948*(0.366536265956878+B2))*(2.70218795843617+A2*COS(102.479074183033/(-7.66769692811593+A2-B2))-(-3.09620474882906+0.616835277190039*(-3.51993033214653-4.35833301188949*A2)+12.6540081765318*A2)*SIN(0.0534185916372018*(0.46605444819469+B2)*(2.02146289758987/(-0.769397013303274+A2)-4.47381578284957*(-2.17337930756405-0.17460682836614*(-2.23551188683457+COS(A2*SIN(0.0211532692271736+A2*COS(4.06133522519443+0.853033558847813*(-3.90152780374793-0.979100566876212*(-3.44995511683336-2.03958417557389*A2))))))*SIN(10.8702846404913/(-0.769397013303274+A2))))*(-7.3476592969604*(-3.90152780374793+A2)*SIN(3.59060944980239*SIN(B2))+14.3898526463694*SIN(SIN(39.0016970717615+A2*SIN(5.43024272839097-COS(8.45379197281108+0.447324841298866*(-3.90152780374793+0.390010272190318*(-3.44995511683336-1.63177897084157*(50.8545897891398-0.175701244495849*(-4.24833324560988-26.2079592595181/(-4.51206843799473+A2))))))))*(1.92026677535841-0.832501861562747*A2+(11.1623265990705-(-1.92026677535841-10.9302212941829/A2)*COS(2.18526313442111+A2+(-1.13529777590943*(-1.83507709066441-4.78675742764331*(-4.96939891209686-0.0937085707124532*(-1.24197855092889+COS(7.34390090272314*SIN(4.55880187916753+COS(4.50690534235738-4.73134788617048/B2)))))+(-13.1720956717925*COS(0.175288231862576/(-4.96939891209686-0.131432281061808*(-1.24197855092889+COS(7.34390090272314*SIN(3.05558331769131-0.0304673471011253*B2-COS(4.50690534235738-4.73134788617048/B2))))*SIN((2.18007459921717*(-1.83507709066441-4.78675742764331*(-4.96939891209686+0.119123685666715*(-1.24197855092889+COS(0.615592595172876*SIN(2.30239964274542-0.0304673471011253*B2))))+(0.976963609304405*(5.74664100171505+3.46355161375297*(A2-4.42297633590577*COS(1.98663528403195*A2)*(-1.83507709066441+(-0.958235167585025*(-18.9187366735075-1.92026677535841*(3.64824635271228+A2)))/(-1.88060987225981+A2)-4.78675742764331*(-2.46325448171303-0.107347073907754*(-2.23551188683457+COS(7.34390090272314*SIN(5.33672953733825-0.0304673471011253*B2-COS(4.50690534235738+(3.68737337502477*(-1.79242004313334+A2))/B2)))))))))/(-1.88060987225981+A2)))/(3.64824635271228+A2)))))/(-1.88060987225981+A2)))/(3.64824635271228+A2)))*SIN(11.400880701687*(15.4475692758755+0.496014885149879/(-0.769397013303274+A2))*(2.46325448171303+(-3.90152780374793+A2)*SIN(0.618620142839397*SIN(0.46605444819469+B2))))))))))</f>
        <v>991.37533345402073</v>
      </c>
      <c r="CS2">
        <f t="shared" ref="CS2:CS33" si="93">(2.56491013327729-A2)*(-2.22867590367445-2.49760147721701*COS(1.59754046265948*(0.366536265956878+B2))*(2.70218795843617+A2*COS(102.479074183033/(-7.66769692811593+A2-B2))-(-3.09620474882906+0.616835277190039*(-3.51993033214653-4.35833301188949*A2)+12.6540081765318*A2)*SIN(0.0534185916372018*(0.46605444819469+B2)*(2.02146289758987/(-0.769397013303274+A2)-4.47381578284957*(-2.17337930756405-0.17460682836614*(-2.23551188683457+COS(A2*SIN(0.0211532692271736+A2*COS(4.06133522519443+0.853033558847813*(-3.90152780374793-0.979100566876212*(-3.44995511683336-2.03958417557389*A2))))))*SIN(10.8702846404913/(-0.769397013303274+A2))))*(-7.3476592969604*(-3.90152780374793+A2)*SIN(3.59060944980239*SIN(B2))+14.3898526463694*SIN(SIN(36.5205290722057+A2*SIN(5.43024272839097-COS(8.45379197281108+0.447324841298866*(-3.90152780374793+0.390010272190318*(-3.44995511683336-1.63177897084157*(50.8545897891398-0.175701244495849*(-4.24833324560988-26.2079592595181/(-4.51206843799473+A2))))))))*(1.92026677535841-0.832501861562747*A2+(11.1623265990705-(-1.92026677535841-10.9302212941829/A2)*COS(2.18526313442111+A2+(-1.13529777590943*(-1.83507709066441-4.78675742764331*(-4.96939891209686-0.0937085707124532*(-1.24197855092889+COS(7.34390090272314*SIN(4.55880187916753+COS(4.50690534235738-4.73134788617048/B2)))))+(-13.1720956717925*COS(0.175288231862576/(-4.96939891209686-0.131432281061808*(-1.24197855092889+COS(7.34390090272314*SIN(3.05558331769131-0.0304673471011253*B2-COS(4.50690534235738-4.73134788617048/B2))))*SIN((2.18007459921717*(-1.83507709066441-4.78675742764331*(-4.96939891209686+0.119123685666715*(-1.24197855092889+COS(0.615592595172876*SIN(2.30239964274542-0.0304673471011253*B2))))+(0.976963609304405*(5.74664100171505+3.46355161375297*(A2-4.42297633590577*COS(1.98663528403195*A2)*(-1.83507709066441+(-0.958235167585025*(-18.9187366735075-1.92026677535841*(3.64824635271228+A2)))/(-1.88060987225981+A2)-4.78675742764331*(-2.46325448171303-0.107347073907754*(-2.23551188683457+COS(7.34390090272314*SIN(5.33672953733825-0.0304673471011253*B2-COS(4.50690534235738+(3.68737337502477*(-1.79242004313334+A2))/B2)))))))))/(-1.88060987225981+A2)))/(3.64824635271228+A2)))))/(-1.88060987225981+A2)))/(3.64824635271228+A2)))*SIN(1.30487054928615*(15.4475692758755+0.496014885149879/(-0.769397013303274+A2))*(2.46325448171303+(-3.90152780374793+A2)*SIN(0.618620142839397*SIN(0.46605444819469+B2))))))))))</f>
        <v>1176.004870630725</v>
      </c>
      <c r="CT2">
        <f t="shared" ref="CT2:CT33" si="94">(2.56491013327729-A2)*(-2.22867590367445-3.96640887627158*COS(1.59754046265948*(0.366536265956878+B2))*(2.70218795843617+A2*COS(102.479074183033/(-7.66769692811593+A2-B2))-(1.339153580249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(22.011791469211-2.03958417557389*A2))))))))*(-7.3476592969604*(-3.90152780374793+A2)*SIN(3.59060944980239*SIN(B2))-14.3898526463694*SIN(SIN(46.2788742392719-0.0249271514073975*A2)*(1.92026677535841-0.832501861562747*A2+(11.1623265990705-(-1.92026677535841-10.9302212941829/A2)*COS(2.6014942932222+(1.13529777590943*(-1.83507709066441-4.78675742764331*(-4.96939891209686+0.0937969008786358*(-1.24197855092889+COS(7.34390090272314*SIN(4.55880187916753+COS(4.50690534235738-4.73134788617048/B2)))))+(-13.1720956717925*COS(0.323789278926313/(-4.96939891209686+0.0420788531687561*(-1.24197855092889+COS(3.09620474882906-0.616835277190039*(-3.86349576771699-4.35833301188949*A2)))*SIN((2.21498772096387*(-3.3580369484502+(0.976963609304405*(5.74664100171505+3.46355161375297*(A2+0.588076887397259*COS(1.98663528403195*A2)*(-1.83507709066441+(-0.958235167585025*(-18.9187366735075-1.92026677535841*(3.64824635271228+A2)))/(-1.88060987225981+A2)-4.78675742764331*(-2.46325448171303-0.107347073907754*(-2.23551188683457+COS(7.34390090272314*SIN(5.33672953733825-0.0304673471011253*B2-COS(4.50690534235738+(3.68737337502477*(-1.79242004313334+A2))/B2)))))))))/(-1.88060987225981+A2)))/(3.64824635271228+A2)))))/(-1.88060987225981+A2)))/(3.64824635271228+A2)))*SIN(3.0407661128835*(15.4475692758755+0.496014885149879/(-0.769397013303274+A2))*(2.46325448171303+(0.411379039139949+4.73134788617048/B2)*SIN(0.618620142839397*SIN(0.46605444819469+B2))))))))))</f>
        <v>2048.0779371132562</v>
      </c>
      <c r="CU2">
        <f t="shared" ref="CU2:CU33" si="95">(2.56491013327729-A2)*(-2.22867590367445-3.96640887627158*COS(1.59754046265948*(0.366536265956878+B2))*(2.70218795843617+A2*COS(102.479074183033/(-7.66769692811593+A2-B2))-(1.339153580249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(22.011791469211-2.03958417557389*A2))))))))*(-7.3476592969604*(-3.90152780374793+A2)*SIN(3.59060944980239*SIN(B2))-14.3898526463694*SIN(SIN(46.2788742392719-0.0249271514073975*A2)*(1.92026677535841-0.832501861562747*A2+(11.1623265990705-(-1.92026677535841-10.9302212941829/A2)*COS(2.6014942932222+(1.13529777590943*(-1.83507709066441-4.78675742764331*(-4.96939891209686+0.0937969008786358*(-1.24197855092889+COS(7.34390090272314*SIN(4.55880187916753+COS(4.50690534235738-4.73134788617048/B2)))))+(-13.1720956717925*COS(0.323789278926313/(-4.96939891209686+0.0420788531687561*(-1.24197855092889+COS(3.09620474882906-0.616835277190039*(-3.86349576771699-4.35833301188949*A2)))*SIN((2.21498772096387*(-3.3580369484502+(0.976963609304405*(5.74664100171505+3.46355161375297*(A2+0.588076887397259*COS(1.98663528403195*A2)*(-1.83507709066441+(-0.958235167585025*(-18.9187366735075-1.92026677535841*(3.64824635271228+A2)))/(-1.88060987225981+A2)-4.78675742764331*(-2.46325448171303-0.107347073907754*(-2.23551188683457+COS(7.34390090272314*SIN(5.33672953733825-0.0304673471011253*B2-COS(4.50690534235738+(3.68737337502477*(-1.79242004313334+A2))/B2)))))))))/(-1.88060987225981+A2)))/(3.64824635271228+A2)))))/(-1.88060987225981+A2)))/(3.64824635271228+A2)))*SIN(3.0407661128835*(15.4475692758755+0.496014885149879/(-0.769397013303274+A2))*(2.46325448171303+(0.411379039139949+4.73134788617048/B2)*SIN(0.618620142839397*SIN(0.46605444819469+B2))))))))))</f>
        <v>2048.0779371132562</v>
      </c>
      <c r="CV2">
        <f t="shared" ref="CV2:CV33" si="96">(2.56491013327729-A2)*(-2.22867590367445-2.49760147721701*COS(2.93626394618162*(0.366536265956878+B2)*SIN(2.52890648912513/(-3.90152780374793-0.249061144910644*B2)))*(2.70218795843617+A2*COS((26.2663959704679*(-20.1969690197664+4.78224965526385*A2))/((-1.88060987225981+A2)*(-7.84263470078622+A2-B2)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-3.44995511683336-2.03958417557389*A2))))))))*(-2.23551188683457-7.3476592969604*(-3.90152780374793+A2)*SIN(3.59060944980239*SIN(B2))))))</f>
        <v>-1205.3848192108276</v>
      </c>
      <c r="CW2">
        <f t="shared" ref="CW2:CW33" si="97">(2.56491013327729-A2)*(-2.22867590367445-2.49760147721701*COS(2.93626394618162*(0.366536265956878+B2)*SIN(2.52890648912513/(-3.90152780374793-0.249061144910644*B2)))*(2.70218795843617+A2*COS((26.2663959704679*(-20.1969690197664+4.78224965526385*A2))/((-1.88060987225981+A2)*(-7.84263470078622+A2-B2)))-(-3.09620474882906+0.616835277190039*(-3.51993033214653-4.35833301188949*A2)+12.6540081765318*A2)*SIN(0.0534185916372018*(0.46605444819469+B2)*(2.02146289758987/(-0.769397013303274+A2)-4.47381578284957*(-2.17337930756405-0.0334689638926095*(-2.23551188683457+COS(A2*SIN(0.0211532692271736+A2*COS(4.06133522519443+0.853033558847813*(-3.90152780374793-0.979100566876212*(-3.44995511683336-2.03958417557389*A2))))))))*(-2.23551188683457-7.3476592969604*(-3.90152780374793+A2)*SIN(3.59060944980239*SIN(B2))))))</f>
        <v>-1205.3848192108276</v>
      </c>
      <c r="CX2" t="e">
        <f t="shared" ref="CX2:CX33" ca="1" si="98">(2.56491013327729-A2)*(-2.22867590367445-2.49760147721701*COS(1.59754046265948*(0.366536265956878+B2))*(2.70218795843617+A2*COS(102.479074183033/(-7.59860440856396+A2-B2))+(-3.09620474882906+12.6540081765318*A2+COS(0.196423859091655*SIN(1.43247532891351+2.6532088846187*(A2+(2.58380005987638*(1.71069729440926-A2)*(-7.3476592969604+4.78224965526385*A2))/(-1.88060987225981+A2)))-0.339297921582681*(4.47213548148371+0.727341524448093*A2-3.37961359135292/(0.46605444819469+B2)+99.5861334584395/(-1.24197855092889+COS(0.615592595172876*SIN(17.1620219240838+0.0304673471011253*B2))))*SIN(B2/A2))*(3.51993033214653+4.79104464401654*A2*SIN(3.59060944980239*SIN(((-1.83507709066441-4.78675742764331*(-4.96939891209686+0.0937969008786358*(-1.24197855092889+COS(7.34390090272314*SIN(4.55880187916753+COS(4.50690534235738-4.73134788617048/B2)))))+(-13.1720956717925*COS(0.175288231862576/(-4.96939891209686+0.131432281061808*(-1.24197855092889+COS(7.34390090272314*SIN(3.05558331769131-0.0304673471011253*B2-COS(4.50690534235738-4.73134788617048/B2))))*SIN((2.21498772096387*(-3.3580369484502+(0.976963609304405*(5.74664100171505+3.46355161375297*(A2+(4.18019965504705*(-3.90152780374793-0.797021385487595*(0.116265312451446*A2+A2/(-3.83008754256613+7.96903807676225*(-3.90152780374793-0.979100566876212*(-3.44995511683336+0.779937845903836*A2)))))*COS(1.98663528403195*A2)*((-3.68737337502477*(-3.90152780374793-0.797021385487595*(0.116265312451446*A2+A2/(-3.83008754256613+7.96903807676225*(-3.90152780374793-0.979100566876212*(-3.44995511683336+0.779937845903836*A2))))))/B2-4.78675742764331*(-2.46325448171303-0.107347073907754*(-2.23551188683457+COS(7.34390090272314*SIN(5.33672953733825-0.0304673471011253*B2-COS(4.50690534235738+(3.68737337502477*(-1.79242004313334+A2))/B2)))))))/B2)))/(-1.88060987225981+A2)))/(3.64824635271228+A2)))))/(-1.88060987225981+A2))*_xludf.Sec((2.9585742196229*(2.89456930310484+((-35.0089335246505+B2)*COS((1.05758422159545*B2*(-1.50737215887913-4.78675742764331*(-4.96939891209686+0.0937969008786358*(-1.24197855092889+COS(0.615592595172876*SIN(2.30239964274542-0.0304673471011253*B2))))))/(3.64824635271228+A2)))/(-1.88060987225981+A2)-0.366536265956878*(-3.37841528562564+0.149229333511654*(-1.24197855092889+COS((-8.65677228712163-0.038423689297655*(-2.23551188683457+COS(5.79648113563935*SIN(5.30019143900421-COS(0.323826896140317+(-0.874706637396906*B2)/(-3.90152780374793-0.797021385487595*(0.116265312451446*A2+A2/(-3.83008754256613+7.96903807676225*(-3.90152780374793-0.979100566876212*(-3.44995511683336+0.779937845903836*A2))))))))))*SIN(1.99751857851669-0.153377086849259*B2-COS(4.50690534235738-10.7669830779731/B2)))))))/(1.23002014643514+A2)))/(3.64824635271228+A2)))))*SIN(0.201053211587968*(2.02146289758987/(-0.769397013303274+A2)-4.47381578284957*(-2.17337930756405+0.155285568679119*(-2.23551188683457+COS(A2*SIN(0.0334689638926095*(-2.23551188683457+COS(A2*SIN(0.0211532692271736+A2*COS(4.06133522519443+0.853033558847813*(-3.90152780374793-2.10910776061458*(-1.43247532891351-0.457875098676942*(A2+0.961527405064848*(10.6417561269308-(-7.3476592969604+4.78224965526385*A2)/(-1.88060987225981+A2))))))))))))))*(-3.36881891793666-B2-2.21680251780941*(-3.90152780374793+A2)*SIN(0.618620142839397*SIN(B2))))))</f>
        <v>#NAME?</v>
      </c>
      <c r="CY2" t="e">
        <f t="shared" ref="CY2:CY33" ca="1" si="99">(2.56491013327729-A2)*(-2.22867590367445-2.49760147721701*COS(1.59754046265948*(0.366536265956878+B2))*(2.70218795843617+A2*COS(102.479074183033/(-7.59860440856396+A2-B2))+(-3.09620474882906+12.6540081765318*A2+COS(0.196423859091655*SIN(1.43247532891351+2.6532088846187*(A2+(2.58380005987638*(1.71069729440926-A2)*(-7.3476592969604+4.78224965526385*A2))/(-1.88060987225981+A2)))-0.339297921582681*(4.47213548148371+0.727341524448093*A2-3.37961359135292/(0.46605444819469+B2)+99.5861334584395/(-1.24197855092889+COS(0.615592595172876*SIN(17.1620219240838+0.0304673471011253*B2))))*SIN(B2/A2))*(3.51993033214653+4.79104464401654*A2*SIN(3.59060944980239*SIN(((-1.83507709066441-4.78675742764331*(-4.96939891209686+0.0937969008786358*(-1.24197855092889+COS(7.34390090272314*SIN(4.55880187916753+COS(4.50690534235738-4.73134788617048/B2)))))+(-13.1720956717925*COS(0.175288231862576/(-4.96939891209686+0.131432281061808*(-1.24197855092889+COS(7.34390090272314*SIN(3.05558331769131-0.0304673471011253*B2-COS(4.50690534235738-4.73134788617048/B2))))*SIN((2.21498772096387*(-3.3580369484502+(0.976963609304405*(5.74664100171505+3.46355161375297*(A2+(4.18019965504705*(-3.90152780374793-0.797021385487595*(0.116265312451446*A2+A2/(-3.83008754256613+7.96903807676225*(-3.90152780374793-0.979100566876212*(-3.44995511683336+0.779937845903836*A2)))))*COS(1.98663528403195*A2)*((-3.68737337502477*(-3.90152780374793-0.797021385487595*(0.116265312451446*A2+A2/(-3.83008754256613+7.96903807676225*(-3.90152780374793-0.979100566876212*(-3.44995511683336+0.779937845903836*A2))))))/B2-4.78675742764331*(-2.46325448171303-0.107347073907754*(-2.23551188683457+COS(7.34390090272314*SIN(5.33672953733825-0.0304673471011253*B2-COS(4.50690534235738+(3.68737337502477*(-1.79242004313334+A2))/B2)))))))/B2)))/(-1.88060987225981+A2)))/(3.64824635271228+A2)))))/(-1.88060987225981+A2))*_xludf.Sec((2.9585742196229*(2.89456930310484+((-35.0089335246505+B2)*COS((1.05758422159545*B2*(-1.50737215887913-4.78675742764331*(-4.96939891209686+0.0937969008786358*(-1.24197855092889+COS(0.615592595172876*SIN(2.30239964274542-0.0304673471011253*B2))))))/(3.64824635271228+A2)))/(-1.88060987225981+A2)-0.366536265956878*(-3.37841528562564+0.149229333511654*(-1.24197855092889+COS((-8.65677228712163-0.038423689297655*(-2.23551188683457+COS(5.79648113563935*SIN(5.30019143900421-COS(0.323826896140317+(-0.874706637396906*B2)/(-3.90152780374793-0.797021385487595*(0.116265312451446*A2+A2/(-3.83008754256613+7.96903807676225*(-3.90152780374793-0.979100566876212*(-3.44995511683336+0.779937845903836*A2))))))))))*SIN(1.99751857851669-0.153377086849259*B2-COS(4.50690534235738-10.7669830779731/B2)))))))/(1.23002014643514+A2)))/(3.64824635271228+A2)))))*SIN(0.201053211587968*(2.02146289758987/(-0.769397013303274+A2)-4.47381578284957*(-2.17337930756405+0.155285568679119*(-2.23551188683457+COS(A2*SIN(0.0334689638926095*(-2.23551188683457+COS(A2*SIN(0.0211532692271736+A2*COS(4.06133522519443+0.853033558847813*(-3.90152780374793-2.10910776061458*(-1.43247532891351-0.457875098676942*(A2+0.961527405064848*(10.6417561269308-(-7.3476592969604+4.78224965526385*A2)/(-1.88060987225981+A2))))))))))))))*(-3.36881891793666-B2-2.21680251780941*(-3.90152780374793+A2)*SIN(0.618620142839397*SIN(B2))))))</f>
        <v>#NAME?</v>
      </c>
    </row>
    <row r="3" spans="1:103" x14ac:dyDescent="0.25">
      <c r="A3">
        <v>-9.8019801980198018</v>
      </c>
      <c r="B3">
        <v>-0.80880832672119141</v>
      </c>
      <c r="C3">
        <v>126.5242436969646</v>
      </c>
      <c r="D3">
        <f t="shared" si="0"/>
        <v>121.06111305493891</v>
      </c>
      <c r="E3">
        <f t="shared" si="1"/>
        <v>39.770766709591982</v>
      </c>
      <c r="F3">
        <f t="shared" si="2"/>
        <v>-606.66433367754451</v>
      </c>
      <c r="G3">
        <f t="shared" si="3"/>
        <v>-11.864773325069505</v>
      </c>
      <c r="H3" t="e">
        <f t="shared" ca="1" si="4"/>
        <v>#NAME?</v>
      </c>
      <c r="I3">
        <f t="shared" si="5"/>
        <v>34.574567954766863</v>
      </c>
      <c r="J3">
        <f t="shared" si="6"/>
        <v>34.945486365030334</v>
      </c>
      <c r="K3">
        <f t="shared" si="7"/>
        <v>35.34969087546596</v>
      </c>
      <c r="L3">
        <f t="shared" si="8"/>
        <v>-56.733274962149387</v>
      </c>
      <c r="M3">
        <f t="shared" si="9"/>
        <v>-56.733274962149387</v>
      </c>
      <c r="N3">
        <f t="shared" si="10"/>
        <v>-56.733274962149387</v>
      </c>
      <c r="O3">
        <f t="shared" si="11"/>
        <v>-127.71146505035753</v>
      </c>
      <c r="P3">
        <f t="shared" si="12"/>
        <v>-6167.6582052218801</v>
      </c>
      <c r="Q3">
        <f t="shared" si="13"/>
        <v>-9.7836491579074814</v>
      </c>
      <c r="R3">
        <f t="shared" si="14"/>
        <v>932.29057035066523</v>
      </c>
      <c r="S3">
        <f t="shared" si="15"/>
        <v>149.37327055751379</v>
      </c>
      <c r="T3">
        <f t="shared" si="16"/>
        <v>5842.6785599304594</v>
      </c>
      <c r="U3">
        <f t="shared" si="17"/>
        <v>5842.6785599304594</v>
      </c>
      <c r="V3">
        <f t="shared" si="18"/>
        <v>10509.184181488508</v>
      </c>
      <c r="W3">
        <f t="shared" si="19"/>
        <v>1439.6587110637431</v>
      </c>
      <c r="X3">
        <f t="shared" si="20"/>
        <v>68.369298950931253</v>
      </c>
      <c r="Y3">
        <f t="shared" si="21"/>
        <v>-11423.991445639136</v>
      </c>
      <c r="Z3">
        <f t="shared" si="22"/>
        <v>-58.867077648610881</v>
      </c>
      <c r="AA3">
        <f t="shared" si="23"/>
        <v>-43483.025906443923</v>
      </c>
      <c r="AB3">
        <f t="shared" si="24"/>
        <v>1395.3497208858037</v>
      </c>
      <c r="AC3">
        <f t="shared" si="25"/>
        <v>-7096.6454849835281</v>
      </c>
      <c r="AD3">
        <f t="shared" si="26"/>
        <v>11023.691429827659</v>
      </c>
      <c r="AE3">
        <f t="shared" si="27"/>
        <v>324.94515111864337</v>
      </c>
      <c r="AF3" t="e">
        <f t="shared" ca="1" si="28"/>
        <v>#NAME?</v>
      </c>
      <c r="AG3">
        <f t="shared" si="29"/>
        <v>1071.0368369042633</v>
      </c>
      <c r="AH3">
        <f t="shared" si="30"/>
        <v>1265.4115552161331</v>
      </c>
      <c r="AI3">
        <f t="shared" si="31"/>
        <v>1265.4115552161331</v>
      </c>
      <c r="AJ3" t="e">
        <f t="shared" ca="1" si="32"/>
        <v>#NAME?</v>
      </c>
      <c r="AK3" t="e">
        <f t="shared" ca="1" si="33"/>
        <v>#NAME?</v>
      </c>
      <c r="AL3">
        <f t="shared" si="34"/>
        <v>812.3079313574458</v>
      </c>
      <c r="AM3">
        <f t="shared" si="35"/>
        <v>865.65961720611597</v>
      </c>
      <c r="AN3">
        <f t="shared" si="36"/>
        <v>-6.96430733496</v>
      </c>
      <c r="AO3">
        <f t="shared" si="37"/>
        <v>719.28277791478172</v>
      </c>
      <c r="AP3">
        <f t="shared" si="38"/>
        <v>-1093.9542513541655</v>
      </c>
      <c r="AQ3">
        <f t="shared" si="39"/>
        <v>6190.5793307292497</v>
      </c>
      <c r="AR3">
        <f t="shared" si="40"/>
        <v>363.23655973809042</v>
      </c>
      <c r="AS3">
        <f t="shared" si="41"/>
        <v>-348.63240494951663</v>
      </c>
      <c r="AT3">
        <f t="shared" si="42"/>
        <v>1983.3793660813499</v>
      </c>
      <c r="AU3">
        <f t="shared" si="43"/>
        <v>2349.5738772829832</v>
      </c>
      <c r="AV3">
        <f t="shared" si="44"/>
        <v>-2379.2023873263697</v>
      </c>
      <c r="AW3">
        <f t="shared" si="45"/>
        <v>2597.4570788578958</v>
      </c>
      <c r="AX3">
        <f t="shared" si="46"/>
        <v>469.10881916621594</v>
      </c>
      <c r="AY3">
        <f t="shared" si="47"/>
        <v>2850.948765892731</v>
      </c>
      <c r="AZ3">
        <f t="shared" si="48"/>
        <v>2157.4647337305933</v>
      </c>
      <c r="BA3">
        <f t="shared" si="49"/>
        <v>2157.4647337305933</v>
      </c>
      <c r="BB3">
        <f t="shared" si="50"/>
        <v>-3175.2514924295101</v>
      </c>
      <c r="BC3">
        <f t="shared" si="51"/>
        <v>469.62517797091914</v>
      </c>
      <c r="BD3">
        <f t="shared" si="52"/>
        <v>122.18201289106658</v>
      </c>
      <c r="BE3">
        <f t="shared" si="53"/>
        <v>-1413.9402436909961</v>
      </c>
      <c r="BF3">
        <f t="shared" si="54"/>
        <v>-516.87156750027134</v>
      </c>
      <c r="BG3">
        <f t="shared" si="55"/>
        <v>2305.4147516298685</v>
      </c>
      <c r="BH3">
        <f t="shared" si="56"/>
        <v>2686.6540062708018</v>
      </c>
      <c r="BI3">
        <f t="shared" si="57"/>
        <v>2686.6540062708018</v>
      </c>
      <c r="BJ3">
        <f t="shared" si="58"/>
        <v>-596.52318328984154</v>
      </c>
      <c r="BK3">
        <f t="shared" si="59"/>
        <v>2505.0573609030625</v>
      </c>
      <c r="BL3">
        <f t="shared" si="60"/>
        <v>-580393.81883016881</v>
      </c>
      <c r="BM3">
        <f t="shared" si="61"/>
        <v>-8062.1613384379853</v>
      </c>
      <c r="BN3">
        <f t="shared" si="62"/>
        <v>-8037.1354028536925</v>
      </c>
      <c r="BO3">
        <f t="shared" si="63"/>
        <v>2540.7958980290255</v>
      </c>
      <c r="BP3">
        <f t="shared" si="64"/>
        <v>2226.7640140645049</v>
      </c>
      <c r="BQ3">
        <f t="shared" si="65"/>
        <v>-31.67511505669826</v>
      </c>
      <c r="BR3">
        <f t="shared" si="66"/>
        <v>-197.92526741494976</v>
      </c>
      <c r="BS3">
        <f t="shared" si="67"/>
        <v>2563.2713269908431</v>
      </c>
      <c r="BT3">
        <f t="shared" si="68"/>
        <v>1460.1133502013004</v>
      </c>
      <c r="BU3">
        <f t="shared" si="69"/>
        <v>1460.1133502013004</v>
      </c>
      <c r="BV3">
        <f t="shared" si="70"/>
        <v>-2605.0552992233365</v>
      </c>
      <c r="BW3">
        <f t="shared" si="71"/>
        <v>-2202.4380885754103</v>
      </c>
      <c r="BX3">
        <f t="shared" si="72"/>
        <v>-2381.0851475330533</v>
      </c>
      <c r="BY3">
        <f t="shared" si="73"/>
        <v>-2381.0851475330533</v>
      </c>
      <c r="BZ3">
        <f t="shared" si="74"/>
        <v>-1175.1881845728631</v>
      </c>
      <c r="CA3">
        <f t="shared" si="75"/>
        <v>-1175.1881845728631</v>
      </c>
      <c r="CB3">
        <f t="shared" si="76"/>
        <v>-935.00755083897707</v>
      </c>
      <c r="CC3">
        <f t="shared" si="77"/>
        <v>1294.2432003143185</v>
      </c>
      <c r="CD3">
        <f t="shared" si="78"/>
        <v>2040.5237865039496</v>
      </c>
      <c r="CE3">
        <f t="shared" si="79"/>
        <v>2497.7852063411142</v>
      </c>
      <c r="CF3">
        <f t="shared" si="80"/>
        <v>2497.7852063411142</v>
      </c>
      <c r="CG3">
        <f t="shared" si="81"/>
        <v>2397.3143445538249</v>
      </c>
      <c r="CH3">
        <f t="shared" si="82"/>
        <v>254.89125130344581</v>
      </c>
      <c r="CI3">
        <f t="shared" si="83"/>
        <v>-102.63697055701782</v>
      </c>
      <c r="CJ3">
        <f t="shared" si="84"/>
        <v>47.563912398377553</v>
      </c>
      <c r="CK3">
        <f t="shared" si="85"/>
        <v>2527.2168902168391</v>
      </c>
      <c r="CL3">
        <f t="shared" si="86"/>
        <v>2367.3494666740899</v>
      </c>
      <c r="CM3">
        <f t="shared" si="87"/>
        <v>-767.46690827303541</v>
      </c>
      <c r="CN3">
        <f t="shared" si="88"/>
        <v>-767.46690827303541</v>
      </c>
      <c r="CO3">
        <f t="shared" si="89"/>
        <v>-767.46690827303541</v>
      </c>
      <c r="CP3">
        <f t="shared" si="90"/>
        <v>-767.46690827303541</v>
      </c>
      <c r="CQ3">
        <f t="shared" si="91"/>
        <v>-296.98825753026063</v>
      </c>
      <c r="CR3">
        <f t="shared" si="92"/>
        <v>-1553.1121083075193</v>
      </c>
      <c r="CS3">
        <f t="shared" si="93"/>
        <v>-982.91544664301387</v>
      </c>
      <c r="CT3">
        <f t="shared" si="94"/>
        <v>-4233.0629902425562</v>
      </c>
      <c r="CU3">
        <f t="shared" si="95"/>
        <v>-4233.0629902425562</v>
      </c>
      <c r="CV3">
        <f t="shared" si="96"/>
        <v>-842.29863965073878</v>
      </c>
      <c r="CW3">
        <f t="shared" si="97"/>
        <v>-842.29863965073878</v>
      </c>
      <c r="CX3" t="e">
        <f t="shared" ca="1" si="98"/>
        <v>#NAME?</v>
      </c>
      <c r="CY3" t="e">
        <f t="shared" ca="1" si="99"/>
        <v>#NAME?</v>
      </c>
    </row>
    <row r="4" spans="1:103" x14ac:dyDescent="0.25">
      <c r="A4">
        <v>-9.6039603960396036</v>
      </c>
      <c r="B4">
        <v>-9.9557191133499146</v>
      </c>
      <c r="C4">
        <v>449.76908531826786</v>
      </c>
      <c r="D4">
        <f t="shared" si="0"/>
        <v>119.41789359005038</v>
      </c>
      <c r="E4">
        <f t="shared" si="1"/>
        <v>38.87671522637109</v>
      </c>
      <c r="F4">
        <f t="shared" si="2"/>
        <v>-598.85588502851965</v>
      </c>
      <c r="G4">
        <f t="shared" si="3"/>
        <v>-15.95059195632172</v>
      </c>
      <c r="H4" t="e">
        <f t="shared" ca="1" si="4"/>
        <v>#NAME?</v>
      </c>
      <c r="I4">
        <f t="shared" si="5"/>
        <v>418.91360415965278</v>
      </c>
      <c r="J4">
        <f t="shared" si="6"/>
        <v>423.47928354814695</v>
      </c>
      <c r="K4">
        <f t="shared" si="7"/>
        <v>428.45468555292052</v>
      </c>
      <c r="L4">
        <f t="shared" si="8"/>
        <v>-72.998103458155171</v>
      </c>
      <c r="M4">
        <f t="shared" si="9"/>
        <v>-72.998103458155171</v>
      </c>
      <c r="N4">
        <f t="shared" si="10"/>
        <v>-72.998103458155171</v>
      </c>
      <c r="O4">
        <f t="shared" si="11"/>
        <v>-266.49459193409649</v>
      </c>
      <c r="P4">
        <f t="shared" si="12"/>
        <v>2101.4997520087877</v>
      </c>
      <c r="Q4">
        <f t="shared" si="13"/>
        <v>-992.22124452576338</v>
      </c>
      <c r="R4">
        <f t="shared" si="14"/>
        <v>-742.43895601041481</v>
      </c>
      <c r="S4">
        <f t="shared" si="15"/>
        <v>-331.11881686773211</v>
      </c>
      <c r="T4">
        <f t="shared" si="16"/>
        <v>-4651.3251066558614</v>
      </c>
      <c r="U4">
        <f t="shared" si="17"/>
        <v>-4651.3251066558614</v>
      </c>
      <c r="V4">
        <f t="shared" si="18"/>
        <v>-8448.5849000468806</v>
      </c>
      <c r="W4">
        <f t="shared" si="19"/>
        <v>313.57245345903038</v>
      </c>
      <c r="X4">
        <f t="shared" si="20"/>
        <v>95.322566373135771</v>
      </c>
      <c r="Y4">
        <f t="shared" si="21"/>
        <v>-237564.71894120501</v>
      </c>
      <c r="Z4">
        <f t="shared" si="22"/>
        <v>219.91338696746107</v>
      </c>
      <c r="AA4">
        <f t="shared" si="23"/>
        <v>72473.276826051107</v>
      </c>
      <c r="AB4">
        <f t="shared" si="24"/>
        <v>296.92939558329908</v>
      </c>
      <c r="AC4">
        <f t="shared" si="25"/>
        <v>-3507.9125244641823</v>
      </c>
      <c r="AD4">
        <f t="shared" si="26"/>
        <v>4068.8995360498338</v>
      </c>
      <c r="AE4">
        <f t="shared" si="27"/>
        <v>-1043.3932465076464</v>
      </c>
      <c r="AF4" t="e">
        <f t="shared" ca="1" si="28"/>
        <v>#NAME?</v>
      </c>
      <c r="AG4">
        <f t="shared" si="29"/>
        <v>-801.51647929776436</v>
      </c>
      <c r="AH4">
        <f t="shared" si="30"/>
        <v>-1016.2318716439307</v>
      </c>
      <c r="AI4">
        <f t="shared" si="31"/>
        <v>-1016.2318716439307</v>
      </c>
      <c r="AJ4" t="e">
        <f t="shared" ca="1" si="32"/>
        <v>#NAME?</v>
      </c>
      <c r="AK4" t="e">
        <f t="shared" ca="1" si="33"/>
        <v>#NAME?</v>
      </c>
      <c r="AL4">
        <f t="shared" si="34"/>
        <v>-843.0112499289686</v>
      </c>
      <c r="AM4">
        <f t="shared" si="35"/>
        <v>-865.23901048239156</v>
      </c>
      <c r="AN4">
        <f t="shared" si="36"/>
        <v>44.276052479860631</v>
      </c>
      <c r="AO4">
        <f t="shared" si="37"/>
        <v>821.08913966199691</v>
      </c>
      <c r="AP4">
        <f t="shared" si="38"/>
        <v>-1503.0934022207805</v>
      </c>
      <c r="AQ4">
        <f t="shared" si="39"/>
        <v>-5960.1031754705828</v>
      </c>
      <c r="AR4">
        <f t="shared" si="40"/>
        <v>293.81781923429077</v>
      </c>
      <c r="AS4">
        <f t="shared" si="41"/>
        <v>-820.59224243764436</v>
      </c>
      <c r="AT4">
        <f t="shared" si="42"/>
        <v>-725.45436398686957</v>
      </c>
      <c r="AU4">
        <f t="shared" si="43"/>
        <v>2151.5426995112198</v>
      </c>
      <c r="AV4">
        <f t="shared" si="44"/>
        <v>3672.7022855664791</v>
      </c>
      <c r="AW4">
        <f t="shared" si="45"/>
        <v>-8658.555656636916</v>
      </c>
      <c r="AX4">
        <f t="shared" si="46"/>
        <v>545.23865819524849</v>
      </c>
      <c r="AY4">
        <f t="shared" si="47"/>
        <v>1946.6333582809502</v>
      </c>
      <c r="AZ4">
        <f t="shared" si="48"/>
        <v>-1191.6614403356912</v>
      </c>
      <c r="BA4">
        <f t="shared" si="49"/>
        <v>-1191.6614403356912</v>
      </c>
      <c r="BB4">
        <f t="shared" si="50"/>
        <v>3073.4090427014412</v>
      </c>
      <c r="BC4">
        <f t="shared" si="51"/>
        <v>-2136.9729218928896</v>
      </c>
      <c r="BD4">
        <f t="shared" si="52"/>
        <v>-4088.0833740202297</v>
      </c>
      <c r="BE4">
        <f t="shared" si="53"/>
        <v>2347.6169280408071</v>
      </c>
      <c r="BF4">
        <f t="shared" si="54"/>
        <v>691.08248396167335</v>
      </c>
      <c r="BG4">
        <f t="shared" si="55"/>
        <v>-1177.1573609240284</v>
      </c>
      <c r="BH4">
        <f t="shared" si="56"/>
        <v>1791.9406148207167</v>
      </c>
      <c r="BI4">
        <f t="shared" si="57"/>
        <v>1791.9406148207167</v>
      </c>
      <c r="BJ4">
        <f t="shared" si="58"/>
        <v>-3065.3680846152201</v>
      </c>
      <c r="BK4">
        <f t="shared" si="59"/>
        <v>2671.1918822902471</v>
      </c>
      <c r="BL4">
        <f t="shared" si="60"/>
        <v>-315282.89601106045</v>
      </c>
      <c r="BM4">
        <f t="shared" si="61"/>
        <v>-2549.0842055370408</v>
      </c>
      <c r="BN4">
        <f t="shared" si="62"/>
        <v>-8974.8903781831141</v>
      </c>
      <c r="BO4">
        <f t="shared" si="63"/>
        <v>963.3088370280268</v>
      </c>
      <c r="BP4">
        <f t="shared" si="64"/>
        <v>-3504.3500476720451</v>
      </c>
      <c r="BQ4">
        <f t="shared" si="65"/>
        <v>-369.58598478423175</v>
      </c>
      <c r="BR4">
        <f t="shared" si="66"/>
        <v>-2553.5174313983898</v>
      </c>
      <c r="BS4">
        <f t="shared" si="67"/>
        <v>1810.0929648567549</v>
      </c>
      <c r="BT4">
        <f t="shared" si="68"/>
        <v>1098.8465842502194</v>
      </c>
      <c r="BU4">
        <f t="shared" si="69"/>
        <v>1098.8465842502194</v>
      </c>
      <c r="BV4">
        <f t="shared" si="70"/>
        <v>-3750.0886964277393</v>
      </c>
      <c r="BW4">
        <f t="shared" si="71"/>
        <v>1214.7351270049969</v>
      </c>
      <c r="BX4">
        <f t="shared" si="72"/>
        <v>-2295.0600178114641</v>
      </c>
      <c r="BY4">
        <f t="shared" si="73"/>
        <v>-2295.0600178114641</v>
      </c>
      <c r="BZ4">
        <f t="shared" si="74"/>
        <v>-805.86174082020318</v>
      </c>
      <c r="CA4">
        <f t="shared" si="75"/>
        <v>-805.86174082020318</v>
      </c>
      <c r="CB4">
        <f t="shared" si="76"/>
        <v>792.40136517763517</v>
      </c>
      <c r="CC4">
        <f t="shared" si="77"/>
        <v>2614.830108104954</v>
      </c>
      <c r="CD4">
        <f t="shared" si="78"/>
        <v>-2755.3010005332203</v>
      </c>
      <c r="CE4">
        <f t="shared" si="79"/>
        <v>2414.5716346592872</v>
      </c>
      <c r="CF4">
        <f t="shared" si="80"/>
        <v>2414.5716346592872</v>
      </c>
      <c r="CG4">
        <f t="shared" si="81"/>
        <v>-3386.5277657903753</v>
      </c>
      <c r="CH4">
        <f t="shared" si="82"/>
        <v>1039.3407237821893</v>
      </c>
      <c r="CI4">
        <f t="shared" si="83"/>
        <v>-2713.7772980086493</v>
      </c>
      <c r="CJ4">
        <f t="shared" si="84"/>
        <v>2538.2382605155021</v>
      </c>
      <c r="CK4">
        <f t="shared" si="85"/>
        <v>4031.8989954313506</v>
      </c>
      <c r="CL4">
        <f t="shared" si="86"/>
        <v>2769.8713844259328</v>
      </c>
      <c r="CM4">
        <f t="shared" si="87"/>
        <v>-947.37468547628851</v>
      </c>
      <c r="CN4">
        <f t="shared" si="88"/>
        <v>-947.37468547628851</v>
      </c>
      <c r="CO4">
        <f t="shared" si="89"/>
        <v>-947.37468547628851</v>
      </c>
      <c r="CP4">
        <f t="shared" si="90"/>
        <v>-947.37468547628851</v>
      </c>
      <c r="CQ4">
        <f t="shared" si="91"/>
        <v>3721.3676098006576</v>
      </c>
      <c r="CR4">
        <f t="shared" si="92"/>
        <v>2850.4354974177313</v>
      </c>
      <c r="CS4">
        <f t="shared" si="93"/>
        <v>-232.91825040642047</v>
      </c>
      <c r="CT4">
        <f t="shared" si="94"/>
        <v>4746.7162483103612</v>
      </c>
      <c r="CU4">
        <f t="shared" si="95"/>
        <v>4746.7162483103612</v>
      </c>
      <c r="CV4">
        <f t="shared" si="96"/>
        <v>1904.5929416617457</v>
      </c>
      <c r="CW4">
        <f t="shared" si="97"/>
        <v>1904.5929416617457</v>
      </c>
      <c r="CX4" t="e">
        <f t="shared" ca="1" si="98"/>
        <v>#NAME?</v>
      </c>
      <c r="CY4" t="e">
        <f t="shared" ca="1" si="99"/>
        <v>#NAME?</v>
      </c>
    </row>
    <row r="5" spans="1:103" x14ac:dyDescent="0.25">
      <c r="A5">
        <v>-9.4059405940594054</v>
      </c>
      <c r="B5">
        <v>-3.8654575347900391</v>
      </c>
      <c r="C5">
        <v>225.60471302578816</v>
      </c>
      <c r="D5">
        <f t="shared" si="0"/>
        <v>117.77467412516184</v>
      </c>
      <c r="E5">
        <f t="shared" si="1"/>
        <v>37.982663743150205</v>
      </c>
      <c r="F5">
        <f t="shared" si="2"/>
        <v>-591.0474363794948</v>
      </c>
      <c r="G5">
        <f t="shared" si="3"/>
        <v>-12.985980767957967</v>
      </c>
      <c r="H5" t="e">
        <f t="shared" ca="1" si="4"/>
        <v>#NAME?</v>
      </c>
      <c r="I5">
        <f t="shared" si="5"/>
        <v>160.06019384932969</v>
      </c>
      <c r="J5">
        <f t="shared" si="6"/>
        <v>161.8328874732413</v>
      </c>
      <c r="K5">
        <f t="shared" si="7"/>
        <v>163.76466205918484</v>
      </c>
      <c r="L5">
        <f t="shared" si="8"/>
        <v>-60.705658375357004</v>
      </c>
      <c r="M5">
        <f t="shared" si="9"/>
        <v>-60.705658375357004</v>
      </c>
      <c r="N5">
        <f t="shared" si="10"/>
        <v>-60.705658375357004</v>
      </c>
      <c r="O5">
        <f t="shared" si="11"/>
        <v>267.04329699814303</v>
      </c>
      <c r="P5">
        <f t="shared" si="12"/>
        <v>-5091.0865896154155</v>
      </c>
      <c r="Q5">
        <f t="shared" si="13"/>
        <v>-197.68413750081379</v>
      </c>
      <c r="R5">
        <f t="shared" si="14"/>
        <v>-692.69775381991258</v>
      </c>
      <c r="S5">
        <f t="shared" si="15"/>
        <v>-165.25703019450359</v>
      </c>
      <c r="T5">
        <f t="shared" si="16"/>
        <v>-3185.5330380506007</v>
      </c>
      <c r="U5">
        <f t="shared" si="17"/>
        <v>-3185.5330380506007</v>
      </c>
      <c r="V5">
        <f t="shared" si="18"/>
        <v>-5780.4279355185345</v>
      </c>
      <c r="W5">
        <f t="shared" si="19"/>
        <v>-49.297678867491136</v>
      </c>
      <c r="X5">
        <f t="shared" si="20"/>
        <v>61.22808504930876</v>
      </c>
      <c r="Y5">
        <f t="shared" si="21"/>
        <v>86331.818922043152</v>
      </c>
      <c r="Z5">
        <f t="shared" si="22"/>
        <v>702.10152437359159</v>
      </c>
      <c r="AA5">
        <f t="shared" si="23"/>
        <v>-49227.055277457657</v>
      </c>
      <c r="AB5">
        <f t="shared" si="24"/>
        <v>905.64413489286937</v>
      </c>
      <c r="AC5">
        <f t="shared" si="25"/>
        <v>9814.585670459106</v>
      </c>
      <c r="AD5">
        <f t="shared" si="26"/>
        <v>-3481.9729188267775</v>
      </c>
      <c r="AE5">
        <f t="shared" si="27"/>
        <v>-49.224823268195294</v>
      </c>
      <c r="AF5" t="e">
        <f t="shared" ca="1" si="28"/>
        <v>#NAME?</v>
      </c>
      <c r="AG5">
        <f t="shared" si="29"/>
        <v>-983.55892710173566</v>
      </c>
      <c r="AH5">
        <f t="shared" si="30"/>
        <v>-1247.7610747006943</v>
      </c>
      <c r="AI5">
        <f t="shared" si="31"/>
        <v>-1247.7610747006943</v>
      </c>
      <c r="AJ5" t="e">
        <f t="shared" ca="1" si="32"/>
        <v>#NAME?</v>
      </c>
      <c r="AK5" t="e">
        <f t="shared" ca="1" si="33"/>
        <v>#NAME?</v>
      </c>
      <c r="AL5">
        <f t="shared" si="34"/>
        <v>-154.22455707084524</v>
      </c>
      <c r="AM5">
        <f t="shared" si="35"/>
        <v>-161.64515045306231</v>
      </c>
      <c r="AN5">
        <f t="shared" si="36"/>
        <v>69.237932157626773</v>
      </c>
      <c r="AO5">
        <f t="shared" si="37"/>
        <v>79.680932778000155</v>
      </c>
      <c r="AP5">
        <f t="shared" si="38"/>
        <v>-269.51391875260424</v>
      </c>
      <c r="AQ5">
        <f t="shared" si="39"/>
        <v>-6168.5889697029779</v>
      </c>
      <c r="AR5">
        <f t="shared" si="40"/>
        <v>-1.3145934009739373</v>
      </c>
      <c r="AS5">
        <f t="shared" si="41"/>
        <v>-109.71219368300738</v>
      </c>
      <c r="AT5">
        <f t="shared" si="42"/>
        <v>-20.209673095625597</v>
      </c>
      <c r="AU5">
        <f t="shared" si="43"/>
        <v>-174.63243311260229</v>
      </c>
      <c r="AV5">
        <f t="shared" si="44"/>
        <v>239.12229154291458</v>
      </c>
      <c r="AW5">
        <f t="shared" si="45"/>
        <v>-4990.9969308211494</v>
      </c>
      <c r="AX5">
        <f t="shared" si="46"/>
        <v>52.210356508847582</v>
      </c>
      <c r="AY5">
        <f t="shared" si="47"/>
        <v>-217.12841339742451</v>
      </c>
      <c r="AZ5">
        <f t="shared" si="48"/>
        <v>-29.935429772740104</v>
      </c>
      <c r="BA5">
        <f t="shared" si="49"/>
        <v>-29.935429772740104</v>
      </c>
      <c r="BB5">
        <f t="shared" si="50"/>
        <v>-23.597071893548211</v>
      </c>
      <c r="BC5">
        <f t="shared" si="51"/>
        <v>-63.239530191450342</v>
      </c>
      <c r="BD5">
        <f t="shared" si="52"/>
        <v>-17.534255896116957</v>
      </c>
      <c r="BE5">
        <f t="shared" si="53"/>
        <v>-60.4991294284197</v>
      </c>
      <c r="BF5">
        <f t="shared" si="54"/>
        <v>-82.867329447726831</v>
      </c>
      <c r="BG5">
        <f t="shared" si="55"/>
        <v>-16.272661225502382</v>
      </c>
      <c r="BH5">
        <f t="shared" si="56"/>
        <v>-7.8443593071765898</v>
      </c>
      <c r="BI5">
        <f t="shared" si="57"/>
        <v>-7.8443593071765898</v>
      </c>
      <c r="BJ5">
        <f t="shared" si="58"/>
        <v>-70.012910987625716</v>
      </c>
      <c r="BK5">
        <f t="shared" si="59"/>
        <v>-65.292179326452512</v>
      </c>
      <c r="BL5">
        <f t="shared" si="60"/>
        <v>-7156.1966533756786</v>
      </c>
      <c r="BM5">
        <f t="shared" si="61"/>
        <v>-5429.718887555041</v>
      </c>
      <c r="BN5">
        <f t="shared" si="62"/>
        <v>-5430.3271893100937</v>
      </c>
      <c r="BO5">
        <f t="shared" si="63"/>
        <v>-33.537108232680211</v>
      </c>
      <c r="BP5">
        <f t="shared" si="64"/>
        <v>-32.888593126441727</v>
      </c>
      <c r="BQ5">
        <f t="shared" si="65"/>
        <v>-51.402872997264218</v>
      </c>
      <c r="BR5">
        <f t="shared" si="66"/>
        <v>-85.132698207196</v>
      </c>
      <c r="BS5">
        <f t="shared" si="67"/>
        <v>2248.6646818344302</v>
      </c>
      <c r="BT5">
        <f t="shared" si="68"/>
        <v>905.93427488944417</v>
      </c>
      <c r="BU5">
        <f t="shared" si="69"/>
        <v>905.93427488944417</v>
      </c>
      <c r="BV5">
        <f t="shared" si="70"/>
        <v>100.51341379641129</v>
      </c>
      <c r="BW5">
        <f t="shared" si="71"/>
        <v>3762.7435485342826</v>
      </c>
      <c r="BX5">
        <f t="shared" si="72"/>
        <v>36.57311656611256</v>
      </c>
      <c r="BY5">
        <f t="shared" si="73"/>
        <v>36.57311656611256</v>
      </c>
      <c r="BZ5">
        <f t="shared" si="74"/>
        <v>86.030222094001147</v>
      </c>
      <c r="CA5">
        <f t="shared" si="75"/>
        <v>86.030222094001147</v>
      </c>
      <c r="CB5">
        <f t="shared" si="76"/>
        <v>-146.83943441208459</v>
      </c>
      <c r="CC5">
        <f t="shared" si="77"/>
        <v>79.178680915491327</v>
      </c>
      <c r="CD5">
        <f t="shared" si="78"/>
        <v>-81.429340235109819</v>
      </c>
      <c r="CE5">
        <f t="shared" si="79"/>
        <v>-50.279591679603051</v>
      </c>
      <c r="CF5">
        <f t="shared" si="80"/>
        <v>-50.279591679603051</v>
      </c>
      <c r="CG5">
        <f t="shared" si="81"/>
        <v>-114.10941749407425</v>
      </c>
      <c r="CH5">
        <f t="shared" si="82"/>
        <v>-1607.8991202688733</v>
      </c>
      <c r="CI5">
        <f t="shared" si="83"/>
        <v>-780.50497845380335</v>
      </c>
      <c r="CJ5">
        <f t="shared" si="84"/>
        <v>658.50979526073195</v>
      </c>
      <c r="CK5">
        <f t="shared" si="85"/>
        <v>3008.9897872259721</v>
      </c>
      <c r="CL5">
        <f t="shared" si="86"/>
        <v>2955.1271064843886</v>
      </c>
      <c r="CM5">
        <f t="shared" si="87"/>
        <v>-57.846817167262124</v>
      </c>
      <c r="CN5">
        <f t="shared" si="88"/>
        <v>-57.846817167262124</v>
      </c>
      <c r="CO5">
        <f t="shared" si="89"/>
        <v>-57.846817167262124</v>
      </c>
      <c r="CP5">
        <f t="shared" si="90"/>
        <v>-57.846817167262124</v>
      </c>
      <c r="CQ5">
        <f t="shared" si="91"/>
        <v>1401.6543594372665</v>
      </c>
      <c r="CR5">
        <f t="shared" si="92"/>
        <v>-834.86245689352882</v>
      </c>
      <c r="CS5">
        <f t="shared" si="93"/>
        <v>-2117.6967575737121</v>
      </c>
      <c r="CT5">
        <f t="shared" si="94"/>
        <v>3214.5262963908731</v>
      </c>
      <c r="CU5">
        <f t="shared" si="95"/>
        <v>3214.5262963908731</v>
      </c>
      <c r="CV5">
        <f t="shared" si="96"/>
        <v>94.188980995788256</v>
      </c>
      <c r="CW5">
        <f t="shared" si="97"/>
        <v>94.188980995788256</v>
      </c>
      <c r="CX5" t="e">
        <f t="shared" ca="1" si="98"/>
        <v>#NAME?</v>
      </c>
      <c r="CY5" t="e">
        <f t="shared" ca="1" si="99"/>
        <v>#NAME?</v>
      </c>
    </row>
    <row r="6" spans="1:103" x14ac:dyDescent="0.25">
      <c r="A6">
        <v>-9.2079207920792072</v>
      </c>
      <c r="B6">
        <v>-9.8404550552368164</v>
      </c>
      <c r="C6">
        <v>426.4993828197704</v>
      </c>
      <c r="D6">
        <f t="shared" si="0"/>
        <v>116.13145466027331</v>
      </c>
      <c r="E6">
        <f t="shared" si="1"/>
        <v>37.088612259929313</v>
      </c>
      <c r="F6">
        <f t="shared" si="2"/>
        <v>-583.23898773046994</v>
      </c>
      <c r="G6">
        <f t="shared" si="3"/>
        <v>-15.604115544152087</v>
      </c>
      <c r="H6" t="e">
        <f t="shared" ca="1" si="4"/>
        <v>#NAME?</v>
      </c>
      <c r="I6">
        <f t="shared" si="5"/>
        <v>400.88014611401849</v>
      </c>
      <c r="J6">
        <f t="shared" si="6"/>
        <v>405.39296556056678</v>
      </c>
      <c r="K6">
        <f t="shared" si="7"/>
        <v>410.31076398901553</v>
      </c>
      <c r="L6">
        <f t="shared" si="8"/>
        <v>-71.025735920225671</v>
      </c>
      <c r="M6">
        <f t="shared" si="9"/>
        <v>-71.025735920225671</v>
      </c>
      <c r="N6">
        <f t="shared" si="10"/>
        <v>-71.025735920225671</v>
      </c>
      <c r="O6">
        <f t="shared" si="11"/>
        <v>-203.70920604403091</v>
      </c>
      <c r="P6">
        <f t="shared" si="12"/>
        <v>-3963.9079491328639</v>
      </c>
      <c r="Q6">
        <f t="shared" si="13"/>
        <v>-925.94272596202643</v>
      </c>
      <c r="R6">
        <f t="shared" si="14"/>
        <v>-224.49864974761704</v>
      </c>
      <c r="S6">
        <f t="shared" si="15"/>
        <v>-198.59674272638608</v>
      </c>
      <c r="T6">
        <f t="shared" si="16"/>
        <v>-4076.4170171988831</v>
      </c>
      <c r="U6">
        <f t="shared" si="17"/>
        <v>-4076.4170171988831</v>
      </c>
      <c r="V6">
        <f t="shared" si="18"/>
        <v>-7345.9616370558579</v>
      </c>
      <c r="W6">
        <f t="shared" si="19"/>
        <v>457.46997335901403</v>
      </c>
      <c r="X6">
        <f t="shared" si="20"/>
        <v>71.553180344750075</v>
      </c>
      <c r="Y6">
        <f t="shared" si="21"/>
        <v>267480.12826239836</v>
      </c>
      <c r="Z6">
        <f t="shared" si="22"/>
        <v>340.95758183412994</v>
      </c>
      <c r="AA6">
        <f t="shared" si="23"/>
        <v>61573.124985072282</v>
      </c>
      <c r="AB6">
        <f t="shared" si="24"/>
        <v>-1518.6034663778235</v>
      </c>
      <c r="AC6">
        <f t="shared" si="25"/>
        <v>-5601.8675905062692</v>
      </c>
      <c r="AD6">
        <f t="shared" si="26"/>
        <v>-1292.658286962557</v>
      </c>
      <c r="AE6">
        <f t="shared" si="27"/>
        <v>-947.58329460882351</v>
      </c>
      <c r="AF6" t="e">
        <f t="shared" ca="1" si="28"/>
        <v>#NAME?</v>
      </c>
      <c r="AG6">
        <f t="shared" si="29"/>
        <v>-443.61719592735949</v>
      </c>
      <c r="AH6">
        <f t="shared" si="30"/>
        <v>-562.43126540360913</v>
      </c>
      <c r="AI6">
        <f t="shared" si="31"/>
        <v>-562.43126540360913</v>
      </c>
      <c r="AJ6" t="e">
        <f t="shared" ca="1" si="32"/>
        <v>#NAME?</v>
      </c>
      <c r="AK6" t="e">
        <f t="shared" ca="1" si="33"/>
        <v>#NAME?</v>
      </c>
      <c r="AL6">
        <f t="shared" si="34"/>
        <v>-903.89932913741541</v>
      </c>
      <c r="AM6">
        <f t="shared" si="35"/>
        <v>-936.82643423586103</v>
      </c>
      <c r="AN6">
        <f t="shared" si="36"/>
        <v>23.569255647192524</v>
      </c>
      <c r="AO6">
        <f t="shared" si="37"/>
        <v>1235.3945330141044</v>
      </c>
      <c r="AP6">
        <f t="shared" si="38"/>
        <v>-2899.5119734013824</v>
      </c>
      <c r="AQ6">
        <f t="shared" si="39"/>
        <v>-3835.6331100130601</v>
      </c>
      <c r="AR6">
        <f t="shared" si="40"/>
        <v>-165.5646365818902</v>
      </c>
      <c r="AS6">
        <f t="shared" si="41"/>
        <v>-177.12492089361319</v>
      </c>
      <c r="AT6">
        <f t="shared" si="42"/>
        <v>1781.1685753317356</v>
      </c>
      <c r="AU6">
        <f t="shared" si="43"/>
        <v>3409.3169929784449</v>
      </c>
      <c r="AV6">
        <f t="shared" si="44"/>
        <v>-2135.6236981782222</v>
      </c>
      <c r="AW6">
        <f t="shared" si="45"/>
        <v>-4839.9666282082571</v>
      </c>
      <c r="AX6">
        <f t="shared" si="46"/>
        <v>-696.98987337914082</v>
      </c>
      <c r="AY6">
        <f t="shared" si="47"/>
        <v>1473.8327905550409</v>
      </c>
      <c r="AZ6">
        <f t="shared" si="48"/>
        <v>-3690.6427866997033</v>
      </c>
      <c r="BA6">
        <f t="shared" si="49"/>
        <v>-3690.6427866997033</v>
      </c>
      <c r="BB6">
        <f t="shared" si="50"/>
        <v>2032.1528646781005</v>
      </c>
      <c r="BC6">
        <f t="shared" si="51"/>
        <v>-52.916353182454998</v>
      </c>
      <c r="BD6">
        <f t="shared" si="52"/>
        <v>1873.9782858503211</v>
      </c>
      <c r="BE6">
        <f t="shared" si="53"/>
        <v>-1847.0489098378139</v>
      </c>
      <c r="BF6">
        <f t="shared" si="54"/>
        <v>-590.10972918199184</v>
      </c>
      <c r="BG6">
        <f t="shared" si="55"/>
        <v>1951.903422772343</v>
      </c>
      <c r="BH6">
        <f t="shared" si="56"/>
        <v>1564.4207383058479</v>
      </c>
      <c r="BI6">
        <f t="shared" si="57"/>
        <v>1564.4207383058479</v>
      </c>
      <c r="BJ6">
        <f t="shared" si="58"/>
        <v>2830.8308667659226</v>
      </c>
      <c r="BK6">
        <f t="shared" si="59"/>
        <v>-1068.3279387648224</v>
      </c>
      <c r="BL6">
        <f t="shared" si="60"/>
        <v>-432096.66706076707</v>
      </c>
      <c r="BM6">
        <f t="shared" si="61"/>
        <v>-5907.9898081625915</v>
      </c>
      <c r="BN6">
        <f t="shared" si="62"/>
        <v>-3050.0478118229707</v>
      </c>
      <c r="BO6">
        <f t="shared" si="63"/>
        <v>-2717.1789361164183</v>
      </c>
      <c r="BP6">
        <f t="shared" si="64"/>
        <v>1496.0002530755833</v>
      </c>
      <c r="BQ6">
        <f t="shared" si="65"/>
        <v>226.68656347419923</v>
      </c>
      <c r="BR6">
        <f t="shared" si="66"/>
        <v>-2231.1230582356284</v>
      </c>
      <c r="BS6">
        <f t="shared" si="67"/>
        <v>-1220.5626085296831</v>
      </c>
      <c r="BT6">
        <f t="shared" si="68"/>
        <v>225.41893236000027</v>
      </c>
      <c r="BU6">
        <f t="shared" si="69"/>
        <v>225.41893236000027</v>
      </c>
      <c r="BV6">
        <f t="shared" si="70"/>
        <v>1001.4415572691111</v>
      </c>
      <c r="BW6">
        <f t="shared" si="71"/>
        <v>-388.29638035950165</v>
      </c>
      <c r="BX6">
        <f t="shared" si="72"/>
        <v>-2723.4403981374116</v>
      </c>
      <c r="BY6">
        <f t="shared" si="73"/>
        <v>-2723.4403981374116</v>
      </c>
      <c r="BZ6">
        <f t="shared" si="74"/>
        <v>3118.6645409519174</v>
      </c>
      <c r="CA6">
        <f t="shared" si="75"/>
        <v>3118.6645409519174</v>
      </c>
      <c r="CB6">
        <f t="shared" si="76"/>
        <v>2710.1807820626241</v>
      </c>
      <c r="CC6">
        <f t="shared" si="77"/>
        <v>2653.6635292510005</v>
      </c>
      <c r="CD6">
        <f t="shared" si="78"/>
        <v>1013.7466863856981</v>
      </c>
      <c r="CE6">
        <f t="shared" si="79"/>
        <v>262.96154958643774</v>
      </c>
      <c r="CF6">
        <f t="shared" si="80"/>
        <v>262.96154958643774</v>
      </c>
      <c r="CG6">
        <f t="shared" si="81"/>
        <v>-2933.870277788189</v>
      </c>
      <c r="CH6">
        <f t="shared" si="82"/>
        <v>-2333.6025567015031</v>
      </c>
      <c r="CI6">
        <f t="shared" si="83"/>
        <v>-2334.6202208328305</v>
      </c>
      <c r="CJ6">
        <f t="shared" si="84"/>
        <v>1897.8006252959274</v>
      </c>
      <c r="CK6">
        <f t="shared" si="85"/>
        <v>3203.0769872967239</v>
      </c>
      <c r="CL6">
        <f t="shared" si="86"/>
        <v>516.20875385767408</v>
      </c>
      <c r="CM6">
        <f t="shared" si="87"/>
        <v>1731.412070843578</v>
      </c>
      <c r="CN6">
        <f t="shared" si="88"/>
        <v>1731.412070843578</v>
      </c>
      <c r="CO6">
        <f t="shared" si="89"/>
        <v>1731.412070843578</v>
      </c>
      <c r="CP6">
        <f t="shared" si="90"/>
        <v>1731.412070843578</v>
      </c>
      <c r="CQ6">
        <f t="shared" si="91"/>
        <v>-3539.8099223076879</v>
      </c>
      <c r="CR6">
        <f t="shared" si="92"/>
        <v>-2077.0302381166675</v>
      </c>
      <c r="CS6">
        <f t="shared" si="93"/>
        <v>1222.5168081067338</v>
      </c>
      <c r="CT6">
        <f t="shared" si="94"/>
        <v>2082.996453154652</v>
      </c>
      <c r="CU6">
        <f t="shared" si="95"/>
        <v>2082.996453154652</v>
      </c>
      <c r="CV6">
        <f t="shared" si="96"/>
        <v>-1244.5205845216713</v>
      </c>
      <c r="CW6">
        <f t="shared" si="97"/>
        <v>-1244.5205845216713</v>
      </c>
      <c r="CX6" t="e">
        <f t="shared" ca="1" si="98"/>
        <v>#NAME?</v>
      </c>
      <c r="CY6" t="e">
        <f t="shared" ca="1" si="99"/>
        <v>#NAME?</v>
      </c>
    </row>
    <row r="7" spans="1:103" x14ac:dyDescent="0.25">
      <c r="A7">
        <v>-9.009900990099009</v>
      </c>
      <c r="B7">
        <v>-8.6112046241760254</v>
      </c>
      <c r="C7">
        <v>375.21505142854551</v>
      </c>
      <c r="D7">
        <f t="shared" si="0"/>
        <v>114.48823519538477</v>
      </c>
      <c r="E7">
        <f t="shared" si="1"/>
        <v>36.194560776708428</v>
      </c>
      <c r="F7">
        <f t="shared" si="2"/>
        <v>-575.43053908144509</v>
      </c>
      <c r="G7">
        <f t="shared" si="3"/>
        <v>-14.888754881175364</v>
      </c>
      <c r="H7" t="e">
        <f t="shared" ca="1" si="4"/>
        <v>#NAME?</v>
      </c>
      <c r="I7">
        <f t="shared" si="5"/>
        <v>345.03469744145008</v>
      </c>
      <c r="J7">
        <f t="shared" si="6"/>
        <v>348.9837842944516</v>
      </c>
      <c r="K7">
        <f t="shared" si="7"/>
        <v>353.28726094569515</v>
      </c>
      <c r="L7">
        <f t="shared" si="8"/>
        <v>-67.8437230017242</v>
      </c>
      <c r="M7">
        <f t="shared" si="9"/>
        <v>-67.8437230017242</v>
      </c>
      <c r="N7">
        <f t="shared" si="10"/>
        <v>-67.8437230017242</v>
      </c>
      <c r="O7">
        <f t="shared" si="11"/>
        <v>-233.95209710355107</v>
      </c>
      <c r="P7">
        <f t="shared" si="12"/>
        <v>-5405.4297228369223</v>
      </c>
      <c r="Q7">
        <f t="shared" si="13"/>
        <v>-715.73936805567644</v>
      </c>
      <c r="R7">
        <f t="shared" si="14"/>
        <v>-735.47379932540741</v>
      </c>
      <c r="S7">
        <f t="shared" si="15"/>
        <v>194.60796446714392</v>
      </c>
      <c r="T7">
        <f t="shared" si="16"/>
        <v>-3726.0588711259679</v>
      </c>
      <c r="U7">
        <f t="shared" si="17"/>
        <v>-3726.0588711259679</v>
      </c>
      <c r="V7">
        <f t="shared" si="18"/>
        <v>-6688.4035397788757</v>
      </c>
      <c r="W7">
        <f t="shared" si="19"/>
        <v>1278.2814214519071</v>
      </c>
      <c r="X7">
        <f t="shared" si="20"/>
        <v>67.2949912731833</v>
      </c>
      <c r="Y7">
        <f t="shared" si="21"/>
        <v>-260673.69440420601</v>
      </c>
      <c r="Z7">
        <f t="shared" si="22"/>
        <v>453.9537300647404</v>
      </c>
      <c r="AA7">
        <f t="shared" si="23"/>
        <v>43460.539232410752</v>
      </c>
      <c r="AB7">
        <f t="shared" si="24"/>
        <v>2864.3577447547718</v>
      </c>
      <c r="AC7">
        <f t="shared" si="25"/>
        <v>6973.8516057444713</v>
      </c>
      <c r="AD7">
        <f t="shared" si="26"/>
        <v>2727.8149484273463</v>
      </c>
      <c r="AE7">
        <f t="shared" si="27"/>
        <v>-374.84585826351076</v>
      </c>
      <c r="AF7" t="e">
        <f t="shared" ca="1" si="28"/>
        <v>#NAME?</v>
      </c>
      <c r="AG7">
        <f t="shared" si="29"/>
        <v>40.207474847882686</v>
      </c>
      <c r="AH7">
        <f t="shared" si="30"/>
        <v>47.562009153521572</v>
      </c>
      <c r="AI7">
        <f t="shared" si="31"/>
        <v>47.562009153521572</v>
      </c>
      <c r="AJ7" t="e">
        <f t="shared" ca="1" si="32"/>
        <v>#NAME?</v>
      </c>
      <c r="AK7" t="e">
        <f t="shared" ca="1" si="33"/>
        <v>#NAME?</v>
      </c>
      <c r="AL7">
        <f t="shared" si="34"/>
        <v>110.20651698037497</v>
      </c>
      <c r="AM7">
        <f t="shared" si="35"/>
        <v>111.2477141950268</v>
      </c>
      <c r="AN7">
        <f t="shared" si="36"/>
        <v>57.103851713055612</v>
      </c>
      <c r="AO7">
        <f t="shared" si="37"/>
        <v>1406.7728537509456</v>
      </c>
      <c r="AP7">
        <f t="shared" si="38"/>
        <v>-3478.1970339060945</v>
      </c>
      <c r="AQ7">
        <f t="shared" si="39"/>
        <v>184.14307500439844</v>
      </c>
      <c r="AR7">
        <f t="shared" si="40"/>
        <v>-389.18746502935829</v>
      </c>
      <c r="AS7">
        <f t="shared" si="41"/>
        <v>470.82167340005168</v>
      </c>
      <c r="AT7">
        <f t="shared" si="42"/>
        <v>1916.5974531859179</v>
      </c>
      <c r="AU7">
        <f t="shared" si="43"/>
        <v>-199.37433150279747</v>
      </c>
      <c r="AV7">
        <f t="shared" si="44"/>
        <v>3886.0504578719647</v>
      </c>
      <c r="AW7">
        <f t="shared" si="45"/>
        <v>-97.416485048152694</v>
      </c>
      <c r="AX7">
        <f t="shared" si="46"/>
        <v>-253.23259213938721</v>
      </c>
      <c r="AY7">
        <f t="shared" si="47"/>
        <v>2984.1038964295312</v>
      </c>
      <c r="AZ7">
        <f t="shared" si="48"/>
        <v>-1994.2713839276494</v>
      </c>
      <c r="BA7">
        <f t="shared" si="49"/>
        <v>-1994.2713839276494</v>
      </c>
      <c r="BB7">
        <f t="shared" si="50"/>
        <v>2241.0464193509661</v>
      </c>
      <c r="BC7">
        <f t="shared" si="51"/>
        <v>2274.0798608037599</v>
      </c>
      <c r="BD7">
        <f t="shared" si="52"/>
        <v>2340.7468854927142</v>
      </c>
      <c r="BE7">
        <f t="shared" si="53"/>
        <v>-2430.0384372843496</v>
      </c>
      <c r="BF7">
        <f t="shared" si="54"/>
        <v>627.20003832686552</v>
      </c>
      <c r="BG7">
        <f t="shared" si="55"/>
        <v>1655.5522414919333</v>
      </c>
      <c r="BH7">
        <f t="shared" si="56"/>
        <v>-3273.4298498939847</v>
      </c>
      <c r="BI7">
        <f t="shared" si="57"/>
        <v>-3273.4298498939847</v>
      </c>
      <c r="BJ7">
        <f t="shared" si="58"/>
        <v>-3211.3571456418863</v>
      </c>
      <c r="BK7">
        <f t="shared" si="59"/>
        <v>-187.04870798513087</v>
      </c>
      <c r="BL7">
        <f t="shared" si="60"/>
        <v>-286759.09705262911</v>
      </c>
      <c r="BM7">
        <f t="shared" si="61"/>
        <v>-2994.7548842866536</v>
      </c>
      <c r="BN7">
        <f t="shared" si="62"/>
        <v>-3555.3299252504771</v>
      </c>
      <c r="BO7">
        <f t="shared" si="63"/>
        <v>-3158.4874190421806</v>
      </c>
      <c r="BP7">
        <f t="shared" si="64"/>
        <v>740.22300841363869</v>
      </c>
      <c r="BQ7">
        <f t="shared" si="65"/>
        <v>332.08765327162399</v>
      </c>
      <c r="BR7">
        <f t="shared" si="66"/>
        <v>-3205.7117576710116</v>
      </c>
      <c r="BS7">
        <f t="shared" si="67"/>
        <v>-2217.6659542156144</v>
      </c>
      <c r="BT7">
        <f t="shared" si="68"/>
        <v>1168.9390915926253</v>
      </c>
      <c r="BU7">
        <f t="shared" si="69"/>
        <v>1168.9390915926253</v>
      </c>
      <c r="BV7">
        <f t="shared" si="70"/>
        <v>1786.7818197447887</v>
      </c>
      <c r="BW7">
        <f t="shared" si="71"/>
        <v>-2921.7352652463846</v>
      </c>
      <c r="BX7">
        <f t="shared" si="72"/>
        <v>1601.2601159604953</v>
      </c>
      <c r="BY7">
        <f t="shared" si="73"/>
        <v>1601.2601159604953</v>
      </c>
      <c r="BZ7">
        <f t="shared" si="74"/>
        <v>-1158.7455671503153</v>
      </c>
      <c r="CA7">
        <f t="shared" si="75"/>
        <v>-1158.7455671503153</v>
      </c>
      <c r="CB7">
        <f t="shared" si="76"/>
        <v>1446.7374795358296</v>
      </c>
      <c r="CC7">
        <f t="shared" si="77"/>
        <v>2059.3313736501696</v>
      </c>
      <c r="CD7">
        <f t="shared" si="78"/>
        <v>-2266.4967153262105</v>
      </c>
      <c r="CE7">
        <f t="shared" si="79"/>
        <v>2811.1634836350386</v>
      </c>
      <c r="CF7">
        <f t="shared" si="80"/>
        <v>2811.1634836350386</v>
      </c>
      <c r="CG7">
        <f t="shared" si="81"/>
        <v>2781.0084244368527</v>
      </c>
      <c r="CH7">
        <f t="shared" si="82"/>
        <v>-1932.3511196386669</v>
      </c>
      <c r="CI7">
        <f t="shared" si="83"/>
        <v>2380.0231772504876</v>
      </c>
      <c r="CJ7">
        <f t="shared" si="84"/>
        <v>243.89905586718851</v>
      </c>
      <c r="CK7">
        <f t="shared" si="85"/>
        <v>-987.56793895678413</v>
      </c>
      <c r="CL7">
        <f t="shared" si="86"/>
        <v>3393.8030696391274</v>
      </c>
      <c r="CM7">
        <f t="shared" si="87"/>
        <v>-2043.2619342907517</v>
      </c>
      <c r="CN7">
        <f t="shared" si="88"/>
        <v>-2043.2619342907517</v>
      </c>
      <c r="CO7">
        <f t="shared" si="89"/>
        <v>-2043.2619342907517</v>
      </c>
      <c r="CP7">
        <f t="shared" si="90"/>
        <v>-2043.2619342907517</v>
      </c>
      <c r="CQ7">
        <f t="shared" si="91"/>
        <v>-1912.43642566376</v>
      </c>
      <c r="CR7">
        <f t="shared" si="92"/>
        <v>1407.8520174331391</v>
      </c>
      <c r="CS7">
        <f t="shared" si="93"/>
        <v>1891.6549059845056</v>
      </c>
      <c r="CT7">
        <f t="shared" si="94"/>
        <v>4307.9822889952648</v>
      </c>
      <c r="CU7">
        <f t="shared" si="95"/>
        <v>4307.9822889952648</v>
      </c>
      <c r="CV7">
        <f t="shared" si="96"/>
        <v>1204.8482683399195</v>
      </c>
      <c r="CW7">
        <f t="shared" si="97"/>
        <v>1204.8482683399195</v>
      </c>
      <c r="CX7" t="e">
        <f t="shared" ca="1" si="98"/>
        <v>#NAME?</v>
      </c>
      <c r="CY7" t="e">
        <f t="shared" ca="1" si="99"/>
        <v>#NAME?</v>
      </c>
    </row>
    <row r="8" spans="1:103" x14ac:dyDescent="0.25">
      <c r="A8">
        <v>-8.8118811881188108</v>
      </c>
      <c r="B8">
        <v>-8.663666844367981</v>
      </c>
      <c r="C8">
        <v>368.3245266421427</v>
      </c>
      <c r="D8">
        <f t="shared" si="0"/>
        <v>112.84501573049623</v>
      </c>
      <c r="E8">
        <f t="shared" si="1"/>
        <v>35.300509293487544</v>
      </c>
      <c r="F8">
        <f t="shared" si="2"/>
        <v>-567.62209043242035</v>
      </c>
      <c r="G8">
        <f t="shared" si="3"/>
        <v>-14.766458658239817</v>
      </c>
      <c r="H8" t="e">
        <f t="shared" ca="1" si="4"/>
        <v>#NAME?</v>
      </c>
      <c r="I8">
        <f t="shared" si="5"/>
        <v>341.33333366054285</v>
      </c>
      <c r="J8">
        <f t="shared" si="6"/>
        <v>345.30647961712873</v>
      </c>
      <c r="K8">
        <f t="shared" si="7"/>
        <v>349.63617442826074</v>
      </c>
      <c r="L8">
        <f t="shared" si="8"/>
        <v>-67.063876177691924</v>
      </c>
      <c r="M8">
        <f t="shared" si="9"/>
        <v>-67.063876177691924</v>
      </c>
      <c r="N8">
        <f t="shared" si="10"/>
        <v>-67.063876177691924</v>
      </c>
      <c r="O8">
        <f t="shared" si="11"/>
        <v>216.62823878304616</v>
      </c>
      <c r="P8">
        <f t="shared" si="12"/>
        <v>-3743.9173098374918</v>
      </c>
      <c r="Q8">
        <f t="shared" si="13"/>
        <v>-704.76367884025899</v>
      </c>
      <c r="R8">
        <f t="shared" si="14"/>
        <v>406.58291546374801</v>
      </c>
      <c r="S8">
        <f t="shared" si="15"/>
        <v>-210.83219747200187</v>
      </c>
      <c r="T8">
        <f t="shared" si="16"/>
        <v>-3484.8927380476621</v>
      </c>
      <c r="U8">
        <f t="shared" si="17"/>
        <v>-3484.8927380476621</v>
      </c>
      <c r="V8">
        <f t="shared" si="18"/>
        <v>-6229.1975683416913</v>
      </c>
      <c r="W8">
        <f t="shared" si="19"/>
        <v>-912.78312386921823</v>
      </c>
      <c r="X8">
        <f t="shared" si="20"/>
        <v>87.821786592868065</v>
      </c>
      <c r="Y8">
        <f t="shared" si="21"/>
        <v>-223479.80169836682</v>
      </c>
      <c r="Z8">
        <f t="shared" si="22"/>
        <v>502.23582251827986</v>
      </c>
      <c r="AA8">
        <f t="shared" si="23"/>
        <v>40909.922135483102</v>
      </c>
      <c r="AB8">
        <f t="shared" si="24"/>
        <v>2989.7559884841344</v>
      </c>
      <c r="AC8">
        <f t="shared" si="25"/>
        <v>5758.5093159307416</v>
      </c>
      <c r="AD8">
        <f t="shared" si="26"/>
        <v>782.48445451953046</v>
      </c>
      <c r="AE8">
        <f t="shared" si="27"/>
        <v>407.45479575842666</v>
      </c>
      <c r="AF8" t="e">
        <f t="shared" ca="1" si="28"/>
        <v>#NAME?</v>
      </c>
      <c r="AG8">
        <f t="shared" si="29"/>
        <v>203.22441547565109</v>
      </c>
      <c r="AH8">
        <f t="shared" si="30"/>
        <v>245.99702312299615</v>
      </c>
      <c r="AI8">
        <f t="shared" si="31"/>
        <v>245.99702312299615</v>
      </c>
      <c r="AJ8" t="e">
        <f t="shared" ca="1" si="32"/>
        <v>#NAME?</v>
      </c>
      <c r="AK8" t="e">
        <f t="shared" ca="1" si="33"/>
        <v>#NAME?</v>
      </c>
      <c r="AL8">
        <f t="shared" si="34"/>
        <v>-1661.8630637838094</v>
      </c>
      <c r="AM8">
        <f t="shared" si="35"/>
        <v>-1815.8595478600464</v>
      </c>
      <c r="AN8">
        <f t="shared" si="36"/>
        <v>-4.1124055708376819</v>
      </c>
      <c r="AO8">
        <f t="shared" si="37"/>
        <v>1431.7116222135139</v>
      </c>
      <c r="AP8">
        <f t="shared" si="38"/>
        <v>-3917.8060299037593</v>
      </c>
      <c r="AQ8">
        <f t="shared" si="39"/>
        <v>1104.6760464215699</v>
      </c>
      <c r="AR8">
        <f t="shared" si="40"/>
        <v>144.92864493793749</v>
      </c>
      <c r="AS8">
        <f t="shared" si="41"/>
        <v>-1051.8036612973203</v>
      </c>
      <c r="AT8">
        <f t="shared" si="42"/>
        <v>-2262.861651727736</v>
      </c>
      <c r="AU8">
        <f t="shared" si="43"/>
        <v>-2365.2604304318425</v>
      </c>
      <c r="AV8">
        <f t="shared" si="44"/>
        <v>-1645.7592202609533</v>
      </c>
      <c r="AW8">
        <f t="shared" si="45"/>
        <v>-540.67062219096692</v>
      </c>
      <c r="AX8">
        <f t="shared" si="46"/>
        <v>1037.2318383202314</v>
      </c>
      <c r="AY8">
        <f t="shared" si="47"/>
        <v>2178.8458536548255</v>
      </c>
      <c r="AZ8">
        <f t="shared" si="48"/>
        <v>-1203.0877464348889</v>
      </c>
      <c r="BA8">
        <f t="shared" si="49"/>
        <v>-1203.0877464348889</v>
      </c>
      <c r="BB8">
        <f t="shared" si="50"/>
        <v>-2468.0402030045129</v>
      </c>
      <c r="BC8">
        <f t="shared" si="51"/>
        <v>-2183.3689094750393</v>
      </c>
      <c r="BD8">
        <f t="shared" si="52"/>
        <v>-2914.5052301156907</v>
      </c>
      <c r="BE8">
        <f t="shared" si="53"/>
        <v>-1297.0607295358975</v>
      </c>
      <c r="BF8">
        <f t="shared" si="54"/>
        <v>251.00255064717265</v>
      </c>
      <c r="BG8">
        <f t="shared" si="55"/>
        <v>-2454.7093092605987</v>
      </c>
      <c r="BH8">
        <f t="shared" si="56"/>
        <v>-2687.4281346378634</v>
      </c>
      <c r="BI8">
        <f t="shared" si="57"/>
        <v>-2687.4281346378634</v>
      </c>
      <c r="BJ8">
        <f t="shared" si="58"/>
        <v>-1997.0292727788399</v>
      </c>
      <c r="BK8">
        <f t="shared" si="59"/>
        <v>-3224.8705355584161</v>
      </c>
      <c r="BL8">
        <f t="shared" si="60"/>
        <v>-326690.77420989692</v>
      </c>
      <c r="BM8">
        <f t="shared" si="61"/>
        <v>-1016.9281486628361</v>
      </c>
      <c r="BN8">
        <f t="shared" si="62"/>
        <v>-2935.215685583401</v>
      </c>
      <c r="BO8">
        <f t="shared" si="63"/>
        <v>-474.06438013995847</v>
      </c>
      <c r="BP8">
        <f t="shared" si="64"/>
        <v>2548.4613147002101</v>
      </c>
      <c r="BQ8">
        <f t="shared" si="65"/>
        <v>-73.041765104484071</v>
      </c>
      <c r="BR8">
        <f t="shared" si="66"/>
        <v>2734.48760918686</v>
      </c>
      <c r="BS8">
        <f t="shared" si="67"/>
        <v>-1797.8026751471546</v>
      </c>
      <c r="BT8">
        <f t="shared" si="68"/>
        <v>230.28674156624947</v>
      </c>
      <c r="BU8">
        <f t="shared" si="69"/>
        <v>230.28674156624947</v>
      </c>
      <c r="BV8">
        <f t="shared" si="70"/>
        <v>1962.9360952888348</v>
      </c>
      <c r="BW8">
        <f t="shared" si="71"/>
        <v>1287.9403319771263</v>
      </c>
      <c r="BX8">
        <f t="shared" si="72"/>
        <v>2786.6961940692549</v>
      </c>
      <c r="BY8">
        <f t="shared" si="73"/>
        <v>2786.6961940692549</v>
      </c>
      <c r="BZ8">
        <f t="shared" si="74"/>
        <v>702.02909879037202</v>
      </c>
      <c r="CA8">
        <f t="shared" si="75"/>
        <v>702.02909879037202</v>
      </c>
      <c r="CB8">
        <f t="shared" si="76"/>
        <v>-467.90598165213032</v>
      </c>
      <c r="CC8">
        <f t="shared" si="77"/>
        <v>-31.163454880950795</v>
      </c>
      <c r="CD8">
        <f t="shared" si="78"/>
        <v>2650.6747248264583</v>
      </c>
      <c r="CE8">
        <f t="shared" si="79"/>
        <v>486.06919730713537</v>
      </c>
      <c r="CF8">
        <f t="shared" si="80"/>
        <v>486.06919730713537</v>
      </c>
      <c r="CG8">
        <f t="shared" si="81"/>
        <v>2479.4030063617793</v>
      </c>
      <c r="CH8">
        <f t="shared" si="82"/>
        <v>-1749.0174643355226</v>
      </c>
      <c r="CI8">
        <f t="shared" si="83"/>
        <v>-1938.8230820423705</v>
      </c>
      <c r="CJ8">
        <f t="shared" si="84"/>
        <v>1261.7678321436831</v>
      </c>
      <c r="CK8">
        <f t="shared" si="85"/>
        <v>-2663.1575833722818</v>
      </c>
      <c r="CL8">
        <f t="shared" si="86"/>
        <v>-1349.0189617117624</v>
      </c>
      <c r="CM8">
        <f t="shared" si="87"/>
        <v>891.0979040413323</v>
      </c>
      <c r="CN8">
        <f t="shared" si="88"/>
        <v>891.0979040413323</v>
      </c>
      <c r="CO8">
        <f t="shared" si="89"/>
        <v>891.0979040413323</v>
      </c>
      <c r="CP8">
        <f t="shared" si="90"/>
        <v>891.0979040413323</v>
      </c>
      <c r="CQ8">
        <f t="shared" si="91"/>
        <v>-374.35981139988718</v>
      </c>
      <c r="CR8">
        <f t="shared" si="92"/>
        <v>-460.9291919677533</v>
      </c>
      <c r="CS8">
        <f t="shared" si="93"/>
        <v>-760.10938396973609</v>
      </c>
      <c r="CT8">
        <f t="shared" si="94"/>
        <v>3678.6191240046487</v>
      </c>
      <c r="CU8">
        <f t="shared" si="95"/>
        <v>3678.6191240046487</v>
      </c>
      <c r="CV8">
        <f t="shared" si="96"/>
        <v>1323.755519902762</v>
      </c>
      <c r="CW8">
        <f t="shared" si="97"/>
        <v>1323.755519902762</v>
      </c>
      <c r="CX8" t="e">
        <f t="shared" ca="1" si="98"/>
        <v>#NAME?</v>
      </c>
      <c r="CY8" t="e">
        <f t="shared" ca="1" si="99"/>
        <v>#NAME?</v>
      </c>
    </row>
    <row r="9" spans="1:103" x14ac:dyDescent="0.25">
      <c r="A9">
        <v>-8.6138613861386126</v>
      </c>
      <c r="B9">
        <v>-1.8985309600830078</v>
      </c>
      <c r="C9">
        <v>137.54937228253394</v>
      </c>
      <c r="D9">
        <f t="shared" si="0"/>
        <v>111.2017962656077</v>
      </c>
      <c r="E9">
        <f t="shared" si="1"/>
        <v>34.406457810266652</v>
      </c>
      <c r="F9">
        <f t="shared" si="2"/>
        <v>-559.81364178339538</v>
      </c>
      <c r="G9">
        <f t="shared" si="3"/>
        <v>-11.48957470590527</v>
      </c>
      <c r="H9" t="e">
        <f t="shared" ca="1" si="4"/>
        <v>#NAME?</v>
      </c>
      <c r="I9">
        <f t="shared" si="5"/>
        <v>73.527056098755594</v>
      </c>
      <c r="J9">
        <f t="shared" si="6"/>
        <v>74.397719842296297</v>
      </c>
      <c r="K9">
        <f t="shared" si="7"/>
        <v>75.346516673281144</v>
      </c>
      <c r="L9">
        <f t="shared" si="8"/>
        <v>-53.506592073716327</v>
      </c>
      <c r="M9">
        <f t="shared" si="9"/>
        <v>-53.506592073716327</v>
      </c>
      <c r="N9">
        <f t="shared" si="10"/>
        <v>-53.506592073716327</v>
      </c>
      <c r="O9">
        <f t="shared" si="11"/>
        <v>157.32309396992082</v>
      </c>
      <c r="P9">
        <f t="shared" si="12"/>
        <v>-3867.8405569716879</v>
      </c>
      <c r="Q9">
        <f t="shared" si="13"/>
        <v>-53.526390670705467</v>
      </c>
      <c r="R9">
        <f t="shared" si="14"/>
        <v>-538.43674466486755</v>
      </c>
      <c r="S9">
        <f t="shared" si="15"/>
        <v>-79.701175177588368</v>
      </c>
      <c r="T9">
        <f t="shared" si="16"/>
        <v>-614.79153904544853</v>
      </c>
      <c r="U9">
        <f t="shared" si="17"/>
        <v>-614.79153904544853</v>
      </c>
      <c r="V9">
        <f t="shared" si="18"/>
        <v>-1139.6506475494207</v>
      </c>
      <c r="W9">
        <f t="shared" si="19"/>
        <v>-1169.0209332918228</v>
      </c>
      <c r="X9">
        <f t="shared" si="20"/>
        <v>57.885113517610655</v>
      </c>
      <c r="Y9">
        <f t="shared" si="21"/>
        <v>25657.338416470167</v>
      </c>
      <c r="Z9">
        <f t="shared" si="22"/>
        <v>815.62068019119283</v>
      </c>
      <c r="AA9">
        <f t="shared" si="23"/>
        <v>21205.156072258163</v>
      </c>
      <c r="AB9">
        <f t="shared" si="24"/>
        <v>3330.8790564224996</v>
      </c>
      <c r="AC9">
        <f t="shared" si="25"/>
        <v>5334.8625683529372</v>
      </c>
      <c r="AD9">
        <f t="shared" si="26"/>
        <v>-1379.0705708598002</v>
      </c>
      <c r="AE9">
        <f t="shared" si="27"/>
        <v>-218.93881139171253</v>
      </c>
      <c r="AF9" t="e">
        <f t="shared" ca="1" si="28"/>
        <v>#NAME?</v>
      </c>
      <c r="AG9">
        <f t="shared" si="29"/>
        <v>-663.2471087870789</v>
      </c>
      <c r="AH9">
        <f t="shared" si="30"/>
        <v>-794.4379688305072</v>
      </c>
      <c r="AI9">
        <f t="shared" si="31"/>
        <v>-794.4379688305072</v>
      </c>
      <c r="AJ9" t="e">
        <f t="shared" ca="1" si="32"/>
        <v>#NAME?</v>
      </c>
      <c r="AK9" t="e">
        <f t="shared" ca="1" si="33"/>
        <v>#NAME?</v>
      </c>
      <c r="AL9">
        <f t="shared" si="34"/>
        <v>858.12657329439116</v>
      </c>
      <c r="AM9">
        <f t="shared" si="35"/>
        <v>937.06244678621226</v>
      </c>
      <c r="AN9">
        <f t="shared" si="36"/>
        <v>7.0985681721798368</v>
      </c>
      <c r="AO9">
        <f t="shared" si="37"/>
        <v>-626.9285375584958</v>
      </c>
      <c r="AP9">
        <f t="shared" si="38"/>
        <v>1452.9118735874476</v>
      </c>
      <c r="AQ9">
        <f t="shared" si="39"/>
        <v>-3755.5923747639927</v>
      </c>
      <c r="AR9">
        <f t="shared" si="40"/>
        <v>-144.75932655181251</v>
      </c>
      <c r="AS9">
        <f t="shared" si="41"/>
        <v>-5.2476971772091368</v>
      </c>
      <c r="AT9">
        <f t="shared" si="42"/>
        <v>3840.3827283035521</v>
      </c>
      <c r="AU9">
        <f t="shared" si="43"/>
        <v>-2187.3170448993537</v>
      </c>
      <c r="AV9">
        <f t="shared" si="44"/>
        <v>-272.52705430654129</v>
      </c>
      <c r="AW9">
        <f t="shared" si="45"/>
        <v>2513.284301112622</v>
      </c>
      <c r="AX9">
        <f t="shared" si="46"/>
        <v>1065.1577823472348</v>
      </c>
      <c r="AY9">
        <f t="shared" si="47"/>
        <v>-1748.3247755089169</v>
      </c>
      <c r="AZ9">
        <f t="shared" si="48"/>
        <v>-2008.4298576455392</v>
      </c>
      <c r="BA9">
        <f t="shared" si="49"/>
        <v>-2008.4298576455392</v>
      </c>
      <c r="BB9">
        <f t="shared" si="50"/>
        <v>2658.3294927782486</v>
      </c>
      <c r="BC9">
        <f t="shared" si="51"/>
        <v>-275.42175107171062</v>
      </c>
      <c r="BD9">
        <f t="shared" si="52"/>
        <v>-771.49593106833095</v>
      </c>
      <c r="BE9">
        <f t="shared" si="53"/>
        <v>1989.8100389827969</v>
      </c>
      <c r="BF9">
        <f t="shared" si="54"/>
        <v>-752.89726961714746</v>
      </c>
      <c r="BG9">
        <f t="shared" si="55"/>
        <v>-2956.6762178910481</v>
      </c>
      <c r="BH9">
        <f t="shared" si="56"/>
        <v>-2890.6260897556895</v>
      </c>
      <c r="BI9">
        <f t="shared" si="57"/>
        <v>-2890.6260897556895</v>
      </c>
      <c r="BJ9">
        <f t="shared" si="58"/>
        <v>2885.8564573129497</v>
      </c>
      <c r="BK9">
        <f t="shared" si="59"/>
        <v>-821.1452967871088</v>
      </c>
      <c r="BL9">
        <f t="shared" si="60"/>
        <v>-370428.94409727323</v>
      </c>
      <c r="BM9">
        <f t="shared" si="61"/>
        <v>-6396.735805856466</v>
      </c>
      <c r="BN9">
        <f t="shared" si="62"/>
        <v>-3666.3813641566621</v>
      </c>
      <c r="BO9">
        <f t="shared" si="63"/>
        <v>634.20406617873175</v>
      </c>
      <c r="BP9">
        <f t="shared" si="64"/>
        <v>-2845.8113556197181</v>
      </c>
      <c r="BQ9">
        <f t="shared" si="65"/>
        <v>546.24754044974907</v>
      </c>
      <c r="BR9">
        <f t="shared" si="66"/>
        <v>-737.1973892466184</v>
      </c>
      <c r="BS9">
        <f t="shared" si="67"/>
        <v>909.25264300871311</v>
      </c>
      <c r="BT9">
        <f t="shared" si="68"/>
        <v>1446.9155480565082</v>
      </c>
      <c r="BU9">
        <f t="shared" si="69"/>
        <v>1446.9155480565082</v>
      </c>
      <c r="BV9">
        <f t="shared" si="70"/>
        <v>-3174.9090069079493</v>
      </c>
      <c r="BW9">
        <f t="shared" si="71"/>
        <v>1407.9221872066887</v>
      </c>
      <c r="BX9">
        <f t="shared" si="72"/>
        <v>-2816.3375209281271</v>
      </c>
      <c r="BY9">
        <f t="shared" si="73"/>
        <v>-2816.3375209281271</v>
      </c>
      <c r="BZ9">
        <f t="shared" si="74"/>
        <v>1341.3925386835083</v>
      </c>
      <c r="CA9">
        <f t="shared" si="75"/>
        <v>1341.3925386835083</v>
      </c>
      <c r="CB9">
        <f t="shared" si="76"/>
        <v>1614.8003680351474</v>
      </c>
      <c r="CC9">
        <f t="shared" si="77"/>
        <v>3093.9796756934998</v>
      </c>
      <c r="CD9">
        <f t="shared" si="78"/>
        <v>2850.8961663897044</v>
      </c>
      <c r="CE9">
        <f t="shared" si="79"/>
        <v>2406.9642856260011</v>
      </c>
      <c r="CF9">
        <f t="shared" si="80"/>
        <v>2406.9642856260011</v>
      </c>
      <c r="CG9">
        <f t="shared" si="81"/>
        <v>-3090.6854246158773</v>
      </c>
      <c r="CH9">
        <f t="shared" si="82"/>
        <v>-1900.0005670510043</v>
      </c>
      <c r="CI9">
        <f t="shared" si="83"/>
        <v>-120.01105026997004</v>
      </c>
      <c r="CJ9">
        <f t="shared" si="84"/>
        <v>86.428224699618923</v>
      </c>
      <c r="CK9">
        <f t="shared" si="85"/>
        <v>-2446.7331200127292</v>
      </c>
      <c r="CL9">
        <f t="shared" si="86"/>
        <v>-3017.8961496742509</v>
      </c>
      <c r="CM9">
        <f t="shared" si="87"/>
        <v>-1735.3343995484636</v>
      </c>
      <c r="CN9">
        <f t="shared" si="88"/>
        <v>-1735.3343995484636</v>
      </c>
      <c r="CO9">
        <f t="shared" si="89"/>
        <v>-1735.3343995484636</v>
      </c>
      <c r="CP9">
        <f t="shared" si="90"/>
        <v>-1735.3343995484636</v>
      </c>
      <c r="CQ9">
        <f t="shared" si="91"/>
        <v>-736.79999445960777</v>
      </c>
      <c r="CR9">
        <f t="shared" si="92"/>
        <v>-334.04871856923251</v>
      </c>
      <c r="CS9">
        <f t="shared" si="93"/>
        <v>-2022.0996780574517</v>
      </c>
      <c r="CT9">
        <f t="shared" si="94"/>
        <v>-644.35321687122314</v>
      </c>
      <c r="CU9">
        <f t="shared" si="95"/>
        <v>-644.35321687122314</v>
      </c>
      <c r="CV9">
        <f t="shared" si="96"/>
        <v>-1842.2115170309191</v>
      </c>
      <c r="CW9">
        <f t="shared" si="97"/>
        <v>-1842.2115170309191</v>
      </c>
      <c r="CX9" t="e">
        <f t="shared" ca="1" si="98"/>
        <v>#NAME?</v>
      </c>
      <c r="CY9" t="e">
        <f t="shared" ca="1" si="99"/>
        <v>#NAME?</v>
      </c>
    </row>
    <row r="10" spans="1:103" x14ac:dyDescent="0.25">
      <c r="A10">
        <v>-8.4158415841584144</v>
      </c>
      <c r="B10">
        <v>-2.1385483741760254</v>
      </c>
      <c r="C10">
        <v>140.78928120025708</v>
      </c>
      <c r="D10">
        <f t="shared" si="0"/>
        <v>109.55857680071917</v>
      </c>
      <c r="E10">
        <f t="shared" si="1"/>
        <v>33.512406327045767</v>
      </c>
      <c r="F10">
        <f t="shared" si="2"/>
        <v>-552.00519313437053</v>
      </c>
      <c r="G10">
        <f t="shared" si="3"/>
        <v>-11.454062611954502</v>
      </c>
      <c r="H10" t="e">
        <f t="shared" ca="1" si="4"/>
        <v>#NAME?</v>
      </c>
      <c r="I10">
        <f t="shared" si="5"/>
        <v>81.390021656486937</v>
      </c>
      <c r="J10">
        <f t="shared" si="6"/>
        <v>82.370757063151885</v>
      </c>
      <c r="K10">
        <f t="shared" si="7"/>
        <v>83.439503353303152</v>
      </c>
      <c r="L10">
        <f t="shared" si="8"/>
        <v>-53.078258303089875</v>
      </c>
      <c r="M10">
        <f t="shared" si="9"/>
        <v>-53.078258303089875</v>
      </c>
      <c r="N10">
        <f t="shared" si="10"/>
        <v>-53.078258303089875</v>
      </c>
      <c r="O10">
        <f t="shared" si="11"/>
        <v>103.77605614145762</v>
      </c>
      <c r="P10">
        <f t="shared" si="12"/>
        <v>3078.2966558572589</v>
      </c>
      <c r="Q10">
        <f t="shared" si="13"/>
        <v>-63.457864014896053</v>
      </c>
      <c r="R10">
        <f t="shared" si="14"/>
        <v>424.4348152678773</v>
      </c>
      <c r="S10">
        <f t="shared" si="15"/>
        <v>-106.76370910675534</v>
      </c>
      <c r="T10">
        <f t="shared" si="16"/>
        <v>-963.08081956846331</v>
      </c>
      <c r="U10">
        <f t="shared" si="17"/>
        <v>-963.08081956846331</v>
      </c>
      <c r="V10">
        <f t="shared" si="18"/>
        <v>-1743.6382279722759</v>
      </c>
      <c r="W10">
        <f t="shared" si="19"/>
        <v>257.06673477317565</v>
      </c>
      <c r="X10">
        <f t="shared" si="20"/>
        <v>71.923215087761236</v>
      </c>
      <c r="Y10">
        <f t="shared" si="21"/>
        <v>28354.263265688027</v>
      </c>
      <c r="Z10">
        <f t="shared" si="22"/>
        <v>575.5117420912909</v>
      </c>
      <c r="AA10">
        <f t="shared" si="23"/>
        <v>-2209.5026984889469</v>
      </c>
      <c r="AB10">
        <f t="shared" si="24"/>
        <v>594.54486411740595</v>
      </c>
      <c r="AC10">
        <f t="shared" si="25"/>
        <v>951.16511280008012</v>
      </c>
      <c r="AD10">
        <f t="shared" si="26"/>
        <v>-932.52696342407171</v>
      </c>
      <c r="AE10">
        <f t="shared" si="27"/>
        <v>-52.358198235987871</v>
      </c>
      <c r="AF10" t="e">
        <f t="shared" ca="1" si="28"/>
        <v>#NAME?</v>
      </c>
      <c r="AG10">
        <f t="shared" si="29"/>
        <v>73.292570815721717</v>
      </c>
      <c r="AH10">
        <f t="shared" si="30"/>
        <v>87.090787609736566</v>
      </c>
      <c r="AI10">
        <f t="shared" si="31"/>
        <v>87.090787609736566</v>
      </c>
      <c r="AJ10" t="e">
        <f t="shared" ca="1" si="32"/>
        <v>#NAME?</v>
      </c>
      <c r="AK10" t="e">
        <f t="shared" ca="1" si="33"/>
        <v>#NAME?</v>
      </c>
      <c r="AL10">
        <f t="shared" si="34"/>
        <v>1049.6628848453072</v>
      </c>
      <c r="AM10">
        <f t="shared" si="35"/>
        <v>1080.4587742114402</v>
      </c>
      <c r="AN10">
        <f t="shared" si="36"/>
        <v>65.672399380021261</v>
      </c>
      <c r="AO10">
        <f t="shared" si="37"/>
        <v>149.33277737510514</v>
      </c>
      <c r="AP10">
        <f t="shared" si="38"/>
        <v>-741.28293824614457</v>
      </c>
      <c r="AQ10">
        <f t="shared" si="39"/>
        <v>363.3931388887483</v>
      </c>
      <c r="AR10">
        <f t="shared" si="40"/>
        <v>448.81792944927645</v>
      </c>
      <c r="AS10">
        <f t="shared" si="41"/>
        <v>-484.89275795938414</v>
      </c>
      <c r="AT10">
        <f t="shared" si="42"/>
        <v>168.7253250203826</v>
      </c>
      <c r="AU10">
        <f t="shared" si="43"/>
        <v>334.42490971825941</v>
      </c>
      <c r="AV10">
        <f t="shared" si="44"/>
        <v>201.71551916701333</v>
      </c>
      <c r="AW10">
        <f t="shared" si="45"/>
        <v>-70.408729051418533</v>
      </c>
      <c r="AX10">
        <f t="shared" si="46"/>
        <v>-519.86722836519289</v>
      </c>
      <c r="AY10">
        <f t="shared" si="47"/>
        <v>-3037.5427433913469</v>
      </c>
      <c r="AZ10">
        <f t="shared" si="48"/>
        <v>518.65351998013944</v>
      </c>
      <c r="BA10">
        <f t="shared" si="49"/>
        <v>518.65351998013944</v>
      </c>
      <c r="BB10">
        <f t="shared" si="50"/>
        <v>-1255.536717500974</v>
      </c>
      <c r="BC10">
        <f t="shared" si="51"/>
        <v>822.46290275820672</v>
      </c>
      <c r="BD10">
        <f t="shared" si="52"/>
        <v>771.47897676308548</v>
      </c>
      <c r="BE10">
        <f t="shared" si="53"/>
        <v>-1207.9501786904968</v>
      </c>
      <c r="BF10">
        <f t="shared" si="54"/>
        <v>-466.19040446292161</v>
      </c>
      <c r="BG10">
        <f t="shared" si="55"/>
        <v>-673.18523793189274</v>
      </c>
      <c r="BH10">
        <f t="shared" si="56"/>
        <v>-678.02363778876565</v>
      </c>
      <c r="BI10">
        <f t="shared" si="57"/>
        <v>-678.02363778876565</v>
      </c>
      <c r="BJ10">
        <f t="shared" si="58"/>
        <v>619.02079541445244</v>
      </c>
      <c r="BK10">
        <f t="shared" si="59"/>
        <v>338.46187596741555</v>
      </c>
      <c r="BL10">
        <f t="shared" si="60"/>
        <v>403177.10614043771</v>
      </c>
      <c r="BM10">
        <f t="shared" si="61"/>
        <v>-3933.9986025589446</v>
      </c>
      <c r="BN10">
        <f t="shared" si="62"/>
        <v>-4365.7771981566157</v>
      </c>
      <c r="BO10">
        <f t="shared" si="63"/>
        <v>-1611.9227318366645</v>
      </c>
      <c r="BP10">
        <f t="shared" si="64"/>
        <v>1611.7494958513403</v>
      </c>
      <c r="BQ10">
        <f t="shared" si="65"/>
        <v>-106.8389793800182</v>
      </c>
      <c r="BR10">
        <f t="shared" si="66"/>
        <v>1836.7033530296992</v>
      </c>
      <c r="BS10">
        <f t="shared" si="67"/>
        <v>-2956.81261560552</v>
      </c>
      <c r="BT10">
        <f t="shared" si="68"/>
        <v>-678.57126247588712</v>
      </c>
      <c r="BU10">
        <f t="shared" si="69"/>
        <v>-678.57126247588712</v>
      </c>
      <c r="BV10">
        <f t="shared" si="70"/>
        <v>-1654.9111952504077</v>
      </c>
      <c r="BW10">
        <f t="shared" si="71"/>
        <v>1247.0632902314096</v>
      </c>
      <c r="BX10">
        <f t="shared" si="72"/>
        <v>502.71691910446162</v>
      </c>
      <c r="BY10">
        <f t="shared" si="73"/>
        <v>502.71691910446162</v>
      </c>
      <c r="BZ10">
        <f t="shared" si="74"/>
        <v>1361.5857484170981</v>
      </c>
      <c r="CA10">
        <f t="shared" si="75"/>
        <v>1361.5857484170981</v>
      </c>
      <c r="CB10">
        <f t="shared" si="76"/>
        <v>-942.40868501712362</v>
      </c>
      <c r="CC10">
        <f t="shared" si="77"/>
        <v>-1764.6492445191955</v>
      </c>
      <c r="CD10">
        <f t="shared" si="78"/>
        <v>-255.29517616877817</v>
      </c>
      <c r="CE10">
        <f t="shared" si="79"/>
        <v>1511.9015707760711</v>
      </c>
      <c r="CF10">
        <f t="shared" si="80"/>
        <v>1511.9015707760711</v>
      </c>
      <c r="CG10">
        <f t="shared" si="81"/>
        <v>1055.5870556775437</v>
      </c>
      <c r="CH10">
        <f t="shared" si="82"/>
        <v>1402.3562536093525</v>
      </c>
      <c r="CI10">
        <f t="shared" si="83"/>
        <v>-582.09463859386278</v>
      </c>
      <c r="CJ10">
        <f t="shared" si="84"/>
        <v>161.46082038019185</v>
      </c>
      <c r="CK10">
        <f t="shared" si="85"/>
        <v>-3043.7524174118212</v>
      </c>
      <c r="CL10">
        <f t="shared" si="86"/>
        <v>3028.9000970518518</v>
      </c>
      <c r="CM10">
        <f t="shared" si="87"/>
        <v>933.60432865022267</v>
      </c>
      <c r="CN10">
        <f t="shared" si="88"/>
        <v>933.60432865022267</v>
      </c>
      <c r="CO10">
        <f t="shared" si="89"/>
        <v>933.60432865022267</v>
      </c>
      <c r="CP10">
        <f t="shared" si="90"/>
        <v>933.60432865022267</v>
      </c>
      <c r="CQ10">
        <f t="shared" si="91"/>
        <v>693.87152569498278</v>
      </c>
      <c r="CR10">
        <f t="shared" si="92"/>
        <v>-1890.5804209995233</v>
      </c>
      <c r="CS10">
        <f t="shared" si="93"/>
        <v>1083.7976460244658</v>
      </c>
      <c r="CT10">
        <f t="shared" si="94"/>
        <v>2904.4135423928228</v>
      </c>
      <c r="CU10">
        <f t="shared" si="95"/>
        <v>2904.4135423928228</v>
      </c>
      <c r="CV10">
        <f t="shared" si="96"/>
        <v>-1864.6825826872212</v>
      </c>
      <c r="CW10">
        <f t="shared" si="97"/>
        <v>-1864.6825826872212</v>
      </c>
      <c r="CX10" t="e">
        <f t="shared" ca="1" si="98"/>
        <v>#NAME?</v>
      </c>
      <c r="CY10" t="e">
        <f t="shared" ca="1" si="99"/>
        <v>#NAME?</v>
      </c>
    </row>
    <row r="11" spans="1:103" x14ac:dyDescent="0.25">
      <c r="A11">
        <v>-8.2178217821782162</v>
      </c>
      <c r="B11">
        <v>-4.9316239356994629</v>
      </c>
      <c r="C11">
        <v>224.63558219444653</v>
      </c>
      <c r="D11">
        <f t="shared" si="0"/>
        <v>107.91535733583062</v>
      </c>
      <c r="E11">
        <f t="shared" si="1"/>
        <v>32.618354843824875</v>
      </c>
      <c r="F11">
        <f t="shared" si="2"/>
        <v>-544.19674448534556</v>
      </c>
      <c r="G11">
        <f t="shared" si="3"/>
        <v>-12.59988238604644</v>
      </c>
      <c r="H11" t="e">
        <f t="shared" ca="1" si="4"/>
        <v>#NAME?</v>
      </c>
      <c r="I11">
        <f t="shared" si="5"/>
        <v>184.38690292666985</v>
      </c>
      <c r="J11">
        <f t="shared" si="6"/>
        <v>186.64853902735442</v>
      </c>
      <c r="K11">
        <f t="shared" si="7"/>
        <v>189.11313363243588</v>
      </c>
      <c r="L11">
        <f t="shared" si="8"/>
        <v>-57.434826759160934</v>
      </c>
      <c r="M11">
        <f t="shared" si="9"/>
        <v>-57.434826759160934</v>
      </c>
      <c r="N11">
        <f t="shared" si="10"/>
        <v>-57.434826759160934</v>
      </c>
      <c r="O11">
        <f t="shared" si="11"/>
        <v>-83.737685612767478</v>
      </c>
      <c r="P11">
        <f t="shared" si="12"/>
        <v>3291.0671210820633</v>
      </c>
      <c r="Q11">
        <f t="shared" si="13"/>
        <v>-247.41879076103038</v>
      </c>
      <c r="R11">
        <f t="shared" si="14"/>
        <v>-608.95187457311795</v>
      </c>
      <c r="S11">
        <f t="shared" si="15"/>
        <v>16.903193747896477</v>
      </c>
      <c r="T11">
        <f t="shared" si="16"/>
        <v>-2396.3316789182586</v>
      </c>
      <c r="U11">
        <f t="shared" si="17"/>
        <v>-2396.3316789182586</v>
      </c>
      <c r="V11">
        <f t="shared" si="18"/>
        <v>-4234.9132946763684</v>
      </c>
      <c r="W11">
        <f t="shared" si="19"/>
        <v>-461.87062694168748</v>
      </c>
      <c r="X11">
        <f t="shared" si="20"/>
        <v>55.730349079611727</v>
      </c>
      <c r="Y11">
        <f t="shared" si="21"/>
        <v>-62633.574324374073</v>
      </c>
      <c r="Z11">
        <f t="shared" si="22"/>
        <v>257.13094714014386</v>
      </c>
      <c r="AA11">
        <f t="shared" si="23"/>
        <v>-11909.954416085246</v>
      </c>
      <c r="AB11">
        <f t="shared" si="24"/>
        <v>-1139.9074573164141</v>
      </c>
      <c r="AC11">
        <f t="shared" si="25"/>
        <v>-6155.2280745487515</v>
      </c>
      <c r="AD11">
        <f t="shared" si="26"/>
        <v>25987.091733962076</v>
      </c>
      <c r="AE11">
        <f t="shared" si="27"/>
        <v>-394.17922012728167</v>
      </c>
      <c r="AF11" t="e">
        <f t="shared" ca="1" si="28"/>
        <v>#NAME?</v>
      </c>
      <c r="AG11">
        <f t="shared" si="29"/>
        <v>791.32878010692502</v>
      </c>
      <c r="AH11">
        <f t="shared" si="30"/>
        <v>975.94930084685041</v>
      </c>
      <c r="AI11">
        <f t="shared" si="31"/>
        <v>975.94930084685041</v>
      </c>
      <c r="AJ11" t="e">
        <f t="shared" ca="1" si="32"/>
        <v>#NAME?</v>
      </c>
      <c r="AK11" t="e">
        <f t="shared" ca="1" si="33"/>
        <v>#NAME?</v>
      </c>
      <c r="AL11">
        <f t="shared" si="34"/>
        <v>-170.40638168926444</v>
      </c>
      <c r="AM11">
        <f t="shared" si="35"/>
        <v>-172.52577412798283</v>
      </c>
      <c r="AN11">
        <f t="shared" si="36"/>
        <v>35.791333056220701</v>
      </c>
      <c r="AO11">
        <f t="shared" si="37"/>
        <v>-3.0561191385787807</v>
      </c>
      <c r="AP11">
        <f t="shared" si="38"/>
        <v>-296.90730760454096</v>
      </c>
      <c r="AQ11">
        <f t="shared" si="39"/>
        <v>5735.2357177314361</v>
      </c>
      <c r="AR11">
        <f t="shared" si="40"/>
        <v>248.59759527172838</v>
      </c>
      <c r="AS11">
        <f t="shared" si="41"/>
        <v>-169.03525914341955</v>
      </c>
      <c r="AT11">
        <f t="shared" si="42"/>
        <v>-1686.8676830537895</v>
      </c>
      <c r="AU11">
        <f t="shared" si="43"/>
        <v>1019.8069828518533</v>
      </c>
      <c r="AV11">
        <f t="shared" si="44"/>
        <v>-820.83730522477231</v>
      </c>
      <c r="AW11">
        <f t="shared" si="45"/>
        <v>-2827.8460999509171</v>
      </c>
      <c r="AX11">
        <f t="shared" si="46"/>
        <v>332.13936862538935</v>
      </c>
      <c r="AY11">
        <f t="shared" si="47"/>
        <v>1246.0949216882136</v>
      </c>
      <c r="AZ11">
        <f t="shared" si="48"/>
        <v>1130.3763429194255</v>
      </c>
      <c r="BA11">
        <f t="shared" si="49"/>
        <v>1130.3763429194255</v>
      </c>
      <c r="BB11">
        <f t="shared" si="50"/>
        <v>810.55342776459452</v>
      </c>
      <c r="BC11">
        <f t="shared" si="51"/>
        <v>-1030.2645627978891</v>
      </c>
      <c r="BD11">
        <f t="shared" si="52"/>
        <v>1068.6091430462236</v>
      </c>
      <c r="BE11">
        <f t="shared" si="53"/>
        <v>-1288.4204384212539</v>
      </c>
      <c r="BF11">
        <f t="shared" si="54"/>
        <v>-478.15286063323623</v>
      </c>
      <c r="BG11">
        <f t="shared" si="55"/>
        <v>571.44137078190852</v>
      </c>
      <c r="BH11">
        <f t="shared" si="56"/>
        <v>842.1926081076731</v>
      </c>
      <c r="BI11">
        <f t="shared" si="57"/>
        <v>842.1926081076731</v>
      </c>
      <c r="BJ11">
        <f t="shared" si="58"/>
        <v>-219.85383745534659</v>
      </c>
      <c r="BK11">
        <f t="shared" si="59"/>
        <v>960.48067716875346</v>
      </c>
      <c r="BL11">
        <f t="shared" si="60"/>
        <v>-203429.63032292869</v>
      </c>
      <c r="BM11">
        <f t="shared" si="61"/>
        <v>-2325.8393254947582</v>
      </c>
      <c r="BN11">
        <f t="shared" si="62"/>
        <v>-84.183910101395568</v>
      </c>
      <c r="BO11">
        <f t="shared" si="63"/>
        <v>-1527.7577068942535</v>
      </c>
      <c r="BP11">
        <f t="shared" si="64"/>
        <v>381.02770993826073</v>
      </c>
      <c r="BQ11">
        <f t="shared" si="65"/>
        <v>224.85091169695335</v>
      </c>
      <c r="BR11">
        <f t="shared" si="66"/>
        <v>-894.27916310986029</v>
      </c>
      <c r="BS11">
        <f t="shared" si="67"/>
        <v>568.0672916436157</v>
      </c>
      <c r="BT11">
        <f t="shared" si="68"/>
        <v>827.3171809258771</v>
      </c>
      <c r="BU11">
        <f t="shared" si="69"/>
        <v>827.3171809258771</v>
      </c>
      <c r="BV11">
        <f t="shared" si="70"/>
        <v>-1840.8879383186861</v>
      </c>
      <c r="BW11">
        <f t="shared" si="71"/>
        <v>-1051.9290574478016</v>
      </c>
      <c r="BX11">
        <f t="shared" si="72"/>
        <v>-330.10360157402994</v>
      </c>
      <c r="BY11">
        <f t="shared" si="73"/>
        <v>-330.10360157402994</v>
      </c>
      <c r="BZ11">
        <f t="shared" si="74"/>
        <v>-278.76381622482114</v>
      </c>
      <c r="CA11">
        <f t="shared" si="75"/>
        <v>-278.76381622482114</v>
      </c>
      <c r="CB11">
        <f t="shared" si="76"/>
        <v>261.28738695091329</v>
      </c>
      <c r="CC11">
        <f t="shared" si="77"/>
        <v>964.47016166901926</v>
      </c>
      <c r="CD11">
        <f t="shared" si="78"/>
        <v>-188.66632977512103</v>
      </c>
      <c r="CE11">
        <f t="shared" si="79"/>
        <v>-564.65006351108264</v>
      </c>
      <c r="CF11">
        <f t="shared" si="80"/>
        <v>-564.65006351108264</v>
      </c>
      <c r="CG11">
        <f t="shared" si="81"/>
        <v>2025.9862210966785</v>
      </c>
      <c r="CH11">
        <f t="shared" si="82"/>
        <v>510.59970919187253</v>
      </c>
      <c r="CI11">
        <f t="shared" si="83"/>
        <v>-862.96810645967514</v>
      </c>
      <c r="CJ11">
        <f t="shared" si="84"/>
        <v>1170.2673939047177</v>
      </c>
      <c r="CK11">
        <f t="shared" si="85"/>
        <v>-1432.8050770865505</v>
      </c>
      <c r="CL11">
        <f t="shared" si="86"/>
        <v>-1166.5716089188754</v>
      </c>
      <c r="CM11">
        <f t="shared" si="87"/>
        <v>-222.33451565613373</v>
      </c>
      <c r="CN11">
        <f t="shared" si="88"/>
        <v>-222.33451565613373</v>
      </c>
      <c r="CO11">
        <f t="shared" si="89"/>
        <v>-222.33451565613373</v>
      </c>
      <c r="CP11">
        <f t="shared" si="90"/>
        <v>-222.33451565613373</v>
      </c>
      <c r="CQ11">
        <f t="shared" si="91"/>
        <v>1097.2187226515196</v>
      </c>
      <c r="CR11">
        <f t="shared" si="92"/>
        <v>-891.34217498795113</v>
      </c>
      <c r="CS11">
        <f t="shared" si="93"/>
        <v>1009.7094060691333</v>
      </c>
      <c r="CT11">
        <f t="shared" si="94"/>
        <v>-2222.5766929775164</v>
      </c>
      <c r="CU11">
        <f t="shared" si="95"/>
        <v>-2222.5766929775164</v>
      </c>
      <c r="CV11">
        <f t="shared" si="96"/>
        <v>-302.5425804903582</v>
      </c>
      <c r="CW11">
        <f t="shared" si="97"/>
        <v>-302.5425804903582</v>
      </c>
      <c r="CX11" t="e">
        <f t="shared" ca="1" si="98"/>
        <v>#NAME?</v>
      </c>
      <c r="CY11" t="e">
        <f t="shared" ca="1" si="99"/>
        <v>#NAME?</v>
      </c>
    </row>
    <row r="12" spans="1:103" x14ac:dyDescent="0.25">
      <c r="A12">
        <v>-8.019801980198018</v>
      </c>
      <c r="B12">
        <v>-4.3692855834960938</v>
      </c>
      <c r="C12">
        <v>201.02463840977859</v>
      </c>
      <c r="D12">
        <f t="shared" si="0"/>
        <v>106.27213787094209</v>
      </c>
      <c r="E12">
        <f t="shared" si="1"/>
        <v>31.72430336060399</v>
      </c>
      <c r="F12">
        <f t="shared" si="2"/>
        <v>-536.38829583632071</v>
      </c>
      <c r="G12">
        <f t="shared" si="3"/>
        <v>-12.193110265296939</v>
      </c>
      <c r="H12" t="e">
        <f t="shared" ca="1" si="4"/>
        <v>#NAME?</v>
      </c>
      <c r="I12">
        <f t="shared" si="5"/>
        <v>160.43501440909696</v>
      </c>
      <c r="J12">
        <f t="shared" si="6"/>
        <v>162.43876289817024</v>
      </c>
      <c r="K12">
        <f t="shared" si="7"/>
        <v>164.62232713939159</v>
      </c>
      <c r="L12">
        <f t="shared" si="8"/>
        <v>-55.502730178972456</v>
      </c>
      <c r="M12">
        <f t="shared" si="9"/>
        <v>-55.502730178972456</v>
      </c>
      <c r="N12">
        <f t="shared" si="10"/>
        <v>-55.502730178972456</v>
      </c>
      <c r="O12">
        <f t="shared" si="11"/>
        <v>16.313673811426316</v>
      </c>
      <c r="P12">
        <f t="shared" si="12"/>
        <v>572.77611565119219</v>
      </c>
      <c r="Q12">
        <f t="shared" si="13"/>
        <v>-195.73942500455732</v>
      </c>
      <c r="R12">
        <f t="shared" si="14"/>
        <v>-70.672704791045859</v>
      </c>
      <c r="S12">
        <f t="shared" si="15"/>
        <v>-65.931386445810432</v>
      </c>
      <c r="T12">
        <f t="shared" si="16"/>
        <v>-2100.9314009720715</v>
      </c>
      <c r="U12">
        <f t="shared" si="17"/>
        <v>-2100.9314009720715</v>
      </c>
      <c r="V12">
        <f t="shared" si="18"/>
        <v>-3698.8712499672697</v>
      </c>
      <c r="W12">
        <f t="shared" si="19"/>
        <v>-903.64997609361228</v>
      </c>
      <c r="X12">
        <f t="shared" si="20"/>
        <v>68.738162423430097</v>
      </c>
      <c r="Y12">
        <f t="shared" si="21"/>
        <v>-79061.689565604174</v>
      </c>
      <c r="Z12">
        <f t="shared" si="22"/>
        <v>531.55498896496704</v>
      </c>
      <c r="AA12">
        <f t="shared" si="23"/>
        <v>-19599.42663351509</v>
      </c>
      <c r="AB12">
        <f t="shared" si="24"/>
        <v>888.21153818881874</v>
      </c>
      <c r="AC12">
        <f t="shared" si="25"/>
        <v>1221.772491928926</v>
      </c>
      <c r="AD12">
        <f t="shared" si="26"/>
        <v>-2195.7413411465427</v>
      </c>
      <c r="AE12">
        <f t="shared" si="27"/>
        <v>-420.77164521644471</v>
      </c>
      <c r="AF12" t="e">
        <f t="shared" ca="1" si="28"/>
        <v>#NAME?</v>
      </c>
      <c r="AG12">
        <f t="shared" si="29"/>
        <v>189.2981840349008</v>
      </c>
      <c r="AH12">
        <f t="shared" si="30"/>
        <v>237.37500723681075</v>
      </c>
      <c r="AI12">
        <f t="shared" si="31"/>
        <v>237.37500723681075</v>
      </c>
      <c r="AJ12" t="e">
        <f t="shared" ca="1" si="32"/>
        <v>#NAME?</v>
      </c>
      <c r="AK12" t="e">
        <f t="shared" ca="1" si="33"/>
        <v>#NAME?</v>
      </c>
      <c r="AL12">
        <f t="shared" si="34"/>
        <v>1091.922604171848</v>
      </c>
      <c r="AM12">
        <f t="shared" si="35"/>
        <v>1213.6648768784248</v>
      </c>
      <c r="AN12">
        <f t="shared" si="36"/>
        <v>47.826795782384757</v>
      </c>
      <c r="AO12">
        <f t="shared" si="37"/>
        <v>-770.42007483734938</v>
      </c>
      <c r="AP12">
        <f t="shared" si="38"/>
        <v>2590.9723015321347</v>
      </c>
      <c r="AQ12">
        <f t="shared" si="39"/>
        <v>863.03799383145122</v>
      </c>
      <c r="AR12">
        <f t="shared" si="40"/>
        <v>145.2508438214895</v>
      </c>
      <c r="AS12">
        <f t="shared" si="41"/>
        <v>679.65459551298193</v>
      </c>
      <c r="AT12">
        <f t="shared" si="42"/>
        <v>-1645.232479918441</v>
      </c>
      <c r="AU12">
        <f t="shared" si="43"/>
        <v>-1859.911117558886</v>
      </c>
      <c r="AV12">
        <f t="shared" si="44"/>
        <v>-2394.1876935281171</v>
      </c>
      <c r="AW12">
        <f t="shared" si="45"/>
        <v>498.17823982914319</v>
      </c>
      <c r="AX12">
        <f t="shared" si="46"/>
        <v>-418.88010270923348</v>
      </c>
      <c r="AY12">
        <f t="shared" si="47"/>
        <v>1440.9146757087149</v>
      </c>
      <c r="AZ12">
        <f t="shared" si="48"/>
        <v>-1237.7392941951211</v>
      </c>
      <c r="BA12">
        <f t="shared" si="49"/>
        <v>-1237.7392941951211</v>
      </c>
      <c r="BB12">
        <f t="shared" si="50"/>
        <v>-2832.0538755255589</v>
      </c>
      <c r="BC12">
        <f t="shared" si="51"/>
        <v>844.19946677766882</v>
      </c>
      <c r="BD12">
        <f t="shared" si="52"/>
        <v>-2782.6293943242326</v>
      </c>
      <c r="BE12">
        <f t="shared" si="53"/>
        <v>-2850.0071931123216</v>
      </c>
      <c r="BF12">
        <f t="shared" si="54"/>
        <v>690.40312146747146</v>
      </c>
      <c r="BG12">
        <f t="shared" si="55"/>
        <v>2337.4191196103175</v>
      </c>
      <c r="BH12">
        <f t="shared" si="56"/>
        <v>2417.1969325662676</v>
      </c>
      <c r="BI12">
        <f t="shared" si="57"/>
        <v>2417.1969325662676</v>
      </c>
      <c r="BJ12">
        <f t="shared" si="58"/>
        <v>-2320.3324517348124</v>
      </c>
      <c r="BK12">
        <f t="shared" si="59"/>
        <v>2191.7925183486891</v>
      </c>
      <c r="BL12">
        <f t="shared" si="60"/>
        <v>-324154.43253336992</v>
      </c>
      <c r="BM12">
        <f t="shared" si="61"/>
        <v>124.4153598333878</v>
      </c>
      <c r="BN12">
        <f t="shared" si="62"/>
        <v>1084.0101540534399</v>
      </c>
      <c r="BO12">
        <f t="shared" si="63"/>
        <v>1152.4161204783584</v>
      </c>
      <c r="BP12">
        <f t="shared" si="64"/>
        <v>2271.2158458926619</v>
      </c>
      <c r="BQ12">
        <f t="shared" si="65"/>
        <v>-15.134701469023597</v>
      </c>
      <c r="BR12">
        <f t="shared" si="66"/>
        <v>2020.9727970240535</v>
      </c>
      <c r="BS12">
        <f t="shared" si="67"/>
        <v>-478.62548601370423</v>
      </c>
      <c r="BT12">
        <f t="shared" si="68"/>
        <v>-866.62170008044791</v>
      </c>
      <c r="BU12">
        <f t="shared" si="69"/>
        <v>-866.62170008044791</v>
      </c>
      <c r="BV12">
        <f t="shared" si="70"/>
        <v>1626.3629546512452</v>
      </c>
      <c r="BW12">
        <f t="shared" si="71"/>
        <v>214.80731098403413</v>
      </c>
      <c r="BX12">
        <f t="shared" si="72"/>
        <v>2552.0674769167285</v>
      </c>
      <c r="BY12">
        <f t="shared" si="73"/>
        <v>2552.0674769167285</v>
      </c>
      <c r="BZ12">
        <f t="shared" si="74"/>
        <v>-714.52147754411624</v>
      </c>
      <c r="CA12">
        <f t="shared" si="75"/>
        <v>-714.52147754411624</v>
      </c>
      <c r="CB12">
        <f t="shared" si="76"/>
        <v>-1602.7467918337829</v>
      </c>
      <c r="CC12">
        <f t="shared" si="77"/>
        <v>-2182.3373164997561</v>
      </c>
      <c r="CD12">
        <f t="shared" si="78"/>
        <v>-2100.5073932630817</v>
      </c>
      <c r="CE12">
        <f t="shared" si="79"/>
        <v>1503.5501508354948</v>
      </c>
      <c r="CF12">
        <f t="shared" si="80"/>
        <v>1503.5501508354948</v>
      </c>
      <c r="CG12">
        <f t="shared" si="81"/>
        <v>241.1251490582367</v>
      </c>
      <c r="CH12">
        <f t="shared" si="82"/>
        <v>240.57962817803596</v>
      </c>
      <c r="CI12">
        <f t="shared" si="83"/>
        <v>-243.71553676174497</v>
      </c>
      <c r="CJ12">
        <f t="shared" si="84"/>
        <v>584.06456552439977</v>
      </c>
      <c r="CK12">
        <f t="shared" si="85"/>
        <v>-1202.3588514175781</v>
      </c>
      <c r="CL12">
        <f t="shared" si="86"/>
        <v>-1648.9289157962151</v>
      </c>
      <c r="CM12">
        <f t="shared" si="87"/>
        <v>-323.13309163881229</v>
      </c>
      <c r="CN12">
        <f t="shared" si="88"/>
        <v>-323.13309163881229</v>
      </c>
      <c r="CO12">
        <f t="shared" si="89"/>
        <v>-323.13309163881229</v>
      </c>
      <c r="CP12">
        <f t="shared" si="90"/>
        <v>-323.13309163881229</v>
      </c>
      <c r="CQ12">
        <f t="shared" si="91"/>
        <v>921.22897284585974</v>
      </c>
      <c r="CR12">
        <f t="shared" si="92"/>
        <v>723.29051602344737</v>
      </c>
      <c r="CS12">
        <f t="shared" si="93"/>
        <v>-2114.1205009319078</v>
      </c>
      <c r="CT12">
        <f t="shared" si="94"/>
        <v>-2124.7318139693762</v>
      </c>
      <c r="CU12">
        <f t="shared" si="95"/>
        <v>-2124.7318139693762</v>
      </c>
      <c r="CV12">
        <f t="shared" si="96"/>
        <v>-745.52921516704475</v>
      </c>
      <c r="CW12">
        <f t="shared" si="97"/>
        <v>-745.52921516704475</v>
      </c>
      <c r="CX12" t="e">
        <f t="shared" ca="1" si="98"/>
        <v>#NAME?</v>
      </c>
      <c r="CY12" t="e">
        <f t="shared" ca="1" si="99"/>
        <v>#NAME?</v>
      </c>
    </row>
    <row r="13" spans="1:103" x14ac:dyDescent="0.25">
      <c r="A13">
        <v>-7.8217821782178198</v>
      </c>
      <c r="B13">
        <v>-3.170140266418457</v>
      </c>
      <c r="C13">
        <v>158.75969822338283</v>
      </c>
      <c r="D13">
        <f t="shared" si="0"/>
        <v>104.62891840605356</v>
      </c>
      <c r="E13">
        <f t="shared" si="1"/>
        <v>30.830251877383102</v>
      </c>
      <c r="F13">
        <f t="shared" si="2"/>
        <v>-528.57984718729585</v>
      </c>
      <c r="G13">
        <f t="shared" si="3"/>
        <v>-11.491679614284557</v>
      </c>
      <c r="H13" t="e">
        <f t="shared" ca="1" si="4"/>
        <v>#NAME?</v>
      </c>
      <c r="I13">
        <f t="shared" si="5"/>
        <v>114.2802688360302</v>
      </c>
      <c r="J13">
        <f t="shared" si="6"/>
        <v>115.73409089631851</v>
      </c>
      <c r="K13">
        <f t="shared" si="7"/>
        <v>117.31837848593138</v>
      </c>
      <c r="L13">
        <f t="shared" si="8"/>
        <v>-52.377139801053538</v>
      </c>
      <c r="M13">
        <f t="shared" si="9"/>
        <v>-52.377139801053538</v>
      </c>
      <c r="N13">
        <f t="shared" si="10"/>
        <v>-52.377139801053538</v>
      </c>
      <c r="O13">
        <f t="shared" si="11"/>
        <v>96.462891386226389</v>
      </c>
      <c r="P13">
        <f t="shared" si="12"/>
        <v>-2109.0534491323342</v>
      </c>
      <c r="Q13">
        <f t="shared" si="13"/>
        <v>-110.81591585664728</v>
      </c>
      <c r="R13">
        <f t="shared" si="14"/>
        <v>-371.91549506137278</v>
      </c>
      <c r="S13">
        <f t="shared" si="15"/>
        <v>218.30302545706317</v>
      </c>
      <c r="T13">
        <f t="shared" si="16"/>
        <v>-1542.2130749727939</v>
      </c>
      <c r="U13">
        <f t="shared" si="17"/>
        <v>-1542.2130749727939</v>
      </c>
      <c r="V13">
        <f t="shared" si="18"/>
        <v>-2712.9817858848846</v>
      </c>
      <c r="W13">
        <f t="shared" si="19"/>
        <v>-861.81418648467582</v>
      </c>
      <c r="X13">
        <f t="shared" si="20"/>
        <v>52.543773571309956</v>
      </c>
      <c r="Y13">
        <f t="shared" si="21"/>
        <v>17488.448331090916</v>
      </c>
      <c r="Z13">
        <f t="shared" si="22"/>
        <v>29.133026897254577</v>
      </c>
      <c r="AA13">
        <f t="shared" si="23"/>
        <v>-31142.83185726796</v>
      </c>
      <c r="AB13">
        <f t="shared" si="24"/>
        <v>-1345.5676818125121</v>
      </c>
      <c r="AC13">
        <f t="shared" si="25"/>
        <v>-2067.4560440669638</v>
      </c>
      <c r="AD13">
        <f t="shared" si="26"/>
        <v>5782.7393737828615</v>
      </c>
      <c r="AE13">
        <f t="shared" si="27"/>
        <v>6.6382460538392198</v>
      </c>
      <c r="AF13" t="e">
        <f t="shared" ca="1" si="28"/>
        <v>#NAME?</v>
      </c>
      <c r="AG13">
        <f t="shared" si="29"/>
        <v>56.855902176551254</v>
      </c>
      <c r="AH13">
        <f t="shared" si="30"/>
        <v>69.969814011191872</v>
      </c>
      <c r="AI13">
        <f t="shared" si="31"/>
        <v>69.969814011191872</v>
      </c>
      <c r="AJ13" t="e">
        <f t="shared" ca="1" si="32"/>
        <v>#NAME?</v>
      </c>
      <c r="AK13" t="e">
        <f t="shared" ca="1" si="33"/>
        <v>#NAME?</v>
      </c>
      <c r="AL13">
        <f t="shared" si="34"/>
        <v>6.4945980507075491</v>
      </c>
      <c r="AM13">
        <f t="shared" si="35"/>
        <v>2.5969229570311265</v>
      </c>
      <c r="AN13">
        <f t="shared" si="36"/>
        <v>30.354068589751108</v>
      </c>
      <c r="AO13">
        <f t="shared" si="37"/>
        <v>578.51561484370097</v>
      </c>
      <c r="AP13">
        <f t="shared" si="38"/>
        <v>-2427.0838661914158</v>
      </c>
      <c r="AQ13">
        <f t="shared" si="39"/>
        <v>385.85882428236761</v>
      </c>
      <c r="AR13">
        <f t="shared" si="40"/>
        <v>26.779150336345403</v>
      </c>
      <c r="AS13">
        <f t="shared" si="41"/>
        <v>-65.300530462223335</v>
      </c>
      <c r="AT13">
        <f t="shared" si="42"/>
        <v>2965.273951260082</v>
      </c>
      <c r="AU13">
        <f t="shared" si="43"/>
        <v>-2553.2420715765788</v>
      </c>
      <c r="AV13">
        <f t="shared" si="44"/>
        <v>-2396.1962804487198</v>
      </c>
      <c r="AW13">
        <f t="shared" si="45"/>
        <v>432.73127393293396</v>
      </c>
      <c r="AX13">
        <f t="shared" si="46"/>
        <v>1255.2222423827327</v>
      </c>
      <c r="AY13">
        <f t="shared" si="47"/>
        <v>1819.4828242628282</v>
      </c>
      <c r="AZ13">
        <f t="shared" si="48"/>
        <v>-1883.5065456652221</v>
      </c>
      <c r="BA13">
        <f t="shared" si="49"/>
        <v>-1883.5065456652221</v>
      </c>
      <c r="BB13">
        <f t="shared" si="50"/>
        <v>959.79836327093426</v>
      </c>
      <c r="BC13">
        <f t="shared" si="51"/>
        <v>-1918.1099189572569</v>
      </c>
      <c r="BD13">
        <f t="shared" si="52"/>
        <v>-1749.3080132356231</v>
      </c>
      <c r="BE13">
        <f t="shared" si="53"/>
        <v>1336.8505003209846</v>
      </c>
      <c r="BF13">
        <f t="shared" si="54"/>
        <v>847.87252501687158</v>
      </c>
      <c r="BG13">
        <f t="shared" si="55"/>
        <v>-1314.6389026042186</v>
      </c>
      <c r="BH13">
        <f t="shared" si="56"/>
        <v>-1295.7484206286081</v>
      </c>
      <c r="BI13">
        <f t="shared" si="57"/>
        <v>-1295.7484206286081</v>
      </c>
      <c r="BJ13">
        <f t="shared" si="58"/>
        <v>1925.2752264535643</v>
      </c>
      <c r="BK13">
        <f t="shared" si="59"/>
        <v>2504.2975527522585</v>
      </c>
      <c r="BL13">
        <f t="shared" si="60"/>
        <v>74466.062741299786</v>
      </c>
      <c r="BM13">
        <f t="shared" si="61"/>
        <v>-2480.8354512649157</v>
      </c>
      <c r="BN13">
        <f t="shared" si="62"/>
        <v>-1956.8390217260387</v>
      </c>
      <c r="BO13">
        <f t="shared" si="63"/>
        <v>2226.4843703192764</v>
      </c>
      <c r="BP13">
        <f t="shared" si="64"/>
        <v>2305.5379784073148</v>
      </c>
      <c r="BQ13">
        <f t="shared" si="65"/>
        <v>-274.07240932783873</v>
      </c>
      <c r="BR13">
        <f t="shared" si="66"/>
        <v>-2026.6528972538508</v>
      </c>
      <c r="BS13">
        <f t="shared" si="67"/>
        <v>-1388.9105969750826</v>
      </c>
      <c r="BT13">
        <f t="shared" si="68"/>
        <v>-321.81395428772191</v>
      </c>
      <c r="BU13">
        <f t="shared" si="69"/>
        <v>-321.81395428772191</v>
      </c>
      <c r="BV13">
        <f t="shared" si="70"/>
        <v>-211.3904109091811</v>
      </c>
      <c r="BW13">
        <f t="shared" si="71"/>
        <v>178.935876832834</v>
      </c>
      <c r="BX13">
        <f t="shared" si="72"/>
        <v>-1190.7475794645618</v>
      </c>
      <c r="BY13">
        <f t="shared" si="73"/>
        <v>-1190.7475794645618</v>
      </c>
      <c r="BZ13">
        <f t="shared" si="74"/>
        <v>-58.396857383037791</v>
      </c>
      <c r="CA13">
        <f t="shared" si="75"/>
        <v>-58.396857383037791</v>
      </c>
      <c r="CB13">
        <f t="shared" si="76"/>
        <v>1590.9206526256287</v>
      </c>
      <c r="CC13">
        <f t="shared" si="77"/>
        <v>-1907.3530524931994</v>
      </c>
      <c r="CD13">
        <f t="shared" si="78"/>
        <v>2102.2808735911917</v>
      </c>
      <c r="CE13">
        <f t="shared" si="79"/>
        <v>-2707.99007961502</v>
      </c>
      <c r="CF13">
        <f t="shared" si="80"/>
        <v>-2707.99007961502</v>
      </c>
      <c r="CG13">
        <f t="shared" si="81"/>
        <v>1641.7522120610786</v>
      </c>
      <c r="CH13">
        <f t="shared" si="82"/>
        <v>323.4259750927406</v>
      </c>
      <c r="CI13">
        <f t="shared" si="83"/>
        <v>238.63410168950662</v>
      </c>
      <c r="CJ13">
        <f t="shared" si="84"/>
        <v>218.55578419053688</v>
      </c>
      <c r="CK13">
        <f t="shared" si="85"/>
        <v>17.692906656629773</v>
      </c>
      <c r="CL13">
        <f t="shared" si="86"/>
        <v>-170.21605591615864</v>
      </c>
      <c r="CM13">
        <f t="shared" si="87"/>
        <v>269.78516660971741</v>
      </c>
      <c r="CN13">
        <f t="shared" si="88"/>
        <v>269.78516660971741</v>
      </c>
      <c r="CO13">
        <f t="shared" si="89"/>
        <v>269.78516660971741</v>
      </c>
      <c r="CP13">
        <f t="shared" si="90"/>
        <v>269.78516660971741</v>
      </c>
      <c r="CQ13">
        <f t="shared" si="91"/>
        <v>547.95705388374552</v>
      </c>
      <c r="CR13">
        <f t="shared" si="92"/>
        <v>-369.74693257020806</v>
      </c>
      <c r="CS13">
        <f t="shared" si="93"/>
        <v>-399.94189228927343</v>
      </c>
      <c r="CT13">
        <f t="shared" si="94"/>
        <v>874.97710420969179</v>
      </c>
      <c r="CU13">
        <f t="shared" si="95"/>
        <v>874.97710420969179</v>
      </c>
      <c r="CV13">
        <f t="shared" si="96"/>
        <v>1376.6278010809065</v>
      </c>
      <c r="CW13">
        <f t="shared" si="97"/>
        <v>1376.6278010809065</v>
      </c>
      <c r="CX13" t="e">
        <f t="shared" ca="1" si="98"/>
        <v>#NAME?</v>
      </c>
      <c r="CY13" t="e">
        <f t="shared" ca="1" si="99"/>
        <v>#NAME?</v>
      </c>
    </row>
    <row r="14" spans="1:103" x14ac:dyDescent="0.25">
      <c r="A14">
        <v>-7.6237623762376217</v>
      </c>
      <c r="B14">
        <v>-7.8815321922302246</v>
      </c>
      <c r="C14">
        <v>294.55326389763911</v>
      </c>
      <c r="D14">
        <f t="shared" si="0"/>
        <v>102.98569894116501</v>
      </c>
      <c r="E14">
        <f t="shared" si="1"/>
        <v>29.936200394162213</v>
      </c>
      <c r="F14">
        <f t="shared" si="2"/>
        <v>-520.771398538271</v>
      </c>
      <c r="G14">
        <f t="shared" si="3"/>
        <v>-13.525128311518122</v>
      </c>
      <c r="H14" t="e">
        <f t="shared" ca="1" si="4"/>
        <v>#NAME?</v>
      </c>
      <c r="I14">
        <f t="shared" si="5"/>
        <v>278.84155483021129</v>
      </c>
      <c r="J14">
        <f t="shared" si="6"/>
        <v>282.45601488780432</v>
      </c>
      <c r="K14">
        <f t="shared" si="7"/>
        <v>286.39483544144235</v>
      </c>
      <c r="L14">
        <f t="shared" si="8"/>
        <v>-60.328987217861112</v>
      </c>
      <c r="M14">
        <f t="shared" si="9"/>
        <v>-60.328987217861112</v>
      </c>
      <c r="N14">
        <f t="shared" si="10"/>
        <v>-60.328987217861112</v>
      </c>
      <c r="O14">
        <f t="shared" si="11"/>
        <v>-19.368038279283219</v>
      </c>
      <c r="P14">
        <f t="shared" si="12"/>
        <v>-3880.3638588554227</v>
      </c>
      <c r="Q14">
        <f t="shared" si="13"/>
        <v>-505.77343011942992</v>
      </c>
      <c r="R14">
        <f t="shared" si="14"/>
        <v>138.13671523652084</v>
      </c>
      <c r="S14">
        <f t="shared" si="15"/>
        <v>29.421379238766985</v>
      </c>
      <c r="T14">
        <f t="shared" si="16"/>
        <v>-2208.2851233586816</v>
      </c>
      <c r="U14">
        <f t="shared" si="17"/>
        <v>-2208.2851233586816</v>
      </c>
      <c r="V14">
        <f t="shared" si="18"/>
        <v>-3840.8857026227183</v>
      </c>
      <c r="W14">
        <f t="shared" si="19"/>
        <v>754.09306789151276</v>
      </c>
      <c r="X14">
        <f t="shared" si="20"/>
        <v>61.783816313049606</v>
      </c>
      <c r="Y14">
        <f t="shared" si="21"/>
        <v>186491.7306376021</v>
      </c>
      <c r="Z14">
        <f t="shared" si="22"/>
        <v>-81.848980361970746</v>
      </c>
      <c r="AA14">
        <f t="shared" si="23"/>
        <v>19708.08763934849</v>
      </c>
      <c r="AB14">
        <f t="shared" si="24"/>
        <v>719.23193343469791</v>
      </c>
      <c r="AC14">
        <f t="shared" si="25"/>
        <v>829.89729032424361</v>
      </c>
      <c r="AD14">
        <f t="shared" si="26"/>
        <v>-1084.8803224784085</v>
      </c>
      <c r="AE14">
        <f t="shared" si="27"/>
        <v>-168.01526432528379</v>
      </c>
      <c r="AF14" t="e">
        <f t="shared" ca="1" si="28"/>
        <v>#NAME?</v>
      </c>
      <c r="AG14">
        <f t="shared" si="29"/>
        <v>-766.62502510631793</v>
      </c>
      <c r="AH14">
        <f t="shared" si="30"/>
        <v>-904.34025726163691</v>
      </c>
      <c r="AI14">
        <f t="shared" si="31"/>
        <v>-904.34025726163691</v>
      </c>
      <c r="AJ14" t="e">
        <f t="shared" ca="1" si="32"/>
        <v>#NAME?</v>
      </c>
      <c r="AK14" t="e">
        <f t="shared" ca="1" si="33"/>
        <v>#NAME?</v>
      </c>
      <c r="AL14">
        <f t="shared" si="34"/>
        <v>-342.32437664394939</v>
      </c>
      <c r="AM14">
        <f t="shared" si="35"/>
        <v>-375.2063688110465</v>
      </c>
      <c r="AN14">
        <f t="shared" si="36"/>
        <v>14.636452380180193</v>
      </c>
      <c r="AO14">
        <f t="shared" si="37"/>
        <v>37.916891057190888</v>
      </c>
      <c r="AP14">
        <f t="shared" si="38"/>
        <v>-448.794876280827</v>
      </c>
      <c r="AQ14">
        <f t="shared" si="39"/>
        <v>-4811.9653749376412</v>
      </c>
      <c r="AR14">
        <f t="shared" si="40"/>
        <v>-156.59320316715662</v>
      </c>
      <c r="AS14">
        <f t="shared" si="41"/>
        <v>-239.89392301567852</v>
      </c>
      <c r="AT14">
        <f t="shared" si="42"/>
        <v>-147.91270083619264</v>
      </c>
      <c r="AU14">
        <f t="shared" si="43"/>
        <v>503.05118381892578</v>
      </c>
      <c r="AV14">
        <f t="shared" si="44"/>
        <v>-212.23985603581829</v>
      </c>
      <c r="AW14">
        <f t="shared" si="45"/>
        <v>1747.3313132534342</v>
      </c>
      <c r="AX14">
        <f t="shared" si="46"/>
        <v>-59.391627348665679</v>
      </c>
      <c r="AY14">
        <f t="shared" si="47"/>
        <v>259.83925670293775</v>
      </c>
      <c r="AZ14">
        <f t="shared" si="48"/>
        <v>-523.73077848835146</v>
      </c>
      <c r="BA14">
        <f t="shared" si="49"/>
        <v>-523.73077848835146</v>
      </c>
      <c r="BB14">
        <f t="shared" si="50"/>
        <v>-351.60464253481399</v>
      </c>
      <c r="BC14">
        <f t="shared" si="51"/>
        <v>266.45061610853327</v>
      </c>
      <c r="BD14">
        <f t="shared" si="52"/>
        <v>-203.41766359836805</v>
      </c>
      <c r="BE14">
        <f t="shared" si="53"/>
        <v>145.84548409361392</v>
      </c>
      <c r="BF14">
        <f t="shared" si="54"/>
        <v>141.37687610671199</v>
      </c>
      <c r="BG14">
        <f t="shared" si="55"/>
        <v>121.09749564089719</v>
      </c>
      <c r="BH14">
        <f t="shared" si="56"/>
        <v>90.676891924295006</v>
      </c>
      <c r="BI14">
        <f t="shared" si="57"/>
        <v>90.676891924295006</v>
      </c>
      <c r="BJ14">
        <f t="shared" si="58"/>
        <v>-315.27282782844969</v>
      </c>
      <c r="BK14">
        <f t="shared" si="59"/>
        <v>-124.5980955952751</v>
      </c>
      <c r="BL14">
        <f t="shared" si="60"/>
        <v>56403.627515220549</v>
      </c>
      <c r="BM14">
        <f t="shared" si="61"/>
        <v>676.70972223300521</v>
      </c>
      <c r="BN14">
        <f t="shared" si="62"/>
        <v>502.05185247280491</v>
      </c>
      <c r="BO14">
        <f t="shared" si="63"/>
        <v>-432.69791769075891</v>
      </c>
      <c r="BP14">
        <f t="shared" si="64"/>
        <v>-429.17101051167259</v>
      </c>
      <c r="BQ14">
        <f t="shared" si="65"/>
        <v>-26.018147644700239</v>
      </c>
      <c r="BR14">
        <f t="shared" si="66"/>
        <v>-142.23574045338515</v>
      </c>
      <c r="BS14">
        <f t="shared" si="67"/>
        <v>939.90543280021609</v>
      </c>
      <c r="BT14">
        <f t="shared" si="68"/>
        <v>-294.83006676172101</v>
      </c>
      <c r="BU14">
        <f t="shared" si="69"/>
        <v>-294.83006676172101</v>
      </c>
      <c r="BV14">
        <f t="shared" si="70"/>
        <v>427.51470258354328</v>
      </c>
      <c r="BW14">
        <f t="shared" si="71"/>
        <v>-315.48194347962061</v>
      </c>
      <c r="BX14">
        <f t="shared" si="72"/>
        <v>-538.72016196961022</v>
      </c>
      <c r="BY14">
        <f t="shared" si="73"/>
        <v>-538.72016196961022</v>
      </c>
      <c r="BZ14">
        <f t="shared" si="74"/>
        <v>127.44633044714163</v>
      </c>
      <c r="CA14">
        <f t="shared" si="75"/>
        <v>127.44633044714163</v>
      </c>
      <c r="CB14">
        <f t="shared" si="76"/>
        <v>-389.17465656505277</v>
      </c>
      <c r="CC14">
        <f t="shared" si="77"/>
        <v>-125.82910480923496</v>
      </c>
      <c r="CD14">
        <f t="shared" si="78"/>
        <v>518.50659019388013</v>
      </c>
      <c r="CE14">
        <f t="shared" si="79"/>
        <v>-551.38900596260692</v>
      </c>
      <c r="CF14">
        <f t="shared" si="80"/>
        <v>-551.38900596260692</v>
      </c>
      <c r="CG14">
        <f t="shared" si="81"/>
        <v>-351.3718240462735</v>
      </c>
      <c r="CH14">
        <f t="shared" si="82"/>
        <v>-1722.211380220878</v>
      </c>
      <c r="CI14">
        <f t="shared" si="83"/>
        <v>-1716.3426878772393</v>
      </c>
      <c r="CJ14">
        <f t="shared" si="84"/>
        <v>1379.3545249850579</v>
      </c>
      <c r="CK14">
        <f t="shared" si="85"/>
        <v>2846.6668421132699</v>
      </c>
      <c r="CL14">
        <f t="shared" si="86"/>
        <v>2847.5663487566817</v>
      </c>
      <c r="CM14">
        <f t="shared" si="87"/>
        <v>1740.2633422072672</v>
      </c>
      <c r="CN14">
        <f t="shared" si="88"/>
        <v>1740.2633422072672</v>
      </c>
      <c r="CO14">
        <f t="shared" si="89"/>
        <v>1740.2633422072672</v>
      </c>
      <c r="CP14">
        <f t="shared" si="90"/>
        <v>1740.2633422072672</v>
      </c>
      <c r="CQ14">
        <f t="shared" si="91"/>
        <v>1270.0297660411441</v>
      </c>
      <c r="CR14">
        <f t="shared" si="92"/>
        <v>-1668.2490426627937</v>
      </c>
      <c r="CS14">
        <f t="shared" si="93"/>
        <v>-971.20019290768721</v>
      </c>
      <c r="CT14">
        <f t="shared" si="94"/>
        <v>-2758.2125445359602</v>
      </c>
      <c r="CU14">
        <f t="shared" si="95"/>
        <v>-2758.2125445359602</v>
      </c>
      <c r="CV14">
        <f t="shared" si="96"/>
        <v>248.09301695355714</v>
      </c>
      <c r="CW14">
        <f t="shared" si="97"/>
        <v>248.09301695355714</v>
      </c>
      <c r="CX14" t="e">
        <f t="shared" ca="1" si="98"/>
        <v>#NAME?</v>
      </c>
      <c r="CY14" t="e">
        <f t="shared" ca="1" si="99"/>
        <v>#NAME?</v>
      </c>
    </row>
    <row r="15" spans="1:103" x14ac:dyDescent="0.25">
      <c r="A15">
        <v>-7.4257425742574235</v>
      </c>
      <c r="B15">
        <v>-7.8112268447875977</v>
      </c>
      <c r="C15">
        <v>284.83271990821765</v>
      </c>
      <c r="D15">
        <f t="shared" si="0"/>
        <v>101.34247947627648</v>
      </c>
      <c r="E15">
        <f t="shared" si="1"/>
        <v>29.042148910941325</v>
      </c>
      <c r="F15">
        <f t="shared" si="2"/>
        <v>-512.96294988924615</v>
      </c>
      <c r="G15">
        <f t="shared" si="3"/>
        <v>-13.346026002847786</v>
      </c>
      <c r="H15" t="e">
        <f t="shared" ca="1" si="4"/>
        <v>#NAME?</v>
      </c>
      <c r="I15">
        <f t="shared" si="5"/>
        <v>271.12180243270933</v>
      </c>
      <c r="J15">
        <f t="shared" si="6"/>
        <v>274.70402055257136</v>
      </c>
      <c r="K15">
        <f t="shared" si="7"/>
        <v>278.60770578724055</v>
      </c>
      <c r="L15">
        <f t="shared" si="8"/>
        <v>-59.31905131092558</v>
      </c>
      <c r="M15">
        <f t="shared" si="9"/>
        <v>-59.31905131092558</v>
      </c>
      <c r="N15">
        <f t="shared" si="10"/>
        <v>-59.31905131092558</v>
      </c>
      <c r="O15">
        <f t="shared" si="11"/>
        <v>43.289023883018615</v>
      </c>
      <c r="P15">
        <f t="shared" si="12"/>
        <v>3812.3404717239091</v>
      </c>
      <c r="Q15">
        <f t="shared" si="13"/>
        <v>-483.28231049261427</v>
      </c>
      <c r="R15">
        <f t="shared" si="14"/>
        <v>-341.13267703479477</v>
      </c>
      <c r="S15">
        <f t="shared" si="15"/>
        <v>-52.171300866905995</v>
      </c>
      <c r="T15">
        <f t="shared" si="16"/>
        <v>-2038.0283020278346</v>
      </c>
      <c r="U15">
        <f t="shared" si="17"/>
        <v>-2038.0283020278346</v>
      </c>
      <c r="V15">
        <f t="shared" si="18"/>
        <v>-3527.142771703991</v>
      </c>
      <c r="W15">
        <f t="shared" si="19"/>
        <v>-372.8076383536598</v>
      </c>
      <c r="X15">
        <f t="shared" si="20"/>
        <v>75.593063357717313</v>
      </c>
      <c r="Y15">
        <f t="shared" si="21"/>
        <v>-52562.028778063941</v>
      </c>
      <c r="Z15">
        <f t="shared" si="22"/>
        <v>-53.51556040772661</v>
      </c>
      <c r="AA15">
        <f t="shared" si="23"/>
        <v>17607.730928010205</v>
      </c>
      <c r="AB15">
        <f t="shared" si="24"/>
        <v>-99.477211760209244</v>
      </c>
      <c r="AC15">
        <f t="shared" si="25"/>
        <v>-132.57535164238288</v>
      </c>
      <c r="AD15">
        <f t="shared" si="26"/>
        <v>495.06400405489973</v>
      </c>
      <c r="AE15">
        <f t="shared" si="27"/>
        <v>-164.66695696290165</v>
      </c>
      <c r="AF15" t="e">
        <f t="shared" ca="1" si="28"/>
        <v>#NAME?</v>
      </c>
      <c r="AG15">
        <f t="shared" si="29"/>
        <v>-629.02287242788123</v>
      </c>
      <c r="AH15">
        <f t="shared" si="30"/>
        <v>-739.57247699436004</v>
      </c>
      <c r="AI15">
        <f t="shared" si="31"/>
        <v>-739.57247699436004</v>
      </c>
      <c r="AJ15" t="e">
        <f t="shared" ca="1" si="32"/>
        <v>#NAME?</v>
      </c>
      <c r="AK15" t="e">
        <f t="shared" ca="1" si="33"/>
        <v>#NAME?</v>
      </c>
      <c r="AL15">
        <f t="shared" si="34"/>
        <v>396.33616665420959</v>
      </c>
      <c r="AM15">
        <f t="shared" si="35"/>
        <v>438.91926022732594</v>
      </c>
      <c r="AN15">
        <f t="shared" si="36"/>
        <v>21.740699650299639</v>
      </c>
      <c r="AO15">
        <f t="shared" si="37"/>
        <v>203.82843728333441</v>
      </c>
      <c r="AP15">
        <f t="shared" si="38"/>
        <v>-1301.1657421154359</v>
      </c>
      <c r="AQ15">
        <f t="shared" si="39"/>
        <v>-4112.4351229396098</v>
      </c>
      <c r="AR15">
        <f t="shared" si="40"/>
        <v>-340.22810064503983</v>
      </c>
      <c r="AS15">
        <f t="shared" si="41"/>
        <v>-339.19603046902768</v>
      </c>
      <c r="AT15">
        <f t="shared" si="42"/>
        <v>419.10532628205425</v>
      </c>
      <c r="AU15">
        <f t="shared" si="43"/>
        <v>-496.22808498167245</v>
      </c>
      <c r="AV15">
        <f t="shared" si="44"/>
        <v>753.04905105994089</v>
      </c>
      <c r="AW15">
        <f t="shared" si="45"/>
        <v>891.27263057333698</v>
      </c>
      <c r="AX15">
        <f t="shared" si="46"/>
        <v>-123.67216880823268</v>
      </c>
      <c r="AY15">
        <f t="shared" si="47"/>
        <v>-944.12827750270355</v>
      </c>
      <c r="AZ15">
        <f t="shared" si="48"/>
        <v>701.86436585754018</v>
      </c>
      <c r="BA15">
        <f t="shared" si="49"/>
        <v>701.86436585754018</v>
      </c>
      <c r="BB15">
        <f t="shared" si="50"/>
        <v>883.98091751103186</v>
      </c>
      <c r="BC15">
        <f t="shared" si="51"/>
        <v>0.36842602047589468</v>
      </c>
      <c r="BD15">
        <f t="shared" si="52"/>
        <v>-20.448746825695274</v>
      </c>
      <c r="BE15">
        <f t="shared" si="53"/>
        <v>-1031.4693875434018</v>
      </c>
      <c r="BF15">
        <f t="shared" si="54"/>
        <v>64.164614935188894</v>
      </c>
      <c r="BG15">
        <f t="shared" si="55"/>
        <v>-725.2216061266397</v>
      </c>
      <c r="BH15">
        <f t="shared" si="56"/>
        <v>-796.00430187412496</v>
      </c>
      <c r="BI15">
        <f t="shared" si="57"/>
        <v>-796.00430187412496</v>
      </c>
      <c r="BJ15">
        <f t="shared" si="58"/>
        <v>-413.67113925417783</v>
      </c>
      <c r="BK15">
        <f t="shared" si="59"/>
        <v>254.66138506004455</v>
      </c>
      <c r="BL15">
        <f t="shared" si="60"/>
        <v>-10280.57276575339</v>
      </c>
      <c r="BM15">
        <f t="shared" si="61"/>
        <v>1490.2309936587217</v>
      </c>
      <c r="BN15">
        <f t="shared" si="62"/>
        <v>252.83726055231767</v>
      </c>
      <c r="BO15">
        <f t="shared" si="63"/>
        <v>-764.68216852346188</v>
      </c>
      <c r="BP15">
        <f t="shared" si="64"/>
        <v>-417.65842158885278</v>
      </c>
      <c r="BQ15">
        <f t="shared" si="65"/>
        <v>-155.83616028640409</v>
      </c>
      <c r="BR15">
        <f t="shared" si="66"/>
        <v>599.4442258354369</v>
      </c>
      <c r="BS15">
        <f t="shared" si="67"/>
        <v>-626.60246317235976</v>
      </c>
      <c r="BT15">
        <f t="shared" si="68"/>
        <v>73.473822343319469</v>
      </c>
      <c r="BU15">
        <f t="shared" si="69"/>
        <v>73.473822343319469</v>
      </c>
      <c r="BV15">
        <f t="shared" si="70"/>
        <v>-400.89503267894747</v>
      </c>
      <c r="BW15">
        <f t="shared" si="71"/>
        <v>-1137.4337040000198</v>
      </c>
      <c r="BX15">
        <f t="shared" si="72"/>
        <v>257.90098455917121</v>
      </c>
      <c r="BY15">
        <f t="shared" si="73"/>
        <v>257.90098455917121</v>
      </c>
      <c r="BZ15">
        <f t="shared" si="74"/>
        <v>434.16445340009312</v>
      </c>
      <c r="CA15">
        <f t="shared" si="75"/>
        <v>434.16445340009312</v>
      </c>
      <c r="CB15">
        <f t="shared" si="76"/>
        <v>397.96972981324956</v>
      </c>
      <c r="CC15">
        <f t="shared" si="77"/>
        <v>-871.00012428008745</v>
      </c>
      <c r="CD15">
        <f t="shared" si="78"/>
        <v>-708.88069037643368</v>
      </c>
      <c r="CE15">
        <f t="shared" si="79"/>
        <v>-78.067516264691662</v>
      </c>
      <c r="CF15">
        <f t="shared" si="80"/>
        <v>-78.067516264691662</v>
      </c>
      <c r="CG15">
        <f t="shared" si="81"/>
        <v>550.28306434943579</v>
      </c>
      <c r="CH15">
        <f t="shared" si="82"/>
        <v>-1209.4850163684564</v>
      </c>
      <c r="CI15">
        <f t="shared" si="83"/>
        <v>-1269.5742022273462</v>
      </c>
      <c r="CJ15">
        <f t="shared" si="84"/>
        <v>1732.4116009203851</v>
      </c>
      <c r="CK15">
        <f t="shared" si="85"/>
        <v>1589.6706438197925</v>
      </c>
      <c r="CL15">
        <f t="shared" si="86"/>
        <v>2227.2898553210916</v>
      </c>
      <c r="CM15">
        <f t="shared" si="87"/>
        <v>-751.47285256290934</v>
      </c>
      <c r="CN15">
        <f t="shared" si="88"/>
        <v>-751.47285256290934</v>
      </c>
      <c r="CO15">
        <f t="shared" si="89"/>
        <v>-751.47285256290934</v>
      </c>
      <c r="CP15">
        <f t="shared" si="90"/>
        <v>-751.47285256290934</v>
      </c>
      <c r="CQ15">
        <f t="shared" si="91"/>
        <v>-465.23170682663692</v>
      </c>
      <c r="CR15">
        <f t="shared" si="92"/>
        <v>219.30059683959325</v>
      </c>
      <c r="CS15">
        <f t="shared" si="93"/>
        <v>-1261.26973124962</v>
      </c>
      <c r="CT15">
        <f t="shared" si="94"/>
        <v>1559.2229628216526</v>
      </c>
      <c r="CU15">
        <f t="shared" si="95"/>
        <v>1559.2229628216526</v>
      </c>
      <c r="CV15">
        <f t="shared" si="96"/>
        <v>-350.97364273890611</v>
      </c>
      <c r="CW15">
        <f t="shared" si="97"/>
        <v>-350.97364273890611</v>
      </c>
      <c r="CX15" t="e">
        <f t="shared" ca="1" si="98"/>
        <v>#NAME?</v>
      </c>
      <c r="CY15" t="e">
        <f t="shared" ca="1" si="99"/>
        <v>#NAME?</v>
      </c>
    </row>
    <row r="16" spans="1:103" x14ac:dyDescent="0.25">
      <c r="A16">
        <v>-7.2277227722772253</v>
      </c>
      <c r="B16">
        <v>-7.3950653076171875</v>
      </c>
      <c r="C16">
        <v>265.35387940524117</v>
      </c>
      <c r="D16">
        <f t="shared" si="0"/>
        <v>99.699260011387949</v>
      </c>
      <c r="E16">
        <f t="shared" si="1"/>
        <v>28.148097427720437</v>
      </c>
      <c r="F16">
        <f t="shared" si="2"/>
        <v>-505.15450124022129</v>
      </c>
      <c r="G16">
        <f t="shared" si="3"/>
        <v>-13.006891718761434</v>
      </c>
      <c r="H16" t="e">
        <f t="shared" ca="1" si="4"/>
        <v>#NAME?</v>
      </c>
      <c r="I16">
        <f t="shared" si="5"/>
        <v>251.72350579031246</v>
      </c>
      <c r="J16">
        <f t="shared" si="6"/>
        <v>255.11487278923488</v>
      </c>
      <c r="K16">
        <f t="shared" si="7"/>
        <v>258.81057998406851</v>
      </c>
      <c r="L16">
        <f t="shared" si="8"/>
        <v>-57.660917064280788</v>
      </c>
      <c r="M16">
        <f t="shared" si="9"/>
        <v>-57.660917064280788</v>
      </c>
      <c r="N16">
        <f t="shared" si="10"/>
        <v>-57.660917064280788</v>
      </c>
      <c r="O16">
        <f t="shared" si="11"/>
        <v>40.297495634297519</v>
      </c>
      <c r="P16">
        <f t="shared" si="12"/>
        <v>-2953.4026727804953</v>
      </c>
      <c r="Q16">
        <f t="shared" si="13"/>
        <v>-425.74275722885301</v>
      </c>
      <c r="R16">
        <f t="shared" si="14"/>
        <v>-51.038173192129968</v>
      </c>
      <c r="S16">
        <f t="shared" si="15"/>
        <v>-186.18576799831246</v>
      </c>
      <c r="T16">
        <f t="shared" si="16"/>
        <v>-1858.0741721567476</v>
      </c>
      <c r="U16">
        <f t="shared" si="17"/>
        <v>-1858.0741721567476</v>
      </c>
      <c r="V16">
        <f t="shared" si="18"/>
        <v>-3199.775135474486</v>
      </c>
      <c r="W16">
        <f t="shared" si="19"/>
        <v>213.97802908176371</v>
      </c>
      <c r="X16">
        <f t="shared" si="20"/>
        <v>61.462851545838355</v>
      </c>
      <c r="Y16">
        <f t="shared" si="21"/>
        <v>-148237.70451406602</v>
      </c>
      <c r="Z16">
        <f t="shared" si="22"/>
        <v>194.76784300958565</v>
      </c>
      <c r="AA16">
        <f t="shared" si="23"/>
        <v>13347.078537936799</v>
      </c>
      <c r="AB16">
        <f t="shared" si="24"/>
        <v>-1829.6665122801705</v>
      </c>
      <c r="AC16">
        <f t="shared" si="25"/>
        <v>-3903.58761394874</v>
      </c>
      <c r="AD16">
        <f t="shared" si="26"/>
        <v>11932.999646697426</v>
      </c>
      <c r="AE16">
        <f t="shared" si="27"/>
        <v>-523.11011325036236</v>
      </c>
      <c r="AF16" t="e">
        <f t="shared" ca="1" si="28"/>
        <v>#NAME?</v>
      </c>
      <c r="AG16">
        <f t="shared" si="29"/>
        <v>304.02450118146271</v>
      </c>
      <c r="AH16">
        <f t="shared" si="30"/>
        <v>352.84176537220128</v>
      </c>
      <c r="AI16">
        <f t="shared" si="31"/>
        <v>352.84176537220128</v>
      </c>
      <c r="AJ16" t="e">
        <f t="shared" ca="1" si="32"/>
        <v>#NAME?</v>
      </c>
      <c r="AK16" t="e">
        <f t="shared" ca="1" si="33"/>
        <v>#NAME?</v>
      </c>
      <c r="AL16">
        <f t="shared" si="34"/>
        <v>303.70306303779938</v>
      </c>
      <c r="AM16">
        <f t="shared" si="35"/>
        <v>331.49824545031873</v>
      </c>
      <c r="AN16">
        <f t="shared" si="36"/>
        <v>55.532945153490026</v>
      </c>
      <c r="AO16">
        <f t="shared" si="37"/>
        <v>-669.24284925213829</v>
      </c>
      <c r="AP16">
        <f t="shared" si="38"/>
        <v>2897.6040902736327</v>
      </c>
      <c r="AQ16">
        <f t="shared" si="39"/>
        <v>1810.7169636723922</v>
      </c>
      <c r="AR16">
        <f t="shared" si="40"/>
        <v>328.95510368461697</v>
      </c>
      <c r="AS16">
        <f t="shared" si="41"/>
        <v>130.33402299085006</v>
      </c>
      <c r="AT16">
        <f t="shared" si="42"/>
        <v>2158.5393573982592</v>
      </c>
      <c r="AU16">
        <f t="shared" si="43"/>
        <v>-1317.3292872724896</v>
      </c>
      <c r="AV16">
        <f t="shared" si="44"/>
        <v>976.47337364113378</v>
      </c>
      <c r="AW16">
        <f t="shared" si="45"/>
        <v>1055.2539075293309</v>
      </c>
      <c r="AX16">
        <f t="shared" si="46"/>
        <v>-976.29139776712373</v>
      </c>
      <c r="AY16">
        <f t="shared" si="47"/>
        <v>1378.4206533191666</v>
      </c>
      <c r="AZ16">
        <f t="shared" si="48"/>
        <v>452.63633925372613</v>
      </c>
      <c r="BA16">
        <f t="shared" si="49"/>
        <v>452.63633925372613</v>
      </c>
      <c r="BB16">
        <f t="shared" si="50"/>
        <v>2345.2276620922644</v>
      </c>
      <c r="BC16">
        <f t="shared" si="51"/>
        <v>1965.0509233833241</v>
      </c>
      <c r="BD16">
        <f t="shared" si="52"/>
        <v>-2689.0920672088409</v>
      </c>
      <c r="BE16">
        <f t="shared" si="53"/>
        <v>1761.7170798519621</v>
      </c>
      <c r="BF16">
        <f t="shared" si="54"/>
        <v>-786.05159251465614</v>
      </c>
      <c r="BG16">
        <f t="shared" si="55"/>
        <v>2121.0027066567991</v>
      </c>
      <c r="BH16">
        <f t="shared" si="56"/>
        <v>2132.796545234673</v>
      </c>
      <c r="BI16">
        <f t="shared" si="57"/>
        <v>2132.796545234673</v>
      </c>
      <c r="BJ16">
        <f t="shared" si="58"/>
        <v>-33.538301324537237</v>
      </c>
      <c r="BK16">
        <f t="shared" si="59"/>
        <v>1034.6034566456915</v>
      </c>
      <c r="BL16">
        <f t="shared" si="60"/>
        <v>295922.41980350681</v>
      </c>
      <c r="BM16">
        <f t="shared" si="61"/>
        <v>2124.0522287532121</v>
      </c>
      <c r="BN16">
        <f t="shared" si="62"/>
        <v>3486.5432862374241</v>
      </c>
      <c r="BO16">
        <f t="shared" si="63"/>
        <v>-1949.8286916657862</v>
      </c>
      <c r="BP16">
        <f t="shared" si="64"/>
        <v>-2071.0058626557939</v>
      </c>
      <c r="BQ16">
        <f t="shared" si="65"/>
        <v>16.254838360742681</v>
      </c>
      <c r="BR16">
        <f t="shared" si="66"/>
        <v>2050.684932976153</v>
      </c>
      <c r="BS16">
        <f t="shared" si="67"/>
        <v>-1110.1249011752952</v>
      </c>
      <c r="BT16">
        <f t="shared" si="68"/>
        <v>2167.8033687177444</v>
      </c>
      <c r="BU16">
        <f t="shared" si="69"/>
        <v>2167.8033687177444</v>
      </c>
      <c r="BV16">
        <f t="shared" si="70"/>
        <v>-482.45909195689762</v>
      </c>
      <c r="BW16">
        <f t="shared" si="71"/>
        <v>492.28105760233711</v>
      </c>
      <c r="BX16">
        <f t="shared" si="72"/>
        <v>-735.47755149768238</v>
      </c>
      <c r="BY16">
        <f t="shared" si="73"/>
        <v>-735.47755149768238</v>
      </c>
      <c r="BZ16">
        <f t="shared" si="74"/>
        <v>-1279.1809795875861</v>
      </c>
      <c r="CA16">
        <f t="shared" si="75"/>
        <v>-1279.1809795875861</v>
      </c>
      <c r="CB16">
        <f t="shared" si="76"/>
        <v>1468.8797303721226</v>
      </c>
      <c r="CC16">
        <f t="shared" si="77"/>
        <v>-1612.6973866605244</v>
      </c>
      <c r="CD16">
        <f t="shared" si="78"/>
        <v>262.1834246729826</v>
      </c>
      <c r="CE16">
        <f t="shared" si="79"/>
        <v>-1924.7061404947506</v>
      </c>
      <c r="CF16">
        <f t="shared" si="80"/>
        <v>-1924.7061404947506</v>
      </c>
      <c r="CG16">
        <f t="shared" si="81"/>
        <v>-2042.3551515433498</v>
      </c>
      <c r="CH16">
        <f t="shared" si="82"/>
        <v>58.505736568845066</v>
      </c>
      <c r="CI16">
        <f t="shared" si="83"/>
        <v>-336.0247955844921</v>
      </c>
      <c r="CJ16">
        <f t="shared" si="84"/>
        <v>17.591282462473345</v>
      </c>
      <c r="CK16">
        <f t="shared" si="85"/>
        <v>114.75006588109594</v>
      </c>
      <c r="CL16">
        <f t="shared" si="86"/>
        <v>129.7947299933553</v>
      </c>
      <c r="CM16">
        <f t="shared" si="87"/>
        <v>152.47948407213363</v>
      </c>
      <c r="CN16">
        <f t="shared" si="88"/>
        <v>152.47948407213363</v>
      </c>
      <c r="CO16">
        <f t="shared" si="89"/>
        <v>152.47948407213363</v>
      </c>
      <c r="CP16">
        <f t="shared" si="90"/>
        <v>152.47948407213363</v>
      </c>
      <c r="CQ16">
        <f t="shared" si="91"/>
        <v>-19.326325292989154</v>
      </c>
      <c r="CR16">
        <f t="shared" si="92"/>
        <v>-300.33330059757412</v>
      </c>
      <c r="CS16">
        <f t="shared" si="93"/>
        <v>-154.39364437975019</v>
      </c>
      <c r="CT16">
        <f t="shared" si="94"/>
        <v>-570.69722669647945</v>
      </c>
      <c r="CU16">
        <f t="shared" si="95"/>
        <v>-570.69722669647945</v>
      </c>
      <c r="CV16">
        <f t="shared" si="96"/>
        <v>1462.9530492764929</v>
      </c>
      <c r="CW16">
        <f t="shared" si="97"/>
        <v>1462.9530492764929</v>
      </c>
      <c r="CX16" t="e">
        <f t="shared" ca="1" si="98"/>
        <v>#NAME?</v>
      </c>
      <c r="CY16" t="e">
        <f t="shared" ca="1" si="99"/>
        <v>#NAME?</v>
      </c>
    </row>
    <row r="17" spans="1:103" x14ac:dyDescent="0.25">
      <c r="A17">
        <v>-7.0297029702970271</v>
      </c>
      <c r="B17">
        <v>-4.218904972076416</v>
      </c>
      <c r="C17">
        <v>168.92200509595719</v>
      </c>
      <c r="D17">
        <f t="shared" si="0"/>
        <v>98.056040546499403</v>
      </c>
      <c r="E17">
        <f t="shared" si="1"/>
        <v>27.254045944499548</v>
      </c>
      <c r="F17">
        <f t="shared" si="2"/>
        <v>-497.34605259119638</v>
      </c>
      <c r="G17">
        <f t="shared" si="3"/>
        <v>-11.390671544737144</v>
      </c>
      <c r="H17" t="e">
        <f t="shared" ca="1" si="4"/>
        <v>#NAME?</v>
      </c>
      <c r="I17">
        <f t="shared" si="5"/>
        <v>140.78288123915894</v>
      </c>
      <c r="J17">
        <f t="shared" si="6"/>
        <v>142.71766538219444</v>
      </c>
      <c r="K17">
        <f t="shared" si="7"/>
        <v>144.82607643889764</v>
      </c>
      <c r="L17">
        <f t="shared" si="8"/>
        <v>-50.830035612760689</v>
      </c>
      <c r="M17">
        <f t="shared" si="9"/>
        <v>-50.830035612760689</v>
      </c>
      <c r="N17">
        <f t="shared" si="10"/>
        <v>-50.830035612760689</v>
      </c>
      <c r="O17">
        <f t="shared" si="11"/>
        <v>-48.132197350503908</v>
      </c>
      <c r="P17">
        <f t="shared" si="12"/>
        <v>-3414.2374445792739</v>
      </c>
      <c r="Q17">
        <f t="shared" si="13"/>
        <v>-156.16363466616556</v>
      </c>
      <c r="R17">
        <f t="shared" si="14"/>
        <v>338.46730464385763</v>
      </c>
      <c r="S17">
        <f t="shared" si="15"/>
        <v>55.177207647605279</v>
      </c>
      <c r="T17">
        <f t="shared" si="16"/>
        <v>-1389.8603074831296</v>
      </c>
      <c r="U17">
        <f t="shared" si="17"/>
        <v>-1389.8603074831296</v>
      </c>
      <c r="V17">
        <f t="shared" si="18"/>
        <v>-2389.0122609752057</v>
      </c>
      <c r="W17">
        <f t="shared" si="19"/>
        <v>866.02936528363796</v>
      </c>
      <c r="X17">
        <f t="shared" si="20"/>
        <v>68.424088995321952</v>
      </c>
      <c r="Y17">
        <f t="shared" si="21"/>
        <v>8022.4923873032558</v>
      </c>
      <c r="Z17">
        <f t="shared" si="22"/>
        <v>396.01507106221368</v>
      </c>
      <c r="AA17">
        <f t="shared" si="23"/>
        <v>-13827.200496354513</v>
      </c>
      <c r="AB17">
        <f t="shared" si="24"/>
        <v>1738.0804343340578</v>
      </c>
      <c r="AC17">
        <f t="shared" si="25"/>
        <v>2304.5941248340246</v>
      </c>
      <c r="AD17">
        <f t="shared" si="26"/>
        <v>-2216.781083587146</v>
      </c>
      <c r="AE17">
        <f t="shared" si="27"/>
        <v>-363.58531939948824</v>
      </c>
      <c r="AF17" t="e">
        <f t="shared" ca="1" si="28"/>
        <v>#NAME?</v>
      </c>
      <c r="AG17">
        <f t="shared" si="29"/>
        <v>-72.872374724953744</v>
      </c>
      <c r="AH17">
        <f t="shared" si="30"/>
        <v>-94.441716583921533</v>
      </c>
      <c r="AI17">
        <f t="shared" si="31"/>
        <v>-94.441716583921533</v>
      </c>
      <c r="AJ17" t="e">
        <f t="shared" ca="1" si="32"/>
        <v>#NAME?</v>
      </c>
      <c r="AK17" t="e">
        <f t="shared" ca="1" si="33"/>
        <v>#NAME?</v>
      </c>
      <c r="AL17">
        <f t="shared" si="34"/>
        <v>628.77238345508351</v>
      </c>
      <c r="AM17">
        <f t="shared" si="35"/>
        <v>669.95237529206872</v>
      </c>
      <c r="AN17">
        <f t="shared" si="36"/>
        <v>27.429412436114394</v>
      </c>
      <c r="AO17">
        <f t="shared" si="37"/>
        <v>-207.1125063902746</v>
      </c>
      <c r="AP17">
        <f t="shared" si="38"/>
        <v>682.73650952361788</v>
      </c>
      <c r="AQ17">
        <f t="shared" si="39"/>
        <v>-416.44527568949388</v>
      </c>
      <c r="AR17">
        <f t="shared" si="40"/>
        <v>78.26317311106088</v>
      </c>
      <c r="AS17">
        <f t="shared" si="41"/>
        <v>-31.321641453996833</v>
      </c>
      <c r="AT17">
        <f t="shared" si="42"/>
        <v>-1927.5902418006231</v>
      </c>
      <c r="AU17">
        <f t="shared" si="43"/>
        <v>786.23370316303669</v>
      </c>
      <c r="AV17">
        <f t="shared" si="44"/>
        <v>-1682.828030609357</v>
      </c>
      <c r="AW17">
        <f t="shared" si="45"/>
        <v>-301.73133967861639</v>
      </c>
      <c r="AX17">
        <f t="shared" si="46"/>
        <v>-403.69343468997931</v>
      </c>
      <c r="AY17">
        <f t="shared" si="47"/>
        <v>-1112.8641251162253</v>
      </c>
      <c r="AZ17">
        <f t="shared" si="48"/>
        <v>-177.02358048601508</v>
      </c>
      <c r="BA17">
        <f t="shared" si="49"/>
        <v>-177.02358048601508</v>
      </c>
      <c r="BB17">
        <f t="shared" si="50"/>
        <v>249.29035805635453</v>
      </c>
      <c r="BC17">
        <f t="shared" si="51"/>
        <v>-88.310562128082694</v>
      </c>
      <c r="BD17">
        <f t="shared" si="52"/>
        <v>-1014.4327817168905</v>
      </c>
      <c r="BE17">
        <f t="shared" si="53"/>
        <v>-1269.825833265593</v>
      </c>
      <c r="BF17">
        <f t="shared" si="54"/>
        <v>47.821391153220148</v>
      </c>
      <c r="BG17">
        <f t="shared" si="55"/>
        <v>804.51108639449717</v>
      </c>
      <c r="BH17">
        <f t="shared" si="56"/>
        <v>788.94873644520112</v>
      </c>
      <c r="BI17">
        <f t="shared" si="57"/>
        <v>788.94873644520112</v>
      </c>
      <c r="BJ17">
        <f t="shared" si="58"/>
        <v>-1267.5674663201632</v>
      </c>
      <c r="BK17">
        <f t="shared" si="59"/>
        <v>290.10969044328561</v>
      </c>
      <c r="BL17">
        <f t="shared" si="60"/>
        <v>-234954.70845454047</v>
      </c>
      <c r="BM17">
        <f t="shared" si="61"/>
        <v>1394.342931264089</v>
      </c>
      <c r="BN17">
        <f t="shared" si="62"/>
        <v>2223.6589960953897</v>
      </c>
      <c r="BO17">
        <f t="shared" si="63"/>
        <v>-1143.0706298356788</v>
      </c>
      <c r="BP17">
        <f t="shared" si="64"/>
        <v>152.61610674777117</v>
      </c>
      <c r="BQ17">
        <f t="shared" si="65"/>
        <v>203.48838619258703</v>
      </c>
      <c r="BR17">
        <f t="shared" si="66"/>
        <v>-1124.5692789051102</v>
      </c>
      <c r="BS17">
        <f t="shared" si="67"/>
        <v>-867.60734704201718</v>
      </c>
      <c r="BT17">
        <f t="shared" si="68"/>
        <v>-1641.3532754136829</v>
      </c>
      <c r="BU17">
        <f t="shared" si="69"/>
        <v>-1641.3532754136829</v>
      </c>
      <c r="BV17">
        <f t="shared" si="70"/>
        <v>1049.9185710881745</v>
      </c>
      <c r="BW17">
        <f t="shared" si="71"/>
        <v>1252.7847379939822</v>
      </c>
      <c r="BX17">
        <f t="shared" si="72"/>
        <v>1538.2695896027446</v>
      </c>
      <c r="BY17">
        <f t="shared" si="73"/>
        <v>1538.2695896027446</v>
      </c>
      <c r="BZ17">
        <f t="shared" si="74"/>
        <v>-790.31276740315423</v>
      </c>
      <c r="CA17">
        <f t="shared" si="75"/>
        <v>-790.31276740315423</v>
      </c>
      <c r="CB17">
        <f t="shared" si="76"/>
        <v>-1509.7591618073204</v>
      </c>
      <c r="CC17">
        <f t="shared" si="77"/>
        <v>1200.7380925012842</v>
      </c>
      <c r="CD17">
        <f t="shared" si="78"/>
        <v>-1278.2066137028035</v>
      </c>
      <c r="CE17">
        <f t="shared" si="79"/>
        <v>1074.689945396417</v>
      </c>
      <c r="CF17">
        <f t="shared" si="80"/>
        <v>1074.689945396417</v>
      </c>
      <c r="CG17">
        <f t="shared" si="81"/>
        <v>1032.0423632561215</v>
      </c>
      <c r="CH17">
        <f t="shared" si="82"/>
        <v>1510.9804477191647</v>
      </c>
      <c r="CI17">
        <f t="shared" si="83"/>
        <v>-1714.0153390647961</v>
      </c>
      <c r="CJ17">
        <f t="shared" si="84"/>
        <v>-193.20294208069791</v>
      </c>
      <c r="CK17">
        <f t="shared" si="85"/>
        <v>745.35248839265739</v>
      </c>
      <c r="CL17">
        <f t="shared" si="86"/>
        <v>638.29156895642586</v>
      </c>
      <c r="CM17">
        <f t="shared" si="87"/>
        <v>-75.397743404338726</v>
      </c>
      <c r="CN17">
        <f t="shared" si="88"/>
        <v>-75.397743404338726</v>
      </c>
      <c r="CO17">
        <f t="shared" si="89"/>
        <v>-75.397743404338726</v>
      </c>
      <c r="CP17">
        <f t="shared" si="90"/>
        <v>-75.397743404338726</v>
      </c>
      <c r="CQ17">
        <f t="shared" si="91"/>
        <v>917.93053607902789</v>
      </c>
      <c r="CR17">
        <f t="shared" si="92"/>
        <v>1543.8520767461712</v>
      </c>
      <c r="CS17">
        <f t="shared" si="93"/>
        <v>-513.19463915281585</v>
      </c>
      <c r="CT17">
        <f t="shared" si="94"/>
        <v>-3678.7278641495773</v>
      </c>
      <c r="CU17">
        <f t="shared" si="95"/>
        <v>-3678.7278641495773</v>
      </c>
      <c r="CV17">
        <f t="shared" si="96"/>
        <v>1137.1941837796176</v>
      </c>
      <c r="CW17">
        <f t="shared" si="97"/>
        <v>1137.1941837796176</v>
      </c>
      <c r="CX17" t="e">
        <f t="shared" ca="1" si="98"/>
        <v>#NAME?</v>
      </c>
      <c r="CY17" t="e">
        <f t="shared" ca="1" si="99"/>
        <v>#NAME?</v>
      </c>
    </row>
    <row r="18" spans="1:103" x14ac:dyDescent="0.25">
      <c r="A18">
        <v>-6.8316831683168289</v>
      </c>
      <c r="B18">
        <v>-8.192409873008728</v>
      </c>
      <c r="C18">
        <v>272.92260993548359</v>
      </c>
      <c r="D18">
        <f t="shared" si="0"/>
        <v>96.412821081610872</v>
      </c>
      <c r="E18">
        <f t="shared" si="1"/>
        <v>26.359994461278664</v>
      </c>
      <c r="F18">
        <f t="shared" si="2"/>
        <v>-489.53760394217159</v>
      </c>
      <c r="G18">
        <f t="shared" si="3"/>
        <v>-13.082690706422273</v>
      </c>
      <c r="H18" t="e">
        <f t="shared" ca="1" si="4"/>
        <v>#NAME?</v>
      </c>
      <c r="I18">
        <f t="shared" si="5"/>
        <v>267.88912654113949</v>
      </c>
      <c r="J18">
        <f t="shared" si="6"/>
        <v>271.64615468480571</v>
      </c>
      <c r="K18">
        <f t="shared" si="7"/>
        <v>275.74033733921971</v>
      </c>
      <c r="L18">
        <f t="shared" si="8"/>
        <v>-57.398946541439123</v>
      </c>
      <c r="M18">
        <f t="shared" si="9"/>
        <v>-57.398946541439123</v>
      </c>
      <c r="N18">
        <f t="shared" si="10"/>
        <v>-57.398946541439123</v>
      </c>
      <c r="O18">
        <f t="shared" si="11"/>
        <v>-37.034427421897234</v>
      </c>
      <c r="P18">
        <f t="shared" si="12"/>
        <v>3444.5625613393577</v>
      </c>
      <c r="Q18">
        <f t="shared" si="13"/>
        <v>-479.50390348243747</v>
      </c>
      <c r="R18">
        <f t="shared" si="14"/>
        <v>151.62306336505003</v>
      </c>
      <c r="S18">
        <f t="shared" si="15"/>
        <v>158.57736059420779</v>
      </c>
      <c r="T18">
        <f t="shared" si="16"/>
        <v>-1610.1910415455907</v>
      </c>
      <c r="U18">
        <f t="shared" si="17"/>
        <v>-1610.1910415455907</v>
      </c>
      <c r="V18">
        <f t="shared" si="18"/>
        <v>-2742.5253353220528</v>
      </c>
      <c r="W18">
        <f t="shared" si="19"/>
        <v>-745.64272928247851</v>
      </c>
      <c r="X18">
        <f t="shared" si="20"/>
        <v>57.651308415663792</v>
      </c>
      <c r="Y18">
        <f t="shared" si="21"/>
        <v>163849.14068006424</v>
      </c>
      <c r="Z18">
        <f t="shared" si="22"/>
        <v>21.926374977304622</v>
      </c>
      <c r="AA18">
        <f t="shared" si="23"/>
        <v>15580.409573589423</v>
      </c>
      <c r="AB18">
        <f t="shared" si="24"/>
        <v>2283.8696739888646</v>
      </c>
      <c r="AC18">
        <f t="shared" si="25"/>
        <v>3084.4293739276532</v>
      </c>
      <c r="AD18">
        <f t="shared" si="26"/>
        <v>-1364.5376406551286</v>
      </c>
      <c r="AE18">
        <f t="shared" si="27"/>
        <v>-64.1364957892105</v>
      </c>
      <c r="AF18" t="e">
        <f t="shared" ca="1" si="28"/>
        <v>#NAME?</v>
      </c>
      <c r="AG18">
        <f t="shared" si="29"/>
        <v>-594.87374728485486</v>
      </c>
      <c r="AH18">
        <f t="shared" si="30"/>
        <v>-703.98391862521191</v>
      </c>
      <c r="AI18">
        <f t="shared" si="31"/>
        <v>-703.98391862521191</v>
      </c>
      <c r="AJ18" t="e">
        <f t="shared" ca="1" si="32"/>
        <v>#NAME?</v>
      </c>
      <c r="AK18" t="e">
        <f t="shared" ca="1" si="33"/>
        <v>#NAME?</v>
      </c>
      <c r="AL18">
        <f t="shared" si="34"/>
        <v>233.98258183976105</v>
      </c>
      <c r="AM18">
        <f t="shared" si="35"/>
        <v>249.22870670618215</v>
      </c>
      <c r="AN18">
        <f t="shared" si="36"/>
        <v>31.439147132717064</v>
      </c>
      <c r="AO18">
        <f t="shared" si="37"/>
        <v>109.52171857398834</v>
      </c>
      <c r="AP18">
        <f t="shared" si="38"/>
        <v>-701.08702015507208</v>
      </c>
      <c r="AQ18">
        <f t="shared" si="39"/>
        <v>-3980.7452530446435</v>
      </c>
      <c r="AR18">
        <f t="shared" si="40"/>
        <v>-326.63099655678616</v>
      </c>
      <c r="AS18">
        <f t="shared" si="41"/>
        <v>-144.32599947691591</v>
      </c>
      <c r="AT18">
        <f t="shared" si="42"/>
        <v>908.56063454965363</v>
      </c>
      <c r="AU18">
        <f t="shared" si="43"/>
        <v>997.3294760290994</v>
      </c>
      <c r="AV18">
        <f t="shared" si="44"/>
        <v>597.67683604153569</v>
      </c>
      <c r="AW18">
        <f t="shared" si="45"/>
        <v>1130.9090232296555</v>
      </c>
      <c r="AX18">
        <f t="shared" si="46"/>
        <v>-34.987017684236477</v>
      </c>
      <c r="AY18">
        <f t="shared" si="47"/>
        <v>883.58245308586925</v>
      </c>
      <c r="AZ18">
        <f t="shared" si="48"/>
        <v>-69.900469999774188</v>
      </c>
      <c r="BA18">
        <f t="shared" si="49"/>
        <v>-69.900469999774188</v>
      </c>
      <c r="BB18">
        <f t="shared" si="50"/>
        <v>-941.04166356055885</v>
      </c>
      <c r="BC18">
        <f t="shared" si="51"/>
        <v>-467.38226537143902</v>
      </c>
      <c r="BD18">
        <f t="shared" si="52"/>
        <v>695.12093750823578</v>
      </c>
      <c r="BE18">
        <f t="shared" si="53"/>
        <v>-378.67383977750859</v>
      </c>
      <c r="BF18">
        <f t="shared" si="54"/>
        <v>242.69575716843414</v>
      </c>
      <c r="BG18">
        <f t="shared" si="55"/>
        <v>10.817584997676187</v>
      </c>
      <c r="BH18">
        <f t="shared" si="56"/>
        <v>-69.59874860412576</v>
      </c>
      <c r="BI18">
        <f t="shared" si="57"/>
        <v>-69.59874860412576</v>
      </c>
      <c r="BJ18">
        <f t="shared" si="58"/>
        <v>-841.46751503334872</v>
      </c>
      <c r="BK18">
        <f t="shared" si="59"/>
        <v>-1084.0804072327796</v>
      </c>
      <c r="BL18">
        <f t="shared" si="60"/>
        <v>157356.44988231949</v>
      </c>
      <c r="BM18">
        <f t="shared" si="61"/>
        <v>2642.6448074138384</v>
      </c>
      <c r="BN18">
        <f t="shared" si="62"/>
        <v>776.80249798496754</v>
      </c>
      <c r="BO18">
        <f t="shared" si="63"/>
        <v>-714.46132568759253</v>
      </c>
      <c r="BP18">
        <f t="shared" si="64"/>
        <v>-941.19162358910398</v>
      </c>
      <c r="BQ18">
        <f t="shared" si="65"/>
        <v>-200.93175282502818</v>
      </c>
      <c r="BR18">
        <f t="shared" si="66"/>
        <v>180.27459163572607</v>
      </c>
      <c r="BS18">
        <f t="shared" si="67"/>
        <v>-559.97919962739138</v>
      </c>
      <c r="BT18">
        <f t="shared" si="68"/>
        <v>-361.26718227609098</v>
      </c>
      <c r="BU18">
        <f t="shared" si="69"/>
        <v>-361.26718227609098</v>
      </c>
      <c r="BV18">
        <f t="shared" si="70"/>
        <v>544.53954238615052</v>
      </c>
      <c r="BW18">
        <f t="shared" si="71"/>
        <v>26.338113758277185</v>
      </c>
      <c r="BX18">
        <f t="shared" si="72"/>
        <v>-636.57945739764546</v>
      </c>
      <c r="BY18">
        <f t="shared" si="73"/>
        <v>-636.57945739764546</v>
      </c>
      <c r="BZ18">
        <f t="shared" si="74"/>
        <v>935.8496711015008</v>
      </c>
      <c r="CA18">
        <f t="shared" si="75"/>
        <v>935.8496711015008</v>
      </c>
      <c r="CB18">
        <f t="shared" si="76"/>
        <v>154.07399391503168</v>
      </c>
      <c r="CC18">
        <f t="shared" si="77"/>
        <v>-786.11704433542275</v>
      </c>
      <c r="CD18">
        <f t="shared" si="78"/>
        <v>841.72755364838656</v>
      </c>
      <c r="CE18">
        <f t="shared" si="79"/>
        <v>-703.26896749014099</v>
      </c>
      <c r="CF18">
        <f t="shared" si="80"/>
        <v>-703.26896749014099</v>
      </c>
      <c r="CG18">
        <f t="shared" si="81"/>
        <v>847.46750305577643</v>
      </c>
      <c r="CH18">
        <f t="shared" si="82"/>
        <v>-1180.2132313306206</v>
      </c>
      <c r="CI18">
        <f t="shared" si="83"/>
        <v>652.63566625847045</v>
      </c>
      <c r="CJ18">
        <f t="shared" si="84"/>
        <v>-119.05136313596618</v>
      </c>
      <c r="CK18">
        <f t="shared" si="85"/>
        <v>2235.6584515793907</v>
      </c>
      <c r="CL18">
        <f t="shared" si="86"/>
        <v>2326.6157537267795</v>
      </c>
      <c r="CM18">
        <f t="shared" si="87"/>
        <v>-459.57114333307749</v>
      </c>
      <c r="CN18">
        <f t="shared" si="88"/>
        <v>-459.57114333307749</v>
      </c>
      <c r="CO18">
        <f t="shared" si="89"/>
        <v>-459.57114333307749</v>
      </c>
      <c r="CP18">
        <f t="shared" si="90"/>
        <v>-459.57114333307749</v>
      </c>
      <c r="CQ18">
        <f t="shared" si="91"/>
        <v>-203.36133451388952</v>
      </c>
      <c r="CR18">
        <f t="shared" si="92"/>
        <v>-391.85168314796971</v>
      </c>
      <c r="CS18">
        <f t="shared" si="93"/>
        <v>-1005.2639660458289</v>
      </c>
      <c r="CT18">
        <f t="shared" si="94"/>
        <v>1748.2111332637837</v>
      </c>
      <c r="CU18">
        <f t="shared" si="95"/>
        <v>1748.2111332637837</v>
      </c>
      <c r="CV18">
        <f t="shared" si="96"/>
        <v>-1525.6982464451883</v>
      </c>
      <c r="CW18">
        <f t="shared" si="97"/>
        <v>-1525.6982464451883</v>
      </c>
      <c r="CX18" t="e">
        <f t="shared" ca="1" si="98"/>
        <v>#NAME?</v>
      </c>
      <c r="CY18" t="e">
        <f t="shared" ca="1" si="99"/>
        <v>#NAME?</v>
      </c>
    </row>
    <row r="19" spans="1:103" x14ac:dyDescent="0.25">
      <c r="A19">
        <v>-6.6336633663366307</v>
      </c>
      <c r="B19">
        <v>-8.2936942577362061</v>
      </c>
      <c r="C19">
        <v>268.1140767694535</v>
      </c>
      <c r="D19">
        <f t="shared" si="0"/>
        <v>94.769601616722341</v>
      </c>
      <c r="E19">
        <f t="shared" si="1"/>
        <v>25.465942978057775</v>
      </c>
      <c r="F19">
        <f t="shared" si="2"/>
        <v>-481.72915529314673</v>
      </c>
      <c r="G19">
        <f t="shared" si="3"/>
        <v>-12.982985108338211</v>
      </c>
      <c r="H19" t="e">
        <f t="shared" ca="1" si="4"/>
        <v>#NAME?</v>
      </c>
      <c r="I19">
        <f t="shared" si="5"/>
        <v>265.64549608892548</v>
      </c>
      <c r="J19">
        <f t="shared" si="6"/>
        <v>269.44897311513472</v>
      </c>
      <c r="K19">
        <f t="shared" si="7"/>
        <v>273.59377296003868</v>
      </c>
      <c r="L19">
        <f t="shared" si="8"/>
        <v>-56.710601465627242</v>
      </c>
      <c r="M19">
        <f t="shared" si="9"/>
        <v>-56.710601465627242</v>
      </c>
      <c r="N19">
        <f t="shared" si="10"/>
        <v>-56.710601465627242</v>
      </c>
      <c r="O19">
        <f t="shared" si="11"/>
        <v>6.2700227568608744</v>
      </c>
      <c r="P19">
        <f t="shared" si="12"/>
        <v>3076.5036456413163</v>
      </c>
      <c r="Q19">
        <f t="shared" si="13"/>
        <v>-474.81771990175514</v>
      </c>
      <c r="R19">
        <f t="shared" si="14"/>
        <v>429.57562221609425</v>
      </c>
      <c r="S19">
        <f t="shared" si="15"/>
        <v>-77.606390400815656</v>
      </c>
      <c r="T19">
        <f t="shared" si="16"/>
        <v>-1481.4829143382597</v>
      </c>
      <c r="U19">
        <f t="shared" si="17"/>
        <v>-1481.4829143382597</v>
      </c>
      <c r="V19">
        <f t="shared" si="18"/>
        <v>-2509.1950060722202</v>
      </c>
      <c r="W19">
        <f t="shared" si="19"/>
        <v>-640.7673236041519</v>
      </c>
      <c r="X19">
        <f t="shared" si="20"/>
        <v>53.901187654364797</v>
      </c>
      <c r="Y19">
        <f t="shared" si="21"/>
        <v>3617.5579302883543</v>
      </c>
      <c r="Z19">
        <f t="shared" si="22"/>
        <v>72.485888300238969</v>
      </c>
      <c r="AA19">
        <f t="shared" si="23"/>
        <v>14712.127356596116</v>
      </c>
      <c r="AB19">
        <f t="shared" si="24"/>
        <v>895.13719784464354</v>
      </c>
      <c r="AC19">
        <f t="shared" si="25"/>
        <v>3183.9449630724152</v>
      </c>
      <c r="AD19">
        <f t="shared" si="26"/>
        <v>-6684.6388376147761</v>
      </c>
      <c r="AE19">
        <f t="shared" si="27"/>
        <v>-137.64862871628199</v>
      </c>
      <c r="AF19" t="e">
        <f t="shared" ca="1" si="28"/>
        <v>#NAME?</v>
      </c>
      <c r="AG19">
        <f t="shared" si="29"/>
        <v>-452.63485525604966</v>
      </c>
      <c r="AH19">
        <f t="shared" si="30"/>
        <v>-537.25526121337509</v>
      </c>
      <c r="AI19">
        <f t="shared" si="31"/>
        <v>-537.25526121337509</v>
      </c>
      <c r="AJ19" t="e">
        <f t="shared" ca="1" si="32"/>
        <v>#NAME?</v>
      </c>
      <c r="AK19" t="e">
        <f t="shared" ca="1" si="33"/>
        <v>#NAME?</v>
      </c>
      <c r="AL19">
        <f t="shared" si="34"/>
        <v>-229.04790039640079</v>
      </c>
      <c r="AM19">
        <f t="shared" si="35"/>
        <v>-245.55990224535614</v>
      </c>
      <c r="AN19">
        <f t="shared" si="36"/>
        <v>23.785198062205918</v>
      </c>
      <c r="AO19">
        <f t="shared" si="37"/>
        <v>-311.39952578083904</v>
      </c>
      <c r="AP19">
        <f t="shared" si="38"/>
        <v>1477.5510032681334</v>
      </c>
      <c r="AQ19">
        <f t="shared" si="39"/>
        <v>-3015.9424078158563</v>
      </c>
      <c r="AR19">
        <f t="shared" si="40"/>
        <v>101.63493648431989</v>
      </c>
      <c r="AS19">
        <f t="shared" si="41"/>
        <v>58.163242048639859</v>
      </c>
      <c r="AT19">
        <f t="shared" si="42"/>
        <v>-1614.2634158360443</v>
      </c>
      <c r="AU19">
        <f t="shared" si="43"/>
        <v>-962.33258893864127</v>
      </c>
      <c r="AV19">
        <f t="shared" si="44"/>
        <v>-950.68966190442598</v>
      </c>
      <c r="AW19">
        <f t="shared" si="45"/>
        <v>1572.5726322146436</v>
      </c>
      <c r="AX19">
        <f t="shared" si="46"/>
        <v>386.79406720510474</v>
      </c>
      <c r="AY19">
        <f t="shared" si="47"/>
        <v>59.823515212863313</v>
      </c>
      <c r="AZ19">
        <f t="shared" si="48"/>
        <v>1329.7204913512294</v>
      </c>
      <c r="BA19">
        <f t="shared" si="49"/>
        <v>1329.7204913512294</v>
      </c>
      <c r="BB19">
        <f t="shared" si="50"/>
        <v>746.48312504913042</v>
      </c>
      <c r="BC19">
        <f t="shared" si="51"/>
        <v>820.97330046797583</v>
      </c>
      <c r="BD19">
        <f t="shared" si="52"/>
        <v>1443.5395949312963</v>
      </c>
      <c r="BE19">
        <f t="shared" si="53"/>
        <v>177.42162172919853</v>
      </c>
      <c r="BF19">
        <f t="shared" si="54"/>
        <v>-571.94421379225207</v>
      </c>
      <c r="BG19">
        <f t="shared" si="55"/>
        <v>747.64397573642407</v>
      </c>
      <c r="BH19">
        <f t="shared" si="56"/>
        <v>727.00048876489586</v>
      </c>
      <c r="BI19">
        <f t="shared" si="57"/>
        <v>727.00048876489586</v>
      </c>
      <c r="BJ19">
        <f t="shared" si="58"/>
        <v>1235.7695557512077</v>
      </c>
      <c r="BK19">
        <f t="shared" si="59"/>
        <v>-1406.4204700405512</v>
      </c>
      <c r="BL19">
        <f t="shared" si="60"/>
        <v>190311.6646960192</v>
      </c>
      <c r="BM19">
        <f t="shared" si="61"/>
        <v>3326.5223733075509</v>
      </c>
      <c r="BN19">
        <f t="shared" si="62"/>
        <v>2869.5959481932341</v>
      </c>
      <c r="BO19">
        <f t="shared" si="63"/>
        <v>-248.41341671064049</v>
      </c>
      <c r="BP19">
        <f t="shared" si="64"/>
        <v>-27.519962096009753</v>
      </c>
      <c r="BQ19">
        <f t="shared" si="65"/>
        <v>-239.83111901688792</v>
      </c>
      <c r="BR19">
        <f t="shared" si="66"/>
        <v>1186.9595747213409</v>
      </c>
      <c r="BS19">
        <f t="shared" si="67"/>
        <v>-27.412282588481034</v>
      </c>
      <c r="BT19">
        <f t="shared" si="68"/>
        <v>721.09965054139968</v>
      </c>
      <c r="BU19">
        <f t="shared" si="69"/>
        <v>721.09965054139968</v>
      </c>
      <c r="BV19">
        <f t="shared" si="70"/>
        <v>-272.41460104112326</v>
      </c>
      <c r="BW19">
        <f t="shared" si="71"/>
        <v>61.091362671156496</v>
      </c>
      <c r="BX19">
        <f t="shared" si="72"/>
        <v>-1356.4811889632331</v>
      </c>
      <c r="BY19">
        <f t="shared" si="73"/>
        <v>-1356.4811889632331</v>
      </c>
      <c r="BZ19">
        <f t="shared" si="74"/>
        <v>-937.02823534837341</v>
      </c>
      <c r="CA19">
        <f t="shared" si="75"/>
        <v>-937.02823534837341</v>
      </c>
      <c r="CB19">
        <f t="shared" si="76"/>
        <v>-814.19528516335049</v>
      </c>
      <c r="CC19">
        <f t="shared" si="77"/>
        <v>-1376.6664990788804</v>
      </c>
      <c r="CD19">
        <f t="shared" si="78"/>
        <v>-856.99254194390835</v>
      </c>
      <c r="CE19">
        <f t="shared" si="79"/>
        <v>-1286.662396101118</v>
      </c>
      <c r="CF19">
        <f t="shared" si="80"/>
        <v>-1286.662396101118</v>
      </c>
      <c r="CG19">
        <f t="shared" si="81"/>
        <v>845.00578209465573</v>
      </c>
      <c r="CH19">
        <f t="shared" si="82"/>
        <v>-880.36448525040169</v>
      </c>
      <c r="CI19">
        <f t="shared" si="83"/>
        <v>-747.94588277678997</v>
      </c>
      <c r="CJ19">
        <f t="shared" si="84"/>
        <v>972.03970936902419</v>
      </c>
      <c r="CK19">
        <f t="shared" si="85"/>
        <v>1403.9752774827552</v>
      </c>
      <c r="CL19">
        <f t="shared" si="86"/>
        <v>613.18947857921125</v>
      </c>
      <c r="CM19">
        <f t="shared" si="87"/>
        <v>-759.72929613011388</v>
      </c>
      <c r="CN19">
        <f t="shared" si="88"/>
        <v>-759.72929613011388</v>
      </c>
      <c r="CO19">
        <f t="shared" si="89"/>
        <v>-759.72929613011388</v>
      </c>
      <c r="CP19">
        <f t="shared" si="90"/>
        <v>-759.72929613011388</v>
      </c>
      <c r="CQ19">
        <f t="shared" si="91"/>
        <v>232.09495603286015</v>
      </c>
      <c r="CR19">
        <f t="shared" si="92"/>
        <v>1516.4959252964484</v>
      </c>
      <c r="CS19">
        <f t="shared" si="93"/>
        <v>-988.55432298167477</v>
      </c>
      <c r="CT19">
        <f t="shared" si="94"/>
        <v>2529.5021947365935</v>
      </c>
      <c r="CU19">
        <f t="shared" si="95"/>
        <v>2529.5021947365935</v>
      </c>
      <c r="CV19">
        <f t="shared" si="96"/>
        <v>1024.760349232703</v>
      </c>
      <c r="CW19">
        <f t="shared" si="97"/>
        <v>1024.760349232703</v>
      </c>
      <c r="CX19" t="e">
        <f t="shared" ca="1" si="98"/>
        <v>#NAME?</v>
      </c>
      <c r="CY19" t="e">
        <f t="shared" ca="1" si="99"/>
        <v>#NAME?</v>
      </c>
    </row>
    <row r="20" spans="1:103" x14ac:dyDescent="0.25">
      <c r="A20">
        <v>-6.4356435643564325</v>
      </c>
      <c r="B20">
        <v>-4.1979575157165527</v>
      </c>
      <c r="C20">
        <v>152.85288550584707</v>
      </c>
      <c r="D20">
        <f t="shared" si="0"/>
        <v>93.126382151833795</v>
      </c>
      <c r="E20">
        <f t="shared" si="1"/>
        <v>24.571891494836887</v>
      </c>
      <c r="F20">
        <f t="shared" si="2"/>
        <v>-473.92070664412182</v>
      </c>
      <c r="G20">
        <f t="shared" si="3"/>
        <v>-10.94126545434044</v>
      </c>
      <c r="H20" t="e">
        <f t="shared" ca="1" si="4"/>
        <v>#NAME?</v>
      </c>
      <c r="I20">
        <f t="shared" si="5"/>
        <v>131.64776923069294</v>
      </c>
      <c r="J20">
        <f t="shared" si="6"/>
        <v>133.57294689842971</v>
      </c>
      <c r="K20">
        <f t="shared" si="7"/>
        <v>135.67088939779603</v>
      </c>
      <c r="L20">
        <f t="shared" si="8"/>
        <v>-48.156264087571408</v>
      </c>
      <c r="M20">
        <f t="shared" si="9"/>
        <v>-48.156264087571408</v>
      </c>
      <c r="N20">
        <f t="shared" si="10"/>
        <v>-48.156264087571408</v>
      </c>
      <c r="O20">
        <f t="shared" si="11"/>
        <v>-1.2537092547677264</v>
      </c>
      <c r="P20">
        <f t="shared" si="12"/>
        <v>3155.6676808219563</v>
      </c>
      <c r="Q20">
        <f t="shared" si="13"/>
        <v>-138.95091514805529</v>
      </c>
      <c r="R20">
        <f t="shared" si="14"/>
        <v>-363.80216257252852</v>
      </c>
      <c r="S20">
        <f t="shared" si="15"/>
        <v>143.59563501162188</v>
      </c>
      <c r="T20">
        <f t="shared" si="16"/>
        <v>-1069.1768124907835</v>
      </c>
      <c r="U20">
        <f t="shared" si="17"/>
        <v>-1069.1768124907835</v>
      </c>
      <c r="V20">
        <f t="shared" si="18"/>
        <v>-1808.6879520464495</v>
      </c>
      <c r="W20">
        <f t="shared" si="19"/>
        <v>816.12072443741954</v>
      </c>
      <c r="X20">
        <f t="shared" si="20"/>
        <v>47.135295487552661</v>
      </c>
      <c r="Y20">
        <f t="shared" si="21"/>
        <v>-48512.712267736031</v>
      </c>
      <c r="Z20">
        <f t="shared" si="22"/>
        <v>316.55449743175143</v>
      </c>
      <c r="AA20">
        <f t="shared" si="23"/>
        <v>-10390.406089008629</v>
      </c>
      <c r="AB20">
        <f t="shared" si="24"/>
        <v>617.7211217457459</v>
      </c>
      <c r="AC20">
        <f t="shared" si="25"/>
        <v>1905.1310063883716</v>
      </c>
      <c r="AD20">
        <f t="shared" si="26"/>
        <v>-2289.6868692208855</v>
      </c>
      <c r="AE20">
        <f t="shared" si="27"/>
        <v>153.01823715477363</v>
      </c>
      <c r="AF20" t="e">
        <f t="shared" ca="1" si="28"/>
        <v>#NAME?</v>
      </c>
      <c r="AG20">
        <f t="shared" si="29"/>
        <v>-76.528885736767748</v>
      </c>
      <c r="AH20">
        <f t="shared" si="30"/>
        <v>-99.458745904986529</v>
      </c>
      <c r="AI20">
        <f t="shared" si="31"/>
        <v>-99.458745904986529</v>
      </c>
      <c r="AJ20" t="e">
        <f t="shared" ca="1" si="32"/>
        <v>#NAME?</v>
      </c>
      <c r="AK20" t="e">
        <f t="shared" ca="1" si="33"/>
        <v>#NAME?</v>
      </c>
      <c r="AL20">
        <f t="shared" si="34"/>
        <v>552.22513982202861</v>
      </c>
      <c r="AM20">
        <f t="shared" si="35"/>
        <v>608.29202235789455</v>
      </c>
      <c r="AN20">
        <f t="shared" si="36"/>
        <v>44.543630445124784</v>
      </c>
      <c r="AO20">
        <f t="shared" si="37"/>
        <v>-185.07421044355806</v>
      </c>
      <c r="AP20">
        <f t="shared" si="38"/>
        <v>618.91176348910574</v>
      </c>
      <c r="AQ20">
        <f t="shared" si="39"/>
        <v>-926.32341069341771</v>
      </c>
      <c r="AR20">
        <f t="shared" si="40"/>
        <v>73.85492265446004</v>
      </c>
      <c r="AS20">
        <f t="shared" si="41"/>
        <v>36.415380213588982</v>
      </c>
      <c r="AT20">
        <f t="shared" si="42"/>
        <v>792.60814072908886</v>
      </c>
      <c r="AU20">
        <f t="shared" si="43"/>
        <v>421.0495965038005</v>
      </c>
      <c r="AV20">
        <f t="shared" si="44"/>
        <v>72.712416645353159</v>
      </c>
      <c r="AW20">
        <f t="shared" si="45"/>
        <v>-518.80232565216875</v>
      </c>
      <c r="AX20">
        <f t="shared" si="46"/>
        <v>-308.36766303803364</v>
      </c>
      <c r="AY20">
        <f t="shared" si="47"/>
        <v>390.5561616960062</v>
      </c>
      <c r="AZ20">
        <f t="shared" si="48"/>
        <v>-1003.3558484175119</v>
      </c>
      <c r="BA20">
        <f t="shared" si="49"/>
        <v>-1003.3558484175119</v>
      </c>
      <c r="BB20">
        <f t="shared" si="50"/>
        <v>-1136.9677125703631</v>
      </c>
      <c r="BC20">
        <f t="shared" si="51"/>
        <v>232.67522279571494</v>
      </c>
      <c r="BD20">
        <f t="shared" si="52"/>
        <v>-1063.980817337078</v>
      </c>
      <c r="BE20">
        <f t="shared" si="53"/>
        <v>-1433.478642735193</v>
      </c>
      <c r="BF20">
        <f t="shared" si="54"/>
        <v>229.8306275629248</v>
      </c>
      <c r="BG20">
        <f t="shared" si="55"/>
        <v>-1299.19765579676</v>
      </c>
      <c r="BH20">
        <f t="shared" si="56"/>
        <v>-1218.3176311750117</v>
      </c>
      <c r="BI20">
        <f t="shared" si="57"/>
        <v>-1218.3176311750117</v>
      </c>
      <c r="BJ20">
        <f t="shared" si="58"/>
        <v>1131.643122612081</v>
      </c>
      <c r="BK20">
        <f t="shared" si="59"/>
        <v>-744.2781692382963</v>
      </c>
      <c r="BL20">
        <f t="shared" si="60"/>
        <v>168500.14408098359</v>
      </c>
      <c r="BM20">
        <f t="shared" si="61"/>
        <v>880.05455976823771</v>
      </c>
      <c r="BN20">
        <f t="shared" si="62"/>
        <v>908.22689558131879</v>
      </c>
      <c r="BO20">
        <f t="shared" si="63"/>
        <v>437.18141016938011</v>
      </c>
      <c r="BP20">
        <f t="shared" si="64"/>
        <v>-1162.2690500022866</v>
      </c>
      <c r="BQ20">
        <f t="shared" si="65"/>
        <v>113.859039348339</v>
      </c>
      <c r="BR20">
        <f t="shared" si="66"/>
        <v>165.67618875450117</v>
      </c>
      <c r="BS20">
        <f t="shared" si="67"/>
        <v>-479.71791075118546</v>
      </c>
      <c r="BT20">
        <f t="shared" si="68"/>
        <v>380.37436846208698</v>
      </c>
      <c r="BU20">
        <f t="shared" si="69"/>
        <v>380.37436846208698</v>
      </c>
      <c r="BV20">
        <f t="shared" si="70"/>
        <v>-294.53626129464516</v>
      </c>
      <c r="BW20">
        <f t="shared" si="71"/>
        <v>1416.8314127305835</v>
      </c>
      <c r="BX20">
        <f t="shared" si="72"/>
        <v>729.29394269561669</v>
      </c>
      <c r="BY20">
        <f t="shared" si="73"/>
        <v>729.29394269561669</v>
      </c>
      <c r="BZ20">
        <f t="shared" si="74"/>
        <v>-834.38483453529852</v>
      </c>
      <c r="CA20">
        <f t="shared" si="75"/>
        <v>-834.38483453529852</v>
      </c>
      <c r="CB20">
        <f t="shared" si="76"/>
        <v>733.47516625239302</v>
      </c>
      <c r="CC20">
        <f t="shared" si="77"/>
        <v>-1090.7856057253186</v>
      </c>
      <c r="CD20">
        <f t="shared" si="78"/>
        <v>-1128.7038939859326</v>
      </c>
      <c r="CE20">
        <f t="shared" si="79"/>
        <v>725.32786301003932</v>
      </c>
      <c r="CF20">
        <f t="shared" si="80"/>
        <v>725.32786301003932</v>
      </c>
      <c r="CG20">
        <f t="shared" si="81"/>
        <v>364.65483297884276</v>
      </c>
      <c r="CH20">
        <f t="shared" si="82"/>
        <v>-299.50293461553304</v>
      </c>
      <c r="CI20">
        <f t="shared" si="83"/>
        <v>-1521.2336875753481</v>
      </c>
      <c r="CJ20">
        <f t="shared" si="84"/>
        <v>-107.37627676509936</v>
      </c>
      <c r="CK20">
        <f t="shared" si="85"/>
        <v>-503.5247650330935</v>
      </c>
      <c r="CL20">
        <f t="shared" si="86"/>
        <v>-2421.6547429709844</v>
      </c>
      <c r="CM20">
        <f t="shared" si="87"/>
        <v>-1721.2523246650214</v>
      </c>
      <c r="CN20">
        <f t="shared" si="88"/>
        <v>-1721.2523246650214</v>
      </c>
      <c r="CO20">
        <f t="shared" si="89"/>
        <v>-1721.2523246650214</v>
      </c>
      <c r="CP20">
        <f t="shared" si="90"/>
        <v>-1721.2523246650214</v>
      </c>
      <c r="CQ20">
        <f t="shared" si="91"/>
        <v>705.16342027018322</v>
      </c>
      <c r="CR20">
        <f t="shared" si="92"/>
        <v>1178.0141026799442</v>
      </c>
      <c r="CS20">
        <f t="shared" si="93"/>
        <v>150.10725434948557</v>
      </c>
      <c r="CT20">
        <f t="shared" si="94"/>
        <v>-1232.1080008424385</v>
      </c>
      <c r="CU20">
        <f t="shared" si="95"/>
        <v>-1232.1080008424385</v>
      </c>
      <c r="CV20">
        <f t="shared" si="96"/>
        <v>1237.3256852064142</v>
      </c>
      <c r="CW20">
        <f t="shared" si="97"/>
        <v>1237.3256852064142</v>
      </c>
      <c r="CX20" t="e">
        <f t="shared" ca="1" si="98"/>
        <v>#NAME?</v>
      </c>
      <c r="CY20" t="e">
        <f t="shared" ca="1" si="99"/>
        <v>#NAME?</v>
      </c>
    </row>
    <row r="21" spans="1:103" x14ac:dyDescent="0.25">
      <c r="A21">
        <v>-6.2376237623762343</v>
      </c>
      <c r="B21">
        <v>-7.0435018539428711</v>
      </c>
      <c r="C21">
        <v>221.01660678204607</v>
      </c>
      <c r="D21">
        <f t="shared" si="0"/>
        <v>91.483162686945263</v>
      </c>
      <c r="E21">
        <f t="shared" si="1"/>
        <v>23.677840011615999</v>
      </c>
      <c r="F21">
        <f t="shared" si="2"/>
        <v>-466.11225799509691</v>
      </c>
      <c r="G21">
        <f t="shared" si="3"/>
        <v>-12.11136318624494</v>
      </c>
      <c r="H21" t="e">
        <f t="shared" ca="1" si="4"/>
        <v>#NAME?</v>
      </c>
      <c r="I21">
        <f t="shared" si="5"/>
        <v>216.16577324078398</v>
      </c>
      <c r="J21">
        <f t="shared" si="6"/>
        <v>219.39591371293182</v>
      </c>
      <c r="K21">
        <f t="shared" si="7"/>
        <v>222.91592596375375</v>
      </c>
      <c r="L21">
        <f t="shared" si="8"/>
        <v>-52.611168716177517</v>
      </c>
      <c r="M21">
        <f t="shared" si="9"/>
        <v>-52.611168716177517</v>
      </c>
      <c r="N21">
        <f t="shared" si="10"/>
        <v>-52.611168716177517</v>
      </c>
      <c r="O21">
        <f t="shared" si="11"/>
        <v>3.8112602611857791</v>
      </c>
      <c r="P21">
        <f t="shared" si="12"/>
        <v>3350.76597890217</v>
      </c>
      <c r="Q21">
        <f t="shared" si="13"/>
        <v>-331.84963877815102</v>
      </c>
      <c r="R21">
        <f t="shared" si="14"/>
        <v>-151.04048377795067</v>
      </c>
      <c r="S21">
        <f t="shared" si="15"/>
        <v>134.91975483521557</v>
      </c>
      <c r="T21">
        <f t="shared" si="16"/>
        <v>-1194.3655764337745</v>
      </c>
      <c r="U21">
        <f t="shared" si="17"/>
        <v>-1194.3655764337745</v>
      </c>
      <c r="V21">
        <f t="shared" si="18"/>
        <v>-2000.9320403284646</v>
      </c>
      <c r="W21">
        <f t="shared" si="19"/>
        <v>140.12447419438575</v>
      </c>
      <c r="X21">
        <f t="shared" si="20"/>
        <v>65.011664783630934</v>
      </c>
      <c r="Y21">
        <f t="shared" si="21"/>
        <v>-15155.844040499145</v>
      </c>
      <c r="Z21">
        <f t="shared" si="22"/>
        <v>318.45079651084893</v>
      </c>
      <c r="AA21">
        <f t="shared" si="23"/>
        <v>6844.7618577539388</v>
      </c>
      <c r="AB21">
        <f t="shared" si="24"/>
        <v>-673.74191177107662</v>
      </c>
      <c r="AC21">
        <f t="shared" si="25"/>
        <v>-2182.1112170986848</v>
      </c>
      <c r="AD21">
        <f t="shared" si="26"/>
        <v>1473.4237703528747</v>
      </c>
      <c r="AE21">
        <f t="shared" si="27"/>
        <v>-72.846357736430491</v>
      </c>
      <c r="AF21" t="e">
        <f t="shared" ca="1" si="28"/>
        <v>#NAME?</v>
      </c>
      <c r="AG21">
        <f t="shared" si="29"/>
        <v>606.21359059599172</v>
      </c>
      <c r="AH21">
        <f t="shared" si="30"/>
        <v>696.53479189766699</v>
      </c>
      <c r="AI21">
        <f t="shared" si="31"/>
        <v>696.53479189766699</v>
      </c>
      <c r="AJ21" t="e">
        <f t="shared" ca="1" si="32"/>
        <v>#NAME?</v>
      </c>
      <c r="AK21" t="e">
        <f t="shared" ca="1" si="33"/>
        <v>#NAME?</v>
      </c>
      <c r="AL21">
        <f t="shared" si="34"/>
        <v>-800.11117323633175</v>
      </c>
      <c r="AM21">
        <f t="shared" si="35"/>
        <v>-894.30189053743482</v>
      </c>
      <c r="AN21">
        <f t="shared" si="36"/>
        <v>19.556905965760741</v>
      </c>
      <c r="AO21">
        <f t="shared" si="37"/>
        <v>-445.94252692591436</v>
      </c>
      <c r="AP21">
        <f t="shared" si="38"/>
        <v>1820.6037492439839</v>
      </c>
      <c r="AQ21">
        <f t="shared" si="39"/>
        <v>4416.7757992760689</v>
      </c>
      <c r="AR21">
        <f t="shared" si="40"/>
        <v>309.11507166171396</v>
      </c>
      <c r="AS21">
        <f t="shared" si="41"/>
        <v>312.7737841651998</v>
      </c>
      <c r="AT21">
        <f t="shared" si="42"/>
        <v>274.23301382656069</v>
      </c>
      <c r="AU21">
        <f t="shared" si="43"/>
        <v>-658.58547627232701</v>
      </c>
      <c r="AV21">
        <f t="shared" si="44"/>
        <v>252.29297210139526</v>
      </c>
      <c r="AW21">
        <f t="shared" si="45"/>
        <v>2615.9992250286909</v>
      </c>
      <c r="AX21">
        <f t="shared" si="46"/>
        <v>-299.05303080306913</v>
      </c>
      <c r="AY21">
        <f t="shared" si="47"/>
        <v>653.98463558386777</v>
      </c>
      <c r="AZ21">
        <f t="shared" si="48"/>
        <v>-1102.7778968343462</v>
      </c>
      <c r="BA21">
        <f t="shared" si="49"/>
        <v>-1102.7778968343462</v>
      </c>
      <c r="BB21">
        <f t="shared" si="50"/>
        <v>-836.47762017587536</v>
      </c>
      <c r="BC21">
        <f t="shared" si="51"/>
        <v>-309.50040381785135</v>
      </c>
      <c r="BD21">
        <f t="shared" si="52"/>
        <v>179.25874164925486</v>
      </c>
      <c r="BE21">
        <f t="shared" si="53"/>
        <v>-373.7785065834243</v>
      </c>
      <c r="BF21">
        <f t="shared" si="54"/>
        <v>-390.36273894818362</v>
      </c>
      <c r="BG21">
        <f t="shared" si="55"/>
        <v>1225.9417645994936</v>
      </c>
      <c r="BH21">
        <f t="shared" si="56"/>
        <v>1192.9074469888071</v>
      </c>
      <c r="BI21">
        <f t="shared" si="57"/>
        <v>1192.9074469888071</v>
      </c>
      <c r="BJ21">
        <f t="shared" si="58"/>
        <v>-1272.8265701959779</v>
      </c>
      <c r="BK21">
        <f t="shared" si="59"/>
        <v>-119.65277095145353</v>
      </c>
      <c r="BL21">
        <f t="shared" si="60"/>
        <v>148116.63790550915</v>
      </c>
      <c r="BM21">
        <f t="shared" si="61"/>
        <v>1165.7965778637365</v>
      </c>
      <c r="BN21">
        <f t="shared" si="62"/>
        <v>3115.8910893969819</v>
      </c>
      <c r="BO21">
        <f t="shared" si="63"/>
        <v>597.7303352620122</v>
      </c>
      <c r="BP21">
        <f t="shared" si="64"/>
        <v>-1276.4417426205878</v>
      </c>
      <c r="BQ21">
        <f t="shared" si="65"/>
        <v>126.2144991207591</v>
      </c>
      <c r="BR21">
        <f t="shared" si="66"/>
        <v>218.39748858153021</v>
      </c>
      <c r="BS21">
        <f t="shared" si="67"/>
        <v>951.42131352898855</v>
      </c>
      <c r="BT21">
        <f t="shared" si="68"/>
        <v>-301.82695792788081</v>
      </c>
      <c r="BU21">
        <f t="shared" si="69"/>
        <v>-301.82695792788081</v>
      </c>
      <c r="BV21">
        <f t="shared" si="70"/>
        <v>711.04665349057029</v>
      </c>
      <c r="BW21">
        <f t="shared" si="71"/>
        <v>1312.4513472719873</v>
      </c>
      <c r="BX21">
        <f t="shared" si="72"/>
        <v>-1235.5554360416468</v>
      </c>
      <c r="BY21">
        <f t="shared" si="73"/>
        <v>-1235.5554360416468</v>
      </c>
      <c r="BZ21">
        <f t="shared" si="74"/>
        <v>230.18340791919181</v>
      </c>
      <c r="CA21">
        <f t="shared" si="75"/>
        <v>230.18340791919181</v>
      </c>
      <c r="CB21">
        <f t="shared" si="76"/>
        <v>-372.11938557400674</v>
      </c>
      <c r="CC21">
        <f t="shared" si="77"/>
        <v>-1235.6031822498019</v>
      </c>
      <c r="CD21">
        <f t="shared" si="78"/>
        <v>-864.95936014536699</v>
      </c>
      <c r="CE21">
        <f t="shared" si="79"/>
        <v>-922.04066095157509</v>
      </c>
      <c r="CF21">
        <f t="shared" si="80"/>
        <v>-922.04066095157509</v>
      </c>
      <c r="CG21">
        <f t="shared" si="81"/>
        <v>-650.39925086563835</v>
      </c>
      <c r="CH21">
        <f t="shared" si="82"/>
        <v>89.52324963192855</v>
      </c>
      <c r="CI21">
        <f t="shared" si="83"/>
        <v>-446.82806538378406</v>
      </c>
      <c r="CJ21">
        <f t="shared" si="84"/>
        <v>1109.7306777745778</v>
      </c>
      <c r="CK21">
        <f t="shared" si="85"/>
        <v>592.64557325693602</v>
      </c>
      <c r="CL21">
        <f t="shared" si="86"/>
        <v>637.83537296734357</v>
      </c>
      <c r="CM21">
        <f t="shared" si="87"/>
        <v>204.41432821500001</v>
      </c>
      <c r="CN21">
        <f t="shared" si="88"/>
        <v>204.41432821500001</v>
      </c>
      <c r="CO21">
        <f t="shared" si="89"/>
        <v>204.41432821500001</v>
      </c>
      <c r="CP21">
        <f t="shared" si="90"/>
        <v>204.41432821500001</v>
      </c>
      <c r="CQ21">
        <f t="shared" si="91"/>
        <v>349.6235264148325</v>
      </c>
      <c r="CR21">
        <f t="shared" si="92"/>
        <v>-446.51063094772485</v>
      </c>
      <c r="CS21">
        <f t="shared" si="93"/>
        <v>-388.84149404642494</v>
      </c>
      <c r="CT21">
        <f t="shared" si="94"/>
        <v>-644.50953841654893</v>
      </c>
      <c r="CU21">
        <f t="shared" si="95"/>
        <v>-644.50953841654893</v>
      </c>
      <c r="CV21">
        <f t="shared" si="96"/>
        <v>-103.78095010065533</v>
      </c>
      <c r="CW21">
        <f t="shared" si="97"/>
        <v>-103.78095010065533</v>
      </c>
      <c r="CX21" t="e">
        <f t="shared" ca="1" si="98"/>
        <v>#NAME?</v>
      </c>
      <c r="CY21" t="e">
        <f t="shared" ca="1" si="99"/>
        <v>#NAME?</v>
      </c>
    </row>
    <row r="22" spans="1:103" x14ac:dyDescent="0.25">
      <c r="A22">
        <v>-6.0396039603960361</v>
      </c>
      <c r="B22">
        <v>-7.2248935699462891</v>
      </c>
      <c r="C22">
        <v>218.95755844351788</v>
      </c>
      <c r="D22">
        <f t="shared" si="0"/>
        <v>89.839943222056732</v>
      </c>
      <c r="E22">
        <f t="shared" si="1"/>
        <v>22.78378852839511</v>
      </c>
      <c r="F22">
        <f t="shared" si="2"/>
        <v>-458.30380934607211</v>
      </c>
      <c r="G22">
        <f t="shared" si="3"/>
        <v>-12.04872425011504</v>
      </c>
      <c r="H22" t="e">
        <f t="shared" ca="1" si="4"/>
        <v>#NAME?</v>
      </c>
      <c r="I22">
        <f t="shared" si="5"/>
        <v>216.89305092209133</v>
      </c>
      <c r="J22">
        <f t="shared" si="6"/>
        <v>220.20637739110904</v>
      </c>
      <c r="K22">
        <f t="shared" si="7"/>
        <v>223.81704072370391</v>
      </c>
      <c r="L22">
        <f t="shared" si="8"/>
        <v>-52.072959565856728</v>
      </c>
      <c r="M22">
        <f t="shared" si="9"/>
        <v>-52.072959565856728</v>
      </c>
      <c r="N22">
        <f t="shared" si="10"/>
        <v>-52.072959565856728</v>
      </c>
      <c r="O22">
        <f t="shared" si="11"/>
        <v>4.9133522892678112</v>
      </c>
      <c r="P22">
        <f t="shared" si="12"/>
        <v>-2935.2090148783832</v>
      </c>
      <c r="Q22">
        <f t="shared" si="13"/>
        <v>-335.43906979529612</v>
      </c>
      <c r="R22">
        <f t="shared" si="14"/>
        <v>306.87564618275803</v>
      </c>
      <c r="S22">
        <f t="shared" si="15"/>
        <v>-62.355398154446995</v>
      </c>
      <c r="T22">
        <f t="shared" si="16"/>
        <v>-1095.5570124034261</v>
      </c>
      <c r="U22">
        <f t="shared" si="17"/>
        <v>-1095.5570124034261</v>
      </c>
      <c r="V22">
        <f t="shared" si="18"/>
        <v>-1824.205107298978</v>
      </c>
      <c r="W22">
        <f t="shared" si="19"/>
        <v>-550.71755388880013</v>
      </c>
      <c r="X22">
        <f t="shared" si="20"/>
        <v>55.013059345504466</v>
      </c>
      <c r="Y22">
        <f t="shared" si="21"/>
        <v>97802.722216999551</v>
      </c>
      <c r="Z22">
        <f t="shared" si="22"/>
        <v>228.56807397905069</v>
      </c>
      <c r="AA22">
        <f t="shared" si="23"/>
        <v>6959.096145430065</v>
      </c>
      <c r="AB22">
        <f t="shared" si="24"/>
        <v>-752.92892529938956</v>
      </c>
      <c r="AC22">
        <f t="shared" si="25"/>
        <v>-2402.6388890092603</v>
      </c>
      <c r="AD22">
        <f t="shared" si="26"/>
        <v>11.704646428331479</v>
      </c>
      <c r="AE22">
        <f t="shared" si="27"/>
        <v>-431.53441034144168</v>
      </c>
      <c r="AF22" t="e">
        <f t="shared" ca="1" si="28"/>
        <v>#NAME?</v>
      </c>
      <c r="AG22">
        <f t="shared" si="29"/>
        <v>430.49778140443345</v>
      </c>
      <c r="AH22">
        <f t="shared" si="30"/>
        <v>494.24035598644338</v>
      </c>
      <c r="AI22">
        <f t="shared" si="31"/>
        <v>494.24035598644338</v>
      </c>
      <c r="AJ22" t="e">
        <f t="shared" ca="1" si="32"/>
        <v>#NAME?</v>
      </c>
      <c r="AK22" t="e">
        <f t="shared" ca="1" si="33"/>
        <v>#NAME?</v>
      </c>
      <c r="AL22">
        <f t="shared" si="34"/>
        <v>783.55610619815627</v>
      </c>
      <c r="AM22">
        <f t="shared" si="35"/>
        <v>915.6664447553768</v>
      </c>
      <c r="AN22">
        <f t="shared" si="36"/>
        <v>-2.0562534534130097</v>
      </c>
      <c r="AO22">
        <f t="shared" si="37"/>
        <v>291.80433587229123</v>
      </c>
      <c r="AP22">
        <f t="shared" si="38"/>
        <v>-1637.8819258688686</v>
      </c>
      <c r="AQ22">
        <f t="shared" si="39"/>
        <v>2463.1165936649204</v>
      </c>
      <c r="AR22">
        <f t="shared" si="40"/>
        <v>480.5603979243557</v>
      </c>
      <c r="AS22">
        <f t="shared" si="41"/>
        <v>381.98276390612921</v>
      </c>
      <c r="AT22">
        <f t="shared" si="42"/>
        <v>-1755.2843439959356</v>
      </c>
      <c r="AU22">
        <f t="shared" si="43"/>
        <v>1336.0366201150944</v>
      </c>
      <c r="AV22">
        <f t="shared" si="44"/>
        <v>1929.8697586061883</v>
      </c>
      <c r="AW22">
        <f t="shared" si="45"/>
        <v>2449.8320315189794</v>
      </c>
      <c r="AX22">
        <f t="shared" si="46"/>
        <v>-201.18996704044878</v>
      </c>
      <c r="AY22">
        <f t="shared" si="47"/>
        <v>-1357.7513791920853</v>
      </c>
      <c r="AZ22">
        <f t="shared" si="48"/>
        <v>-1048.8093482233292</v>
      </c>
      <c r="BA22">
        <f t="shared" si="49"/>
        <v>-1048.8093482233292</v>
      </c>
      <c r="BB22">
        <f t="shared" si="50"/>
        <v>-447.14037376578887</v>
      </c>
      <c r="BC22">
        <f t="shared" si="51"/>
        <v>608.92076900111249</v>
      </c>
      <c r="BD22">
        <f t="shared" si="52"/>
        <v>-1771.7627096382271</v>
      </c>
      <c r="BE22">
        <f t="shared" si="53"/>
        <v>-374.54814221247506</v>
      </c>
      <c r="BF22">
        <f t="shared" si="54"/>
        <v>-748.50567994726111</v>
      </c>
      <c r="BG22">
        <f t="shared" si="55"/>
        <v>-1214.093188752149</v>
      </c>
      <c r="BH22">
        <f t="shared" si="56"/>
        <v>-1140.1586475937811</v>
      </c>
      <c r="BI22">
        <f t="shared" si="57"/>
        <v>-1140.1586475937811</v>
      </c>
      <c r="BJ22">
        <f t="shared" si="58"/>
        <v>1448.3031166515132</v>
      </c>
      <c r="BK22">
        <f t="shared" si="59"/>
        <v>1666.7689966592857</v>
      </c>
      <c r="BL22">
        <f t="shared" si="60"/>
        <v>134154.43231642837</v>
      </c>
      <c r="BM22">
        <f t="shared" si="61"/>
        <v>1821.7855311268856</v>
      </c>
      <c r="BN22">
        <f t="shared" si="62"/>
        <v>3415.5617037597831</v>
      </c>
      <c r="BO22">
        <f t="shared" si="63"/>
        <v>1527.887303871873</v>
      </c>
      <c r="BP22">
        <f t="shared" si="64"/>
        <v>925.59265230774781</v>
      </c>
      <c r="BQ22">
        <f t="shared" si="65"/>
        <v>402.00487142847197</v>
      </c>
      <c r="BR22">
        <f t="shared" si="66"/>
        <v>-32.77634533632785</v>
      </c>
      <c r="BS22">
        <f t="shared" si="67"/>
        <v>-556.0609958376881</v>
      </c>
      <c r="BT22">
        <f t="shared" si="68"/>
        <v>1197.724459716575</v>
      </c>
      <c r="BU22">
        <f t="shared" si="69"/>
        <v>1197.724459716575</v>
      </c>
      <c r="BV22">
        <f t="shared" si="70"/>
        <v>967.87452468008769</v>
      </c>
      <c r="BW22">
        <f t="shared" si="71"/>
        <v>-793.03247216792806</v>
      </c>
      <c r="BX22">
        <f t="shared" si="72"/>
        <v>980.31347967388751</v>
      </c>
      <c r="BY22">
        <f t="shared" si="73"/>
        <v>980.31347967388751</v>
      </c>
      <c r="BZ22">
        <f t="shared" si="74"/>
        <v>-123.45320307126234</v>
      </c>
      <c r="CA22">
        <f t="shared" si="75"/>
        <v>-123.45320307126234</v>
      </c>
      <c r="CB22">
        <f t="shared" si="76"/>
        <v>-1315.6726603689374</v>
      </c>
      <c r="CC22">
        <f t="shared" si="77"/>
        <v>-1513.8864870030095</v>
      </c>
      <c r="CD22">
        <f t="shared" si="78"/>
        <v>-1101.8058502230178</v>
      </c>
      <c r="CE22">
        <f t="shared" si="79"/>
        <v>159.02715747112765</v>
      </c>
      <c r="CF22">
        <f t="shared" si="80"/>
        <v>159.02715747112765</v>
      </c>
      <c r="CG22">
        <f t="shared" si="81"/>
        <v>-1179.4683927331864</v>
      </c>
      <c r="CH22">
        <f t="shared" si="82"/>
        <v>40.611969213260252</v>
      </c>
      <c r="CI22">
        <f t="shared" si="83"/>
        <v>27.647596601620041</v>
      </c>
      <c r="CJ22">
        <f t="shared" si="84"/>
        <v>552.18043639290534</v>
      </c>
      <c r="CK22">
        <f t="shared" si="85"/>
        <v>97.645283854154982</v>
      </c>
      <c r="CL22">
        <f t="shared" si="86"/>
        <v>99.498700064616344</v>
      </c>
      <c r="CM22">
        <f t="shared" si="87"/>
        <v>29.204521972982523</v>
      </c>
      <c r="CN22">
        <f t="shared" si="88"/>
        <v>29.204521972982523</v>
      </c>
      <c r="CO22">
        <f t="shared" si="89"/>
        <v>29.204521972982523</v>
      </c>
      <c r="CP22">
        <f t="shared" si="90"/>
        <v>29.204521972982523</v>
      </c>
      <c r="CQ22">
        <f t="shared" si="91"/>
        <v>-8.5313286580469754</v>
      </c>
      <c r="CR22">
        <f t="shared" si="92"/>
        <v>-50.577327655219875</v>
      </c>
      <c r="CS22">
        <f t="shared" si="93"/>
        <v>-12.475804454675117</v>
      </c>
      <c r="CT22">
        <f t="shared" si="94"/>
        <v>-7.9021694900348374</v>
      </c>
      <c r="CU22">
        <f t="shared" si="95"/>
        <v>-7.9021694900348374</v>
      </c>
      <c r="CV22">
        <f t="shared" si="96"/>
        <v>-539.09257331511526</v>
      </c>
      <c r="CW22">
        <f t="shared" si="97"/>
        <v>-539.09257331511526</v>
      </c>
      <c r="CX22" t="e">
        <f t="shared" ca="1" si="98"/>
        <v>#NAME?</v>
      </c>
      <c r="CY22" t="e">
        <f t="shared" ca="1" si="99"/>
        <v>#NAME?</v>
      </c>
    </row>
    <row r="23" spans="1:103" x14ac:dyDescent="0.25">
      <c r="A23">
        <v>-5.8415841584158379</v>
      </c>
      <c r="B23">
        <v>-9.462781548500061</v>
      </c>
      <c r="C23">
        <v>267.19648068415825</v>
      </c>
      <c r="D23">
        <f t="shared" si="0"/>
        <v>88.196723757168186</v>
      </c>
      <c r="E23">
        <f t="shared" si="1"/>
        <v>21.889737045174222</v>
      </c>
      <c r="F23">
        <f t="shared" si="2"/>
        <v>-450.49536069704726</v>
      </c>
      <c r="G23">
        <f t="shared" si="3"/>
        <v>-12.937651800595159</v>
      </c>
      <c r="H23" t="e">
        <f t="shared" ca="1" si="4"/>
        <v>#NAME?</v>
      </c>
      <c r="I23">
        <f t="shared" si="5"/>
        <v>277.7362697210711</v>
      </c>
      <c r="J23">
        <f t="shared" si="6"/>
        <v>282.07588860564528</v>
      </c>
      <c r="K23">
        <f t="shared" si="7"/>
        <v>286.80494350877217</v>
      </c>
      <c r="L23">
        <f t="shared" si="8"/>
        <v>-55.389004011669712</v>
      </c>
      <c r="M23">
        <f t="shared" si="9"/>
        <v>-55.389004011669712</v>
      </c>
      <c r="N23">
        <f t="shared" si="10"/>
        <v>-55.389004011669712</v>
      </c>
      <c r="O23">
        <f t="shared" si="11"/>
        <v>3.6633797320875461</v>
      </c>
      <c r="P23">
        <f t="shared" si="12"/>
        <v>-2628.0248558443036</v>
      </c>
      <c r="Q23">
        <f t="shared" si="13"/>
        <v>-528.20525775123417</v>
      </c>
      <c r="R23">
        <f t="shared" si="14"/>
        <v>-259.02920566151454</v>
      </c>
      <c r="S23">
        <f t="shared" si="15"/>
        <v>98.061694271978482</v>
      </c>
      <c r="T23">
        <f t="shared" si="16"/>
        <v>-1053.1604189924242</v>
      </c>
      <c r="U23">
        <f t="shared" si="17"/>
        <v>-1053.1604189924242</v>
      </c>
      <c r="V23">
        <f t="shared" si="18"/>
        <v>-1740.8984415961163</v>
      </c>
      <c r="W23">
        <f t="shared" si="19"/>
        <v>-600.56167233063923</v>
      </c>
      <c r="X23">
        <f t="shared" si="20"/>
        <v>46.34492137145962</v>
      </c>
      <c r="Y23">
        <f t="shared" si="21"/>
        <v>41182.709671467681</v>
      </c>
      <c r="Z23">
        <f t="shared" si="22"/>
        <v>266.92735408857311</v>
      </c>
      <c r="AA23">
        <f t="shared" si="23"/>
        <v>13700.241111586334</v>
      </c>
      <c r="AB23">
        <f t="shared" si="24"/>
        <v>-409.27589290416995</v>
      </c>
      <c r="AC23">
        <f t="shared" si="25"/>
        <v>-2158.8252478125687</v>
      </c>
      <c r="AD23">
        <f t="shared" si="26"/>
        <v>49.429989773095251</v>
      </c>
      <c r="AE23">
        <f t="shared" si="27"/>
        <v>102.38200972086454</v>
      </c>
      <c r="AF23" t="e">
        <f t="shared" ca="1" si="28"/>
        <v>#NAME?</v>
      </c>
      <c r="AG23">
        <f t="shared" si="29"/>
        <v>181.67401678258111</v>
      </c>
      <c r="AH23">
        <f t="shared" si="30"/>
        <v>227.48428685741297</v>
      </c>
      <c r="AI23">
        <f t="shared" si="31"/>
        <v>227.48428685741297</v>
      </c>
      <c r="AJ23" t="e">
        <f t="shared" ca="1" si="32"/>
        <v>#NAME?</v>
      </c>
      <c r="AK23" t="e">
        <f t="shared" ca="1" si="33"/>
        <v>#NAME?</v>
      </c>
      <c r="AL23">
        <f t="shared" si="34"/>
        <v>-235.85610640061734</v>
      </c>
      <c r="AM23">
        <f t="shared" si="35"/>
        <v>-262.30366509148718</v>
      </c>
      <c r="AN23">
        <f t="shared" si="36"/>
        <v>19.076681492881601</v>
      </c>
      <c r="AO23">
        <f t="shared" si="37"/>
        <v>-173.24208181853817</v>
      </c>
      <c r="AP23">
        <f t="shared" si="38"/>
        <v>550.81207993107864</v>
      </c>
      <c r="AQ23">
        <f t="shared" si="39"/>
        <v>1606.7369570708911</v>
      </c>
      <c r="AR23">
        <f t="shared" si="40"/>
        <v>-177.80411892852837</v>
      </c>
      <c r="AS23">
        <f t="shared" si="41"/>
        <v>-72.622564777166403</v>
      </c>
      <c r="AT23">
        <f t="shared" si="42"/>
        <v>-429.56569893790731</v>
      </c>
      <c r="AU23">
        <f t="shared" si="43"/>
        <v>-393.03571583448542</v>
      </c>
      <c r="AV23">
        <f t="shared" si="44"/>
        <v>-202.39963588309843</v>
      </c>
      <c r="AW23">
        <f t="shared" si="45"/>
        <v>915.66802860839255</v>
      </c>
      <c r="AX23">
        <f t="shared" si="46"/>
        <v>-76.383944096169628</v>
      </c>
      <c r="AY23">
        <f t="shared" si="47"/>
        <v>79.378030051194301</v>
      </c>
      <c r="AZ23">
        <f t="shared" si="48"/>
        <v>-316.59031596493094</v>
      </c>
      <c r="BA23">
        <f t="shared" si="49"/>
        <v>-316.59031596493094</v>
      </c>
      <c r="BB23">
        <f t="shared" si="50"/>
        <v>140.92308087796332</v>
      </c>
      <c r="BC23">
        <f t="shared" si="51"/>
        <v>-166.59785235941777</v>
      </c>
      <c r="BD23">
        <f t="shared" si="52"/>
        <v>-322.39743801416239</v>
      </c>
      <c r="BE23">
        <f t="shared" si="53"/>
        <v>-508.35295341623311</v>
      </c>
      <c r="BF23">
        <f t="shared" si="54"/>
        <v>-170.01019952063129</v>
      </c>
      <c r="BG23">
        <f t="shared" si="55"/>
        <v>-519.05192303170838</v>
      </c>
      <c r="BH23">
        <f t="shared" si="56"/>
        <v>115.10261959762768</v>
      </c>
      <c r="BI23">
        <f t="shared" si="57"/>
        <v>115.10261959762768</v>
      </c>
      <c r="BJ23">
        <f t="shared" si="58"/>
        <v>-446.82208197567769</v>
      </c>
      <c r="BK23">
        <f t="shared" si="59"/>
        <v>442.24928364323705</v>
      </c>
      <c r="BL23">
        <f t="shared" si="60"/>
        <v>-37050.776963968165</v>
      </c>
      <c r="BM23">
        <f t="shared" si="61"/>
        <v>1803.2445021800077</v>
      </c>
      <c r="BN23">
        <f t="shared" si="62"/>
        <v>1430.9787507973745</v>
      </c>
      <c r="BO23">
        <f t="shared" si="63"/>
        <v>468.24201229278992</v>
      </c>
      <c r="BP23">
        <f t="shared" si="64"/>
        <v>-490.97811646289421</v>
      </c>
      <c r="BQ23">
        <f t="shared" si="65"/>
        <v>16.526411022506423</v>
      </c>
      <c r="BR23">
        <f t="shared" si="66"/>
        <v>-7.7566383306112394</v>
      </c>
      <c r="BS23">
        <f t="shared" si="67"/>
        <v>475.16902621093834</v>
      </c>
      <c r="BT23">
        <f t="shared" si="68"/>
        <v>-27.389025956964701</v>
      </c>
      <c r="BU23">
        <f t="shared" si="69"/>
        <v>-27.389025956964701</v>
      </c>
      <c r="BV23">
        <f t="shared" si="70"/>
        <v>-240.03316241498118</v>
      </c>
      <c r="BW23">
        <f t="shared" si="71"/>
        <v>-208.83855169672685</v>
      </c>
      <c r="BX23">
        <f t="shared" si="72"/>
        <v>373.04542767795999</v>
      </c>
      <c r="BY23">
        <f t="shared" si="73"/>
        <v>373.04542767795999</v>
      </c>
      <c r="BZ23">
        <f t="shared" si="74"/>
        <v>122.58022200614985</v>
      </c>
      <c r="CA23">
        <f t="shared" si="75"/>
        <v>122.58022200614985</v>
      </c>
      <c r="CB23">
        <f t="shared" si="76"/>
        <v>367.97557883545863</v>
      </c>
      <c r="CC23">
        <f t="shared" si="77"/>
        <v>-339.90234382296103</v>
      </c>
      <c r="CD23">
        <f t="shared" si="78"/>
        <v>124.30704296656359</v>
      </c>
      <c r="CE23">
        <f t="shared" si="79"/>
        <v>274.6586233846578</v>
      </c>
      <c r="CF23">
        <f t="shared" si="80"/>
        <v>274.6586233846578</v>
      </c>
      <c r="CG23">
        <f t="shared" si="81"/>
        <v>-403.79544537301649</v>
      </c>
      <c r="CH23">
        <f t="shared" si="82"/>
        <v>476.07976581111473</v>
      </c>
      <c r="CI23">
        <f t="shared" si="83"/>
        <v>-520.96958038041089</v>
      </c>
      <c r="CJ23">
        <f t="shared" si="84"/>
        <v>267.11481641184957</v>
      </c>
      <c r="CK23">
        <f t="shared" si="85"/>
        <v>-723.14340801779065</v>
      </c>
      <c r="CL23">
        <f t="shared" si="86"/>
        <v>-598.8061460285129</v>
      </c>
      <c r="CM23">
        <f t="shared" si="87"/>
        <v>420.41683153426879</v>
      </c>
      <c r="CN23">
        <f t="shared" si="88"/>
        <v>420.41683153426879</v>
      </c>
      <c r="CO23">
        <f t="shared" si="89"/>
        <v>420.41683153426879</v>
      </c>
      <c r="CP23">
        <f t="shared" si="90"/>
        <v>420.41683153426879</v>
      </c>
      <c r="CQ23">
        <f t="shared" si="91"/>
        <v>-405.14428799957437</v>
      </c>
      <c r="CR23">
        <f t="shared" si="92"/>
        <v>-393.48615934242025</v>
      </c>
      <c r="CS23">
        <f t="shared" si="93"/>
        <v>460.1581516620696</v>
      </c>
      <c r="CT23">
        <f t="shared" si="94"/>
        <v>-59.699504336181306</v>
      </c>
      <c r="CU23">
        <f t="shared" si="95"/>
        <v>-59.699504336181306</v>
      </c>
      <c r="CV23">
        <f t="shared" si="96"/>
        <v>34.615637430048039</v>
      </c>
      <c r="CW23">
        <f t="shared" si="97"/>
        <v>34.615637430048039</v>
      </c>
      <c r="CX23" t="e">
        <f t="shared" ca="1" si="98"/>
        <v>#NAME?</v>
      </c>
      <c r="CY23" t="e">
        <f t="shared" ca="1" si="99"/>
        <v>#NAME?</v>
      </c>
    </row>
    <row r="24" spans="1:103" x14ac:dyDescent="0.25">
      <c r="A24">
        <v>-5.6435643564356397</v>
      </c>
      <c r="B24">
        <v>-6.5213127136230469</v>
      </c>
      <c r="C24">
        <v>188.90935160391297</v>
      </c>
      <c r="D24">
        <f t="shared" si="0"/>
        <v>86.553504292279655</v>
      </c>
      <c r="E24">
        <f t="shared" si="1"/>
        <v>20.995685561953334</v>
      </c>
      <c r="F24">
        <f t="shared" si="2"/>
        <v>-442.68691204802235</v>
      </c>
      <c r="G24">
        <f t="shared" si="3"/>
        <v>-11.430026312975448</v>
      </c>
      <c r="H24" t="e">
        <f t="shared" ca="1" si="4"/>
        <v>#NAME?</v>
      </c>
      <c r="I24">
        <f t="shared" si="5"/>
        <v>187.03467771151531</v>
      </c>
      <c r="J24">
        <f t="shared" si="6"/>
        <v>190.02534294659495</v>
      </c>
      <c r="K24">
        <f t="shared" si="7"/>
        <v>193.2843895287356</v>
      </c>
      <c r="L24">
        <f t="shared" si="8"/>
        <v>-48.997977753124061</v>
      </c>
      <c r="M24">
        <f t="shared" si="9"/>
        <v>-48.997977753124061</v>
      </c>
      <c r="N24">
        <f t="shared" si="10"/>
        <v>-48.997977753124061</v>
      </c>
      <c r="O24">
        <f t="shared" si="11"/>
        <v>5.4808994287252659</v>
      </c>
      <c r="P24">
        <f t="shared" si="12"/>
        <v>-2859.3245003508659</v>
      </c>
      <c r="Q24">
        <f t="shared" si="13"/>
        <v>-259.71390411812621</v>
      </c>
      <c r="R24">
        <f t="shared" si="14"/>
        <v>413.13774688032419</v>
      </c>
      <c r="S24">
        <f t="shared" si="15"/>
        <v>-79.732416346204374</v>
      </c>
      <c r="T24">
        <f t="shared" si="16"/>
        <v>-878.53116881395522</v>
      </c>
      <c r="U24">
        <f t="shared" si="17"/>
        <v>-878.53116881395522</v>
      </c>
      <c r="V24">
        <f t="shared" si="18"/>
        <v>-1445.5689504856248</v>
      </c>
      <c r="W24">
        <f t="shared" si="19"/>
        <v>688.23619591849877</v>
      </c>
      <c r="X24">
        <f t="shared" si="20"/>
        <v>64.644231167461456</v>
      </c>
      <c r="Y24">
        <f t="shared" si="21"/>
        <v>-68473.943374806986</v>
      </c>
      <c r="Z24">
        <f t="shared" si="22"/>
        <v>273.43976912921471</v>
      </c>
      <c r="AA24">
        <f t="shared" si="23"/>
        <v>3215.2366013721999</v>
      </c>
      <c r="AB24">
        <f t="shared" si="24"/>
        <v>91.736273792767719</v>
      </c>
      <c r="AC24">
        <f t="shared" si="25"/>
        <v>980.38931356371336</v>
      </c>
      <c r="AD24">
        <f t="shared" si="26"/>
        <v>-1.1598970270460873</v>
      </c>
      <c r="AE24">
        <f t="shared" si="27"/>
        <v>-64.90868776131606</v>
      </c>
      <c r="AF24" t="e">
        <f t="shared" ca="1" si="28"/>
        <v>#NAME?</v>
      </c>
      <c r="AG24">
        <f t="shared" si="29"/>
        <v>114.60079717717809</v>
      </c>
      <c r="AH24">
        <f t="shared" si="30"/>
        <v>131.15980823785216</v>
      </c>
      <c r="AI24">
        <f t="shared" si="31"/>
        <v>131.15980823785216</v>
      </c>
      <c r="AJ24" t="e">
        <f t="shared" ca="1" si="32"/>
        <v>#NAME?</v>
      </c>
      <c r="AK24" t="e">
        <f t="shared" ca="1" si="33"/>
        <v>#NAME?</v>
      </c>
      <c r="AL24">
        <f t="shared" si="34"/>
        <v>-202.13700433629137</v>
      </c>
      <c r="AM24">
        <f t="shared" si="35"/>
        <v>-227.64321303072032</v>
      </c>
      <c r="AN24">
        <f t="shared" si="36"/>
        <v>26.399853552927077</v>
      </c>
      <c r="AO24">
        <f t="shared" si="37"/>
        <v>-145.42484690234011</v>
      </c>
      <c r="AP24">
        <f t="shared" si="38"/>
        <v>445.46919140320574</v>
      </c>
      <c r="AQ24">
        <f t="shared" si="39"/>
        <v>861.77532671560925</v>
      </c>
      <c r="AR24">
        <f t="shared" si="40"/>
        <v>25.767381048841749</v>
      </c>
      <c r="AS24">
        <f t="shared" si="41"/>
        <v>-10.273855901521056</v>
      </c>
      <c r="AT24">
        <f t="shared" si="42"/>
        <v>-271.48147520357577</v>
      </c>
      <c r="AU24">
        <f t="shared" si="43"/>
        <v>363.87514170261102</v>
      </c>
      <c r="AV24">
        <f t="shared" si="44"/>
        <v>306.33473135469927</v>
      </c>
      <c r="AW24">
        <f t="shared" si="45"/>
        <v>631.55977291235286</v>
      </c>
      <c r="AX24">
        <f t="shared" si="46"/>
        <v>64.243148330610268</v>
      </c>
      <c r="AY24">
        <f t="shared" si="47"/>
        <v>404.53381360563458</v>
      </c>
      <c r="AZ24">
        <f t="shared" si="48"/>
        <v>38.357649218663134</v>
      </c>
      <c r="BA24">
        <f t="shared" si="49"/>
        <v>38.357649218663134</v>
      </c>
      <c r="BB24">
        <f t="shared" si="50"/>
        <v>240.05127129436264</v>
      </c>
      <c r="BC24">
        <f t="shared" si="51"/>
        <v>224.65755461632395</v>
      </c>
      <c r="BD24">
        <f t="shared" si="52"/>
        <v>-229.27378851114565</v>
      </c>
      <c r="BE24">
        <f t="shared" si="53"/>
        <v>27.429616426450846</v>
      </c>
      <c r="BF24">
        <f t="shared" si="54"/>
        <v>-35.87197323790835</v>
      </c>
      <c r="BG24">
        <f t="shared" si="55"/>
        <v>147.04673315329489</v>
      </c>
      <c r="BH24">
        <f t="shared" si="56"/>
        <v>58.52852600709101</v>
      </c>
      <c r="BI24">
        <f t="shared" si="57"/>
        <v>58.52852600709101</v>
      </c>
      <c r="BJ24">
        <f t="shared" si="58"/>
        <v>-268.78505240211337</v>
      </c>
      <c r="BK24">
        <f t="shared" si="59"/>
        <v>205.00233880980582</v>
      </c>
      <c r="BL24">
        <f t="shared" si="60"/>
        <v>30104.806515488712</v>
      </c>
      <c r="BM24">
        <f t="shared" si="61"/>
        <v>925.87564832425824</v>
      </c>
      <c r="BN24">
        <f t="shared" si="62"/>
        <v>1415.2203946787065</v>
      </c>
      <c r="BO24">
        <f t="shared" si="63"/>
        <v>25.775353416602453</v>
      </c>
      <c r="BP24">
        <f t="shared" si="64"/>
        <v>57.073848288218272</v>
      </c>
      <c r="BQ24">
        <f t="shared" si="65"/>
        <v>7.4732570373525107</v>
      </c>
      <c r="BR24">
        <f t="shared" si="66"/>
        <v>-270.4885092629309</v>
      </c>
      <c r="BS24">
        <f t="shared" si="67"/>
        <v>-987.43875226242858</v>
      </c>
      <c r="BT24">
        <f t="shared" si="68"/>
        <v>-367.86590991209135</v>
      </c>
      <c r="BU24">
        <f t="shared" si="69"/>
        <v>-367.86590991209135</v>
      </c>
      <c r="BV24">
        <f t="shared" si="70"/>
        <v>-333.71544011287932</v>
      </c>
      <c r="BW24">
        <f t="shared" si="71"/>
        <v>341.98675433800679</v>
      </c>
      <c r="BX24">
        <f t="shared" si="72"/>
        <v>-116.88549361582746</v>
      </c>
      <c r="BY24">
        <f t="shared" si="73"/>
        <v>-116.88549361582746</v>
      </c>
      <c r="BZ24">
        <f t="shared" si="74"/>
        <v>-153.3808310659517</v>
      </c>
      <c r="CA24">
        <f t="shared" si="75"/>
        <v>-153.3808310659517</v>
      </c>
      <c r="CB24">
        <f t="shared" si="76"/>
        <v>-331.75156028949829</v>
      </c>
      <c r="CC24">
        <f t="shared" si="77"/>
        <v>-315.61313635173195</v>
      </c>
      <c r="CD24">
        <f t="shared" si="78"/>
        <v>-308.3372064658281</v>
      </c>
      <c r="CE24">
        <f t="shared" si="79"/>
        <v>140.30259826436304</v>
      </c>
      <c r="CF24">
        <f t="shared" si="80"/>
        <v>140.30259826436304</v>
      </c>
      <c r="CG24">
        <f t="shared" si="81"/>
        <v>-90.371706737078654</v>
      </c>
      <c r="CH24">
        <f t="shared" si="82"/>
        <v>1014.4258668195806</v>
      </c>
      <c r="CI24">
        <f t="shared" si="83"/>
        <v>1203.5714245653414</v>
      </c>
      <c r="CJ24">
        <f t="shared" si="84"/>
        <v>256.69416218193805</v>
      </c>
      <c r="CK24">
        <f t="shared" si="85"/>
        <v>-2448.8032066480605</v>
      </c>
      <c r="CL24">
        <f t="shared" si="86"/>
        <v>-2510.7919296923064</v>
      </c>
      <c r="CM24">
        <f t="shared" si="87"/>
        <v>1022.7520025780456</v>
      </c>
      <c r="CN24">
        <f t="shared" si="88"/>
        <v>1022.7520025780456</v>
      </c>
      <c r="CO24">
        <f t="shared" si="89"/>
        <v>1022.7520025780456</v>
      </c>
      <c r="CP24">
        <f t="shared" si="90"/>
        <v>1022.7520025780456</v>
      </c>
      <c r="CQ24">
        <f t="shared" si="91"/>
        <v>-396.02932855324656</v>
      </c>
      <c r="CR24">
        <f t="shared" si="92"/>
        <v>-931.27012715721708</v>
      </c>
      <c r="CS24">
        <f t="shared" si="93"/>
        <v>-272.07515453256389</v>
      </c>
      <c r="CT24">
        <f t="shared" si="94"/>
        <v>1040.9358783743933</v>
      </c>
      <c r="CU24">
        <f t="shared" si="95"/>
        <v>1040.9358783743933</v>
      </c>
      <c r="CV24">
        <f t="shared" si="96"/>
        <v>363.0816659851186</v>
      </c>
      <c r="CW24">
        <f t="shared" si="97"/>
        <v>363.0816659851186</v>
      </c>
      <c r="CX24" t="e">
        <f t="shared" ca="1" si="98"/>
        <v>#NAME?</v>
      </c>
      <c r="CY24" t="e">
        <f t="shared" ca="1" si="99"/>
        <v>#NAME?</v>
      </c>
    </row>
    <row r="25" spans="1:103" x14ac:dyDescent="0.25">
      <c r="A25">
        <v>-5.4455445544554415</v>
      </c>
      <c r="B25">
        <v>-6.2324631214141846</v>
      </c>
      <c r="C25">
        <v>176.09866417944272</v>
      </c>
      <c r="D25">
        <f t="shared" si="0"/>
        <v>84.910284827391123</v>
      </c>
      <c r="E25">
        <f t="shared" si="1"/>
        <v>20.101634078732449</v>
      </c>
      <c r="F25">
        <f t="shared" si="2"/>
        <v>-434.87846339899744</v>
      </c>
      <c r="G25">
        <f t="shared" si="3"/>
        <v>-11.149800854728781</v>
      </c>
      <c r="H25" t="e">
        <f t="shared" ca="1" si="4"/>
        <v>#NAME?</v>
      </c>
      <c r="I25">
        <f t="shared" si="5"/>
        <v>174.57545476863879</v>
      </c>
      <c r="J25">
        <f t="shared" si="6"/>
        <v>177.43365396942116</v>
      </c>
      <c r="K25">
        <f t="shared" si="7"/>
        <v>180.54834705747552</v>
      </c>
      <c r="L25">
        <f t="shared" si="8"/>
        <v>-47.578449591321018</v>
      </c>
      <c r="M25">
        <f t="shared" si="9"/>
        <v>-47.578449591321018</v>
      </c>
      <c r="N25">
        <f t="shared" si="10"/>
        <v>-47.578449591321018</v>
      </c>
      <c r="O25">
        <f t="shared" si="11"/>
        <v>2.6218928483324468</v>
      </c>
      <c r="P25">
        <f t="shared" si="12"/>
        <v>250.45661426851822</v>
      </c>
      <c r="Q25">
        <f t="shared" si="13"/>
        <v>-230.53923688147182</v>
      </c>
      <c r="R25">
        <f t="shared" si="14"/>
        <v>-256.26117386835261</v>
      </c>
      <c r="S25">
        <f t="shared" si="15"/>
        <v>-120.55017586937761</v>
      </c>
      <c r="T25">
        <f t="shared" si="16"/>
        <v>-783.37662252014593</v>
      </c>
      <c r="U25">
        <f t="shared" si="17"/>
        <v>-783.37662252014593</v>
      </c>
      <c r="V25">
        <f t="shared" si="18"/>
        <v>-1281.1310183463809</v>
      </c>
      <c r="W25">
        <f t="shared" si="19"/>
        <v>677.18508214548001</v>
      </c>
      <c r="X25">
        <f t="shared" si="20"/>
        <v>41.078378711064474</v>
      </c>
      <c r="Y25">
        <f t="shared" si="21"/>
        <v>-24156.201477862018</v>
      </c>
      <c r="Z25">
        <f t="shared" si="22"/>
        <v>193.13085326246048</v>
      </c>
      <c r="AA25">
        <f t="shared" si="23"/>
        <v>1919.8173940255549</v>
      </c>
      <c r="AB25">
        <f t="shared" si="24"/>
        <v>-1488.0273931246636</v>
      </c>
      <c r="AC25">
        <f t="shared" si="25"/>
        <v>1772.7582583588237</v>
      </c>
      <c r="AD25">
        <f t="shared" si="26"/>
        <v>-7428.4742211245066</v>
      </c>
      <c r="AE25">
        <f t="shared" si="27"/>
        <v>326.73140173735055</v>
      </c>
      <c r="AF25" t="e">
        <f t="shared" ca="1" si="28"/>
        <v>#NAME?</v>
      </c>
      <c r="AG25">
        <f t="shared" si="29"/>
        <v>-228.46193702719094</v>
      </c>
      <c r="AH25">
        <f t="shared" si="30"/>
        <v>-264.53883370759706</v>
      </c>
      <c r="AI25">
        <f t="shared" si="31"/>
        <v>-264.53883370759706</v>
      </c>
      <c r="AJ25" t="e">
        <f t="shared" ca="1" si="32"/>
        <v>#NAME?</v>
      </c>
      <c r="AK25" t="e">
        <f t="shared" ca="1" si="33"/>
        <v>#NAME?</v>
      </c>
      <c r="AL25">
        <f t="shared" si="34"/>
        <v>529.07975522973902</v>
      </c>
      <c r="AM25">
        <f t="shared" si="35"/>
        <v>620.71586117881395</v>
      </c>
      <c r="AN25">
        <f t="shared" si="36"/>
        <v>22.511295508812626</v>
      </c>
      <c r="AO25">
        <f t="shared" si="37"/>
        <v>-35.828712304274397</v>
      </c>
      <c r="AP25">
        <f t="shared" si="38"/>
        <v>26.222033264589747</v>
      </c>
      <c r="AQ25">
        <f t="shared" si="39"/>
        <v>-1749.7368212149083</v>
      </c>
      <c r="AR25">
        <f t="shared" si="40"/>
        <v>42.297703297671902</v>
      </c>
      <c r="AS25">
        <f t="shared" si="41"/>
        <v>48.249277920198637</v>
      </c>
      <c r="AT25">
        <f t="shared" si="42"/>
        <v>127.34663121560077</v>
      </c>
      <c r="AU25">
        <f t="shared" si="43"/>
        <v>359.00584156878404</v>
      </c>
      <c r="AV25">
        <f t="shared" si="44"/>
        <v>703.0128646788678</v>
      </c>
      <c r="AW25">
        <f t="shared" si="45"/>
        <v>-624.84621530128459</v>
      </c>
      <c r="AX25">
        <f t="shared" si="46"/>
        <v>417.39847502286949</v>
      </c>
      <c r="AY25">
        <f t="shared" si="47"/>
        <v>-453.15480442258746</v>
      </c>
      <c r="AZ25">
        <f t="shared" si="48"/>
        <v>-951.79786628114516</v>
      </c>
      <c r="BA25">
        <f t="shared" si="49"/>
        <v>-951.79786628114516</v>
      </c>
      <c r="BB25">
        <f t="shared" si="50"/>
        <v>-414.22402272037408</v>
      </c>
      <c r="BC25">
        <f t="shared" si="51"/>
        <v>554.25802212108772</v>
      </c>
      <c r="BD25">
        <f t="shared" si="52"/>
        <v>146.16907341733747</v>
      </c>
      <c r="BE25">
        <f t="shared" si="53"/>
        <v>295.71287219880429</v>
      </c>
      <c r="BF25">
        <f t="shared" si="54"/>
        <v>-343.01148334989284</v>
      </c>
      <c r="BG25">
        <f t="shared" si="55"/>
        <v>2.8290856737095962</v>
      </c>
      <c r="BH25">
        <f t="shared" si="56"/>
        <v>16.213264139407141</v>
      </c>
      <c r="BI25">
        <f t="shared" si="57"/>
        <v>16.213264139407141</v>
      </c>
      <c r="BJ25">
        <f t="shared" si="58"/>
        <v>416.09993867857241</v>
      </c>
      <c r="BK25">
        <f t="shared" si="59"/>
        <v>-605.10911355292569</v>
      </c>
      <c r="BL25">
        <f t="shared" si="60"/>
        <v>92523.691968413681</v>
      </c>
      <c r="BM25">
        <f t="shared" si="61"/>
        <v>-156.00773994161642</v>
      </c>
      <c r="BN25">
        <f t="shared" si="62"/>
        <v>161.2505878569938</v>
      </c>
      <c r="BO25">
        <f t="shared" si="63"/>
        <v>785.6747891930753</v>
      </c>
      <c r="BP25">
        <f t="shared" si="64"/>
        <v>500.64885492343643</v>
      </c>
      <c r="BQ25">
        <f t="shared" si="65"/>
        <v>8.6231013207393392</v>
      </c>
      <c r="BR25">
        <f t="shared" si="66"/>
        <v>865.68549799589687</v>
      </c>
      <c r="BS25">
        <f t="shared" si="67"/>
        <v>310.73998354852301</v>
      </c>
      <c r="BT25">
        <f t="shared" si="68"/>
        <v>-427.99694108416151</v>
      </c>
      <c r="BU25">
        <f t="shared" si="69"/>
        <v>-427.99694108416151</v>
      </c>
      <c r="BV25">
        <f t="shared" si="70"/>
        <v>515.87596784969116</v>
      </c>
      <c r="BW25">
        <f t="shared" si="71"/>
        <v>242.49739260393164</v>
      </c>
      <c r="BX25">
        <f t="shared" si="72"/>
        <v>-1116.7261818737206</v>
      </c>
      <c r="BY25">
        <f t="shared" si="73"/>
        <v>-1116.7261818737206</v>
      </c>
      <c r="BZ25">
        <f t="shared" si="74"/>
        <v>-934.06462422419634</v>
      </c>
      <c r="CA25">
        <f t="shared" si="75"/>
        <v>-934.06462422419634</v>
      </c>
      <c r="CB25">
        <f t="shared" si="76"/>
        <v>-14.56828943882088</v>
      </c>
      <c r="CC25">
        <f t="shared" si="77"/>
        <v>861.04243944876862</v>
      </c>
      <c r="CD25">
        <f t="shared" si="78"/>
        <v>801.59065617669728</v>
      </c>
      <c r="CE25">
        <f t="shared" si="79"/>
        <v>-1058.4963740016747</v>
      </c>
      <c r="CF25">
        <f t="shared" si="80"/>
        <v>-1058.4963740016747</v>
      </c>
      <c r="CG25">
        <f t="shared" si="81"/>
        <v>908.17033448489701</v>
      </c>
      <c r="CH25">
        <f t="shared" si="82"/>
        <v>-907.93083701342437</v>
      </c>
      <c r="CI25">
        <f t="shared" si="83"/>
        <v>1257.1571857190115</v>
      </c>
      <c r="CJ25">
        <f t="shared" si="84"/>
        <v>312.03730800901133</v>
      </c>
      <c r="CK25">
        <f t="shared" si="85"/>
        <v>2872.6583871342168</v>
      </c>
      <c r="CL25">
        <f t="shared" si="86"/>
        <v>2960.1778248332016</v>
      </c>
      <c r="CM25">
        <f t="shared" si="87"/>
        <v>567.3430677517191</v>
      </c>
      <c r="CN25">
        <f t="shared" si="88"/>
        <v>567.3430677517191</v>
      </c>
      <c r="CO25">
        <f t="shared" si="89"/>
        <v>567.3430677517191</v>
      </c>
      <c r="CP25">
        <f t="shared" si="90"/>
        <v>567.3430677517191</v>
      </c>
      <c r="CQ25">
        <f t="shared" si="91"/>
        <v>-1688.037496374425</v>
      </c>
      <c r="CR25">
        <f t="shared" si="92"/>
        <v>-241.42668340842255</v>
      </c>
      <c r="CS25">
        <f t="shared" si="93"/>
        <v>-453.23074952346383</v>
      </c>
      <c r="CT25">
        <f t="shared" si="94"/>
        <v>1074.6194379139649</v>
      </c>
      <c r="CU25">
        <f t="shared" si="95"/>
        <v>1074.6194379139649</v>
      </c>
      <c r="CV25">
        <f t="shared" si="96"/>
        <v>444.32923923769573</v>
      </c>
      <c r="CW25">
        <f t="shared" si="97"/>
        <v>444.32923923769573</v>
      </c>
      <c r="CX25" t="e">
        <f t="shared" ca="1" si="98"/>
        <v>#NAME?</v>
      </c>
      <c r="CY25" t="e">
        <f t="shared" ca="1" si="99"/>
        <v>#NAME?</v>
      </c>
    </row>
    <row r="26" spans="1:103" x14ac:dyDescent="0.25">
      <c r="A26">
        <v>-5.2475247524752433</v>
      </c>
      <c r="B26">
        <v>-5.6181631088256836</v>
      </c>
      <c r="C26">
        <v>156.30800772063827</v>
      </c>
      <c r="D26">
        <f t="shared" si="0"/>
        <v>83.267065362502578</v>
      </c>
      <c r="E26">
        <f t="shared" si="1"/>
        <v>19.20758259551156</v>
      </c>
      <c r="F26">
        <f t="shared" si="2"/>
        <v>-427.07001474997264</v>
      </c>
      <c r="G26">
        <f t="shared" si="3"/>
        <v>-10.718985425215966</v>
      </c>
      <c r="H26" t="e">
        <f t="shared" ca="1" si="4"/>
        <v>#NAME?</v>
      </c>
      <c r="I26">
        <f t="shared" si="5"/>
        <v>153.60513009005589</v>
      </c>
      <c r="J26">
        <f t="shared" si="6"/>
        <v>156.18161213169645</v>
      </c>
      <c r="K26">
        <f t="shared" si="7"/>
        <v>158.98930685234339</v>
      </c>
      <c r="L26">
        <f t="shared" si="8"/>
        <v>-45.548967268183461</v>
      </c>
      <c r="M26">
        <f t="shared" si="9"/>
        <v>-45.548967268183461</v>
      </c>
      <c r="N26">
        <f t="shared" si="10"/>
        <v>-45.548967268183461</v>
      </c>
      <c r="O26">
        <f t="shared" si="11"/>
        <v>0.72838939937477154</v>
      </c>
      <c r="P26">
        <f t="shared" si="12"/>
        <v>252.30729820408121</v>
      </c>
      <c r="Q26">
        <f t="shared" si="13"/>
        <v>-183.99482448375682</v>
      </c>
      <c r="R26">
        <f t="shared" si="14"/>
        <v>64.085122004786697</v>
      </c>
      <c r="S26">
        <f t="shared" si="15"/>
        <v>147.80645031810332</v>
      </c>
      <c r="T26">
        <f t="shared" si="16"/>
        <v>-681.53060160680286</v>
      </c>
      <c r="U26">
        <f t="shared" si="17"/>
        <v>-681.53060160680286</v>
      </c>
      <c r="V26">
        <f t="shared" si="18"/>
        <v>-1108.2662875985245</v>
      </c>
      <c r="W26">
        <f t="shared" si="19"/>
        <v>-487.33022018944979</v>
      </c>
      <c r="X26">
        <f t="shared" si="20"/>
        <v>58.067645538212794</v>
      </c>
      <c r="Y26">
        <f t="shared" si="21"/>
        <v>43588.297080211501</v>
      </c>
      <c r="Z26">
        <f t="shared" si="22"/>
        <v>97.93973544276389</v>
      </c>
      <c r="AA26">
        <f t="shared" si="23"/>
        <v>-255.83075739369241</v>
      </c>
      <c r="AB26">
        <f t="shared" si="24"/>
        <v>-197.8172581803733</v>
      </c>
      <c r="AC26">
        <f t="shared" si="25"/>
        <v>253.99524899534345</v>
      </c>
      <c r="AD26">
        <f t="shared" si="26"/>
        <v>-939.28397111063282</v>
      </c>
      <c r="AE26">
        <f t="shared" si="27"/>
        <v>209.58771751553419</v>
      </c>
      <c r="AF26" t="e">
        <f t="shared" ca="1" si="28"/>
        <v>#NAME?</v>
      </c>
      <c r="AG26">
        <f t="shared" si="29"/>
        <v>-218.09571235495409</v>
      </c>
      <c r="AH26">
        <f t="shared" si="30"/>
        <v>-257.67298049872926</v>
      </c>
      <c r="AI26">
        <f t="shared" si="31"/>
        <v>-257.67298049872926</v>
      </c>
      <c r="AJ26" t="e">
        <f t="shared" ca="1" si="32"/>
        <v>#NAME?</v>
      </c>
      <c r="AK26" t="e">
        <f t="shared" ca="1" si="33"/>
        <v>#NAME?</v>
      </c>
      <c r="AL26">
        <f t="shared" si="34"/>
        <v>386.58673612382489</v>
      </c>
      <c r="AM26">
        <f t="shared" si="35"/>
        <v>436.72648455956249</v>
      </c>
      <c r="AN26">
        <f t="shared" si="36"/>
        <v>37.551637696119236</v>
      </c>
      <c r="AO26">
        <f t="shared" si="37"/>
        <v>-89.793199188970092</v>
      </c>
      <c r="AP26">
        <f t="shared" si="38"/>
        <v>209.67791260372442</v>
      </c>
      <c r="AQ26">
        <f t="shared" si="39"/>
        <v>-1668.6387702583431</v>
      </c>
      <c r="AR26">
        <f t="shared" si="40"/>
        <v>-34.018411239165715</v>
      </c>
      <c r="AS26">
        <f t="shared" si="41"/>
        <v>-58.185948087633939</v>
      </c>
      <c r="AT26">
        <f t="shared" si="42"/>
        <v>83.671881858621845</v>
      </c>
      <c r="AU26">
        <f t="shared" si="43"/>
        <v>1055.7033332628148</v>
      </c>
      <c r="AV26">
        <f t="shared" si="44"/>
        <v>-636.93836503696105</v>
      </c>
      <c r="AW26">
        <f t="shared" si="45"/>
        <v>202.28746672949234</v>
      </c>
      <c r="AX26">
        <f t="shared" si="46"/>
        <v>-72.000341466299503</v>
      </c>
      <c r="AY26">
        <f t="shared" si="47"/>
        <v>-69.945386574558142</v>
      </c>
      <c r="AZ26">
        <f t="shared" si="48"/>
        <v>1144.0463803231298</v>
      </c>
      <c r="BA26">
        <f t="shared" si="49"/>
        <v>1144.0463803231298</v>
      </c>
      <c r="BB26">
        <f t="shared" si="50"/>
        <v>406.63739418571686</v>
      </c>
      <c r="BC26">
        <f t="shared" si="51"/>
        <v>-40.612176876197402</v>
      </c>
      <c r="BD26">
        <f t="shared" si="52"/>
        <v>-451.75986945349814</v>
      </c>
      <c r="BE26">
        <f t="shared" si="53"/>
        <v>-793.97213999518237</v>
      </c>
      <c r="BF26">
        <f t="shared" si="54"/>
        <v>-122.73183689416585</v>
      </c>
      <c r="BG26">
        <f t="shared" si="55"/>
        <v>-43.065284868909842</v>
      </c>
      <c r="BH26">
        <f t="shared" si="56"/>
        <v>-101.08213036682193</v>
      </c>
      <c r="BI26">
        <f t="shared" si="57"/>
        <v>-101.08213036682193</v>
      </c>
      <c r="BJ26">
        <f t="shared" si="58"/>
        <v>207.30268893509029</v>
      </c>
      <c r="BK26">
        <f t="shared" si="59"/>
        <v>457.57895078068287</v>
      </c>
      <c r="BL26">
        <f t="shared" si="60"/>
        <v>50195.170106386504</v>
      </c>
      <c r="BM26">
        <f t="shared" si="61"/>
        <v>-159.24492612104578</v>
      </c>
      <c r="BN26">
        <f t="shared" si="62"/>
        <v>-507.67717608783494</v>
      </c>
      <c r="BO26">
        <f t="shared" si="63"/>
        <v>-361.53908320093217</v>
      </c>
      <c r="BP26">
        <f t="shared" si="64"/>
        <v>-1018.6488226219428</v>
      </c>
      <c r="BQ26">
        <f t="shared" si="65"/>
        <v>-94.847692604695311</v>
      </c>
      <c r="BR26">
        <f t="shared" si="66"/>
        <v>-729.81800017648675</v>
      </c>
      <c r="BS26">
        <f t="shared" si="67"/>
        <v>-841.9099973373668</v>
      </c>
      <c r="BT26">
        <f t="shared" si="68"/>
        <v>-605.48294673164128</v>
      </c>
      <c r="BU26">
        <f t="shared" si="69"/>
        <v>-605.48294673164128</v>
      </c>
      <c r="BV26">
        <f t="shared" si="70"/>
        <v>904.29222441040201</v>
      </c>
      <c r="BW26">
        <f t="shared" si="71"/>
        <v>230.08089413376177</v>
      </c>
      <c r="BX26">
        <f t="shared" si="72"/>
        <v>-903.35008704641723</v>
      </c>
      <c r="BY26">
        <f t="shared" si="73"/>
        <v>-903.35008704641723</v>
      </c>
      <c r="BZ26">
        <f t="shared" si="74"/>
        <v>-981.033028453518</v>
      </c>
      <c r="CA26">
        <f t="shared" si="75"/>
        <v>-981.033028453518</v>
      </c>
      <c r="CB26">
        <f t="shared" si="76"/>
        <v>343.5009649387091</v>
      </c>
      <c r="CC26">
        <f t="shared" si="77"/>
        <v>221.51375737101148</v>
      </c>
      <c r="CD26">
        <f t="shared" si="78"/>
        <v>854.42970897789201</v>
      </c>
      <c r="CE26">
        <f t="shared" si="79"/>
        <v>379.06641665126699</v>
      </c>
      <c r="CF26">
        <f t="shared" si="80"/>
        <v>379.06641665126699</v>
      </c>
      <c r="CG26">
        <f t="shared" si="81"/>
        <v>660.77642261478366</v>
      </c>
      <c r="CH26">
        <f t="shared" si="82"/>
        <v>411.67691004960727</v>
      </c>
      <c r="CI26">
        <f t="shared" si="83"/>
        <v>-356.83317990788726</v>
      </c>
      <c r="CJ26">
        <f t="shared" si="84"/>
        <v>793.8304364248562</v>
      </c>
      <c r="CK26">
        <f t="shared" si="85"/>
        <v>-1240.9220746494941</v>
      </c>
      <c r="CL26">
        <f t="shared" si="86"/>
        <v>21.647311781129904</v>
      </c>
      <c r="CM26">
        <f t="shared" si="87"/>
        <v>-136.62921129651411</v>
      </c>
      <c r="CN26">
        <f t="shared" si="88"/>
        <v>-136.62921129651411</v>
      </c>
      <c r="CO26">
        <f t="shared" si="89"/>
        <v>-136.62921129651411</v>
      </c>
      <c r="CP26">
        <f t="shared" si="90"/>
        <v>-136.62921129651411</v>
      </c>
      <c r="CQ26">
        <f t="shared" si="91"/>
        <v>-431.14997331660072</v>
      </c>
      <c r="CR26">
        <f t="shared" si="92"/>
        <v>-484.04720706744075</v>
      </c>
      <c r="CS26">
        <f t="shared" si="93"/>
        <v>-560.45782426438973</v>
      </c>
      <c r="CT26">
        <f t="shared" si="94"/>
        <v>853.24767353238849</v>
      </c>
      <c r="CU26">
        <f t="shared" si="95"/>
        <v>853.24767353238849</v>
      </c>
      <c r="CV26">
        <f t="shared" si="96"/>
        <v>-974.53961713957972</v>
      </c>
      <c r="CW26">
        <f t="shared" si="97"/>
        <v>-974.53961713957972</v>
      </c>
      <c r="CX26" t="e">
        <f t="shared" ca="1" si="98"/>
        <v>#NAME?</v>
      </c>
      <c r="CY26" t="e">
        <f t="shared" ca="1" si="99"/>
        <v>#NAME?</v>
      </c>
    </row>
    <row r="27" spans="1:103" x14ac:dyDescent="0.25">
      <c r="A27">
        <v>-5.0495049504950451</v>
      </c>
      <c r="B27">
        <v>-2.6714272499084473</v>
      </c>
      <c r="C27">
        <v>85.665646364333298</v>
      </c>
      <c r="D27">
        <f t="shared" si="0"/>
        <v>81.623845897614046</v>
      </c>
      <c r="E27">
        <f t="shared" si="1"/>
        <v>18.313531112290672</v>
      </c>
      <c r="F27">
        <f t="shared" si="2"/>
        <v>-419.26156610094779</v>
      </c>
      <c r="G27">
        <f t="shared" si="3"/>
        <v>-9.2089228198381949</v>
      </c>
      <c r="H27" t="e">
        <f t="shared" ca="1" si="4"/>
        <v>#NAME?</v>
      </c>
      <c r="I27">
        <f t="shared" si="5"/>
        <v>71.249508171985937</v>
      </c>
      <c r="J27">
        <f t="shared" si="6"/>
        <v>72.474621113994672</v>
      </c>
      <c r="K27">
        <f t="shared" si="7"/>
        <v>73.809675301790946</v>
      </c>
      <c r="L27">
        <f t="shared" si="8"/>
        <v>-39.148069634368312</v>
      </c>
      <c r="M27">
        <f t="shared" si="9"/>
        <v>-39.148069634368312</v>
      </c>
      <c r="N27">
        <f t="shared" si="10"/>
        <v>-39.148069634368312</v>
      </c>
      <c r="O27">
        <f t="shared" si="11"/>
        <v>-0.86366894955299334</v>
      </c>
      <c r="P27">
        <f t="shared" si="12"/>
        <v>-131.40097483294178</v>
      </c>
      <c r="Q27">
        <f t="shared" si="13"/>
        <v>-47.041852495842804</v>
      </c>
      <c r="R27">
        <f t="shared" si="14"/>
        <v>-178.19629945703252</v>
      </c>
      <c r="S27">
        <f t="shared" si="15"/>
        <v>160.2037014539755</v>
      </c>
      <c r="T27">
        <f t="shared" si="16"/>
        <v>-339.73257001109749</v>
      </c>
      <c r="U27">
        <f t="shared" si="17"/>
        <v>-339.73257001109749</v>
      </c>
      <c r="V27">
        <f t="shared" si="18"/>
        <v>-561.22505406070366</v>
      </c>
      <c r="W27">
        <f t="shared" si="19"/>
        <v>304.0018685181775</v>
      </c>
      <c r="X27">
        <f t="shared" si="20"/>
        <v>49.307226076859301</v>
      </c>
      <c r="Y27">
        <f t="shared" si="21"/>
        <v>10204.461754529273</v>
      </c>
      <c r="Z27">
        <f t="shared" si="22"/>
        <v>73.993405992277275</v>
      </c>
      <c r="AA27">
        <f t="shared" si="23"/>
        <v>-5590.7273718570214</v>
      </c>
      <c r="AB27">
        <f t="shared" si="24"/>
        <v>583.04022267150424</v>
      </c>
      <c r="AC27">
        <f t="shared" si="25"/>
        <v>-1381.3544920483607</v>
      </c>
      <c r="AD27">
        <f t="shared" si="26"/>
        <v>1606.564971340714</v>
      </c>
      <c r="AE27">
        <f t="shared" si="27"/>
        <v>-33.834046520258298</v>
      </c>
      <c r="AF27" t="e">
        <f t="shared" ca="1" si="28"/>
        <v>#NAME?</v>
      </c>
      <c r="AG27">
        <f t="shared" si="29"/>
        <v>248.64883714459705</v>
      </c>
      <c r="AH27">
        <f t="shared" si="30"/>
        <v>300.73657578492003</v>
      </c>
      <c r="AI27">
        <f t="shared" si="31"/>
        <v>300.73657578492003</v>
      </c>
      <c r="AJ27" t="e">
        <f t="shared" ca="1" si="32"/>
        <v>#NAME?</v>
      </c>
      <c r="AK27" t="e">
        <f t="shared" ca="1" si="33"/>
        <v>#NAME?</v>
      </c>
      <c r="AL27">
        <f t="shared" si="34"/>
        <v>18.15318492296548</v>
      </c>
      <c r="AM27">
        <f t="shared" si="35"/>
        <v>26.116155977538924</v>
      </c>
      <c r="AN27">
        <f t="shared" si="36"/>
        <v>14.890218653974914</v>
      </c>
      <c r="AO27">
        <f t="shared" si="37"/>
        <v>-43.239069241734683</v>
      </c>
      <c r="AP27">
        <f t="shared" si="38"/>
        <v>24.748916375203699</v>
      </c>
      <c r="AQ27">
        <f t="shared" si="39"/>
        <v>2293.0885884638219</v>
      </c>
      <c r="AR27">
        <f t="shared" si="40"/>
        <v>57.055867378546324</v>
      </c>
      <c r="AS27">
        <f t="shared" si="41"/>
        <v>67.420197118905435</v>
      </c>
      <c r="AT27">
        <f t="shared" si="42"/>
        <v>351.25856167270541</v>
      </c>
      <c r="AU27">
        <f t="shared" si="43"/>
        <v>118.5523808318728</v>
      </c>
      <c r="AV27">
        <f t="shared" si="44"/>
        <v>230.03821347046838</v>
      </c>
      <c r="AW27">
        <f t="shared" si="45"/>
        <v>365.79823200693824</v>
      </c>
      <c r="AX27">
        <f t="shared" si="46"/>
        <v>123.48302531801079</v>
      </c>
      <c r="AY27">
        <f t="shared" si="47"/>
        <v>400.34754019618487</v>
      </c>
      <c r="AZ27">
        <f t="shared" si="48"/>
        <v>-288.86924090036393</v>
      </c>
      <c r="BA27">
        <f t="shared" si="49"/>
        <v>-288.86924090036393</v>
      </c>
      <c r="BB27">
        <f t="shared" si="50"/>
        <v>-488.74424135557013</v>
      </c>
      <c r="BC27">
        <f t="shared" si="51"/>
        <v>-294.17439221040036</v>
      </c>
      <c r="BD27">
        <f t="shared" si="52"/>
        <v>-372.77557849285722</v>
      </c>
      <c r="BE27">
        <f t="shared" si="53"/>
        <v>316.3777776309293</v>
      </c>
      <c r="BF27">
        <f t="shared" si="54"/>
        <v>-208.11995553048621</v>
      </c>
      <c r="BG27">
        <f t="shared" si="55"/>
        <v>400.69110310304239</v>
      </c>
      <c r="BH27">
        <f t="shared" si="56"/>
        <v>397.13433476844341</v>
      </c>
      <c r="BI27">
        <f t="shared" si="57"/>
        <v>397.13433476844341</v>
      </c>
      <c r="BJ27">
        <f t="shared" si="58"/>
        <v>-464.6291417255913</v>
      </c>
      <c r="BK27">
        <f t="shared" si="59"/>
        <v>335.8699911236227</v>
      </c>
      <c r="BL27">
        <f t="shared" si="60"/>
        <v>-18922.123119619704</v>
      </c>
      <c r="BM27">
        <f t="shared" si="61"/>
        <v>112.56601629497936</v>
      </c>
      <c r="BN27">
        <f t="shared" si="62"/>
        <v>551.14871713429056</v>
      </c>
      <c r="BO27">
        <f t="shared" si="63"/>
        <v>381.25887079833524</v>
      </c>
      <c r="BP27">
        <f t="shared" si="64"/>
        <v>-325.68322458509385</v>
      </c>
      <c r="BQ27">
        <f t="shared" si="65"/>
        <v>-58.993145625623967</v>
      </c>
      <c r="BR27">
        <f t="shared" si="66"/>
        <v>335.16926966354691</v>
      </c>
      <c r="BS27">
        <f t="shared" si="67"/>
        <v>364.02763612655474</v>
      </c>
      <c r="BT27">
        <f t="shared" si="68"/>
        <v>-741.41053679522975</v>
      </c>
      <c r="BU27">
        <f t="shared" si="69"/>
        <v>-741.41053679522975</v>
      </c>
      <c r="BV27">
        <f t="shared" si="70"/>
        <v>-23.736043777594993</v>
      </c>
      <c r="BW27">
        <f t="shared" si="71"/>
        <v>615.77642510550641</v>
      </c>
      <c r="BX27">
        <f t="shared" si="72"/>
        <v>-486.5865262335119</v>
      </c>
      <c r="BY27">
        <f t="shared" si="73"/>
        <v>-486.5865262335119</v>
      </c>
      <c r="BZ27">
        <f t="shared" si="74"/>
        <v>188.83617738431681</v>
      </c>
      <c r="CA27">
        <f t="shared" si="75"/>
        <v>188.83617738431681</v>
      </c>
      <c r="CB27">
        <f t="shared" si="76"/>
        <v>374.42676766797234</v>
      </c>
      <c r="CC27">
        <f t="shared" si="77"/>
        <v>-20.999905282064002</v>
      </c>
      <c r="CD27">
        <f t="shared" si="78"/>
        <v>210.2644883916945</v>
      </c>
      <c r="CE27">
        <f t="shared" si="79"/>
        <v>-481.19251082173594</v>
      </c>
      <c r="CF27">
        <f t="shared" si="80"/>
        <v>-481.19251082173594</v>
      </c>
      <c r="CG27">
        <f t="shared" si="81"/>
        <v>-411.17621469842442</v>
      </c>
      <c r="CH27">
        <f t="shared" si="82"/>
        <v>802.82628439719178</v>
      </c>
      <c r="CI27">
        <f t="shared" si="83"/>
        <v>-191.5471736383262</v>
      </c>
      <c r="CJ27">
        <f t="shared" si="84"/>
        <v>782.60169909186482</v>
      </c>
      <c r="CK27">
        <f t="shared" si="85"/>
        <v>2045.476641588132</v>
      </c>
      <c r="CL27">
        <f t="shared" si="86"/>
        <v>-966.2761856685986</v>
      </c>
      <c r="CM27">
        <f t="shared" si="87"/>
        <v>737.17990067333426</v>
      </c>
      <c r="CN27">
        <f t="shared" si="88"/>
        <v>737.17990067333426</v>
      </c>
      <c r="CO27">
        <f t="shared" si="89"/>
        <v>737.17990067333426</v>
      </c>
      <c r="CP27">
        <f t="shared" si="90"/>
        <v>737.17990067333426</v>
      </c>
      <c r="CQ27">
        <f t="shared" si="91"/>
        <v>498.79336854692218</v>
      </c>
      <c r="CR27">
        <f t="shared" si="92"/>
        <v>-731.78160220858013</v>
      </c>
      <c r="CS27">
        <f t="shared" si="93"/>
        <v>214.38599312073163</v>
      </c>
      <c r="CT27">
        <f t="shared" si="94"/>
        <v>883.73211602217646</v>
      </c>
      <c r="CU27">
        <f t="shared" si="95"/>
        <v>883.73211602217646</v>
      </c>
      <c r="CV27">
        <f t="shared" si="96"/>
        <v>-5.575876933917475</v>
      </c>
      <c r="CW27">
        <f t="shared" si="97"/>
        <v>-5.575876933917475</v>
      </c>
      <c r="CX27" t="e">
        <f t="shared" ca="1" si="98"/>
        <v>#NAME?</v>
      </c>
      <c r="CY27" t="e">
        <f t="shared" ca="1" si="99"/>
        <v>#NAME?</v>
      </c>
    </row>
    <row r="28" spans="1:103" x14ac:dyDescent="0.25">
      <c r="A28">
        <v>-4.8514851485148469</v>
      </c>
      <c r="B28">
        <v>-9.529646635055542</v>
      </c>
      <c r="C28">
        <v>229.94325195334827</v>
      </c>
      <c r="D28">
        <f t="shared" si="0"/>
        <v>79.980626432725515</v>
      </c>
      <c r="E28">
        <f t="shared" si="1"/>
        <v>17.41947962906978</v>
      </c>
      <c r="F28">
        <f t="shared" si="2"/>
        <v>-411.45311745192288</v>
      </c>
      <c r="G28">
        <f t="shared" si="3"/>
        <v>-12.23573537580506</v>
      </c>
      <c r="H28" t="e">
        <f t="shared" ca="1" si="4"/>
        <v>#NAME?</v>
      </c>
      <c r="I28">
        <f t="shared" si="5"/>
        <v>247.78123953094897</v>
      </c>
      <c r="J28">
        <f t="shared" si="6"/>
        <v>252.15152265424064</v>
      </c>
      <c r="K28">
        <f t="shared" si="7"/>
        <v>256.9139935951153</v>
      </c>
      <c r="L28">
        <f t="shared" si="8"/>
        <v>-51.123467983945609</v>
      </c>
      <c r="M28">
        <f t="shared" si="9"/>
        <v>-51.123467983945609</v>
      </c>
      <c r="N28">
        <f t="shared" si="10"/>
        <v>-51.123467983945609</v>
      </c>
      <c r="O28">
        <f t="shared" si="11"/>
        <v>-0.18436337840925152</v>
      </c>
      <c r="P28">
        <f t="shared" si="12"/>
        <v>-1207.9522230081359</v>
      </c>
      <c r="Q28">
        <f t="shared" si="13"/>
        <v>-446.67542184099472</v>
      </c>
      <c r="R28">
        <f t="shared" si="14"/>
        <v>-253.23399549393434</v>
      </c>
      <c r="S28">
        <f t="shared" si="15"/>
        <v>88.336777386404222</v>
      </c>
      <c r="T28">
        <f t="shared" si="16"/>
        <v>-626.7697348504413</v>
      </c>
      <c r="U28">
        <f t="shared" si="17"/>
        <v>-626.7697348504413</v>
      </c>
      <c r="V28">
        <f t="shared" si="18"/>
        <v>-1001.6715439074786</v>
      </c>
      <c r="W28">
        <f t="shared" si="19"/>
        <v>-306.35452086449629</v>
      </c>
      <c r="X28">
        <f t="shared" si="20"/>
        <v>54.14062423868593</v>
      </c>
      <c r="Y28">
        <f t="shared" si="21"/>
        <v>-72740.764116918639</v>
      </c>
      <c r="Z28">
        <f t="shared" si="22"/>
        <v>166.78394635536915</v>
      </c>
      <c r="AA28">
        <f t="shared" si="23"/>
        <v>8228.4590975850206</v>
      </c>
      <c r="AB28">
        <f t="shared" si="24"/>
        <v>638.67436596402479</v>
      </c>
      <c r="AC28">
        <f t="shared" si="25"/>
        <v>-1258.6674616893235</v>
      </c>
      <c r="AD28">
        <f t="shared" si="26"/>
        <v>1559.8122742091878</v>
      </c>
      <c r="AE28">
        <f t="shared" si="27"/>
        <v>-222.82171752812815</v>
      </c>
      <c r="AF28" t="e">
        <f t="shared" ca="1" si="28"/>
        <v>#NAME?</v>
      </c>
      <c r="AG28">
        <f t="shared" si="29"/>
        <v>83.137559847215726</v>
      </c>
      <c r="AH28">
        <f t="shared" si="30"/>
        <v>103.23379496988882</v>
      </c>
      <c r="AI28">
        <f t="shared" si="31"/>
        <v>103.23379496988882</v>
      </c>
      <c r="AJ28" t="e">
        <f t="shared" ca="1" si="32"/>
        <v>#NAME?</v>
      </c>
      <c r="AK28" t="e">
        <f t="shared" ca="1" si="33"/>
        <v>#NAME?</v>
      </c>
      <c r="AL28">
        <f t="shared" si="34"/>
        <v>-128.77009009528953</v>
      </c>
      <c r="AM28">
        <f t="shared" si="35"/>
        <v>-140.76604981774429</v>
      </c>
      <c r="AN28">
        <f t="shared" si="36"/>
        <v>13.536604087080113</v>
      </c>
      <c r="AO28">
        <f t="shared" si="37"/>
        <v>-230.90727210314998</v>
      </c>
      <c r="AP28">
        <f t="shared" si="38"/>
        <v>552.88818767765156</v>
      </c>
      <c r="AQ28">
        <f t="shared" si="39"/>
        <v>555.13767202237375</v>
      </c>
      <c r="AR28">
        <f t="shared" si="40"/>
        <v>-77.618594740811631</v>
      </c>
      <c r="AS28">
        <f t="shared" si="41"/>
        <v>-31.183510235807528</v>
      </c>
      <c r="AT28">
        <f t="shared" si="42"/>
        <v>303.73967501311762</v>
      </c>
      <c r="AU28">
        <f t="shared" si="43"/>
        <v>219.23638416038804</v>
      </c>
      <c r="AV28">
        <f t="shared" si="44"/>
        <v>273.31041758742782</v>
      </c>
      <c r="AW28">
        <f t="shared" si="45"/>
        <v>613.79188399040436</v>
      </c>
      <c r="AX28">
        <f t="shared" si="46"/>
        <v>18.765987822873822</v>
      </c>
      <c r="AY28">
        <f t="shared" si="47"/>
        <v>-288.40666779423503</v>
      </c>
      <c r="AZ28">
        <f t="shared" si="48"/>
        <v>309.96251214094599</v>
      </c>
      <c r="BA28">
        <f t="shared" si="49"/>
        <v>309.96251214094599</v>
      </c>
      <c r="BB28">
        <f t="shared" si="50"/>
        <v>-156.79474162465235</v>
      </c>
      <c r="BC28">
        <f t="shared" si="51"/>
        <v>-440.050435006096</v>
      </c>
      <c r="BD28">
        <f t="shared" si="52"/>
        <v>358.43793295922694</v>
      </c>
      <c r="BE28">
        <f t="shared" si="53"/>
        <v>-350.56526155096543</v>
      </c>
      <c r="BF28">
        <f t="shared" si="54"/>
        <v>170.43035113786496</v>
      </c>
      <c r="BG28">
        <f t="shared" si="55"/>
        <v>-538.54752269717778</v>
      </c>
      <c r="BH28">
        <f t="shared" si="56"/>
        <v>-523.66044859914962</v>
      </c>
      <c r="BI28">
        <f t="shared" si="57"/>
        <v>-523.66044859914962</v>
      </c>
      <c r="BJ28">
        <f t="shared" si="58"/>
        <v>-396.94137872181466</v>
      </c>
      <c r="BK28">
        <f t="shared" si="59"/>
        <v>-466.6601812495602</v>
      </c>
      <c r="BL28">
        <f t="shared" si="60"/>
        <v>-21170.815377916202</v>
      </c>
      <c r="BM28">
        <f t="shared" si="61"/>
        <v>-459.38261393235433</v>
      </c>
      <c r="BN28">
        <f t="shared" si="62"/>
        <v>-538.83212231191294</v>
      </c>
      <c r="BO28">
        <f t="shared" si="63"/>
        <v>-520.99215782765577</v>
      </c>
      <c r="BP28">
        <f t="shared" si="64"/>
        <v>-88.658701482399934</v>
      </c>
      <c r="BQ28">
        <f t="shared" si="65"/>
        <v>31.960622829186274</v>
      </c>
      <c r="BR28">
        <f t="shared" si="66"/>
        <v>111.05450282583615</v>
      </c>
      <c r="BS28">
        <f t="shared" si="67"/>
        <v>-535.61920448324861</v>
      </c>
      <c r="BT28">
        <f t="shared" si="68"/>
        <v>-165.24091307294441</v>
      </c>
      <c r="BU28">
        <f t="shared" si="69"/>
        <v>-165.24091307294441</v>
      </c>
      <c r="BV28">
        <f t="shared" si="70"/>
        <v>505.98822211954672</v>
      </c>
      <c r="BW28">
        <f t="shared" si="71"/>
        <v>326.68119270160599</v>
      </c>
      <c r="BX28">
        <f t="shared" si="72"/>
        <v>358.21036492809588</v>
      </c>
      <c r="BY28">
        <f t="shared" si="73"/>
        <v>358.21036492809588</v>
      </c>
      <c r="BZ28">
        <f t="shared" si="74"/>
        <v>-494.46816653295326</v>
      </c>
      <c r="CA28">
        <f t="shared" si="75"/>
        <v>-494.46816653295326</v>
      </c>
      <c r="CB28">
        <f t="shared" si="76"/>
        <v>95.164723668700049</v>
      </c>
      <c r="CC28">
        <f t="shared" si="77"/>
        <v>477.70506030794252</v>
      </c>
      <c r="CD28">
        <f t="shared" si="78"/>
        <v>-203.9468962992886</v>
      </c>
      <c r="CE28">
        <f t="shared" si="79"/>
        <v>500.65018828090962</v>
      </c>
      <c r="CF28">
        <f t="shared" si="80"/>
        <v>500.65018828090962</v>
      </c>
      <c r="CG28">
        <f t="shared" si="81"/>
        <v>137.05222183444238</v>
      </c>
      <c r="CH28">
        <f t="shared" si="82"/>
        <v>-235.26323478953404</v>
      </c>
      <c r="CI28">
        <f t="shared" si="83"/>
        <v>-290.82977492130146</v>
      </c>
      <c r="CJ28">
        <f t="shared" si="84"/>
        <v>-148.89486893096532</v>
      </c>
      <c r="CK28">
        <f t="shared" si="85"/>
        <v>1416.3183638562023</v>
      </c>
      <c r="CL28">
        <f t="shared" si="86"/>
        <v>1500.9403806889652</v>
      </c>
      <c r="CM28">
        <f t="shared" si="87"/>
        <v>-358.28900033834663</v>
      </c>
      <c r="CN28">
        <f t="shared" si="88"/>
        <v>-358.28900033834663</v>
      </c>
      <c r="CO28">
        <f t="shared" si="89"/>
        <v>-358.28900033834663</v>
      </c>
      <c r="CP28">
        <f t="shared" si="90"/>
        <v>-358.28900033834663</v>
      </c>
      <c r="CQ28">
        <f t="shared" si="91"/>
        <v>374.51502621745254</v>
      </c>
      <c r="CR28">
        <f t="shared" si="92"/>
        <v>521.35500658354476</v>
      </c>
      <c r="CS28">
        <f t="shared" si="93"/>
        <v>492.55448365012546</v>
      </c>
      <c r="CT28">
        <f t="shared" si="94"/>
        <v>872.98300204981228</v>
      </c>
      <c r="CU28">
        <f t="shared" si="95"/>
        <v>872.98300204981228</v>
      </c>
      <c r="CV28">
        <f t="shared" si="96"/>
        <v>72.97063555494492</v>
      </c>
      <c r="CW28">
        <f t="shared" si="97"/>
        <v>72.97063555494492</v>
      </c>
      <c r="CX28" t="e">
        <f t="shared" ca="1" si="98"/>
        <v>#NAME?</v>
      </c>
      <c r="CY28" t="e">
        <f t="shared" ca="1" si="99"/>
        <v>#NAME?</v>
      </c>
    </row>
    <row r="29" spans="1:103" x14ac:dyDescent="0.25">
      <c r="A29">
        <v>-4.6534653465346487</v>
      </c>
      <c r="B29">
        <v>-9.4030648469924927</v>
      </c>
      <c r="C29">
        <v>219.74670291043938</v>
      </c>
      <c r="D29">
        <f t="shared" si="0"/>
        <v>78.337406967836969</v>
      </c>
      <c r="E29">
        <f t="shared" si="1"/>
        <v>16.525428145848895</v>
      </c>
      <c r="F29">
        <f t="shared" si="2"/>
        <v>-403.64466880289797</v>
      </c>
      <c r="G29">
        <f t="shared" si="3"/>
        <v>-12.030593255706291</v>
      </c>
      <c r="H29" t="e">
        <f t="shared" ca="1" si="4"/>
        <v>#NAME?</v>
      </c>
      <c r="I29">
        <f t="shared" si="5"/>
        <v>238.19125712452271</v>
      </c>
      <c r="J29">
        <f t="shared" si="6"/>
        <v>242.50349001014314</v>
      </c>
      <c r="K29">
        <f t="shared" si="7"/>
        <v>247.2027013034799</v>
      </c>
      <c r="L29">
        <f t="shared" si="8"/>
        <v>-50.008059639452675</v>
      </c>
      <c r="M29">
        <f t="shared" si="9"/>
        <v>-50.008059639452675</v>
      </c>
      <c r="N29">
        <f t="shared" si="10"/>
        <v>-50.008059639452675</v>
      </c>
      <c r="O29">
        <f t="shared" si="11"/>
        <v>0.66158242405932344</v>
      </c>
      <c r="P29">
        <f t="shared" si="12"/>
        <v>-1896.0720400494845</v>
      </c>
      <c r="Q29">
        <f t="shared" si="13"/>
        <v>-419.05682261976688</v>
      </c>
      <c r="R29">
        <f t="shared" si="14"/>
        <v>111.89364547388635</v>
      </c>
      <c r="S29">
        <f t="shared" si="15"/>
        <v>-148.98974359224025</v>
      </c>
      <c r="T29">
        <f t="shared" si="16"/>
        <v>-557.57642470203973</v>
      </c>
      <c r="U29">
        <f t="shared" si="17"/>
        <v>-557.57642470203973</v>
      </c>
      <c r="V29">
        <f t="shared" si="18"/>
        <v>-884.68634468598259</v>
      </c>
      <c r="W29">
        <f t="shared" si="19"/>
        <v>575.25262611473624</v>
      </c>
      <c r="X29">
        <f t="shared" si="20"/>
        <v>37.219362497540658</v>
      </c>
      <c r="Y29">
        <f t="shared" si="21"/>
        <v>-58820.378946360594</v>
      </c>
      <c r="Z29">
        <f t="shared" si="22"/>
        <v>169.26119218346062</v>
      </c>
      <c r="AA29">
        <f t="shared" si="23"/>
        <v>7143.2103967972726</v>
      </c>
      <c r="AB29">
        <f t="shared" si="24"/>
        <v>717.25447514865436</v>
      </c>
      <c r="AC29">
        <f t="shared" si="25"/>
        <v>-1058.8553652388441</v>
      </c>
      <c r="AD29">
        <f t="shared" si="26"/>
        <v>1892.9963306731677</v>
      </c>
      <c r="AE29">
        <f t="shared" si="27"/>
        <v>24.321060219311768</v>
      </c>
      <c r="AF29" t="e">
        <f t="shared" ca="1" si="28"/>
        <v>#NAME?</v>
      </c>
      <c r="AG29">
        <f t="shared" si="29"/>
        <v>128.94331123517495</v>
      </c>
      <c r="AH29">
        <f t="shared" si="30"/>
        <v>159.38355286640967</v>
      </c>
      <c r="AI29">
        <f t="shared" si="31"/>
        <v>159.38355286640967</v>
      </c>
      <c r="AJ29" t="e">
        <f t="shared" ca="1" si="32"/>
        <v>#NAME?</v>
      </c>
      <c r="AK29" t="e">
        <f t="shared" ca="1" si="33"/>
        <v>#NAME?</v>
      </c>
      <c r="AL29">
        <f t="shared" si="34"/>
        <v>-101.66749890984313</v>
      </c>
      <c r="AM29">
        <f t="shared" si="35"/>
        <v>-116.56415068967497</v>
      </c>
      <c r="AN29">
        <f t="shared" si="36"/>
        <v>23.848366813630999</v>
      </c>
      <c r="AO29">
        <f t="shared" si="37"/>
        <v>-35.530885136179236</v>
      </c>
      <c r="AP29">
        <f t="shared" si="38"/>
        <v>-10.546822654635861</v>
      </c>
      <c r="AQ29">
        <f t="shared" si="39"/>
        <v>927.31165639265475</v>
      </c>
      <c r="AR29">
        <f t="shared" si="40"/>
        <v>-19.02262321427084</v>
      </c>
      <c r="AS29">
        <f t="shared" si="41"/>
        <v>-11.742038775181271</v>
      </c>
      <c r="AT29">
        <f t="shared" si="42"/>
        <v>-105.50248200515395</v>
      </c>
      <c r="AU29">
        <f t="shared" si="43"/>
        <v>-169.80053486263068</v>
      </c>
      <c r="AV29">
        <f t="shared" si="44"/>
        <v>-207.2925509994684</v>
      </c>
      <c r="AW29">
        <f t="shared" si="45"/>
        <v>376.01581032926919</v>
      </c>
      <c r="AX29">
        <f t="shared" si="46"/>
        <v>22.078964180588851</v>
      </c>
      <c r="AY29">
        <f t="shared" si="47"/>
        <v>74.282061273245418</v>
      </c>
      <c r="AZ29">
        <f t="shared" si="48"/>
        <v>7.460997447443944</v>
      </c>
      <c r="BA29">
        <f t="shared" si="49"/>
        <v>7.460997447443944</v>
      </c>
      <c r="BB29">
        <f t="shared" si="50"/>
        <v>135.28117441716731</v>
      </c>
      <c r="BC29">
        <f t="shared" si="51"/>
        <v>-217.00069418336651</v>
      </c>
      <c r="BD29">
        <f t="shared" si="52"/>
        <v>-242.26997612781702</v>
      </c>
      <c r="BE29">
        <f t="shared" si="53"/>
        <v>-248.9288008762388</v>
      </c>
      <c r="BF29">
        <f t="shared" si="54"/>
        <v>-68.98023782810661</v>
      </c>
      <c r="BG29">
        <f t="shared" si="55"/>
        <v>-238.81824560598042</v>
      </c>
      <c r="BH29">
        <f t="shared" si="56"/>
        <v>-198.83491913867567</v>
      </c>
      <c r="BI29">
        <f t="shared" si="57"/>
        <v>-198.83491913867567</v>
      </c>
      <c r="BJ29">
        <f t="shared" si="58"/>
        <v>-204.07349602888985</v>
      </c>
      <c r="BK29">
        <f t="shared" si="59"/>
        <v>-228.28569920951563</v>
      </c>
      <c r="BL29">
        <f t="shared" si="60"/>
        <v>-19644.667878735145</v>
      </c>
      <c r="BM29">
        <f t="shared" si="61"/>
        <v>-661.09080439095032</v>
      </c>
      <c r="BN29">
        <f t="shared" si="62"/>
        <v>-622.02236434079657</v>
      </c>
      <c r="BO29">
        <f t="shared" si="63"/>
        <v>-214.98575700903393</v>
      </c>
      <c r="BP29">
        <f t="shared" si="64"/>
        <v>102.56882045891072</v>
      </c>
      <c r="BQ29">
        <f t="shared" si="65"/>
        <v>-8.6271578247577967</v>
      </c>
      <c r="BR29">
        <f t="shared" si="66"/>
        <v>77.076731862127161</v>
      </c>
      <c r="BS29">
        <f t="shared" si="67"/>
        <v>18.382785362276376</v>
      </c>
      <c r="BT29">
        <f t="shared" si="68"/>
        <v>777.87980795402746</v>
      </c>
      <c r="BU29">
        <f t="shared" si="69"/>
        <v>777.87980795402746</v>
      </c>
      <c r="BV29">
        <f t="shared" si="70"/>
        <v>-144.98707745509549</v>
      </c>
      <c r="BW29">
        <f t="shared" si="71"/>
        <v>508.02284898152169</v>
      </c>
      <c r="BX29">
        <f t="shared" si="72"/>
        <v>-28.927036995081728</v>
      </c>
      <c r="BY29">
        <f t="shared" si="73"/>
        <v>-28.927036995081728</v>
      </c>
      <c r="BZ29">
        <f t="shared" si="74"/>
        <v>-142.15928583686241</v>
      </c>
      <c r="CA29">
        <f t="shared" si="75"/>
        <v>-142.15928583686241</v>
      </c>
      <c r="CB29">
        <f t="shared" si="76"/>
        <v>-127.46018332707312</v>
      </c>
      <c r="CC29">
        <f t="shared" si="77"/>
        <v>-109.87171270821567</v>
      </c>
      <c r="CD29">
        <f t="shared" si="78"/>
        <v>19.120406012452325</v>
      </c>
      <c r="CE29">
        <f t="shared" si="79"/>
        <v>-57.559535819667282</v>
      </c>
      <c r="CF29">
        <f t="shared" si="80"/>
        <v>-57.559535819667282</v>
      </c>
      <c r="CG29">
        <f t="shared" si="81"/>
        <v>-7.6190057334281143</v>
      </c>
      <c r="CH29">
        <f t="shared" si="82"/>
        <v>-264.72010460759424</v>
      </c>
      <c r="CI29">
        <f t="shared" si="83"/>
        <v>-217.00936519809062</v>
      </c>
      <c r="CJ29">
        <f t="shared" si="84"/>
        <v>-420.20456299554718</v>
      </c>
      <c r="CK29">
        <f t="shared" si="85"/>
        <v>726.74550439357449</v>
      </c>
      <c r="CL29">
        <f t="shared" si="86"/>
        <v>607.37563881622248</v>
      </c>
      <c r="CM29">
        <f t="shared" si="87"/>
        <v>-244.86081624439214</v>
      </c>
      <c r="CN29">
        <f t="shared" si="88"/>
        <v>-244.86081624439214</v>
      </c>
      <c r="CO29">
        <f t="shared" si="89"/>
        <v>-244.86081624439214</v>
      </c>
      <c r="CP29">
        <f t="shared" si="90"/>
        <v>-244.86081624439214</v>
      </c>
      <c r="CQ29">
        <f t="shared" si="91"/>
        <v>222.29236338774615</v>
      </c>
      <c r="CR29">
        <f t="shared" si="92"/>
        <v>-44.821541373615702</v>
      </c>
      <c r="CS29">
        <f t="shared" si="93"/>
        <v>283.5388542419991</v>
      </c>
      <c r="CT29">
        <f t="shared" si="94"/>
        <v>524.67976416044496</v>
      </c>
      <c r="CU29">
        <f t="shared" si="95"/>
        <v>524.67976416044496</v>
      </c>
      <c r="CV29">
        <f t="shared" si="96"/>
        <v>117.01039064775833</v>
      </c>
      <c r="CW29">
        <f t="shared" si="97"/>
        <v>117.01039064775833</v>
      </c>
      <c r="CX29" t="e">
        <f t="shared" ca="1" si="98"/>
        <v>#NAME?</v>
      </c>
      <c r="CY29" t="e">
        <f t="shared" ca="1" si="99"/>
        <v>#NAME?</v>
      </c>
    </row>
    <row r="30" spans="1:103" x14ac:dyDescent="0.25">
      <c r="A30">
        <v>-4.4554455445544505</v>
      </c>
      <c r="B30">
        <v>-4.7399277687072754</v>
      </c>
      <c r="C30">
        <v>117.38595955723127</v>
      </c>
      <c r="D30">
        <f t="shared" si="0"/>
        <v>76.694187502948438</v>
      </c>
      <c r="E30">
        <f t="shared" si="1"/>
        <v>15.631376662628005</v>
      </c>
      <c r="F30">
        <f t="shared" si="2"/>
        <v>-395.83622015387317</v>
      </c>
      <c r="G30">
        <f t="shared" si="3"/>
        <v>-9.7263303847264559</v>
      </c>
      <c r="H30" t="e">
        <f t="shared" ca="1" si="4"/>
        <v>#NAME?</v>
      </c>
      <c r="I30">
        <f t="shared" si="5"/>
        <v>116.893151989229</v>
      </c>
      <c r="J30">
        <f t="shared" si="6"/>
        <v>119.06687648568639</v>
      </c>
      <c r="K30">
        <f t="shared" si="7"/>
        <v>121.43567032713628</v>
      </c>
      <c r="L30">
        <f t="shared" si="8"/>
        <v>-40.390309297160769</v>
      </c>
      <c r="M30">
        <f t="shared" si="9"/>
        <v>-40.390309297160769</v>
      </c>
      <c r="N30">
        <f t="shared" si="10"/>
        <v>-40.390309297160769</v>
      </c>
      <c r="O30">
        <f t="shared" si="11"/>
        <v>-12.036980887593444</v>
      </c>
      <c r="P30">
        <f t="shared" si="12"/>
        <v>-474.06881231163396</v>
      </c>
      <c r="Q30">
        <f t="shared" si="13"/>
        <v>-114.0797898478273</v>
      </c>
      <c r="R30">
        <f t="shared" si="14"/>
        <v>-153.84102464310635</v>
      </c>
      <c r="S30">
        <f t="shared" si="15"/>
        <v>40.407127484101267</v>
      </c>
      <c r="T30">
        <f t="shared" si="16"/>
        <v>-401.85250715446944</v>
      </c>
      <c r="U30">
        <f t="shared" si="17"/>
        <v>-401.85250715446944</v>
      </c>
      <c r="V30">
        <f t="shared" si="18"/>
        <v>-637.34812893548406</v>
      </c>
      <c r="W30">
        <f t="shared" si="19"/>
        <v>320.08311785606952</v>
      </c>
      <c r="X30">
        <f t="shared" si="20"/>
        <v>35.985271016778555</v>
      </c>
      <c r="Y30">
        <f t="shared" si="21"/>
        <v>19339.886183356535</v>
      </c>
      <c r="Z30">
        <f t="shared" si="22"/>
        <v>115.89136246856255</v>
      </c>
      <c r="AA30">
        <f t="shared" si="23"/>
        <v>-2050.5452042121642</v>
      </c>
      <c r="AB30">
        <f t="shared" si="24"/>
        <v>493.04076245334335</v>
      </c>
      <c r="AC30">
        <f t="shared" si="25"/>
        <v>-718.80777930744853</v>
      </c>
      <c r="AD30">
        <f t="shared" si="26"/>
        <v>1111.7798957166003</v>
      </c>
      <c r="AE30">
        <f t="shared" si="27"/>
        <v>244.76415025556079</v>
      </c>
      <c r="AF30" t="e">
        <f t="shared" ca="1" si="28"/>
        <v>#NAME?</v>
      </c>
      <c r="AG30">
        <f t="shared" si="29"/>
        <v>161.79663499493395</v>
      </c>
      <c r="AH30">
        <f t="shared" si="30"/>
        <v>198.2835829435316</v>
      </c>
      <c r="AI30">
        <f t="shared" si="31"/>
        <v>198.2835829435316</v>
      </c>
      <c r="AJ30" t="e">
        <f t="shared" ca="1" si="32"/>
        <v>#NAME?</v>
      </c>
      <c r="AK30" t="e">
        <f t="shared" ca="1" si="33"/>
        <v>#NAME?</v>
      </c>
      <c r="AL30">
        <f t="shared" si="34"/>
        <v>-255.24092553424154</v>
      </c>
      <c r="AM30">
        <f t="shared" si="35"/>
        <v>-299.73823872367655</v>
      </c>
      <c r="AN30">
        <f t="shared" si="36"/>
        <v>18.939144735317782</v>
      </c>
      <c r="AO30">
        <f t="shared" si="37"/>
        <v>394.11774477717336</v>
      </c>
      <c r="AP30">
        <f t="shared" si="38"/>
        <v>-1151.7842741457209</v>
      </c>
      <c r="AQ30">
        <f t="shared" si="39"/>
        <v>1607.3224929142573</v>
      </c>
      <c r="AR30">
        <f t="shared" si="40"/>
        <v>-11.77792562586267</v>
      </c>
      <c r="AS30">
        <f t="shared" si="41"/>
        <v>38.413173841696093</v>
      </c>
      <c r="AT30">
        <f t="shared" si="42"/>
        <v>-590.56949354901667</v>
      </c>
      <c r="AU30">
        <f t="shared" si="43"/>
        <v>-621.96771255680585</v>
      </c>
      <c r="AV30">
        <f t="shared" si="44"/>
        <v>570.43948581752227</v>
      </c>
      <c r="AW30">
        <f t="shared" si="45"/>
        <v>-1200.6147237595189</v>
      </c>
      <c r="AX30">
        <f t="shared" si="46"/>
        <v>-186.78252468559978</v>
      </c>
      <c r="AY30">
        <f t="shared" si="47"/>
        <v>835.40792665533149</v>
      </c>
      <c r="AZ30">
        <f t="shared" si="48"/>
        <v>165.05524993626628</v>
      </c>
      <c r="BA30">
        <f t="shared" si="49"/>
        <v>165.05524993626628</v>
      </c>
      <c r="BB30">
        <f t="shared" si="50"/>
        <v>-908.67225412594325</v>
      </c>
      <c r="BC30">
        <f t="shared" si="51"/>
        <v>719.87577255283759</v>
      </c>
      <c r="BD30">
        <f t="shared" si="52"/>
        <v>698.51836045907385</v>
      </c>
      <c r="BE30">
        <f t="shared" si="53"/>
        <v>-1107.7915981411311</v>
      </c>
      <c r="BF30">
        <f t="shared" si="54"/>
        <v>-374.97026605427686</v>
      </c>
      <c r="BG30">
        <f t="shared" si="55"/>
        <v>-875.31417876043145</v>
      </c>
      <c r="BH30">
        <f t="shared" si="56"/>
        <v>-836.46627044434763</v>
      </c>
      <c r="BI30">
        <f t="shared" si="57"/>
        <v>-836.46627044434763</v>
      </c>
      <c r="BJ30">
        <f t="shared" si="58"/>
        <v>852.71071886126811</v>
      </c>
      <c r="BK30">
        <f t="shared" si="59"/>
        <v>621.6556181184867</v>
      </c>
      <c r="BL30">
        <f t="shared" si="60"/>
        <v>12843.240251187161</v>
      </c>
      <c r="BM30">
        <f t="shared" si="61"/>
        <v>-1557.2065687660797</v>
      </c>
      <c r="BN30">
        <f t="shared" si="62"/>
        <v>-282.99051200711739</v>
      </c>
      <c r="BO30">
        <f t="shared" si="63"/>
        <v>-836.89437589393651</v>
      </c>
      <c r="BP30">
        <f t="shared" si="64"/>
        <v>-615.97831137944615</v>
      </c>
      <c r="BQ30">
        <f t="shared" si="65"/>
        <v>-186.84121311445497</v>
      </c>
      <c r="BR30">
        <f t="shared" si="66"/>
        <v>-461.62758115620352</v>
      </c>
      <c r="BS30">
        <f t="shared" si="67"/>
        <v>335.15854877829435</v>
      </c>
      <c r="BT30">
        <f t="shared" si="68"/>
        <v>-26.592005494720578</v>
      </c>
      <c r="BU30">
        <f t="shared" si="69"/>
        <v>-26.592005494720578</v>
      </c>
      <c r="BV30">
        <f t="shared" si="70"/>
        <v>354.35695017020572</v>
      </c>
      <c r="BW30">
        <f t="shared" si="71"/>
        <v>-62.332011173028036</v>
      </c>
      <c r="BX30">
        <f t="shared" si="72"/>
        <v>768.29171995269712</v>
      </c>
      <c r="BY30">
        <f t="shared" si="73"/>
        <v>768.29171995269712</v>
      </c>
      <c r="BZ30">
        <f t="shared" si="74"/>
        <v>-828.10699061975367</v>
      </c>
      <c r="CA30">
        <f t="shared" si="75"/>
        <v>-828.10699061975367</v>
      </c>
      <c r="CB30">
        <f t="shared" si="76"/>
        <v>724.259546423232</v>
      </c>
      <c r="CC30">
        <f t="shared" si="77"/>
        <v>200.69926330270613</v>
      </c>
      <c r="CD30">
        <f t="shared" si="78"/>
        <v>939.08661825974139</v>
      </c>
      <c r="CE30">
        <f t="shared" si="79"/>
        <v>-167.79692254933488</v>
      </c>
      <c r="CF30">
        <f t="shared" si="80"/>
        <v>-167.79692254933488</v>
      </c>
      <c r="CG30">
        <f t="shared" si="81"/>
        <v>-666.86666949891992</v>
      </c>
      <c r="CH30">
        <f t="shared" si="82"/>
        <v>-416.23805995448743</v>
      </c>
      <c r="CI30">
        <f t="shared" si="83"/>
        <v>463.12702991797505</v>
      </c>
      <c r="CJ30">
        <f t="shared" si="84"/>
        <v>691.17674367753227</v>
      </c>
      <c r="CK30">
        <f t="shared" si="85"/>
        <v>2942.1388934884662</v>
      </c>
      <c r="CL30">
        <f t="shared" si="86"/>
        <v>-2915.7517937145872</v>
      </c>
      <c r="CM30">
        <f t="shared" si="87"/>
        <v>-310.4385003115147</v>
      </c>
      <c r="CN30">
        <f t="shared" si="88"/>
        <v>-310.4385003115147</v>
      </c>
      <c r="CO30">
        <f t="shared" si="89"/>
        <v>-310.4385003115147</v>
      </c>
      <c r="CP30">
        <f t="shared" si="90"/>
        <v>-310.4385003115147</v>
      </c>
      <c r="CQ30">
        <f t="shared" si="91"/>
        <v>-981.26851848626961</v>
      </c>
      <c r="CR30">
        <f t="shared" si="92"/>
        <v>404.62027430394011</v>
      </c>
      <c r="CS30">
        <f t="shared" si="93"/>
        <v>-676.44422754530797</v>
      </c>
      <c r="CT30">
        <f t="shared" si="94"/>
        <v>1062.6776620074902</v>
      </c>
      <c r="CU30">
        <f t="shared" si="95"/>
        <v>1062.6776620074902</v>
      </c>
      <c r="CV30">
        <f t="shared" si="96"/>
        <v>-149.63277326321546</v>
      </c>
      <c r="CW30">
        <f t="shared" si="97"/>
        <v>-149.63277326321546</v>
      </c>
      <c r="CX30" t="e">
        <f t="shared" ca="1" si="98"/>
        <v>#NAME?</v>
      </c>
      <c r="CY30" t="e">
        <f t="shared" ca="1" si="99"/>
        <v>#NAME?</v>
      </c>
    </row>
    <row r="31" spans="1:103" x14ac:dyDescent="0.25">
      <c r="A31">
        <v>-4.2574257425742523</v>
      </c>
      <c r="B31">
        <v>-2.8320093154907227</v>
      </c>
      <c r="C31">
        <v>75.12094725090985</v>
      </c>
      <c r="D31">
        <f t="shared" si="0"/>
        <v>75.050968038059906</v>
      </c>
      <c r="E31">
        <f t="shared" si="1"/>
        <v>14.737325179407119</v>
      </c>
      <c r="F31">
        <f t="shared" si="2"/>
        <v>-388.02777150484832</v>
      </c>
      <c r="G31">
        <f t="shared" si="3"/>
        <v>-8.6969415578393132</v>
      </c>
      <c r="H31" t="e">
        <f t="shared" ca="1" si="4"/>
        <v>#NAME?</v>
      </c>
      <c r="I31">
        <f t="shared" si="5"/>
        <v>67.944209324283634</v>
      </c>
      <c r="J31">
        <f t="shared" si="6"/>
        <v>69.242964985481521</v>
      </c>
      <c r="K31">
        <f t="shared" si="7"/>
        <v>70.658270566666104</v>
      </c>
      <c r="L31">
        <f t="shared" si="8"/>
        <v>-35.936347232624435</v>
      </c>
      <c r="M31">
        <f t="shared" si="9"/>
        <v>-35.936347232624435</v>
      </c>
      <c r="N31">
        <f t="shared" si="10"/>
        <v>-35.936347232624435</v>
      </c>
      <c r="O31">
        <f t="shared" si="11"/>
        <v>23.562127713011652</v>
      </c>
      <c r="P31">
        <f t="shared" si="12"/>
        <v>-2011.6347810039249</v>
      </c>
      <c r="Q31">
        <f t="shared" si="13"/>
        <v>-42.80684016379292</v>
      </c>
      <c r="R31">
        <f t="shared" si="14"/>
        <v>34.968225248132576</v>
      </c>
      <c r="S31">
        <f t="shared" si="15"/>
        <v>118.02541330962754</v>
      </c>
      <c r="T31">
        <f t="shared" si="16"/>
        <v>-226.87835424224849</v>
      </c>
      <c r="U31">
        <f t="shared" si="17"/>
        <v>-226.87835424224849</v>
      </c>
      <c r="V31">
        <f t="shared" si="18"/>
        <v>-365.37788186621049</v>
      </c>
      <c r="W31">
        <f t="shared" si="19"/>
        <v>502.12579731347364</v>
      </c>
      <c r="X31">
        <f t="shared" si="20"/>
        <v>36.121662428364907</v>
      </c>
      <c r="Y31">
        <f t="shared" si="21"/>
        <v>8619.8086809492506</v>
      </c>
      <c r="Z31">
        <f t="shared" si="22"/>
        <v>60.455026127705914</v>
      </c>
      <c r="AA31">
        <f t="shared" si="23"/>
        <v>-3669.3813331568831</v>
      </c>
      <c r="AB31">
        <f t="shared" si="24"/>
        <v>712.38961829039806</v>
      </c>
      <c r="AC31">
        <f t="shared" si="25"/>
        <v>-840.99811560981993</v>
      </c>
      <c r="AD31">
        <f t="shared" si="26"/>
        <v>1856.6037196231568</v>
      </c>
      <c r="AE31">
        <f t="shared" si="27"/>
        <v>-70.753358703084814</v>
      </c>
      <c r="AF31" t="e">
        <f t="shared" ca="1" si="28"/>
        <v>#NAME?</v>
      </c>
      <c r="AG31">
        <f t="shared" si="29"/>
        <v>137.01462930577085</v>
      </c>
      <c r="AH31">
        <f t="shared" si="30"/>
        <v>166.0044752765611</v>
      </c>
      <c r="AI31">
        <f t="shared" si="31"/>
        <v>166.0044752765611</v>
      </c>
      <c r="AJ31" t="e">
        <f t="shared" ca="1" si="32"/>
        <v>#NAME?</v>
      </c>
      <c r="AK31" t="e">
        <f t="shared" ca="1" si="33"/>
        <v>#NAME?</v>
      </c>
      <c r="AL31">
        <f t="shared" si="34"/>
        <v>182.40981012541997</v>
      </c>
      <c r="AM31">
        <f t="shared" si="35"/>
        <v>212.08018068038464</v>
      </c>
      <c r="AN31">
        <f t="shared" si="36"/>
        <v>14.630157755164365</v>
      </c>
      <c r="AO31">
        <f t="shared" si="37"/>
        <v>-308.50286538192148</v>
      </c>
      <c r="AP31">
        <f t="shared" si="38"/>
        <v>682.43567952277158</v>
      </c>
      <c r="AQ31">
        <f t="shared" si="39"/>
        <v>1003.4592743813862</v>
      </c>
      <c r="AR31">
        <f t="shared" si="40"/>
        <v>-49.463042509767561</v>
      </c>
      <c r="AS31">
        <f t="shared" si="41"/>
        <v>-20.741611788759997</v>
      </c>
      <c r="AT31">
        <f t="shared" si="42"/>
        <v>-201.67513695211397</v>
      </c>
      <c r="AU31">
        <f t="shared" si="43"/>
        <v>-157.73421520811897</v>
      </c>
      <c r="AV31">
        <f t="shared" si="44"/>
        <v>-221.21268327562404</v>
      </c>
      <c r="AW31">
        <f t="shared" si="45"/>
        <v>630.9893055628886</v>
      </c>
      <c r="AX31">
        <f t="shared" si="46"/>
        <v>-118.56707156260481</v>
      </c>
      <c r="AY31">
        <f t="shared" si="47"/>
        <v>167.47675464178735</v>
      </c>
      <c r="AZ31">
        <f t="shared" si="48"/>
        <v>-278.74027651354982</v>
      </c>
      <c r="BA31">
        <f t="shared" si="49"/>
        <v>-278.74027651354982</v>
      </c>
      <c r="BB31">
        <f t="shared" si="50"/>
        <v>-691.3905102770583</v>
      </c>
      <c r="BC31">
        <f t="shared" si="51"/>
        <v>455.67367408700267</v>
      </c>
      <c r="BD31">
        <f t="shared" si="52"/>
        <v>-725.4342536931922</v>
      </c>
      <c r="BE31">
        <f t="shared" si="53"/>
        <v>-389.11109323729164</v>
      </c>
      <c r="BF31">
        <f t="shared" si="54"/>
        <v>-134.96637242198662</v>
      </c>
      <c r="BG31">
        <f t="shared" si="55"/>
        <v>581.58483583799148</v>
      </c>
      <c r="BH31">
        <f t="shared" si="56"/>
        <v>594.7088164623292</v>
      </c>
      <c r="BI31">
        <f t="shared" si="57"/>
        <v>594.7088164623292</v>
      </c>
      <c r="BJ31">
        <f t="shared" si="58"/>
        <v>-624.7504572631816</v>
      </c>
      <c r="BK31">
        <f t="shared" si="59"/>
        <v>-382.20274554323481</v>
      </c>
      <c r="BL31">
        <f t="shared" si="60"/>
        <v>23235.446525297713</v>
      </c>
      <c r="BM31">
        <f t="shared" si="61"/>
        <v>-484.81480131580577</v>
      </c>
      <c r="BN31">
        <f t="shared" si="62"/>
        <v>-303.13666219927768</v>
      </c>
      <c r="BO31">
        <f t="shared" si="63"/>
        <v>538.84467914517825</v>
      </c>
      <c r="BP31">
        <f t="shared" si="64"/>
        <v>273.46051577870668</v>
      </c>
      <c r="BQ31">
        <f t="shared" si="65"/>
        <v>-75.848949284106737</v>
      </c>
      <c r="BR31">
        <f t="shared" si="66"/>
        <v>390.68091168185663</v>
      </c>
      <c r="BS31">
        <f t="shared" si="67"/>
        <v>-77.962591168142424</v>
      </c>
      <c r="BT31">
        <f t="shared" si="68"/>
        <v>37.568579029651318</v>
      </c>
      <c r="BU31">
        <f t="shared" si="69"/>
        <v>37.568579029651318</v>
      </c>
      <c r="BV31">
        <f t="shared" si="70"/>
        <v>333.01265874282996</v>
      </c>
      <c r="BW31">
        <f t="shared" si="71"/>
        <v>-324.30982565328696</v>
      </c>
      <c r="BX31">
        <f t="shared" si="72"/>
        <v>-513.66211972704093</v>
      </c>
      <c r="BY31">
        <f t="shared" si="73"/>
        <v>-513.66211972704093</v>
      </c>
      <c r="BZ31">
        <f t="shared" si="74"/>
        <v>529.44290524521421</v>
      </c>
      <c r="CA31">
        <f t="shared" si="75"/>
        <v>529.44290524521421</v>
      </c>
      <c r="CB31">
        <f t="shared" si="76"/>
        <v>438.84204517092115</v>
      </c>
      <c r="CC31">
        <f t="shared" si="77"/>
        <v>-65.442094547546176</v>
      </c>
      <c r="CD31">
        <f t="shared" si="78"/>
        <v>-36.082107609071869</v>
      </c>
      <c r="CE31">
        <f t="shared" si="79"/>
        <v>271.98972018987791</v>
      </c>
      <c r="CF31">
        <f t="shared" si="80"/>
        <v>271.98972018987791</v>
      </c>
      <c r="CG31">
        <f t="shared" si="81"/>
        <v>185.87278153877335</v>
      </c>
      <c r="CH31">
        <f t="shared" si="82"/>
        <v>-251.66098583282806</v>
      </c>
      <c r="CI31">
        <f t="shared" si="83"/>
        <v>-407.14139050757944</v>
      </c>
      <c r="CJ31">
        <f t="shared" si="84"/>
        <v>428.0114340001885</v>
      </c>
      <c r="CK31">
        <f t="shared" si="85"/>
        <v>1420.1270890667165</v>
      </c>
      <c r="CL31">
        <f t="shared" si="86"/>
        <v>-1391.7976617611318</v>
      </c>
      <c r="CM31">
        <f t="shared" si="87"/>
        <v>-364.29551792299577</v>
      </c>
      <c r="CN31">
        <f t="shared" si="88"/>
        <v>-364.29551792299577</v>
      </c>
      <c r="CO31">
        <f t="shared" si="89"/>
        <v>-364.29551792299577</v>
      </c>
      <c r="CP31">
        <f t="shared" si="90"/>
        <v>-364.29551792299577</v>
      </c>
      <c r="CQ31">
        <f t="shared" si="91"/>
        <v>251.27890425994781</v>
      </c>
      <c r="CR31">
        <f t="shared" si="92"/>
        <v>554.48231363517846</v>
      </c>
      <c r="CS31">
        <f t="shared" si="93"/>
        <v>-291.70507953644773</v>
      </c>
      <c r="CT31">
        <f t="shared" si="94"/>
        <v>-167.84722297327272</v>
      </c>
      <c r="CU31">
        <f t="shared" si="95"/>
        <v>-167.84722297327272</v>
      </c>
      <c r="CV31">
        <f t="shared" si="96"/>
        <v>199.15476581871297</v>
      </c>
      <c r="CW31">
        <f t="shared" si="97"/>
        <v>199.15476581871297</v>
      </c>
      <c r="CX31" t="e">
        <f t="shared" ca="1" si="98"/>
        <v>#NAME?</v>
      </c>
      <c r="CY31" t="e">
        <f t="shared" ca="1" si="99"/>
        <v>#NAME?</v>
      </c>
    </row>
    <row r="32" spans="1:103" x14ac:dyDescent="0.25">
      <c r="A32">
        <v>-4.0594059405940541</v>
      </c>
      <c r="B32">
        <v>-4.8123960494995117</v>
      </c>
      <c r="C32">
        <v>109.77195627251591</v>
      </c>
      <c r="D32">
        <f t="shared" si="0"/>
        <v>73.407748573171361</v>
      </c>
      <c r="E32">
        <f t="shared" si="1"/>
        <v>13.84327369618623</v>
      </c>
      <c r="F32">
        <f t="shared" si="2"/>
        <v>-380.21932285582341</v>
      </c>
      <c r="G32">
        <f t="shared" si="3"/>
        <v>-9.4667200687459303</v>
      </c>
      <c r="H32" t="e">
        <f t="shared" ca="1" si="4"/>
        <v>#NAME?</v>
      </c>
      <c r="I32">
        <f t="shared" si="5"/>
        <v>112.23307650917992</v>
      </c>
      <c r="J32">
        <f t="shared" si="6"/>
        <v>114.44003486169188</v>
      </c>
      <c r="K32">
        <f t="shared" si="7"/>
        <v>116.84504495486915</v>
      </c>
      <c r="L32">
        <f t="shared" si="8"/>
        <v>-38.769786815073552</v>
      </c>
      <c r="M32">
        <f t="shared" si="9"/>
        <v>-38.769786815073552</v>
      </c>
      <c r="N32">
        <f t="shared" si="10"/>
        <v>-38.769786815073552</v>
      </c>
      <c r="O32">
        <f t="shared" si="11"/>
        <v>26.564813846947626</v>
      </c>
      <c r="P32">
        <f t="shared" si="12"/>
        <v>265.0320401926237</v>
      </c>
      <c r="Q32">
        <f t="shared" si="13"/>
        <v>-106.73104135805906</v>
      </c>
      <c r="R32">
        <f t="shared" si="14"/>
        <v>-56.686983258039739</v>
      </c>
      <c r="S32">
        <f t="shared" si="15"/>
        <v>-149.10313705253375</v>
      </c>
      <c r="T32">
        <f t="shared" si="16"/>
        <v>-313.42692316497187</v>
      </c>
      <c r="U32">
        <f t="shared" si="17"/>
        <v>-313.42692316497187</v>
      </c>
      <c r="V32">
        <f t="shared" si="18"/>
        <v>-489.97616655071926</v>
      </c>
      <c r="W32">
        <f t="shared" si="19"/>
        <v>-243.01571987212063</v>
      </c>
      <c r="X32">
        <f t="shared" si="20"/>
        <v>35.128500297207175</v>
      </c>
      <c r="Y32">
        <f t="shared" si="21"/>
        <v>-10478.893677655655</v>
      </c>
      <c r="Z32">
        <f t="shared" si="22"/>
        <v>97.124290747221494</v>
      </c>
      <c r="AA32">
        <f t="shared" si="23"/>
        <v>-1441.5556837953004</v>
      </c>
      <c r="AB32">
        <f t="shared" si="24"/>
        <v>847.49515774529038</v>
      </c>
      <c r="AC32">
        <f t="shared" si="25"/>
        <v>-644.10550040863518</v>
      </c>
      <c r="AD32">
        <f t="shared" si="26"/>
        <v>2839.6390623298835</v>
      </c>
      <c r="AE32">
        <f t="shared" si="27"/>
        <v>199.60907274238534</v>
      </c>
      <c r="AF32" t="e">
        <f t="shared" ca="1" si="28"/>
        <v>#NAME?</v>
      </c>
      <c r="AG32">
        <f t="shared" si="29"/>
        <v>136.05380882384134</v>
      </c>
      <c r="AH32">
        <f t="shared" si="30"/>
        <v>165.39475266033332</v>
      </c>
      <c r="AI32">
        <f t="shared" si="31"/>
        <v>165.39475266033332</v>
      </c>
      <c r="AJ32" t="e">
        <f t="shared" ca="1" si="32"/>
        <v>#NAME?</v>
      </c>
      <c r="AK32" t="e">
        <f t="shared" ca="1" si="33"/>
        <v>#NAME?</v>
      </c>
      <c r="AL32">
        <f t="shared" si="34"/>
        <v>-249.74493057788544</v>
      </c>
      <c r="AM32">
        <f t="shared" si="35"/>
        <v>-302.20662077272846</v>
      </c>
      <c r="AN32">
        <f t="shared" si="36"/>
        <v>15.141643748930173</v>
      </c>
      <c r="AO32">
        <f t="shared" si="37"/>
        <v>314.2573414009704</v>
      </c>
      <c r="AP32">
        <f t="shared" si="38"/>
        <v>-803.27994857973169</v>
      </c>
      <c r="AQ32">
        <f t="shared" si="39"/>
        <v>958.30619147123593</v>
      </c>
      <c r="AR32">
        <f t="shared" si="40"/>
        <v>-34.167259181953398</v>
      </c>
      <c r="AS32">
        <f t="shared" si="41"/>
        <v>-50.369356528838821</v>
      </c>
      <c r="AT32">
        <f t="shared" si="42"/>
        <v>245.68851780334694</v>
      </c>
      <c r="AU32">
        <f t="shared" si="43"/>
        <v>182.24177477771033</v>
      </c>
      <c r="AV32">
        <f t="shared" si="44"/>
        <v>-517.5150034009539</v>
      </c>
      <c r="AW32">
        <f t="shared" si="45"/>
        <v>-715.7754000094169</v>
      </c>
      <c r="AX32">
        <f t="shared" si="46"/>
        <v>276.66807842566988</v>
      </c>
      <c r="AY32">
        <f t="shared" si="47"/>
        <v>799.25975186578603</v>
      </c>
      <c r="AZ32">
        <f t="shared" si="48"/>
        <v>301.65867739594825</v>
      </c>
      <c r="BA32">
        <f t="shared" si="49"/>
        <v>301.65867739594825</v>
      </c>
      <c r="BB32">
        <f t="shared" si="50"/>
        <v>43.047068110228636</v>
      </c>
      <c r="BC32">
        <f t="shared" si="51"/>
        <v>355.98918744777131</v>
      </c>
      <c r="BD32">
        <f t="shared" si="52"/>
        <v>-478.48792466082881</v>
      </c>
      <c r="BE32">
        <f t="shared" si="53"/>
        <v>-466.22867042960769</v>
      </c>
      <c r="BF32">
        <f t="shared" si="54"/>
        <v>-12.068706244394027</v>
      </c>
      <c r="BG32">
        <f t="shared" si="55"/>
        <v>36.6867114514992</v>
      </c>
      <c r="BH32">
        <f t="shared" si="56"/>
        <v>-99.448678456485027</v>
      </c>
      <c r="BI32">
        <f t="shared" si="57"/>
        <v>-99.448678456485027</v>
      </c>
      <c r="BJ32">
        <f t="shared" si="58"/>
        <v>139.78519332597395</v>
      </c>
      <c r="BK32">
        <f t="shared" si="59"/>
        <v>-698.72311533888228</v>
      </c>
      <c r="BL32">
        <f t="shared" si="60"/>
        <v>58852.940680068728</v>
      </c>
      <c r="BM32">
        <f t="shared" si="61"/>
        <v>-1098.4428166624539</v>
      </c>
      <c r="BN32">
        <f t="shared" si="62"/>
        <v>-1150.3407574402204</v>
      </c>
      <c r="BO32">
        <f t="shared" si="63"/>
        <v>-628.78216413781331</v>
      </c>
      <c r="BP32">
        <f t="shared" si="64"/>
        <v>-656.59995273543973</v>
      </c>
      <c r="BQ32">
        <f t="shared" si="65"/>
        <v>-130.44244072983878</v>
      </c>
      <c r="BR32">
        <f t="shared" si="66"/>
        <v>476.80131510785054</v>
      </c>
      <c r="BS32">
        <f t="shared" si="67"/>
        <v>251.73758854388936</v>
      </c>
      <c r="BT32">
        <f t="shared" si="68"/>
        <v>-67.902623640239199</v>
      </c>
      <c r="BU32">
        <f t="shared" si="69"/>
        <v>-67.902623640239199</v>
      </c>
      <c r="BV32">
        <f t="shared" si="70"/>
        <v>-728.14274341429507</v>
      </c>
      <c r="BW32">
        <f t="shared" si="71"/>
        <v>87.071866692250836</v>
      </c>
      <c r="BX32">
        <f t="shared" si="72"/>
        <v>-114.69796458331443</v>
      </c>
      <c r="BY32">
        <f t="shared" si="73"/>
        <v>-114.69796458331443</v>
      </c>
      <c r="BZ32">
        <f t="shared" si="74"/>
        <v>-396.347916680769</v>
      </c>
      <c r="CA32">
        <f t="shared" si="75"/>
        <v>-396.347916680769</v>
      </c>
      <c r="CB32">
        <f t="shared" si="76"/>
        <v>-735.87454797566113</v>
      </c>
      <c r="CC32">
        <f t="shared" si="77"/>
        <v>-558.08640043651462</v>
      </c>
      <c r="CD32">
        <f t="shared" si="78"/>
        <v>-361.39505867184795</v>
      </c>
      <c r="CE32">
        <f t="shared" si="79"/>
        <v>72.345560470193846</v>
      </c>
      <c r="CF32">
        <f t="shared" si="80"/>
        <v>72.345560470193846</v>
      </c>
      <c r="CG32">
        <f t="shared" si="81"/>
        <v>-203.34413787635123</v>
      </c>
      <c r="CH32">
        <f t="shared" si="82"/>
        <v>-302.05419984778513</v>
      </c>
      <c r="CI32">
        <f t="shared" si="83"/>
        <v>403.70229088168611</v>
      </c>
      <c r="CJ32">
        <f t="shared" si="84"/>
        <v>272.58401651211966</v>
      </c>
      <c r="CK32">
        <f t="shared" si="85"/>
        <v>-4039.885959227508</v>
      </c>
      <c r="CL32">
        <f t="shared" si="86"/>
        <v>3956.7991485696925</v>
      </c>
      <c r="CM32">
        <f t="shared" si="87"/>
        <v>-50.410656253133517</v>
      </c>
      <c r="CN32">
        <f t="shared" si="88"/>
        <v>-50.410656253133517</v>
      </c>
      <c r="CO32">
        <f t="shared" si="89"/>
        <v>-50.410656253133517</v>
      </c>
      <c r="CP32">
        <f t="shared" si="90"/>
        <v>-50.410656253133517</v>
      </c>
      <c r="CQ32">
        <f t="shared" si="91"/>
        <v>-592.53344989667073</v>
      </c>
      <c r="CR32">
        <f t="shared" si="92"/>
        <v>63.88954242150168</v>
      </c>
      <c r="CS32">
        <f t="shared" si="93"/>
        <v>265.11846054232535</v>
      </c>
      <c r="CT32">
        <f t="shared" si="94"/>
        <v>243.64732841663985</v>
      </c>
      <c r="CU32">
        <f t="shared" si="95"/>
        <v>243.64732841663985</v>
      </c>
      <c r="CV32">
        <f t="shared" si="96"/>
        <v>-355.6045507073319</v>
      </c>
      <c r="CW32">
        <f t="shared" si="97"/>
        <v>-355.6045507073319</v>
      </c>
      <c r="CX32" t="e">
        <f t="shared" ca="1" si="98"/>
        <v>#NAME?</v>
      </c>
      <c r="CY32" t="e">
        <f t="shared" ca="1" si="99"/>
        <v>#NAME?</v>
      </c>
    </row>
    <row r="33" spans="1:103" x14ac:dyDescent="0.25">
      <c r="A33">
        <v>-3.8613861386138559</v>
      </c>
      <c r="B33">
        <v>-8.4074223041534424</v>
      </c>
      <c r="C33">
        <v>172.15517088074654</v>
      </c>
      <c r="D33">
        <f t="shared" si="0"/>
        <v>71.764529108282829</v>
      </c>
      <c r="E33">
        <f t="shared" si="1"/>
        <v>12.949222212965342</v>
      </c>
      <c r="F33">
        <f t="shared" si="2"/>
        <v>-372.41087420679855</v>
      </c>
      <c r="G33">
        <f t="shared" si="3"/>
        <v>-10.983612437227261</v>
      </c>
      <c r="H33" t="e">
        <f t="shared" ca="1" si="4"/>
        <v>#NAME?</v>
      </c>
      <c r="I33">
        <f t="shared" si="5"/>
        <v>190.44328714141815</v>
      </c>
      <c r="J33">
        <f t="shared" si="6"/>
        <v>194.29891969667648</v>
      </c>
      <c r="K33">
        <f t="shared" si="7"/>
        <v>198.5005554912191</v>
      </c>
      <c r="L33">
        <f t="shared" si="8"/>
        <v>-44.629358898822979</v>
      </c>
      <c r="M33">
        <f t="shared" si="9"/>
        <v>-44.629358898822979</v>
      </c>
      <c r="N33">
        <f t="shared" si="10"/>
        <v>-44.629358898822979</v>
      </c>
      <c r="O33">
        <f t="shared" si="11"/>
        <v>36.89735625630437</v>
      </c>
      <c r="P33">
        <f t="shared" si="12"/>
        <v>-1571.4891572084</v>
      </c>
      <c r="Q33">
        <f t="shared" si="13"/>
        <v>-287.06285377628757</v>
      </c>
      <c r="R33">
        <f t="shared" si="14"/>
        <v>141.09965505389377</v>
      </c>
      <c r="S33">
        <f t="shared" si="15"/>
        <v>64.764232970182306</v>
      </c>
      <c r="T33">
        <f t="shared" si="16"/>
        <v>-329.06197817979967</v>
      </c>
      <c r="U33">
        <f t="shared" si="17"/>
        <v>-329.06197817979967</v>
      </c>
      <c r="V33">
        <f t="shared" si="18"/>
        <v>-506.73536720264076</v>
      </c>
      <c r="W33">
        <f t="shared" si="19"/>
        <v>75.801293364246064</v>
      </c>
      <c r="X33">
        <f t="shared" si="20"/>
        <v>37.279694984145515</v>
      </c>
      <c r="Y33">
        <f t="shared" si="21"/>
        <v>-42313.586425956433</v>
      </c>
      <c r="Z33">
        <f t="shared" si="22"/>
        <v>70.74272655443302</v>
      </c>
      <c r="AA33">
        <f t="shared" si="23"/>
        <v>3346.2056176037322</v>
      </c>
      <c r="AB33">
        <f t="shared" si="24"/>
        <v>-1253.2639090872681</v>
      </c>
      <c r="AC33">
        <f t="shared" si="25"/>
        <v>711.97054697144983</v>
      </c>
      <c r="AD33">
        <f t="shared" si="26"/>
        <v>-4957.3876512507986</v>
      </c>
      <c r="AE33">
        <f t="shared" si="27"/>
        <v>7.6326525761801456</v>
      </c>
      <c r="AF33" t="e">
        <f t="shared" ca="1" si="28"/>
        <v>#NAME?</v>
      </c>
      <c r="AG33">
        <f t="shared" si="29"/>
        <v>-81.544142063156187</v>
      </c>
      <c r="AH33">
        <f t="shared" si="30"/>
        <v>-95.296641822924883</v>
      </c>
      <c r="AI33">
        <f t="shared" si="31"/>
        <v>-95.296641822924883</v>
      </c>
      <c r="AJ33" t="e">
        <f t="shared" ca="1" si="32"/>
        <v>#NAME?</v>
      </c>
      <c r="AK33" t="e">
        <f t="shared" ca="1" si="33"/>
        <v>#NAME?</v>
      </c>
      <c r="AL33">
        <f t="shared" si="34"/>
        <v>-203.31544580342631</v>
      </c>
      <c r="AM33">
        <f t="shared" si="35"/>
        <v>-243.2436951433327</v>
      </c>
      <c r="AN33">
        <f t="shared" si="36"/>
        <v>21.708763633519869</v>
      </c>
      <c r="AO33">
        <f t="shared" si="37"/>
        <v>303.29989488432534</v>
      </c>
      <c r="AP33">
        <f t="shared" si="38"/>
        <v>-702.53843023083982</v>
      </c>
      <c r="AQ33">
        <f t="shared" si="39"/>
        <v>-605.85038336442324</v>
      </c>
      <c r="AR33">
        <f t="shared" si="40"/>
        <v>-181.10313979343573</v>
      </c>
      <c r="AS33">
        <f t="shared" si="41"/>
        <v>-99.66035571971905</v>
      </c>
      <c r="AT33">
        <f t="shared" si="42"/>
        <v>673.88657589877778</v>
      </c>
      <c r="AU33">
        <f t="shared" si="43"/>
        <v>290.81311461929181</v>
      </c>
      <c r="AV33">
        <f t="shared" si="44"/>
        <v>-629.77684072063391</v>
      </c>
      <c r="AW33">
        <f t="shared" si="45"/>
        <v>277.51282663406784</v>
      </c>
      <c r="AX33">
        <f t="shared" si="46"/>
        <v>43.405727344250806</v>
      </c>
      <c r="AY33">
        <f t="shared" si="47"/>
        <v>-615.78940169122154</v>
      </c>
      <c r="AZ33">
        <f t="shared" si="48"/>
        <v>264.02452081464111</v>
      </c>
      <c r="BA33">
        <f t="shared" si="49"/>
        <v>264.02452081464111</v>
      </c>
      <c r="BB33">
        <f t="shared" si="50"/>
        <v>-135.15880024948575</v>
      </c>
      <c r="BC33">
        <f t="shared" si="51"/>
        <v>15.587393084379649</v>
      </c>
      <c r="BD33">
        <f t="shared" si="52"/>
        <v>-152.68742079693405</v>
      </c>
      <c r="BE33">
        <f t="shared" si="53"/>
        <v>-397.97704386137394</v>
      </c>
      <c r="BF33">
        <f t="shared" si="54"/>
        <v>-311.87211040355066</v>
      </c>
      <c r="BG33">
        <f t="shared" si="55"/>
        <v>602.98809237571061</v>
      </c>
      <c r="BH33">
        <f t="shared" si="56"/>
        <v>594.37967032633094</v>
      </c>
      <c r="BI33">
        <f t="shared" si="57"/>
        <v>594.37967032633094</v>
      </c>
      <c r="BJ33">
        <f t="shared" si="58"/>
        <v>388.47959657518896</v>
      </c>
      <c r="BK33">
        <f t="shared" si="59"/>
        <v>393.31933715837937</v>
      </c>
      <c r="BL33">
        <f t="shared" si="60"/>
        <v>-56840.623615890523</v>
      </c>
      <c r="BM33">
        <f t="shared" si="61"/>
        <v>-1468.874960311583</v>
      </c>
      <c r="BN33">
        <f t="shared" si="62"/>
        <v>-1125.0713666207953</v>
      </c>
      <c r="BO33">
        <f t="shared" si="63"/>
        <v>108.2229463306207</v>
      </c>
      <c r="BP33">
        <f t="shared" si="64"/>
        <v>-669.55028981887654</v>
      </c>
      <c r="BQ33">
        <f t="shared" si="65"/>
        <v>-191.2642054737866</v>
      </c>
      <c r="BR33">
        <f t="shared" si="66"/>
        <v>-495.648776981136</v>
      </c>
      <c r="BS33">
        <f t="shared" si="67"/>
        <v>807.77635746245073</v>
      </c>
      <c r="BT33">
        <f t="shared" si="68"/>
        <v>111.13408835020721</v>
      </c>
      <c r="BU33">
        <f t="shared" si="69"/>
        <v>111.13408835020721</v>
      </c>
      <c r="BV33">
        <f t="shared" si="70"/>
        <v>-771.03916022424971</v>
      </c>
      <c r="BW33">
        <f t="shared" si="71"/>
        <v>-460.86761147410999</v>
      </c>
      <c r="BX33">
        <f t="shared" si="72"/>
        <v>-636.16819074784416</v>
      </c>
      <c r="BY33">
        <f t="shared" si="73"/>
        <v>-636.16819074784416</v>
      </c>
      <c r="BZ33">
        <f t="shared" si="74"/>
        <v>-661.51915267436902</v>
      </c>
      <c r="CA33">
        <f t="shared" si="75"/>
        <v>-661.51915267436902</v>
      </c>
      <c r="CB33">
        <f t="shared" si="76"/>
        <v>-610.89439653814634</v>
      </c>
      <c r="CC33">
        <f t="shared" si="77"/>
        <v>569.82746745969837</v>
      </c>
      <c r="CD33">
        <f t="shared" si="78"/>
        <v>-581.60459293185102</v>
      </c>
      <c r="CE33">
        <f t="shared" si="79"/>
        <v>-618.12427268446504</v>
      </c>
      <c r="CF33">
        <f t="shared" si="80"/>
        <v>-618.12427268446504</v>
      </c>
      <c r="CG33">
        <f t="shared" si="81"/>
        <v>-720.32445607230011</v>
      </c>
      <c r="CH33">
        <f t="shared" si="82"/>
        <v>388.0620096274958</v>
      </c>
      <c r="CI33">
        <f t="shared" si="83"/>
        <v>21.446905295519532</v>
      </c>
      <c r="CJ33">
        <f t="shared" si="84"/>
        <v>-185.59025838362996</v>
      </c>
      <c r="CK33">
        <f t="shared" si="85"/>
        <v>-5167.6579981638433</v>
      </c>
      <c r="CL33">
        <f t="shared" si="86"/>
        <v>4322.2371294953246</v>
      </c>
      <c r="CM33">
        <f t="shared" si="87"/>
        <v>-446.67801054681888</v>
      </c>
      <c r="CN33">
        <f t="shared" si="88"/>
        <v>-446.67801054681888</v>
      </c>
      <c r="CO33">
        <f t="shared" si="89"/>
        <v>-446.67801054681888</v>
      </c>
      <c r="CP33">
        <f t="shared" si="90"/>
        <v>-446.67801054681888</v>
      </c>
      <c r="CQ33">
        <f t="shared" si="91"/>
        <v>784.80657111587732</v>
      </c>
      <c r="CR33">
        <f t="shared" si="92"/>
        <v>-685.02622210824188</v>
      </c>
      <c r="CS33">
        <f t="shared" si="93"/>
        <v>-709.71667783661712</v>
      </c>
      <c r="CT33">
        <f t="shared" si="94"/>
        <v>-1170.4533901126615</v>
      </c>
      <c r="CU33">
        <f t="shared" si="95"/>
        <v>-1170.4533901126615</v>
      </c>
      <c r="CV33">
        <f t="shared" si="96"/>
        <v>216.13877147522672</v>
      </c>
      <c r="CW33">
        <f t="shared" si="97"/>
        <v>216.13877147522672</v>
      </c>
      <c r="CX33" t="e">
        <f t="shared" ca="1" si="98"/>
        <v>#NAME?</v>
      </c>
      <c r="CY33" t="e">
        <f t="shared" ca="1" si="99"/>
        <v>#NAME?</v>
      </c>
    </row>
    <row r="34" spans="1:103" x14ac:dyDescent="0.25">
      <c r="A34">
        <v>-3.6633663366336577</v>
      </c>
      <c r="B34">
        <v>-3.363128662109375</v>
      </c>
      <c r="C34">
        <v>74.923270530764157</v>
      </c>
      <c r="D34">
        <f t="shared" ref="D34:D65" si="100">-8.2982582976871*(-4.78675742764331+A34)</f>
        <v>70.121309643394298</v>
      </c>
      <c r="E34">
        <f t="shared" ref="E34:E65" si="101">-4.51495999026548*(0.993315936245589+A34)</f>
        <v>12.055170729744455</v>
      </c>
      <c r="F34">
        <f t="shared" ref="F34:F65" si="102">-16.529181231315*(13.3186346298715-2.3856393807861*A34)</f>
        <v>-364.6024255577737</v>
      </c>
      <c r="G34">
        <f t="shared" ref="G34:G65" si="103">0.462712480415568*(-9.15310483797262+1.59966355678812*A34+B34)</f>
        <v>-8.5029836672038943</v>
      </c>
      <c r="H34" t="e">
        <f t="shared" ref="H34:H65" ca="1" si="104">(17.6039745790987*(-4.5818184426424+A34))/(2.56491013327729+0.539498535178313*_xludf.Sec(0.627499964141289*(1.392182988946-1.66634092188565*B34)))</f>
        <v>#NAME?</v>
      </c>
      <c r="I34">
        <f t="shared" ref="I34:I65" si="105">(-9.58957524313516+3.3827824719459*A34)*B34</f>
        <v>73.928114911706729</v>
      </c>
      <c r="J34">
        <f t="shared" ref="J34:J65" si="106">(-10.0481738974877+3.3827824719459*A34)*B34</f>
        <v>75.470441190564557</v>
      </c>
      <c r="K34">
        <f t="shared" ref="K34:K65" si="107">(-10.5479270492316+3.3827824719459*A34)*B34</f>
        <v>77.151175339173946</v>
      </c>
      <c r="L34">
        <f t="shared" ref="L34:L65" si="108">1.87418458585183*(-6.26830936687482+2.36623548778424*A34+B34)</f>
        <v>-34.297250799937991</v>
      </c>
      <c r="M34">
        <f t="shared" ref="M34:M65" si="109">1.87418458585183*(-6.26830936687482+2.36623548778424*A34+B34)</f>
        <v>-34.297250799937991</v>
      </c>
      <c r="N34">
        <f t="shared" ref="N34:N65" si="110">1.87418458585183*(-6.26830936687482+2.36623548778424*A34+B34)</f>
        <v>-34.297250799937991</v>
      </c>
      <c r="O34">
        <f t="shared" ref="O34:O65" si="111">2.17337930756405*(0.553522432629451-2.03212557919344*(-3.90152780374793+A34)*(2.17337930756405-2.46325448171303*COS(2.29854117014382-0.727140141483572*A34))*COS(0.543707892585052*(-6.23440227317705+0.952390432897537*(-3.90152780374793+A34)*A34)*SIN(0.951253809228297*B34)))</f>
        <v>43.400363270430447</v>
      </c>
      <c r="P34">
        <f t="shared" ref="P34:P65" si="112">(2.15064914982373-A34)*(6.82699127504227-2.49760147721701*(0.781921183077759-2.36944257394881*(-1.14187120683438-6.77179276988556*(-3.90152780374793+A34))+1.75459238094584*COS(5.77094930424843-3.59060944980239*B34))*COS(2.10910776061458*(-0.897778287972675+B34)*SIN(1.37589266916302*A34)))</f>
        <v>-992.93331456635894</v>
      </c>
      <c r="Q34">
        <f t="shared" ref="Q34:Q65" si="113">(1.63177897084157-A34)*(-0.0451155215381502*A34-0.642158449768346*(-A34-2.10910776061458*B34)*(-0.208152909728007-0.474507722614345*B34))</f>
        <v>-49.880258415990404</v>
      </c>
      <c r="R34">
        <f t="shared" ref="R34:R65" si="114">(2.15064914982373-A34)*(6.82699127504227-2.49760147721701*(0.781921183077759-2.36944257394881*(-2.61627126550284+A34)+1.75459238094584*COS(5.77094930424843-3.59060944980239*B34))*COS(2.10910776061458*(-0.897778287972675+B34)*SIN(1.08083201431187*A34)))</f>
        <v>-192.40316958980139</v>
      </c>
      <c r="S34">
        <f t="shared" ref="S34:S65" si="115">2.17337930756405*(0.0192856794019706-2.03212557919344*(-3.90152780374793+A34)*(4.47192047770787-0.913609384054856*COS(A34)+(1.7948293297424*COS(A34))/A34)*COS(0.543707892585052*(-4.35379240091724+(-3.90152780374793+A34)*A34)*SIN(0.951253809228297*B34)))</f>
        <v>141.53391987610416</v>
      </c>
      <c r="T34">
        <f t="shared" ref="T34:T65" si="116">(2.15064914982373-A34)*(6.82699127504227-0.269533676878614*(0.781921183077759-0.00689421623027655*(3.84517123229563+3.95260813018323*(-3.9560328375336+A34))+1.73911244328815*(-5.3871823972927+A34)-0.686275678436533*A34)*(-3.9560328375336+A34)*A34*COS(2.93626394618162*(0.494404700973327+B34)*SIN(0.805630023517069/B34)))</f>
        <v>-182.81582204923674</v>
      </c>
      <c r="U34">
        <f t="shared" ref="U34:U65" si="117">(2.15064914982373-A34)*(6.82699127504227-0.269533676878614*(0.781921183077759-0.00689421623027655*(3.84517123229563+3.95260813018323*(-3.9560328375336+A34))+1.73911244328815*(-5.3871823972927+A34)-0.686275678436533*A34)*(-3.9560328375336+A34)*A34*COS(2.93626394618162*(0.494404700973327+B34)*SIN(0.805630023517069/B34)))</f>
        <v>-182.81582204923674</v>
      </c>
      <c r="V34">
        <f t="shared" ref="V34:V65" si="118">(2.15064914982373-A34)*(6.82699127504227-0.269533676878614*(0.781921183077759-0.00689421623027655*(3.84517123229563+3.95260813018323*(-0.171712161085684+A34))+1.73911244328815*(-5.3871823972927+A34)+0.836819746143701*A34)*(-3.9560328375336+A34)*A34*COS(2.93626394618162*(0.494404700973327+B34)*SIN(0.805630023517069/B34)))</f>
        <v>-285.92964075993427</v>
      </c>
      <c r="W34">
        <f t="shared" ref="W34:W65" si="119">(2.46325448171303-A34)*(-0.474134142728015*(-8.02741769513657+2.74818972131113*COS(1.86080871476891-7.5600470972837*A34)*COS(A34))-7.75855793170719*(5.44706259988816-A34)*COS(24.6288832014886*SIN(0.949485556573496*(2.5038802196204-A34-2.52890648912513*(B34-1.24598817627304/(2.17901162539567-0.922629815424148*(-3.83008754256613+COS(A34))*SIN(4.47381578284957-COS(0.886175375519942*SIN(2.10910776061458/(0.398586963271685-2.17458290169458*A34))))))))))</f>
        <v>320.0497521311089</v>
      </c>
      <c r="X34">
        <f t="shared" ref="X34:X65" si="120">(2.15064914982373-A34)*(6.82699127504227+0.88103801646877*(-0.304387871648878+1.75459238094584*COS(2.11990321411646-0.0609448531892466*A34))*COS(2.93626394618162*(0.494404700973327+B34)*SIN(1.08083201431187*A34)))</f>
        <v>31.934123962750029</v>
      </c>
      <c r="Y34">
        <f t="shared" ref="Y34:Y65" si="121">(2.46325448171303-A34)*(-2.41634849860571*(-2.30032233989795+A34*(2.15064914982373-(2.10910776061458-0.0947209268184653*(-1.55854240639637-3.49945523938151/(-5.00381857431357+A34))+0.9968480198756*(-3.90152780374793+A34)*(-3.5802233888577+B34))*B34)*COS(7.73563770504097+7.5600470972837*A34))-29.3396133367266*(5.44706259988816-A34)*COS(5.1286518025849*SIN(0.949485556573496*(2.5038802196204-A34-2.52890648912513*(-0.420871811521241+0.262366917672147*B34)-2*B34))))</f>
        <v>4712.1442244544269</v>
      </c>
      <c r="Z34">
        <f t="shared" ref="Z34:Z65" si="122">(2.52890648912513-A34)*(-3.62305973431338*A34+0.945483208410928*A34*COS(2.53275417151623*(0.494404700973327+B34))*(-1.92611199521417-0.686275678436533*A34-1.14565766173948*SIN(B34)-0.00689421623027655*(-5.85113968122274+3.95260813018323*(-3.9560328375336+A34)-0.998141134744852*(6.97769600246997-A34-B34-2.52890648912513*(-4.11974359864441-0.443049213035274*(-2.13371061804027+SIN(A34)-4.96939891209686*SIN((59.5094350832752*(-4.14354038797494+COS(4.69208542220401*(-3.90152780374793+3.83253278447423*COS(2.45071547008366*(-0.897778287972676+B34)*SIN(1.18143682755095*A34)))))*(-0.572073726386542-SIN(0.952361835290825*A34)))/(-3.59060944980239+11.2583305553382*SIN(5.25155960316396+4.34624834724757*A34)))))))))</f>
        <v>73.213683868386738</v>
      </c>
      <c r="AA34">
        <f t="shared" ref="AA34:AA65" si="123">(2.46325448171303-A34)*(-3.62305973431338*A34+0.212878112151704*(2.49181528495743-0.693169894666809*A34)*A34*(4.32265921636809*(0.438893330006233+0.588641228936241/(-4.78224965526385+0.220792618727252*(-0.327704931785279+A34))+4.11974359864441*(-0.92651397152577-1.392182988946*(0.494404700973327+B34)))+1.63177897084157*A34*(-3.50059470737337+A34+B34))*COS(2.93626394618162*(0.494404700973327+B34)*SIN(3.07155236085459/B34)))</f>
        <v>-2570.7750548591798</v>
      </c>
      <c r="AB34">
        <f t="shared" ref="AB34:AB65" si="124">(2.56491013327729-A34)*(4.44499436919603+(-3.68737337502477+0.512686961503021*A34)*A34*COS(2.7856286694201*(0.494404700973327+B34))*(-0.657201055328208+A34*COS(0.766258283304633*(-0.632207836660697+A34))+3.15962834276761/(2.46325448171303-1.95671277516007*COS(3.36881891793666+10.5317316480448*(0.421131412620165+A34)*B34))))</f>
        <v>-55.99900474456976</v>
      </c>
      <c r="AC34">
        <f t="shared" ref="AC34:AC65" si="125">(2.56491013327729-A34)*(4.44499436919603+(-3.68737337502477+0.512686961503021*A34)*(-1.15617231220726+0.96081701519093*A34)*A34*COS(2.7856286694201*(0.494404700973327+B34)))</f>
        <v>108.90724868005769</v>
      </c>
      <c r="AD34">
        <f t="shared" ref="AD34:AD65" si="126">(2.56491013327729-A34)*(3.82637422635663-2.17540205453299*A34+(-3.68737337502477+0.512686961503021*A34)*A34*COS(2.7856286694201*(0.494404700973327+B34))*(1.85083494993624+15.8824160076082/(2.46325448171303-1.95671277516007*COS(3.36881891793666+10.5317316480448*(0.421131412620165+A34)*B34))+A34*COS((-0.632207836660697+A34)/(-0.461268624629475+SIN(0.123680555129059*(5.44706259988816-A34))))))</f>
        <v>-181.253610250186</v>
      </c>
      <c r="AE34">
        <f t="shared" ref="AE34:AE65" si="127">(2.56491013327729-A34)*(-3.93146886262941-2.49760147721701*COS(2.307114895793*(0.494404700973327+B34))*(1.13302543613727+0.770819146971083*A34-1.88431651026479*(-5.3871823972927+B34)*SIN(2.17337930756405*(4.04885208323676-7.29138276110756*(1.31372480280949-B34+0.935279778679013*(-29.2625510373717+A34*B34)*COS(A34)+(2.46325448171303-A34)*(-0.474134142728015*(17.2146947410855+2.74818972131113*COS(A34)*COS(3.90152780374793+7.5600470972837*A34))+6.92744128625091*(5.0801074413158-A34)*(-0.572073726386542+COS(1.23573699837937*(-3.90152780374793+A34)))*COS(24.6288832014886*SIN(0.949485556573496*(5.35432338165039-A34-2.52890648912513*(0.695506536682565+B34-1.62295264582756/(2.17901162539567+0.131018277174037*(-3.83008754256613+COS(A34))))))))+SIN(2*B34))+7.22302961348117*(-3.90152780374793+A34)*SIN(1.88431651026479-SIN(A34))))))</f>
        <v>77.410645721989425</v>
      </c>
      <c r="AF34" t="e">
        <f t="shared" ref="AF34:AF65" ca="1" si="128">(2.61680133505961-A34)*(-2.10910776061458-0.448982878404141*A34*COS(2.93626394618162*(0.494404700973327+B34)*SIN(3.07155236085459/B34))*(2.88235321333116-0.616835277190039*A34-2.90646100046147*(0.494404700973327+B34)-0.468485266117464*COS(137.445412578177+0.249112797926582*(-0.901384572166804+(0.681244559473383*(-3.36881891793666+A34))/(-3.90152780374793+A34))*_xludf.Csc(1.40794890779013-A34))*SIN(0.951253809228297*A34)))</f>
        <v>#NAME?</v>
      </c>
      <c r="AG34">
        <f t="shared" ref="AG34:AG65" si="129">(2.61680133505961-A34)*(0.520089826954482+1.32525311304017*A34*COS(2.90646100046147*(0.494404700973327+B34))*(-1.54609255188348+0.770819146971083*A34+2.62331339138074*SIN(3.9949994083467-B34)*SIN(2.17337930756405*(4.04885208323676+(-0.0812140517210526*(-3.90152780374793+A34))/(-15.1984580654255+0.362463156091947*(3.07178077985189-4.79104464401654*(2.28138581589579+A34))*COS(A34))))))</f>
        <v>-37.674211435135255</v>
      </c>
      <c r="AH34">
        <f t="shared" ref="AH34:AH65" si="130">(2.61680133505961-A34)*(0.520089826954482+1.32525311304017*A34*COS(2.90646100046147*(0.494404700973327+B34))*(-1.54609255188348+0.972088729464293*A34+2.62331339138074*SIN(3.9949994083467-B34)*SIN(2.17337930756405*(4.04885208323676+(-0.0812140517210526*(-3.90152780374793+A34))/(-15.1984580654255+0.362463156091947*(3.07178077985189-4.79104464401654*(2.28138581589579+A34))*COS(A34))))))</f>
        <v>-48.132054826377413</v>
      </c>
      <c r="AI34">
        <f t="shared" ref="AI34:AI65" si="131">(2.61680133505961-A34)*(0.520089826954482+1.32525311304017*A34*COS(2.90646100046147*(0.494404700973327+B34))*(-1.54609255188348+0.972088729464293*A34+2.62331339138074*SIN(3.9949994083467-B34)*SIN(2.17337930756405*(4.04885208323676+(-0.0812140517210526*(-3.90152780374793+A34))/(-15.1984580654255+0.362463156091947*(3.07178077985189-4.79104464401654*(2.28138581589579+A34))*COS(A34))))))</f>
        <v>-48.132054826377413</v>
      </c>
      <c r="AJ34" t="e">
        <f t="shared" ref="AJ34:AJ65" ca="1" si="132">(2.61680133505961-A34)*(-2.10910776061458-0.448982878404141*A34*COS(2.93626394618162*(0.494404700973327+B34)*SIN(3.07155236085459/B34))*(2.46325448171303-0.616835277190039*A34-1.75459238094584*SIN(2.15064914982373-A34)-0.468485266117464*COS(7.64494331468641-0.249112797926582*(3.10667886087519-1.15825004976443/(-3.90152780374793+A34))*_xludf.Csc(1.66447348063801-A34))*SIN(0.951253809228297*A34)-1.67696932405797*SIN((3.07155236085459*_xludf.Sec(2.93626394618162*(0.494404700973327+B34)*SIN(0.805630023517069/B34)))/(0.264382946447895-0.686275678436533*A34-1.62452097181826*(3.90152780374793-A34)*SIN(0.951253809228297*(0.952390432897537*(-3.90152780374793+A34)*B34+(-20.1969690197664+SIN(1.77008210816557/(-1.88431651026479+SIN(A34))))/(-4.78536511991672+A34-B34+(-0.625131450770716*(-0.0181925028798524+SIN(A34*B34)))/(5.4717640415562-0.252778488214838*(-9.64638491785751+0.471608501405164*A34)+2.7714301742723/(6.94771324693024+SIN(5.25646232783966+A34))))))))))</f>
        <v>#NAME?</v>
      </c>
      <c r="AK34" t="e">
        <f t="shared" ref="AK34:AK65" ca="1" si="133">(2.61680133505961-A34)*(-2.10910776061458+A34*(-2.46325448171303+2.90646100046147*A34)*COS(2.93626394618162*(0.494404700973327+B34)*SIN(3.07155236085459/B34))*(2.46325448171303-0.616835277190039*A34+1.67696932405797*SIN(2.47311224381237/A34)-1.75459238094584*SIN(2.15064914982373-A34)-0.468485266117464*COS(7.64494331468641-0.249112797926582*(3.10667886087519-1.15825004976443/(-3.90152780374793+A34))*_xludf.Csc(1.66447348063801-A34))*SIN(0.951253809228297*A34)))</f>
        <v>#NAME?</v>
      </c>
      <c r="AL34">
        <f t="shared" ref="AL34:AL65" si="134">(2.56491013327729-A34)*(-3.93146886262941-2.49760147721701*COS(2.307114895793*(0.494404700973327+B34))*(2.89102894369234+0.770819146971083*A34+(-5.14000672677328-7.5600470972837*A34)*SIN(2.17337930756405*(0.680033165300103+(3.90152780374793-A34)*(-3.36881891793666+3.93538747824693*A34-0.618620142839397*SIN(33.4943196664338+B34))*SIN(1.88431651026479-SIN(A34))))))</f>
        <v>-56.615577632668419</v>
      </c>
      <c r="AM34">
        <f t="shared" ref="AM34:AM65" si="135">(2.56491013327729-A34)*(-3.93146886262941-2.49760147721701*COS(2.307114895793*(0.494404700973327+B34))*(2.89102894369234+0.770819146971083*A34+(-1.23847892302535-7.5600470972837*A34-2.36426231411209*COS(3.64248555520949-0.686275678436533*A34-0.0136958212172898*(2.49425963323806+0.998141134744852*(1.03395248932793-A34-B34-2.52890648912513*(-7.80711697366918+2.6532088846187*(A34-4.41656613732197*(1.88431651026479+15.9193834458913/(-1.88060987225981+A34)-4.78675742764331*(-4.96939891209686-0.0250564851203994*(-2.23551188683457+COS(7.34390090272314*SIN(5.43024272839097-COS(4.50690534235738+7.96903807676225*(-3.90152780374793-0.979100566876212*(-3.44995511683336-6.63411425847162*SIN(3.9949994083467-B34))))))))))))+3.95260813018323*(4.38936647692719+A34-(19.2103895377205-A34)*SIN(2.33567712401181*A34^2)))))*SIN(2.17337930756405*(0.680033165300103+(3.90152780374793-A34)*(-3.36881891793666+3.93538747824693*A34-0.618620142839397*SIN(33.4943196664338+B34))*SIN(1.88431651026479-SIN(A34))))))</f>
        <v>-64.56288612140446</v>
      </c>
      <c r="AN34">
        <f t="shared" ref="AN34:AN65" si="136">(2.56491013327729-A34)*(2.56491013327729-0.46605444819469*COS(1.86836053905567*(0.494404700973327+B34))*(0.0681762294768515+A34*COS(1.88431651026479*(-8.13845031201749-4.36881891793666*A34))+0.00853969471317248*SIN(A34)*(0.695506536682565-1.62295264582756/(0.579348068607547+0.0634773324933015*A34+1.43247532891351*SIN(0.897778287972676-B34)))))</f>
        <v>11.779334699119598</v>
      </c>
      <c r="AO34">
        <f t="shared" ref="AO34:AO65" si="137">(2.56491013327729-A34)*(-3.93146886262941-2.49760147721701*COS(2.307114895793*(0.494404700973327+B34))*(2.89102894369234+0.770819146971083*A34+(-1.23847892302535-7.5600470972837*A34+(-3.07178077985189+4.79104464401654*(2.28138581589579+A34))*COS(3.64248555520949-0.686275678436533*A34-0.0136958212172898*(4.69567541159714+3.95260813018323*(4.32265921636809+A34)+0.998141134744852*(1.03395248932793-A34-B34-3.46355161375297*(-7.80711697366918+2.6532088846187*(A34-2.78842722102083*(-1.83507709066441+15.9193834458913/(-1.88060987225981+A34)-4.78675742764331*(-4.96939891209686-0.0250564851203994*(-2.23551188683457+COS(7.34390090272314*SIN(5.43024272839097-COS(4.50690534235738+7.96903807676225*(-3.90152780374793-0.979100566876212*(-3.44995511683336+1.41253900078948*A34))))))))))))))*SIN(2.17337930756405*(0.680033165300103+(-3.90152780374793+A34)*(-3.36881891793666+3.93538747824693*A34-0.618620142839397*SIN(33.4943196664338+B34))*SIN((0.494404700973327+B34)*SIN(A34))))))</f>
        <v>329.6828299447148</v>
      </c>
      <c r="AP34">
        <f t="shared" ref="AP34:AP65" si="138">(2.56491013327729-A34)*(-3.93146886262941+4.38936647692719*COS(2.307114895793*(0.494404700973327+B34))*(2.89102894369234+0.770819146971083*A34+(-1.23847892302535-7.5600470972837*A34+(-3.07178077985189+4.79104464401654*(2.28138581589579+A34))*COS(0.782349279736205-0.686275678436533*A34-0.0136958212172898*(4.69567541159714+3.95260813018323*(4.32265921636809+A34)+0.998141134744852*(1.03395248932793-A34-B34-3.46355161375297*(-7.80711697366918+2.6532088846187*(A34-2.78842722102083*(-1.83507709066441+15.9193834458913/(-1.88060987225981+A34)-4.78675742764331*(-4.96939891209686-0.0250564851203994*(-2.23551188683457+COS(7.34390090272314*SIN(5.43024272839097-COS(4.50690534235738+7.96903807676225*(-3.90152780374793-3.67090221845692*(-13.5817922263488+0.362463156091947*(3.07178077985189+1.8589168245573*(2.28138581589579+A34))*COS(A34)))))))))))))))*SIN(2.17337930756405*(0.680033165300103+(-3.90152780374793+A34)*(-3.36881891793666+3.93538747824693*A34-0.618620142839397*SIN(33.4943196664338+B34))*SIN((0.494404700973327+B34)*SIN(A34))))))</f>
        <v>-747.24664805474481</v>
      </c>
      <c r="AQ34">
        <f t="shared" ref="AQ34:AQ65" si="139">(2.61680133505961-A34)*(0.520089826954482+7.47588096977796*A34*COS(2.90646100046147*(0.494404700973327+B34))*(-1.92611199521417+0.770819146971083*A34+1.59098362647122*SIN(78.8816748173115/(-5.00381857431357+A34))+3.07478805585967*SIN(3.9949994083467-B34)*SIN(2.17337930756405*(0.520089826954482+(2.61680133505961-A34)*COS(0.440267427872305*(0.494404700973327+B34))*(-1.54609255188348+0.690670337553352*A34+(-2.62331339138074*B34*SIN(2.17337930756405*(4.04885208323676+(0.279097082817306*(-3.90152780374793+A34))/(-17.8275446404375+0.0172444476551303*(3.07178077985189-4.79104464401654*(2.28138581589579+A34))))))/(-3.20878382473323-0.773738682539022*(-2.13371061804027+COS(3.36881891793666+2.27698752461145*A34*(-3.90152780374793+(2.15064914982373-A34)*(-3.93146886262941-0.507769186195054*A34*COS(0.705979390630943*SIN(2.52890648912513*(-4.11974359864441-9.69616021752645*SIN((-4.76992297896067+2.10910776061458*(-1.392182988946+3.9949994083467*COS(A34)))*COS(2.93626394618162*(0.494404700973327+B34)*SIN(3.07155236085459/B34))))))*(-10.8121266461718+1.88431651026479*(-1.392182988946-0.134511947814066*(-5.3871823972927+B34)+B34)*(-0.0356013222015009+A34*COS(0.0340922396419659*(1.20082589460193+B34)+(-3.2286691163867*A34)/(-0.543707892585052-0.846291091421709*(-1.10708230618928-0.686275678436533*A34-B34+(0.738208060118858*A34*COS(0.718296379096747*(1.3280805945232+B34)))/(5.76303739505504-A34-2.52890648912513*(-4.11974359864441+(0.0506495594669993*A34)/(-1.24197855092889+0.371998762240478/(1.89716364076568+24.5591909371746*A34)))-B34)))))*SIN(8.79969133709437*(-0.949526437995871+0.299772389878341*(-3.90152780374793+A34)))))+2.93626394618162*(0.494404700973327+B34)*SIN(3.07155236085459/B34))))))))))</f>
        <v>-627.85231963103752</v>
      </c>
      <c r="AR34">
        <f t="shared" ref="AR34:AR65" si="140">(2.56491013327729-A34)*(-3.93146886262941-2.49760147721701*COS(2.307114895793*(0.494404700973327+B34))*(2.89102894369234+0.770819146971083*A34+(6.524421957958+(-3.07178077985189+4.79104464401654*(2.28138581589579+A34))*COS(0.41601399539435-0.686275678436533*A34-0.0136958212172898*(2.49425963323806+0.998141134744852*(3.31232192497138-A34-2.52890648912513*(-7.80711697366918+2.6532088846187*(-4.41656613732197*(3.27656286899056+15.9193834458913/(-1.88060987225981+A34))+A34))-2*B34)+3.95260813018323*(4.38936647692719+A34-(-21.7356488934397-A34)*SIN(2.33567712401181*A34^2)))))*SIN(2.17337930756405*(0.680033165300103+(3.90152780374793-A34)*(-3.36881891793666+3.93538747824693*A34+0.618620142839397*SIN(1.62914622622955*(-3.66056111184863+0.952390432897537*(-4.04885208323676+1.72327277333213*(-3.90152780374793+A34)-0.827488579223823*A34))-B34))*SIN(1.88431651026479-SIN(A34))))))</f>
        <v>17.115630374705116</v>
      </c>
      <c r="AS34">
        <f t="shared" ref="AS34:AS65" si="141">(2.56491013327729-A34)*(-3.93146886262941-2.49760147721701*COS(2.307114895793*(0.494404700973327+B34))*(2.89102894369234+0.770819146971083*A34+(6.524421957958+(-3.07178077985189+4.79104464401654*(2.28138581589579+A34))*COS(0.41601399539435-0.686275678436533*A34-0.0136958212172898*(3.89390025826308+0.998141134744852*(3.31232192497138-A34-2.52890648912513*(-7.80711697366918+2.6532088846187*(-4.41656613732197*(3.27656286899056+15.9193834458913/(-1.88060987225981+A34))+A34))-2*B34)+3.95260813018323*(4.38936647692719+A34-(19.2103895377205-A34)*SIN(2.33567712401181*A34^2)))))*SIN(2.17337930756405*(0.680033165300103+(3.90152780374793-A34)*(-3.36881891793666+3.93538747824693*A34+0.618620142839397*SIN(1.62914622622955*(-3.66056111184863+0.952390432897537*(-4.04885208323676+1.72327277333213*(-3.90152780374793+A34)-0.827488579223823*A34))-B34))*SIN(1.88431651026479-SIN(A34))))))</f>
        <v>10.412838707813862</v>
      </c>
      <c r="AT34">
        <f t="shared" ref="AT34:AT65" si="142">(2.56491013327729-A34)*(-3.93146886262941-2.49760147721701*COS(2.307114895793*(0.494404700973327+B34))*(2.89102894369234+0.770819146971083*A34+(-1.23847892302535+12.6540081765318*A34+(-3.07178077985189+4.79104464401654*(2.28138581589579+A34))*COS(3.64248555520949+A34*COS(B34)-0.325643109260534*(2.49425963323806+0.998141134744852*(3.31232192497138-A34-2*B34-2.52890648912513*(-7.80711697366918+2.6532088846187*(A34-4.41656613732197*(-1.83507709066441+15.9193834458913/(-1.88060987225981+A34)-4.78675742764331*(-4.96939891209686-0.0250564851203994*(-2.23551188683457+COS(7.34390090272314*SIN(5.33672953733825-0.0304673471011253*B34-COS(4.50690534235738+7.96903807676225*(-3.90152780374793-0.979100566876212*(-3.44995511683336+1.41253900078948*A34)))))))))))+3.95260813018323*(4.38936647692719+A34-(2.87041648557728-A34-2.52890648912513*(-4.11974359864441+1.91109615876034*A34)+4.78224965526385*SIN(0.519191698246379*(-0.327704931785279+A34)))*SIN(2.33567712401181*A34^2)))))*SIN(3.89587333804364*(1.88431651026479+15.9193834458913/(-0.769397013303274+A34)-4.78675742764331*(-4.96939891209686-0.0250564851203994*(-2.23551188683457+COS(A34*SIN(5.43024272839097-COS(4.50690534235738+7.96903807676225*(-3.90152780374793-0.979100566876212*(-3.44995511683336-2.03958417557389*A34))))))))*(0.680033165300103+(3.90152780374793-A34)*(-3.36881891793666+3.93538747824693*A34-0.618620142839397*SIN(B34-1.62914622622955*(-16.8988700350731-0.308409128316031*(-1.24197855092889-2.52890648912513*(-5.71940715543253+COS(0.998141134744852*(1.03395248932793-A34-B34-2.52890648912513*(-7.80711697366918+2.6532088846187*(A34-4.41656613732197*(1.392182988946-4.78675742764331*(-4.96939891209686-0.0250564851203994*(-2.23551188683457+COS(7.34390090272314*SIN(5.43024272839097-COS(4.50690534235738+7.96903807676225*(-3.90152780374793-0.979100566876212*(-3.44995511683336-2.03958417557389*A34)))))))))))))))))*SIN(1.88431651026479-SIN(A34))))))</f>
        <v>-272.1215207176358</v>
      </c>
      <c r="AU34">
        <f t="shared" ref="AU34:AU65" si="143">(2.56491013327729-A34)*(-3.93146886262941-2.49760147721701*COS(2.307114895793*(0.494404700973327+B34))*(2.89102894369234+0.770819146971083*A34+(-1.23847892302535+12.6540081765318*A34+(-3.07178077985189+4.79104464401654*(2.28138581589579+A34))*COS(3.64248555520949+A34*COS(B34)-0.325643109260534*(2.49425963323806+3.95260813018323*(4.38936647692719+A34-(2.87041648557728-A34-2.52890648912513*(-4.11974359864441+1.91109615876034*A34)+4.78224965526385*SIN(0.519191698246379*(-0.327704931785279+A34)))*SIN(2.33567712401181*A34^2))+0.998141134744852*(3.31232192497138-A34-2*B34-2.52890648912513*(-7.80711697366918+2.6532088846187*(A34-4.41656613732197*(-1.83507709066441-4.78675742764331*(-4.96939891209686-0.0250564851203994*(-2.23551188683457+COS(7.34390090272314*SIN(5.33672953733825-0.0304673471011253*B34-COS(4.50690534235738+7.96903807676225*(-3.90152780374793+(-3.44995511683336+1.41253900078948*A34)*COS(A34)))))))+(-0.606074143700182*(-8.39489978327908-0.686275678436533*A34-0.0136958212172898*(5.44629968242085+(-4.4390001228606*(4.38936647692719+A34-(14.0636788828627-A34)*SIN(2.33567712401181*A34^2)))/(1.31710082218386-7.5600470972837*A34))))/(-1.88060987225981+A34))))))))*SIN(3.89587333804364*(1.88431651026479+15.9193834458913/(-0.769397013303274+A34)-4.78675742764331*(-4.96939891209686-0.0250564851203994*(-2.23551188683457+COS(A34*SIN(5.43024272839097-COS(4.50690534235738+7.96903807676225*(-3.90152780374793-0.979100566876212*(-3.44995511683336-2.03958417557389*A34))))))))*(0.680033165300103+(3.90152780374793-A34)*(-3.36881891793666+3.93538747824693*A34-0.618620142839397*SIN(B34-1.62914622622955*(-16.8988700350731-0.308409128316031*(-1.24197855092889-2.52890648912513*(-5.71940715543253+COS(0.998141134744852*(1.37022782538219-A34-B34-2.52890648912513*(-7.80711697366918+2.6532088846187*(A34-4.41656613732197*(1.392182988946-4.78675742764331*(-4.96939891209686-0.0250564851203994*(-2.23551188683457+COS(7.34390090272314*SIN(5.43024272839097-COS(4.50690534235738+7.96903807676225*(-3.90152780374793-0.979100566876212*(-3.44995511683336-2.03958417557389*A34)))))))))))))))))*SIN(1.88431651026479-SIN(A34))))))</f>
        <v>753.52165571687362</v>
      </c>
      <c r="AV34">
        <f t="shared" ref="AV34:AV65" si="144">(2.56491013327729-A34)*(-3.93146886262941-2.49760147721701*COS(2.307114895793*(0.494404700973327+B34))*(2.89102894369234+0.770819146971083*A34+(-1.23847892302535+12.6540081765318*A34+(-3.07178077985189+4.79104464401654*(2.28138581589579+A34))*COS(3.64248555520949+A34*COS(B34)-0.325643109260534*(2.49425963323806+3.95260813018323*(4.38936647692719+A34-(2.87041648557728-A34-2.52890648912513*(-4.11974359864441-4.31350762518606*A34*COS(1.10617884002042+0.998141134744852*(12.4648761188421-A34-B34)))+4.78224965526385*SIN(0.519191698246379*(-0.327704931785279+A34)))*SIN(2.33567712401181*A34^2))+0.998141134744852*(3.31232192497138-A34-2*B34-2.52890648912513*(-7.80711697366918+2.6532088846187*(A34-4.41656613732197*(-1.83507709066441-4.78675742764331*(-4.96939891209686-0.0250564851203994*(-2.23551188683457+COS(7.34390090272314*SIN(5.33672953733825-0.0304673471011253*B34-COS(4.50690534235738+7.96903807676225*(-3.90152780374793-0.979100566876212*(-3.44995511683336+1.41253900078948*A34)))))))+(-0.606074143700182*(-8.39489978327908-0.686275678436533*A34-0.0136958212172898*(5.44629968242085+(-4.4390001228606*(4.38936647692719+A34-(14.0636788828627-A34)*SIN(2.33567712401181*A34^2)))/(1.31710082218386-7.5600470972837*A34))))/(-1.88060987225981+A34))))))))*SIN(3.89587333804364*(1.88431651026479+15.9193834458913/(-0.769397013303274+A34)-4.78675742764331*(-4.96939891209686-0.0250564851203994*(-2.23551188683457+COS(A34*SIN(5.43024272839097-COS(4.50690534235738+7.96903807676225*(-3.90152780374793-0.979100566876212*(-3.44995511683336-2.03958417557389*A34))))))))*(0.680033165300103+(3.90152780374793-A34)*(-3.36881891793666+3.93538747824693*A34-0.618620142839397*SIN(B34-1.62914622622955*(-16.8988700350731-0.308409128316031*(-1.24197855092889-2.52890648912513*(-5.71940715543253+COS(0.998141134744852*(1.37022782538219-A34-B34-2.52890648912513*(-7.80711697366918+0.76603705689946*(A34-4.41656613732197*(1.392182988946-4.78675742764331*(-4.96939891209686-0.0250564851203994*(-2.23551188683457+COS(7.34390090272314*SIN(5.43024272839097-COS(4.50690534235738+7.96903807676225*(-3.90152780374793-0.979100566876212*(-3.44995511683336-2.03958417557389*A34)))))))))*(-3.36881891793666-10.5317316480448*(2.53783525038412+A34*COS(1.88431651026479*(2.54033446613641-A34+B34)))*(4.32265921636809-0.028863220901509*(4.72977152007262-(4.32265921636809+A34)/B34+0.998141134744852*(1.03395248932793-A34-3.46355161375297*(-7.80711697366918+2.6532088846187*(-2.78842722102083*(21.7741183545164-8.28934408627566/(-1.88060987225981+A34))+A34))-B34)-0.0448127642523736*A34*COS(2.93626394618162*(0.494404700973327+B34)*SIN(B34))*(1.03553534345086-0.433524589365243*A34-1.75459238094584*SIN(2.15064914982373-A34)-0.468485266117464*COS(0.963332154231538+0.97192050738/SIN(6.11012195952663+A34-SIN(0.686275678436533*A34-1.73911244328815*(-1.392182988946+3.9949994083467*COS(A34))+0.00689421623027655*(1.1052869225404-0.278504252266989*(-1.55854240639637+SIN(2*B34))))))*SIN(0.951253809228297*A34)))))))))))))*SIN(1.88431651026479-SIN(A34))))))</f>
        <v>384.60633697311715</v>
      </c>
      <c r="AW34">
        <f t="shared" ref="AW34:AW65" si="145">(2.61680133505961-A34)*(1.59098362647122+7.47588096977796*A34*COS(2.90646100046147*(0.494404700973327+B34))*(-1.92611199521417+A34*COS(1.88431651026479*B34)+1.59098362647122*SIN(78.8816748173115/(-2.51449100554634+A34))+3.07478805585967*SIN(3.9949994083467-B34)*SIN(2.17337930756405*(0.520089826954482+(2.61680133505961-A34)*(-1.54609255188348+0.690670337553352*A34-0.949485556573496*(-2.27836943564345+0.46605444819469*(-4.11974359864441-1.04855393826257/(5.3615977238714-A34))+4.78224965526385/(1.46992773029248+A34+B34)))*COS(2.93626394618162*(0.494404700973327+B34)*SIN(2.15064914982373*SIN(3.60915310761695-0.951253809228297*B34)))))))</f>
        <v>-602.24093018507358</v>
      </c>
      <c r="AX34">
        <f t="shared" ref="AX34:AX65" si="146">(2.56491013327729-A34)*(10.3299539318633-0.9297823615421*COS(2.307114895793*(0.494404700973327+B34))*(2.89102894369234+0.770819146971083*A34+(-1.23847892302535+12.6540081765318*A34+(-3.07178077985189+4.79104464401654*(2.28138581589579+A34))*COS(3.64248555520949+A34*COS(B34)-0.325643109260534*(2.49425963323806+0.998141134744852*(3.31232192497138-A34-2*B34-2.52890648912513*(-7.80711697366918+2.6532088846187*(A34-4.41656613732197*(-1.83507709066441+15.9193834458913/(-1.88060987225981+A34)-4.78675742764331*(-4.96939891209686-0.0250564851203994*(-2.23551188683457+COS(7.34390090272314*SIN(5.33672953733825-0.0304673471011253*B34-COS(4.50690534235738+(3.68737337502477*(-3.90152780374793-0.979100566876212*(-3.44995511683336+0.0300423364314398*A34)))/B34)))))))))+3.95260813018323*(4.38936647692719+A34-(2.87041648557728-A34-2.52890648912513*(-4.11974359864441+1.91109615876034*A34)+4.78224965526385*SIN(0.519191698246379*(-0.327704931785279+A34)))*SIN(2.33567712401181*A34^2)))))*SIN(3.89587333804364*(1.88431651026479+15.9193834458913/(-0.769397013303274+A34)-4.78675742764331*(-4.96939891209686-0.123160371908184*(-2.23551188683457+COS(A34*SIN(5.43024272839097-COS(4.50690534235738+7.96903807676225*(-3.90152780374793-0.979100566876212*(-3.44995511683336-2.03958417557389*A34))))))))*(0.680033165300103+(3.90152780374793-A34)*(-3.36881891793666+3.93538747824693*A34-0.618620142839397*SIN(3.19388114526637+B34))*SIN(1.88431651026479-SIN(A34))))))</f>
        <v>-45.269696737193463</v>
      </c>
      <c r="AY34">
        <f t="shared" ref="AY34:AY65" si="147">(2.56491013327729-A34)*(-3.93146886262941-2.49760147721701*COS(2.307114895793*(0.494404700973327+B34))*(3.37198621625273+0.770819146971083*A34-(-1.23847892302535+12.6540081765318*A34+(-2.95204004918279+4.79104464401654*(2.28138581589579+A34))*COS(1.41601399539435-1.27370588191711/(-4.1044428324153+A34)+A34*COS(B34)-0.325643109260534*(2.49425963323806+3.95260813018323*(4.38936647692719+A34-(0.59204704993383-2.52890648912513*(-4.11974359864441+1.91109615876034*A34)+4.78224965526385*SIN(0.519191698246379*(-0.327704931785279+A34)))*SIN(2.33567712401181*A34^2))+0.998141134744852*(3.31232192497138-A34-2*B34-2.52890648912513*(-7.80711697366918+2.6532088846187*(A34-4.41656613732197*(-1.83507709066441-4.78675742764331*(-4.96939891209686-0.0250564851203994*(-2.23551188683457+COS(7.34390090272314*SIN(5.33672953733825-0.0304673471011253*B34-COS(4.50690534235738+7.96903807676225*(-3.90152780374793+(-3.44995511683336+1.41253900078948*A34)*COS(A34)))))))+(-0.606074143700182*(-8.39489978327908-0.686275678436533*A34-0.0136958212172898*(5.44629968242085+(-4.4390001228606*(4.38936647692719+A34-(14.0636788828627-A34)*SIN(2.33567712401181*A34^2)))/(1.31710082218386-7.5600470972837*A34))))/(-1.88060987225981+A34))))))))*SIN(2.10605104076048*(1.88431651026479+23.6252209799569/(-0.769397013303274+A34)-4.78675742764331*(-4.96939891209686-0.0250564851203994*(-2.23551188683457+COS(A34*SIN(0.361887379669411+2.17337930756405*COS(4.50690534235738+7.96903807676225*(-3.90152780374793-0.979100566876212*(-3.44995511683336-2.03958417557389*A34)))*(-3.68737337502477+SIN(5.25646232783966+A34)))))))*(0.680033165300103+(3.90152780374793-A34)*(-3.36881891793666+3.93538747824693*A34-0.618620142839397*SIN(B34-1.62914622622955*(-16.8988700350731-0.308409128316031*(-1.24197855092889-2.52890648912513*(-5.71940715543253+COS(0.998141134744852*(1.37022782538219-A34-B34-2.52890648912513*(-7.80711697366918+2.6532088846187*(A34-4.41656613732197*(1.392182988946-4.78675742764331*(-4.96939891209686-0.0250564851203994*(-2.23551188683457+COS(7.34390090272314*SIN(8.25116347909363-COS(4.50690534235738+7.96903807676225*(-3.90152780374793-0.979100566876212*(-3.44995511683336-2.03958417557389*A34)))))))))))))))))*SIN(1.88431651026479-SIN(A34))))))</f>
        <v>318.32070056624451</v>
      </c>
      <c r="AZ34">
        <f t="shared" ref="AZ34:AZ65" si="148">(2.56491013327729-A34)*(-3.93146886262941-2.49760147721701*COS(2.307114895793*(0.46605444819469+B34))*(2.89102894369234+0.770819146971083*A34+(-1.23847892302535+12.6540081765318*A34+(-3.07178077985189+4.79104464401654*(2.28138581589579+A34))*COS(3.64248555520949+A34*COS(B34)-0.325643109260534*(2.5105344305024+0.998141134744852*(3.39006666631785-2*B34-2.52890648912513*(-7.80711697366918+2.6532088846187*(A34-4.41656613732197*(-1.83507709066441+15.9193834458913/(-1.88060987225981+A34)-4.78675742764331*(-4.96939891209686+0.0251931858011688*(-2.23551188683457+COS(7.34390090272314*SIN(5.33672953733825-0.0304673471011253*B34-COS(4.50690534235738+(3.68737337502477*(-3.90152780374793-0.979100566876212*(-3.44995511683336+1.41253900078948*A34)))/B34)))))))))+3.95260813018323*(4.38936647692719+A34-0.858575610825744*(2.87041648557728-A34-2.52890648912513*(-4.11974359864441+1.36084885627326*A34)+4.78224965526385*SIN(0.519191698246379*(-0.327704931785279+A34)))))))*SIN(0.460642526309538*(1.88431651026479+15.9193834458913/(-0.769397013303274+A34)-4.78675742764331*(-4.96939891209686-0.0250564851203994*(-2.23551188683457+COS(A34*SIN(5.43024272839097-COS(4.50690534235738+7.96903807676225*(-3.90152780374793-0.979100566876212*(-3.44995511683336-2.03958417557389*A34))))))))*(-3.93538747824693*A34-0.618620142839397*SIN(1.62914622622955*(-3.66056111184863+2.81149470037207*(-2.10910776061458+2.93626394618162*A34))-B34)+(3.90152780374793-A34)*(-3.36881891793666+3.93538747824693*A34-0.618620142839397*SIN(30.4796381458546+B34))*SIN(1.88431651026479-SIN(A34))))))</f>
        <v>-272.25370397402838</v>
      </c>
      <c r="BA34">
        <f t="shared" ref="BA34:BA65" si="149">(2.56491013327729-A34)*(-3.93146886262941-2.49760147721701*COS(2.307114895793*(0.46605444819469+B34))*(2.89102894369234+0.770819146971083*A34+(-1.23847892302535+12.6540081765318*A34+(-3.07178077985189+4.79104464401654*(2.28138581589579+A34))*COS(3.64248555520949+A34*COS(B34)-0.325643109260534*(2.5105344305024+0.998141134744852*(3.39006666631785-2*B34-2.52890648912513*(-7.80711697366918+2.6532088846187*(A34-4.41656613732197*(-1.83507709066441+15.9193834458913/(-1.88060987225981+A34)-4.78675742764331*(-4.96939891209686+0.0251931858011688*(-2.23551188683457+COS(7.34390090272314*SIN(5.33672953733825-0.0304673471011253*B34-COS(4.50690534235738+(3.68737337502477*(-3.90152780374793-0.979100566876212*(-3.44995511683336+1.41253900078948*A34)))/B34)))))))))+3.95260813018323*(4.38936647692719+A34-0.858575610825744*(2.87041648557728-A34-2.52890648912513*(-4.11974359864441+1.36084885627326*A34)+4.78224965526385*SIN(0.519191698246379*(-0.327704931785279+A34)))))))*SIN(0.460642526309538*(1.88431651026479+15.9193834458913/(-0.769397013303274+A34)-4.78675742764331*(-4.96939891209686-0.0250564851203994*(-2.23551188683457+COS(A34*SIN(5.43024272839097-COS(4.50690534235738+7.96903807676225*(-3.90152780374793-0.979100566876212*(-3.44995511683336-2.03958417557389*A34))))))))*(-3.93538747824693*A34-0.618620142839397*SIN(1.62914622622955*(-3.66056111184863+2.81149470037207*(-2.10910776061458+2.93626394618162*A34))-B34)+(3.90152780374793-A34)*(-3.36881891793666+3.93538747824693*A34-0.618620142839397*SIN(30.4796381458546+B34))*SIN(1.88431651026479-SIN(A34))))))</f>
        <v>-272.25370397402838</v>
      </c>
      <c r="BB34">
        <f t="shared" ref="BB34:BB65" si="150">(2.56491013327729-A34)*(-4.62133114643169-2.49760147721701*COS(2.307114895793*(0.46605444819469+B34))*(2.89102894369234+0.770819146971083*A34+(-1.23847892302535+12.6540081765318*A34+(-3.07178077985189+4.79104464401654*(2.28138581589579+A34))*COS(10.0501577893413-0.325643109260534*(2.5105344305024+0.998141134744852*(3.39006666631785-2*B34-2.52890648912513*(-0.218215794896482+2.6532088846187*(A34-4.41656613732197*(-1.83507709066441-13.7140798782766/(-1.88060987225981+A34)-4.78675742764331*(-4.96939891209686+0.0251931858011688*(-2.23551188683457+COS(7.34390090272314*SIN(5.33672953733825-0.0304673471011253*B34-COS(4.50690534235738+(3.68737337502477*(-3.90152780374793-0.979100566876212*(-3.44995511683336+1.41253900078948*A34)))/B34)))))))))+3.95260813018323*(4.38936647692719+A34-0.858575610825744*(2.87041648557728-A34-2.52890648912513*(-4.11974359864441+1.36084885627326*A34)+4.78224965526385*SIN(0.519191698246379*(-0.327704931785279+A34)))))))*SIN(0.460642526309538*(1.88431651026479+15.9193834458913/(-0.769397013303274+A34)-4.78675742764331*(-4.96939891209686-0.0250564851203994*(-2.23551188683457+COS(A34*SIN(5.43024272839097-COS(8.45379197281108+7.96903807676225*(-3.90152780374793-0.979100566876212*(-3.44995511683336-2.03958417557389*A34))))))))*(-3.93538747824693*A34-0.618620142839397*SIN(1.62914622622955*(-3.91239694763098+2.81149470037207*(-2.10910776061458+2.93626394618162*A34))-B34)-(-3.90152780374793+A34)*(-3.36881891793666-14.6229269049954*A34-0.618620142839397*SIN(30.4796381458546+B34))*SIN(1.88431651026479-SIN(A34))))))</f>
        <v>-674.07489024547601</v>
      </c>
      <c r="BC34">
        <f t="shared" ref="BC34:BC65" si="151">(2.56491013327729-A34)*(-4.62133114643169-2.49760147721701*COS(2.307114895793*(0.46605444819469+B34))*(2.89102894369234+0.770819146971083*A34+(-1.23847892302535+12.6540081765318*A34+(-3.07178077985189+4.79104464401654*(2.28138581589579+A34))*COS(3.64248555520949+A34*COS(B34)-0.325643109260534*(2.5105344305024+0.998141134744852*(3.39006666631785-2*B34-2.52890648912513*(-0.218215794896482+2.6532088846187*(A34-4.41656613732197*(-1.83507709066441+1.16382404155126/(-1.88060987225981+A34)-4.78675742764331*(-4.96939891209686+0.0251931858011688*(-2.23551188683457+COS(7.34390090272314*SIN(5.33672953733825-0.0304673471011253*B34-COS(4.50690534235738+(3.68737337502477*(-3.90152780374793-0.979100566876212*(-3.44995511683336+1.41253900078948*A34)))/B34)))))))))+3.95260813018323*(4.38936647692719+A34-0.858575610825744*(2.87041648557728-A34-2.52890648912513*(-4.11974359864441+1.36084885627326*A34)+4.78224965526385*SIN(0.519191698246379*(-0.327704931785279+A34)))))))*SIN(0.118067216095969*(6.97308016460251+A34)*(1.88431651026479+15.9193834458913/(-0.769397013303274+A34)-4.78675742764331*(-4.96939891209686+0.979543513861769*(-2.23551188683457+COS(A34*SIN(5.43024272839097-COS(8.7867650760313+7.96903807676225*(-3.90152780374793-0.979100566876212*(-3.44995511683336-2.03958417557389*A34))))))))*(-3.93538747824693*A34-B34*SIN(1.62914622622955*(-3.91239694763098+2.81149470037207*(-2.10910776061458+2.93626394618162*A34))-B34)-(-3.90152780374793+A34)*(-3.36881891793666-14.6229269049954*A34-0.618620142839397*SIN(30.4796381458546+B34))*SIN(1.88431651026479-SIN(A34))))))</f>
        <v>491.24758793735475</v>
      </c>
      <c r="BD34">
        <f t="shared" ref="BD34:BD65" si="152">(2.56491013327729-A34)*(-3.93146886262941-2.49760147721701*COS(2.307114895793*(0.46605444819469+B34))*(2.89102894369234+0.770819146971083*A34+(-1.23847892302535+12.6540081765318*A34+(-3.07178077985189+4.79104464401654*(2.28138581589579+A34))*COS(3.64248555520949-0.325643109260534*(2.5105344305024+3.95260813018323*(6.54001562675093+A34)+0.998141134744852*(3.39006666631785-2*B34-2.52890648912513*(-7.80711697366918+2.6532088846187*(A34-18.819920931191*(-3.90152780374793+(-3.44995511683336-2.03958417557389*A34)*COS(A34))))))+A34*COS(B34)))*SIN(0.460642526309538*(1.88431651026479+10.3294128108497/(-0.769397013303274+A34)-4.78675742764331*(-4.96939891209686+(-0.119826367329154*(-2.23551188683457+COS(A34*SIN(5.43024272839097-COS(4.50690534235738+7.96903807676225*(-3.90152780374793-0.979100566876212*(-3.44995511683336-2.03958417557389*A34)))))))/(-0.769397013303274+A34)))*(-3.93538747824693*A34-0.618620142839397*SIN(1.62914622622955*(2.34369619136094+2.81149470037207*(-2.10910776061458+2.93626394618162*A34))-B34)-(-3.90152780374793+A34)*(-3.36881891793666-14.6229269049954*A34-0.618620142839397*SIN(20.8302229493916+B34))*SIN(1.88431651026479-SIN(A34))))))</f>
        <v>723.9872738317415</v>
      </c>
      <c r="BE34">
        <f t="shared" ref="BE34:BE65" si="153">(2.56491013327729-A34)*(-3.93146886262941-2.49760147721701*COS(2.307114895793*(0.46605444819469+B34))*(2.89102894369234+0.770819146971083*A34+(-1.23847892302535+12.6540081765318*A34+(-3.07178077985189+4.79104464401654*(2.28138581589579+A34))*COS(5.08005581677264+5.90956991684508/(-2.13371061804027+COS(3.36881891793666-A34*(1.62454027913648-(2.15064914982373-A34)*(-4.13849667088216-0.507769186195054*A34*COS(9.1169540997341*COS(9.6127342765845*(-4.41656613732197*(17.3668122498391-7.96903807676225*(-3.90152780374793-0.979100566876212*(-3.44995511683336-2.03958417557389*A34)))+A34))*SIN(2.52890648912513*(-4.11974359864441-9.7060775612309*SIN((-7.05891123614542+2.10910776061458*(-1.392182988946+1.87418458585183*COS(A34)))*COS(2.78556259830849*(0.494404700973327+B34))))))*(18.0991546933381+1.88431651026479*(-4.15591118750477-0.770819146971083*A34)*(-0.689725207740308+B34)*SIN(8.79969133709437*(-0.949526437995871+0.299772389878341*(-3.90152780374793+A34)))))-2.93626394618162*(0.494404700973327+B34)*SIN(3.07155236085459/B34))))))*SIN(0.460642526309538*(1.88431651026479+15.9193834458913/(-0.769397013303274+A34)-4.78675742764331*(-4.96939891209686-0.0250564851203994*(-2.23551188683457+COS(A34*SIN(5.43024272839097-COS(4.50690534235738+7.96903807676225*(-3.90152780374793-0.979100566876212*(-2.03958417557389*A34+1.392182988946*(0.494404700973327+B34)))))))))*(-3.93538747824693*A34-0.618620142839397*SIN(1.62914622622955*(-1.32654359630388*(-2.10910776061458+2.93626394618162*A34)-0.308409128316031*(-1.24197855092889-2.52890648912513*(-4.11974359864441-0.826924606108598*(-1.83507709066441-9.954618999727/(-1.88060987225981+A34)-4.78675742764331*(-4.96939891209686-0.00879012431616857*(0.494404700973327+B34))))))-B34)+(3.90152780374793-A34)*(-3.36881891793666+3.93538747824693*A34-0.618620142839397*SIN(30.4796381458546+B34))*SIN(1.88431651026479-SIN(A34))))))</f>
        <v>-697.25156314692754</v>
      </c>
      <c r="BF34">
        <f t="shared" ref="BF34:BF65" si="154">(2.56491013327729-A34)*(-7.1189326236487+COS(2.307114895793*(0.46605444819469+B34))*(2.89102894369234+0.770819146971083*A34+(-0.816282043561746+12.6540081765318*A34+(-3.07178077985189+4.79104464401654*(2.28138581589579+A34))*COS(8.61188446730636-0.325643109260534*(3.01997863432887-8.00823648238739*(2.95204004918279+A34-0.858575610825744*(16.4825643271605-A34+4.78224965526385*SIN(0.519191698246379*(3.22131892683008+A34))))+0.998141134744852*(3.39006666631785-2*B34-2.52890648912513*(-4.23246158364442+3.46355161375297*(A34-4.41656613732197*(-1.83507709066441+18.5114325955413/(-1.88060987225981+A34)-4.78675742764331*(-4.96939891209686+(-0.338566658840066*SIN(5.33672953733825-0.0304673471011253*B34-COS(4.50690534235738+0.0762709547166896*(8.68664069487279-0.979100566876212*(1.14688839078916+1.41253900078948*A34)))))/(0.884399033510808+0.614998533735983*A34)))))))))*SIN(0.460642526309538*(1.88431651026479+0.160345082727884*(-0.769397013303274+A34)-4.78675742764331*(-4.96939891209686-0.0250564851203994*(-2.23551188683457+COS(A34*SIN(0.0799481424979011+COS(4.50690534235738+7.96903807676225*(-3.90152780374793-0.979100566876212*(-3.44995511683336+1.54871117012169*A34))))))))*(-3.93538747824693*A34-0.618620142839397*SIN(1.62914622622955*(-5.09516655595934+2.81149470037207*(-2.10910776061458+2.93626394618162*A34))-B34)-(-2.94266731460292-2.08078528135708*A34)*(-3.90152780374793+A34)*SIN(1.88431651026479-SIN(A34))))))</f>
        <v>172.38936426574472</v>
      </c>
      <c r="BG34">
        <f t="shared" ref="BG34:BG65" si="155">(2.56491013327729-A34)*(-3.93146886262941-2.49760147721701*COS(2.307114895793*(0.46605444819469+B34))*(2.70218795843617+0.167498138437253*A34-(-1.23847892302535+12.6540081765318*A34-(-3.51993033214653-10.9302212941829/A34)*COS(5.72536388444053+A34*COS(B34)-0.325643109260534*(2.5105344305024+0.998141134744852*(31.0486456257318-2*B34-2.52890648912513*(-0.293369372287776+2.6532088846187*(A34+(-1.13529777590943*(-1.83507709066441-12.8686581296173/(-1.88060987225981+A34)-4.78675742764331*(-4.96939891209686+0.0937969008786358*(-1.24197855092889+COS(7.34390090272314*SIN(1.99751857851669-0.0304673471011253*B34-COS(4.50690534235738+(3.68737337502477*(-3.90152780374793-0.979100566876212*(1.41253900078948*A34+4.5818184426424/(4.8307322384977+7.96903807676225*(2.48521450140593+2.03958417557389*A34)))))/B34)))))))/(3.64824635271228+A34))))+3.95260813018323*(4.38936647692719+A34-0.858575610825744*(2.87041648557728-A34-2.52890648912513*(-4.11974359864441+1.36084885627326*A34)+4.78224965526385*SIN(2.50567736328209*A34))))))*SIN(0.149703108114678*(-1.88431651026479+15.9193834458913/(-0.769397013303274+A34)-4.47381578284957*(-4.96939891209686-0.0250564851203994*(-2.23551188683457+COS(A34*SIN(5.43024272839097-COS(4.06133522519443+7.87084171415591*(-3.90152780374793-0.979100566876212*(-3.44995511683336-2.03958417557389*A34))))))))*(0.945504456982345*(-3.90152780374793+A34)*(-3.36881891793666-B34)-3.93538747824693*A34*SIN(0.618620142839397*SIN(57.8701871090438+B34))))))</f>
        <v>-320.77220500054983</v>
      </c>
      <c r="BH34">
        <f t="shared" ref="BH34:BH65" si="156">(2.56491013327729-A34)*(-3.93146886262941-2.49760147721701*COS(2.307114895793*(0.46605444819469+B34))*(2.70218795843617+0.167498138437253*A34-(-1.23847892302535+12.6540081765318*A34-(-3.51993033214653-10.9302212941829/A34)*COS(5.72536388444053+A34*COS(B34)-0.325643109260534*(2.5105344305024+0.998141134744852*(31.0486456257318-2*B34-2.52890648912513*(-0.293369372287776+2.6532088846187*(A34+(-1.13529777590943*(-1.83507709066441-12.8686581296173/(-1.88060987225981+A34)-4.78675742764331*(-4.96939891209686+0.0937969008786358*(-1.24197855092889+COS(7.34390090272314*SIN(1.99751857851669-0.0304673471011253*B34-COS(4.50690534235738+(3.68737337502477*(-3.90152780374793-0.979100566876212*(1.41253900078948*A34+4.5818184426424/(4.8307322384977+7.96903807676225*(2.48521450140593+2.03958417557389*A34)))))/B34)))))))/(3.64824635271228+A34))))+3.95260813018323*(-0.519191698246379*(-0.327704931785279+A34)+A34-0.858575610825744*(2.87041648557728-A34-2.52890648912513*(-4.11974359864441+1.36084885627326*A34)+4.78224965526385*SIN(2.50567736328209*A34))))))*SIN(0.149703108114678*(-1.88431651026479+15.9193834458913/(-0.769397013303274+A34)-4.47381578284957*(-4.96939891209686-0.0250564851203994*(-2.23551188683457+COS(A34*SIN(5.43024272839097-COS(4.06133522519443+7.87084171415591*(-3.90152780374793-0.701144588084207*(-3.44995511683336-2.03958417557389*A34))))))))*(0.945504456982345*(-3.90152780374793+A34)*(-3.36881891793666-B34)-3.93538747824693*A34*SIN(0.618620142839397*SIN(57.8701871090438+B34))))))</f>
        <v>-332.78323356554387</v>
      </c>
      <c r="BI34">
        <f t="shared" ref="BI34:BI65" si="157">(2.56491013327729-A34)*(-3.93146886262941-2.49760147721701*COS(2.307114895793*(0.46605444819469+B34))*(2.70218795843617+0.167498138437253*A34-(-1.23847892302535+12.6540081765318*A34-(-3.51993033214653-10.9302212941829/A34)*COS(5.72536388444053+A34*COS(B34)-0.325643109260534*(2.5105344305024+0.998141134744852*(31.0486456257318-2*B34-2.52890648912513*(-0.293369372287776+2.6532088846187*(A34+(-1.13529777590943*(-1.83507709066441-12.8686581296173/(-1.88060987225981+A34)-4.78675742764331*(-4.96939891209686+0.0937969008786358*(-1.24197855092889+COS(7.34390090272314*SIN(1.99751857851669-0.0304673471011253*B34-COS(4.50690534235738+(3.68737337502477*(-3.90152780374793-0.979100566876212*(1.41253900078948*A34+4.5818184426424/(4.8307322384977+7.96903807676225*(2.48521450140593+2.03958417557389*A34)))))/B34)))))))/(3.64824635271228+A34))))+3.95260813018323*(-0.519191698246379*(-0.327704931785279+A34)+A34-0.858575610825744*(2.87041648557728-A34-2.52890648912513*(-4.11974359864441+1.36084885627326*A34)+4.78224965526385*SIN(2.50567736328209*A34))))))*SIN(0.149703108114678*(-1.88431651026479+15.9193834458913/(-0.769397013303274+A34)-4.47381578284957*(-4.96939891209686-0.0250564851203994*(-2.23551188683457+COS(A34*SIN(5.43024272839097-COS(4.06133522519443+7.87084171415591*(-3.90152780374793-0.701144588084207*(-3.44995511683336-2.03958417557389*A34))))))))*(0.945504456982345*(-3.90152780374793+A34)*(-3.36881891793666-B34)-3.93538747824693*A34*SIN(0.618620142839397*SIN(57.8701871090438+B34))))))</f>
        <v>-332.78323356554387</v>
      </c>
      <c r="BJ34">
        <f t="shared" ref="BJ34:BJ65" si="158">(2.56491013327729-A34)*(-3.93146886262941-2.49760147721701*COS(2.307114895793*(0.46605444819469+B34))*(2.70218795843617+0.167498138437253*A34+(2.14422705847525-0.65271138639994*(-3.51993033214653-10.9302212941829/A34)+12.6540081765318*A34)*SIN(0.151794487024697*(-1.88431651026479+15.9193834458913/(-0.769397013303274+A34)-4.47381578284957*(-4.96939891209686-0.0250564851203994*(-2.23551188683457+COS(A34*SIN(5.43024272839097-COS(5.32513693947103+7.87084171415591*(-3.90152780374793-0.979100566876212*(-3.44995511683336-2.03958417557389*A34))))))))*(0.945504456982345*(-3.90152780374793+A34)*(-3.36881891793666-B34)-3.93538747824693*A34*SIN(0.618620142839397*SIN(57.8701871090438+B34))))))</f>
        <v>38.867689128297364</v>
      </c>
      <c r="BK34">
        <f t="shared" ref="BK34:BK65" si="159">(2.56491013327729-A34)*(-3.93146886262941-2.49760147721701*COS(2.307114895793*(0.46605444819469+B34))*(2.70218795843617+0.167498138437253*A34-(-1.23847892302535+12.6540081765318*A34-(-3.51993033214653-10.9302212941829/A34)*COS(5.72536388444053+A34*COS(B34)-0.325643109260534*(2.5105344305024+3.95260813018323*(4.38936647692719+A34-0.858575610825744*(4.19367460156709-A34-2.52890648912513*(-4.11974359864441+1.36084885627326*A34)))+0.998141134744852*(4.81253973561785-2.52890648912513*(-0.293369372287776+2.6532088846187*(A34+(-1.13529777590943*(-1.83507709066441-12.8686581296173/(-1.88060987225981+A34)-4.78675742764331*(-4.96939891209686+0.0937969008786358*(-1.24197855092889+COS(7.34390090272314*SIN(1.99751857851669-0.0304673471011253*B34-COS(4.50690534235738-4.73134788617048/B34)))))))/(3.64824635271228+A34)))))))*SIN(0.149703108114678*(-1.88431651026479+15.9193834458913/(-0.769397013303274+A34)-4.47381578284957*(-4.96939891209686+0.13006409674277*(-2.23551188683457+COS(A34*SIN(5.43024272839097-COS(4.06133522519443+7.87084171415591*(-3.90152780374793-0.979100566876212*(-3.44995511683336-2.03958417557389*A34))))))))*(0.945504456982345*(-3.90152780374793+A34)*(-3.36881891793666-B34)+3.93538747824693*A34*SIN(0.618620142839397*SIN(2.10891857573441*(-7.80711697366918+2.6532088846187*(3.83008754256613+A34))-B34))))))</f>
        <v>-45.349420682438996</v>
      </c>
      <c r="BL34">
        <f t="shared" ref="BL34:BL65" si="160">(2.56491013327729-A34)*(-3.93146886262941-2.49760147721701*COS(2.307114895793*(0.46605444819469+B34))*(2.70218795843617+0.167498138437253*A34-(-1.23847892302535-3.06584275889163*A34*(3.39006666631785-2.52890648912513*(1.62194213537618+8.54965665499369*(-3.90152780374793-0.952073507153135*(-3.44995511683336+4.2297854906273*(-0.632574057840634+A34))))-2*B34)-(-3.51993033214653+2.58629849237135/A34)*COS(46.9948493951176-0.325643109260534*(2.64942001477765+0.998141134744852*(4.81253973561785-2.52890648912513*(-0.293369372287776+2.6532088846187*(A34+(-1.13529777590943*(-1.83507709066441-12.8686581296173/(-1.88060987225981+A34)-4.78675742764331*(-4.96939891209686-0.389853847827085*COS(7.34390090272314*SIN(3.05558331769131-0.0304673471011253*B34-COS(4.50690534235738-4.73134788617048/B34))))))/(3.64824635271228+A34))))+3.95260813018323*(4.38936647692719+A34-0.858575610825744*(2.87041648557728-A34-2.52890648912513*(-4.11974359864441+1.36084885627326*A34)+4.78224965526385*SIN(2.50567736328209*A34))))))*SIN(0.0383703809494498*(A34-3.90152780374793*COS(A34))*(-1.88431651026479+6.18087823223418/(-0.769397013303274+A34)+(-4.96939891209686-0.0250564851203994*(-2.23551188683457+COS(A34*SIN(5.43024272839097-COS(4.06133522519443+7.87084171415591*(-3.90152780374793-0.918755908744691*(-3.44995511683336-2.03958417557389*A34)))))))*(0.562177578392202+1.87418458585183*COS(B34)+(-1.2705056448789*(2.16002407322327+0.998141134744852*(A34-2.52890648912513*(-0.218215794896482+2.6532088846187*(A34-1.13365239423821*(-6.62183451830772+1.18812717272314/(-1.88060987225981+A34)+3.90152780374793*COS(1.63177897084157*A34)+COS(4.96939891209686-0.060634467704964*(-2.23551188683457+COS(7.34390090272314*SIN(0.560487861211666-1.7740905026132*COS(5.17083809342612+(3.68737337502477*(-3.90152780374793-0.979100566876212*(-3.44995511683336+1.41253900078948*A34)))/B34)))))))))))/(4.38936647692719+A34-0.858575610825744*(2.87041648557728-A34-1.48330159747078*(-4.11974359864441-3.07155236085459*A34*COS(4.78224965526385*SIN(7.68668129801798*SIN(A34))))+4.78224965526385*SIN(0.519191698246379*(-0.327704931785279+A34))))))*(-SIN(5.68308271540135*(-3.36881891793666-B34))+3.93538747824693*A34*SIN(0.618620142839397*SIN(4.11995846324564*(-7.80711697366918+2.22635855057338*(A34-1.13200939721083*(-1.83507709066441-10.9127082995371/(-1.88060987225981+A34)-4.78675742764331*(-4.96939891209686+0.120480104112638*A34))*(-3.90152780374793+A34)*A34))-B34))))))</f>
        <v>10463.675145371328</v>
      </c>
      <c r="BM34">
        <f t="shared" ref="BM34:BM65" si="161">(2.56491013327729-A34)*(-0.308409128316031*(-3.68737337502477+1.392182988946*A34+2.6532088846187*(A34-18.819920931191*(-3.90152780374793-2.79255052725755*A34*COS(A34))))-2.49760147721701*COS(2.307114895793*(0.46605444819469+B34))*(2.70218795843617+0.167498138437253*A34-(-1.23847892302535+12.6540081765318*A34-(-3.51993033214653-10.9302212941829/A34)*COS(5.72536388444053+A34*COS(B34)-0.325643109260534*(5.15933627403139+3.95260813018323*(4.38936647692719+A34-0.858575610825744*(-1.65974929280405-2.52890648912513*(-4.11974359864441+1.36084885627326*A34)))+0.998141134744852*(4.81253973561785-2.52890648912513*(-0.293369372287776+2.6532088846187*(A34+(-1.13529777590943*(-1.83507709066441-12.8686581296173/(-1.88060987225981+A34)-4.78675742764331*(-4.96939891209686+0.0937969008786358*(-1.24197855092889+COS(29.9229234981663*SIN(1.99751857851669-0.0304673471011253*B34-COS(4.50690534235738-4.73134788617048/B34)))))))/(3.64824635271228+A34)))))))*SIN(0.149703108114678*A34*(-1.88431651026479-4.4258254070607/(-0.769397013303274+A34)-4.47381578284957*(-4.96939891209686-0.0334689638926095*(-2.23551188683457+COS(A34*SIN(5.43024272839097-COS(4.06133522519443+7.87084171415591*(-3.90152780374793-0.979100566876212*(-3.44995511683336-2.03958417557389*A34)))))))))))</f>
        <v>-1825.7721258168147</v>
      </c>
      <c r="BN34">
        <f t="shared" ref="BN34:BN65" si="162">(2.56491013327729-A34)*(-0.308409128316031*(-3.68737337502477+1.392182988946*A34+2.6532088846187*(A34-18.819920931191*(-3.90152780374793-2.79255052725755*A34*COS(A34))))-2.49760147721701*COS(2.307114895793*(0.46605444819469+B34))*(2.70218795843617+0.167498138437253*A34-(-1.23847892302535+12.6540081765318*A34-(-3.51993033214653-10.9302212941829/A34)*COS(5.72536388444053+A34*COS(B34)-0.325643109260534*(2.5105344305024+3.95260813018323*(4.38936647692719+A34-0.858575610825744*(-1.65974929280405-2.52890648912513*(-4.11974359864441+1.36084885627326*A34)))+0.998141134744852*(4.81253973561785-2.52890648912513*(-0.293369372287776+2.6532088846187*(A34+(-1.13529777590943*(-1.83507709066441-12.8686581296173/(-1.88060987225981+A34)-4.78675742764331*(-4.96939891209686+0.0937969008786358*(-1.24197855092889+COS(7.34390090272314*SIN(1.99751857851669-0.0304673471011253*B34-COS(4.50690534235738-4.73134788617048/B34)))))))/(3.64824635271228+A34)))))))*SIN(0.149703108114678*(-1.88431651026479-4.4258254070607/(-0.769397013303274+A34)-4.47381578284957*(-4.96939891209686-0.0334689638926095*(-2.23551188683457+COS(A34*SIN(5.33672953733825-COS(4.06133522519443+7.87084171415591*(-3.90152780374793+0.972088729464293*(-3.44995511683336-2.03958417557389*A34)))-0.391500904585256*SIN(B34))))))*(-2.10082763415636*(-3.36881891793666-B34)-3.93538747824693*A34*SIN(0.618620142839397*SIN(57.8701871090438+A34*SIN(5.43024272839097-COS(8.45379197281108+7.96903807676225*(-3.90152780374793+0.390010272190318*(-3.44995511683336-2.03958417557389*A34))))))))))</f>
        <v>-1808.719565714088</v>
      </c>
      <c r="BO34">
        <f t="shared" ref="BO34:BO65" si="163">(2.56491013327729-A34)*(-3.93146886262941-2.49760147721701*COS(2.307114895793*(0.46605444819469+B34))*(2.66623769334255+0.167498138437253*A34+(2.14422705847525-0.65271138639994*(-3.51993033214653-10.9302212941829/A34)+12.6540081765318*A34)*SIN(2.28937688956037*(-3.90152780374793-22.4515632767696*A34-0.478612339527626*(-3.44995511683336+1.41253900078948*A34))*(-1.88431651026479+15.9193834458913/(-0.769397013303274+A34)-4.47381578284957*(-4.96939891209686-0.0250564851203994*(-2.23551188683457+COS(A34*SIN(5.43024272839097-COS(5.32513693947103-202.686425247645*(-3.90152780374793-0.979100566876212*(-3.44995511683336-2.03958417557389*A34)))))))))))</f>
        <v>229.349119991961</v>
      </c>
      <c r="BP34">
        <f t="shared" ref="BP34:BP65" si="164">(2.56491013327729-A34)*(-3.93146886262941-2.49760147721701*COS(2.307114895793*(0.46605444819469+B34))*(2.66623769334255+0.167498138437253*A34-(2.14422705847525-0.65271138639994*(-3.51993033214653-10.9302212941829/A34)+12.6540081765318*A34)*SIN(3.9560328375336*(-3.90152780374793-22.4515632767696*A34-0.478612339527626*(-3.44995511683336+1.41253900078948*A34))*(-1.88431651026479+15.9193834458913/(-0.769397013303274+A34)-4.47381578284957*(-4.96939891209686-0.0250564851203994*(-2.23551188683457+COS(A34*SIN(5.43024272839097-COS(5.32513693947103-202.686425247645*(-3.90152780374793+0.0698038627454828*(-3.44995511683336-2.03958417557389*A34))))))))*COS(1.45429092106544*(-2.10910776061458+SIN(0.0400819461083068*(-2.23551188683457+COS(A34*SIN(2.74116095809857-COS(4.50690534235738+(-13.2114008318895*(-3.90152780374793-0.979100566876212*(-3.44995511683336+2.36812136221453*A34*(0.494404700973327+B34))))/(3.07178077985189-10.9302212941829/A34)))))))))))</f>
        <v>303.85245468512949</v>
      </c>
      <c r="BQ34">
        <f t="shared" ref="BQ34:BQ65" si="165">(2.56491013327729-A34)*(-3.93146886262941-2.49760147721701*COS(2.307114895793*(0.46605444819469+B34))*(2.66623769334255+0.167498138437253*A34-(0.271556512321519-(-22.1172357951249-10.9302212941829/A34)*COS(42.3878969619118+A34*COS(B34)-0.325643109260534*(8.52116999486491+0.188419531722795*(31.0486456257318-2*B34-2.52890648912513*(-0.293369372287776+2.6532088846187*(A34+0.275175473204506*(-1.83507709066441-12.8686581296173/(-1.88060987225981+A34)-4.78675742764331*(-4.96939891209686+0.0937969008786358*(-1.24197855092889+COS(7.34390090272314*SIN(0.0811926668552069-COS(4.50690534235738+(3.68737337502477*(-0.460642526309538+(1.55854240639637+4.5818184426424/(4.8307322384977+7.96903807676225*(9.08062190362289-1.95282968388585*A34)))*COS(0.549622951858778*(1.88431651026479+25.4956617085789/(2.10910776061458+A34)+17.5317519987724*(-1.59966355678812-0.200008369709612*(-2.23551188683457+COS(A34*SIN(5.43024272839097-COS(8.7867650760313+7.96903807676225*(-3.90152780374793-0.979100566876212*(-3.44995511683336-2.03958417557389*A34)))))))))))/B34)))))))))+3.95260813018323*(4.38936647692719+A34-0.858575610825744*(5.32113195566094+4.11974359864441*(-4.69279237219011+1.36084885627326*A34)+4.78224965526385*SIN(0.333348760960841*A34))))))*SIN(0.0383703809494498*(1.88431651026479+A34)*(-1.88431651026479+25.7408313895986/(-0.769397013303274+A34)-4.47381578284957*(-4.96939891209686-0.126883405828708*(-2.23551188683457+COS(A34*SIN(1.77249385340232-COS(4.06133522519443+7.87084171415591*(-3.90152780374793-0.979100566876212*(-3.44995511683336-1.62849897091159*A34))))))))*(-0.962370623443391*(-3.90152780374793+A34)*(-3.36881891793666-B34)+3.93538747824693*A34*SIN(0.618620142839397*SIN(90.8529183750766-B34))))))</f>
        <v>-32.196521459768199</v>
      </c>
      <c r="BR34">
        <f t="shared" ref="BR34:BR65" si="166">(2.56491013327729-A34)*(-3.93146886262941-2.49760147721701*COS(2.307114895793*(0.46605444819469+B34))*(2.66623769334255+0.167498138437253*A34+(2.14422705847525-0.65271138639994*(-3.51993033214653-10.9302212941829/A34)+12.6540081765318*A34)*SIN(1.68276115676926*(-3.90152780374793-22.4515632767696*A34-0.478612339527626*(-3.44995511683336+1.41253900078948*A34))*(-1.88431651026479+15.9193834458913/(-0.769397013303274+A34)-4.47381578284957*(-4.96939891209686-0.122828515777671*(-2.23551188683457+COS(A34*SIN(6.77717914758725-COS(5.32513693947103-202.686425247645*(-3.90152780374793-0.979100566876212*(-3.44995511683336-2.03958417557389*A34)))))))))))</f>
        <v>-679.4842631606474</v>
      </c>
      <c r="BS34">
        <f t="shared" ref="BS34:BS65" si="167">(2.56491013327729-A34)*(-3.93146886262941-2.49760147721701*COS(1.96532592833344*(0.46605444819469+B34))*(2.64272989784667+0.167498138437253*A34-(-1.23847892302535+12.6540081765318*A34-(3.21287617882973-10.9302212941829/A34)*COS(5.72536388444053+A34*COS(B34)-0.325643109260534*(2.5105344305024+3.95260813018323*(4.38936647692719+A34-0.858575610825744*(4.19367460156709-A34-2.52890648912513*(-4.11974359864441+1.36084885627326*A34)))-SIN(1.88431651026479*(-3.93538747824693*A34-0.618620142839397*SIN(2.52890648912513*A34-B34)))*(4.81253973561785-2.52890648912513*(-0.293369372287776+2.6532088846187*(A34+(-1.13529777590943*(-1.83507709066441-12.8686581296173/(-1.88060987225981+A34)-4.78675742764331*(-4.96939891209686+0.0937969008786358*(-1.24197855092889+COS(7.34390090272314*SIN(2.60011152343526-COS(4.50690534235738-4.73134788617048/B34)))))))/(3.40977427549437+0.770819146971083*A34+(-1.23847892302535+12.6540081765318*A34-(3.07178077985189-4.79104464401654*(2.28138581589579+A34*COS(1.88431651026479*A34)))*COS(4.68972604152817+A34*COS(B34)-0.325643109260534*(2.5105344305024+0.998141134744852*(3.39006666631785-2*B34-2.52890648912513*(-7.80711697366918+2.6532088846187*(A34-4.41656613732197*(-1.83507709066441+15.9193834458913/(-1.88060987225981+A34)-4.78675742764331*(-2.46325448171303-0.107347073907754*(-2.23551188683457+COS(7.34390090272314*SIN(5.33672953733825-0.0304673471011253*B34-COS(4.50690534235738+(3.68737337502477*(-1.79242004313334+A34))/B34)))))))))+3.95260813018323*(4.38936647692719+A34-0.858575610825744*(2.87041648557728-A34-2.52890648912513*(-4.11974359864441+1.36084885627326*A34)+4.78224965526385*SIN(0.519191698246379*(-0.327704931785279+A34)))))+20.3032397607698*SIN(0.951253809228297*(-16.8988700350731-0.308409128316031*(-1.24197855092889-2.52890648912513*(-5.71940715543253+COS(0.998141134744852*(10.9091648650994-A34-2.52890648912513*(-7.80711697366918+2.6532088846187*(A34-1.13200939721083*(0.245000276049557-A34)*(36.6590410834661+A34)))-B34))))))))*SIN(0.460642526309538*(1.88431651026479+15.9193834458913/(-0.769397013303274+A34)-4.78675742764331*(-4.96939891209686-0.116070840046817*(-2.23551188683457+COS(A34*SIN(5.43024272839097-COS(4.50690534235738+7.96903807676225*(-3.90152780374793+0.0746860194875219*(-2.03958417557389*A34+1.392182988946*(0.494404700973327+B34)))))))))*(-1.88431651026479*A34-0.618620142839397*SIN(1.62914622622955*(-2.51915204651253+2.81149470037207*(-2.10910776061458+2.93626394618162*A34))-B34)+(-3.90152780374793+A34)*SIN(0.945504456982345*(-3.90152780374793+A34)*(-3.36881891793666-B34)*SIN(A34))*(-3.36881891793666+11.059647483383*A34-0.618620142839397*SIN(B34-1.62914622622955*(-1.81009399475239+17.7436369070405*SIN(1.61827549145067-(-2.43160007345545+A34)*(-3.5802233888577+B34)+0.917712198383806*COS(A34))))))))))))))*SIN(0.149703108114678*(-1.88431651026479+15.9193834458913/(-0.769397013303274+A34)-4.47381578284957*(-4.96939891209686+0.13006409674277*(-2.23551188683457+COS(A34*SIN(5.43024272839097-COS(4.06133522519443+7.87084171415591*(-3.90152780374793-0.979100566876212*(-3.44995511683336-2.03958417557389*A34))))))))*(0.945504456982345*(-3.90152780374793+A34)*(-3.36881891793666-B34)-(-3.90152780374793+A34)*SIN(0.618620142839397*SIN(2.10891857573441-B34))))))</f>
        <v>199.594196947086</v>
      </c>
      <c r="BT34">
        <f t="shared" ref="BT34:BT65" si="168">(2.56491013327729-A34)*(-2.22867590367445-2.49760147721701*COS(1.85483609628721*(0.46605444819469+B34))*(2.70218795843617+A34*COS(9.6275866991601/(-7.84263470078622+A34-B34))-(-1.23847892302535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-6.94724461366382*(-3.90152780374793+A34)-3.93538747824693*A34*SIN(0.618620142839397*SIN(53.3379124579182+A34*SIN(5.43024272839097-COS(8.45379197281108+7.96903807676225*(-3.90152780374793+0.390010272190318*(-3.44995511683336-2.03958417557389*A34))))))))))</f>
        <v>-484.16296660508198</v>
      </c>
      <c r="BU34">
        <f t="shared" ref="BU34:BU65" si="169">(2.56491013327729-A34)*(-2.22867590367445-2.49760147721701*COS(1.85483609628721*(0.46605444819469+B34))*(2.70218795843617+A34*COS(9.6275866991601/(-7.84263470078622+A34-B34))-(-1.23847892302535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-6.94724461366382*(-3.90152780374793+A34)-3.93538747824693*A34*SIN(0.618620142839397*SIN(53.3379124579182+A34*SIN(5.43024272839097-COS(8.45379197281108+7.96903807676225*(-3.90152780374793+0.390010272190318*(-3.44995511683336-2.03958417557389*A34))))))))))</f>
        <v>-484.16296660508198</v>
      </c>
      <c r="BV34">
        <f t="shared" ref="BV34:BV65" si="170">(2.56491013327729-A34)*(-2.22867590367445-2.49760147721701*COS(2.29992733162766*(0.46605444819469+B34))*(2.70218795843617+A34*COS(9.6275866991601/(-7.84263470078622+A34-B34))-(-1.23847892302535+0.616835277190039*(-3.51993033214653-10.9302212941829/A34)+12.6540081765318*A34)*SIN(0.0534185916372018*(0.46605444819469+B34)*(-1.88431651026479-4.4258254070607/(-0.769397013303274+A34)-4.47381578284957*(3.51993033214653+10.9302212941829/A34-0.0334689638926095*(-2.23551188683457+COS(A34*SIN(0.639198084374425-A34*COS(4.06133522519443+0.0661717636055807*(-3.90152780374793-0.979100566876212*(-3.44995511683336-2.52890648912513*A34*COS(3.90152780374793-A34)))))))))*(-7.3476592969604*(-3.90152780374793+A34)*SIN(4.96939891209686*SIN(B34))-3.93538747824693*A34*SIN(0.618620142839397*SIN(53.3379124579182+A34*SIN(3.45371575552459-COS(8.45379197281108+7.96903807676225*(-3.90152780374793+0.390010272190318*(-3.44995511683336-2.03958417557389*A34))))))))))</f>
        <v>301.23068572709201</v>
      </c>
      <c r="BW34">
        <f t="shared" ref="BW34:BW65" si="171">(2.56491013327729-A34)*(-2.22867590367445-2.49760147721701*COS(1.85483609628721*(0.46605444819469+B34))*(2.70218795843617+A34*COS(3.5598097477571/(-7.84263470078622+A34-B34))-(-1.89027386412752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-6.94724461366382*(-3.90152780374793+A34)-3.93538747824693*A34*SIN(0.618620142839397*SIN(32.7706550711636/SIN(2.50567736328209*A34)+A34*SIN(5.43024272839097-COS(8.45379197281108+7.96903807676225*(-3.90152780374793+0.390010272190318*(-3.44995511683336-2.03958417557389*A34))))))))))</f>
        <v>368.47194074713519</v>
      </c>
      <c r="BX34">
        <f t="shared" ref="BX34:BX65" si="172">(2.56491013327729-A34)*(-2.22867590367445-2.49760147721701*COS(2.29992733162766*(0.46605444819469+B34))*(2.70218795843617+A34*COS(102.479074183033/(-7.84263470078622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-4.96939891209686+0.13006409674277*(-2.23551188683457+COS(A34*SIN(5.43024272839097-COS(4.06133522519443+0.296839938375935*(-3.90152780374793-0.979100566876212*(-3.44995511683336-2.03958417557389*A34))))))))*(2.46325448171303+(-3.90152780374793+A34)*SIN(0.618620142839397*SIN(0.46605444819469+B34))))))))))</f>
        <v>-102.55982202940723</v>
      </c>
      <c r="BY34">
        <f t="shared" ref="BY34:BY65" si="173">(2.56491013327729-A34)*(-2.22867590367445-2.49760147721701*COS(2.29992733162766*(0.46605444819469+B34))*(2.70218795843617+A34*COS(102.479074183033/(-7.84263470078622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-4.96939891209686+0.13006409674277*(-2.23551188683457+COS(A34*SIN(5.43024272839097-COS(4.06133522519443+0.296839938375935*(-3.90152780374793-0.979100566876212*(-3.44995511683336-2.03958417557389*A34))))))))*(2.46325448171303+(-3.90152780374793+A34)*SIN(0.618620142839397*SIN(0.46605444819469+B34))))))))))</f>
        <v>-102.55982202940723</v>
      </c>
      <c r="BZ34">
        <f t="shared" ref="BZ34:BZ65" si="174">(2.56491013327729-A34)*(-2.22867590367445-2.49760147721701*COS(2.29992733162766*(0.46605444819469+B34))*(2.70218795843617+A34*COS(78.4466633023061/(-7.84263470078622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-1.23160578170456+A34))*(2.46325448171303+(-3.90152780374793+A34)*SIN(0.618620142839397*SIN(0.46605444819469+B34))))))))))</f>
        <v>-40.15361241905542</v>
      </c>
      <c r="CA34">
        <f t="shared" ref="CA34:CA65" si="175">(2.56491013327729-A34)*(-2.22867590367445-2.49760147721701*COS(2.29992733162766*(0.46605444819469+B34))*(2.70218795843617+A34*COS(78.4466633023061/(-7.84263470078622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-1.23160578170456+A34))*(2.46325448171303+(-3.90152780374793+A34)*SIN(0.618620142839397*SIN(0.46605444819469+B34))))))))))</f>
        <v>-40.15361241905542</v>
      </c>
      <c r="CB34">
        <f t="shared" ref="CB34:CB65" si="176">(2.56491013327729-A34)*(-2.22867590367445-2.49760147721701*COS(2.29992733162766*(0.46605444819469+B34))*(2.70218795843617+A34*COS((11.303692134494*A34)/(-7.84263470078622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(0.660706501071433-A34*COS(4.06133522519443+7.87084171415591*(-3.90152780374793-0.979100566876212*(-3.44995511683336-2.03958417557389*A34))))))))*(7.3476592969604*(-3.90152780374793+A34)*SIN(3.9560328375336-SIN(B34))-3.93538747824693*A34*SIN(SIN(43.7006012508499-0.964525014033185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-5.27004460828029+(1.51178511340344*(4.38936647692719+A34-0.858575610825744*(69.5170546609161+B34)))/(0.46605444819469+B34)-(3.21287617882973-10.9302212941829/A34)*COS(5.72536388444053+6.22934024317064*COS(B34)-0.325643109260534*(2.5105344305024+3.95260813018323*(4.38936647692719+A34-0.858575610825744*(4.19367460156709-A34-2.52890648912513*(-4.11974359864441+1.36084885627326*A34)))-(4.81253973561785+0.413847588862708*(-0.293369372287776+2.6532088846187*(A34-0.185161301943386*(-1.83507709066441-12.8686581296173/(-1.88060987225981+A34)-4.78675742764331*(-4.96939891209686+0.0937969008786358*(-1.24197855092889+COS(7.34390090272314*SIN(2.60011152343526-COS(4.50690534235738-4.73134788617048/B34)))))))))*SIN(1.88431651026479*(-3.93538747824693*A34-0.618620142839397*SIN(2.52890648912513*A34-B34)))))-(4.81253973561785-2.52890648912513*(-0.293369372287776+2.6532088846187*(A34+(-1.13529777590943*(-1.83507709066441-4.78675742764331*(-4.96939891209686+0.0937969008786358*(-1.24197855092889+COS(7.34390090272314*SIN(4.55880187916753+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-1.83507709066441-4.78675742764331*(-4.96939891209686+0.0937969008786358*(-1.24197855092889+COS(0.615592595172876*SIN(2.30239964274542-0.0304673471011253*B34))))+(0.976963609304405*(5.74664100171505+3.46355161375297*(A34-4.42297633590577*COS(1.98663528403195*A34)*(-1.83507709066441+15.9193834458913/(-1.88060987225981+A34)-4.78675742764331*(-2.46325448171303-0.107347073907754*(-2.23551188683457+COS(7.34390090272314*SIN(5.33672953733825-0.0304673471011253*B34-COS(4.50690534235738+(3.68737337502477*(-1.79242004313334+A34))/B34)))))))))/(-1.88060987225981+A34)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-4.96939891209686+0.13006409674277*(-2.23551188683457+COS(A34*SIN(5.43024272839097-COS(4.04314272231457+0.296839938375935*(-3.90152780374793-0.979100566876212*(-3.44995511683336-2.03958417557389*A34))-A34))))))*(2.46325448171303+(-3.90152780374793+A34)*SIN(0.618620142839397*SIN(1.3280805945232+B34))))))))))</f>
        <v>81.159021585560268</v>
      </c>
      <c r="CC34">
        <f t="shared" ref="CC34:CC65" si="177">(2.56491013327729-A34)*(-2.22867590367445-2.49760147721701*COS(2.29992733162766*(0.46605444819469+B34))*(2.70218795843617+A34*COS((26.2663959704679*A34)/(-7.84263470078622+A34-B34))-(1.34052345377206+0.616835277190039*(-3.51993033214653-10.9302212941829/A34)+12.1511620017446*A34)*SIN(0.0534185916372018*(0.46605444819469+B34)*(-1.88431651026479-26.2294202067653/(-0.769397013303274+A34)-4.47381578284957*(-4.96939891209686-0.0334689638926095*(-2.23551188683457+COS(A34*SIN(0.660706501071433-A34*COS(4.06133522519443+7.87084171415591*(-3.90152780374793-0.979100566876212*(-3.44995511683336-2.03958417557389*A34))))))))*(7.3476592969604*(-3.90152780374793+A34)*SIN(3.9560328375336-SIN(B34))+3.93538747824693*A34*SIN(SIN(49.067961137253+0.964525014033185*A34)*(2.70218795843617+0.167498138437253*A34-(14.7865765712483-(-3.51993033214653-10.9302212941829/A34)*COS(4.68972604152817-1.71984437469591*(-1.392182988946-2.6532088846187*(A34+3.47702613651249*(22.3353818438693+(-0.664710005351411*(-7.3476592969604+4.78224965526385*A34))/(-1.88060987225981+A34))))+A34*COS(B34)-0.325643109260534*(-1.90821088744677+(1.51178511340344*(0.433333639393592-0.858575610825744*(69.5170546609161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-4.73134788617048/B34)))))+(-13.1720956717925*COS((0.23260175187083*SIN(2.56491013327729-A34))/(-4.96939891209686-0.131432281061808*(-1.24197855092889+COS(7.34390090272314*SIN(3.05558331769131-0.0304673471011253*B34-COS(4.50690534235738-4.73134788617048/B34))))*SIN((1.56367018182664*(-1.83507709066441-12.8686581296173/(-1.88060987225981+A34)-4.78675742764331*(-4.96939891209686+0.0937969008786358*(-1.24197855092889+COS(0.615592595172876*SIN(2.30239964274542-0.0304673471011253*B34))))))/(0.46605444819469+B34)))))/(-1.88060987225981+A34)))/(3.64824635271228+A34))))*SIN(1.88431651026479*(-3.93538747824693*A34-0.618620142839397*SIN(2.52890648912513*A34-B34))))))*SIN(0.149703108114678*(14.5993688740895+6.18087823223418/(-0.769397013303274+A34))*(2.46325448171303+(-3.90152780374793+A34)*SIN(0.618620142839397*SIN(0.46605444819469+B34))))))))))</f>
        <v>280.20955570730536</v>
      </c>
      <c r="CD34">
        <f t="shared" ref="CD34:CD65" si="178">(2.56491013327729-A34)*(-2.22867590367445-2.49760147721701*COS(2.29992733162766*(0.46605444819469+B34))*(2.70218795843617+A34*COS((26.2663959704679*A34)/(-7.84263470078622+A34-B34))+(1.34052345377206+0.616835277190039*(-3.51993033214653-10.9302212941829/A34)+12.6540081765318*A34)*SIN(1.392182988946*(0.46605444819469+B34)*(-1.88431651026479-26.2421904526636/(-0.769397013303274+A34)-4.47381578284957*(-4.96939891209686-0.0334689638926095*(-2.23551188683457+COS(A34*SIN(0.639198084374425-A34*COS(4.06133522519443+7.87084171415591*(-3.90152780374793-0.979100566876212*(-3.44995511683336-2.03958417557389*A34))))))))*COS(SIN(1.88431651026479*(-3.93538747824693*A34-0.618620142839397*SIN(2.52890648912513*A34-B34)))*(4.81253973561785-2.52890648912513*(-0.293369372287776+2.6532088846187*(A34+(-1.13529777590943*(-1.83507709066441-12.8686581296173/(-1.88060987225981+A34)-4.78675742764331*(-4.96939891209686+0.0937969008786358*(-1.24197855092889+COS(3.67472003057822*SIN(2.60011152343526-COS(4.50690534235738-4.73134788617048/B34)))))))/(3.40977427549437+0.770819146971083*A34+(-1.23847892302535+12.6540081765318*A34-(3.07178077985189-4.79104464401654*(2.28138581589579+A34*COS(1.88431651026479*A34)))*COS(4.68972604152817+A34*COS(B34)-0.325643109260534*(2.5105344305024+0.998141134744852*(3.39006666631785-2.52890648912513*(-7.80711697366918+2.6532088846187*(-4.41656613732197*(32.889493131768+15.9193834458913/(-1.88060987225981+A34))+A34))-2*B34)+0.289858843415296*(4.38936647692719+A34-0.858575610825744*(2.87041648557728-A34-2.52890648912513*(-4.11974359864441+1.36084885627326*A34)-4.78224965526385*SIN((-0.327704931785279+A34)/(5.43024272839097-COS(4.99543649129163+7.87084171415591*(-3.90152780374793-0.979100566876212*(-3.44995511683336-2.03958417557389*A34))))))))+20.3032397607698*SIN(0.951253809228297*(-12.8097360927083-0.308409128316031*(-1.24197855092889-2.52890648912513*(-5.71940715543253+COS(0.998141134744852*(10.9091648650994-A34-2.52890648912513*(-7.80711697366918+2.6532088846187*(A34-1.13200939721083*(0.245000276049557-A34)*(36.6590410834661+A34)))-B34))))))))*SIN(0.460642526309538*(1.88431651026479+15.9193834458913/(-0.769397013303274+A34)-4.78675742764331*(-4.96939891209686-0.116070840046817*(-2.23551188683457+COS(A34*SIN(5.43024272839097-COS(4.50690534235738+7.96903807676225*(-3.90152780374793+0.0746860194875219*(-2.03958417557389*A34+1.392182988946*(0.494404700973327+B34)))))))))*(-1.88431651026479*A34-0.618620142839397*SIN(1.62914622622955*(-2.51915204651253+2.81149470037207*(-2.10910776061458+2.93626394618162*A34))-B34)+(-3.90152780374793+A34)*SIN(0.945504456982345*(-3.90152780374793+A34)*(-3.36881891793666-B34)*SIN(A34))*(-3.36881891793666+11.059647483383*A34-0.618620142839397*SIN(B34-1.62914622622955*(-1.81009399475239+17.7436369070405*SIN(1.61827549145067-(-2.43160007345545+A34)*(-3.5802233888577+B34)+0.917712198383806*COS(A34))))))))))))*(7.3476592969604*(-3.90152780374793+A34)*SIN(3.9560328375336-SIN(B34))-3.93538747824693*A34*SIN(SIN(53.3379124579182-0.964525014033185*A34)*(2.70218795843617+0.167498138437253*A34-(14.7865765712483-(-3.51993033214653-10.9302212941829/A34)*COS(4.68972604152817-1.71984437469591*(-1.392182988946-2.6532088846187*(A34+3.47702613651249*(-1.83507709066441+(-0.664710005351411*(-7.3476592969604+4.78224965526385*A34))/(-1.88060987225981+A34)-4.78675742764331*(-4.96939891209686+0.120480104112638*(-1.90793154752895+(-2.43160007345545+A34)*(-3.5802233888577+B34))))))+A34*COS(B34)-0.325643109260534*(-1.90821088744677+(1.51178511340344*(4.38936647692719+A34-0.858575610825744*(-35.0089335246505+B34)))/(0.46605444819469+B34)-(4.81253973561785-2.52890648912513*(-0.293369372287776+2.6532088846187*(A34+(-1.13529777590943*(-1.83507709066441-4.78675742764331*(-4.96939891209686+0.0937969008786358*(-1.24197855092889+COS(7.34390090272314*SIN(1.99751857851669-0.0304673471011253*B34-COS(4.50690534235738-10.3835561574132/B34)))))+(-13.1720956717925*COS(0.175288231862576/(-4.96939891209686-0.131432281061808*(-1.24197855092889+COS(7.34390090272314*SIN(3.28691077585939-COS(4.50690534235738-4.73134788617048/(1.77249385340232-COS(4.06133522519443+7.87084171415591*(-3.90152780374793-0.979100566876212*(-3.44995511683336-1.62849897091159*A34))))))))*SIN((2.18007459921717*(-1.50737215887913-4.78675742764331*(-4.96939891209686+0.0937969008786358*(-1.24197855092889+COS(0.615592595172876*SIN(2.30239964274542-0.0304673471011253*B34))))))/(3.64824635271228+A34)))))/(-1.88060987225981+A34)))/(3.64824635271228+A34))))*SIN(1.88431651026479*(-3.93538747824693*A34-0.618620142839397*SIN(2.52890648912513*A34-B34))))))*SIN(0.149703108114678*(-1.88431651026479+6.18087823223418/(-0.769397013303274+A34)-3.07155236085459*(-1.23160578170456+A34))*(2.46325448171303+(-3.90152780374793+A34)*SIN(0.618620142839397*SIN(0.46605444819469+B34))))))))))</f>
        <v>-239.24993249113089</v>
      </c>
      <c r="CE34">
        <f t="shared" ref="CE34:CE65" si="179">(2.56491013327729-A34)*(-2.22867590367445-2.49760147721701*COS(2.29992733162766*(0.46605444819469+B34))*(2.70218795843617+A34*COS(102.479074183033/(-7.59860440856396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A34*COS(0.325643109260534*(2.5105344305024-1.32198874278618*(4.38936647692719+A34-0.858575610825744*(4.19367460156709-A34-2.52890648912513*(-4.11974359864441+1.36084885627326*A34)))-(4.81253973561785-2.52890648912513*(-0.293369372287776+2.6532088846187*(A34+(-37.2627709311617*(-1.83507709066441-13.7488581908732/(-1.88060987225981+A34)-4.78675742764331*(-4.96939891209686+0.0937969008786358*(-1.24197855092889+COS(7.34390090272314*SIN(0.787457441639393-COS(5.81679343400073-4.73134788617048/B34)))))))/B34)))*SIN(1.88431651026479*(-3.93538747824693*A34-0.618620142839397*SIN(2.52890648912513*A34-B34)))))-(14.7865765712483-(-3.51993033214653-10.9302212941829/A34)*COS(2.18526313442111-1.71984437469591*(-1.392182988946-2.6532088846187*(A34+3.47702613651249*(23.855957760431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-4.78675742764331*(-4.96939891209686+0.0937969008786358*(-1.24197855092889+COS(7.34390090272314*SIN(0.293369372287776-2.6532088846187*(A34+(-1.13529777590943*(-1.83507709066441-4.78675742764331*(-4.96939891209686+0.0937969008786358*(-1.24197855092889+COS(7.34390090272314*SIN(1.99751857851669-0.0304673471011253*B34-COS(4.50690534235738-4.73134788617048/B34)))))+(-13.1720956717925*COS((0.039875096279189*(-3.90152780374793+A34))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))))/(0.310918353945541+A34))))*SIN(1.88431651026479*(-3.93538747824693*A34-0.618620142839397*SIN(2.52890648912513*A34-B34))))))*SIN(0.149703108114678*(-0.155301709090054-3.07155236085459*(-4.96939891209686+0.13006409674277*(-2.23551188683457+COS(A34*SIN(5.43024272839097-COS(0.769397013303274+7.87084171415591*(-3.90152780374793-0.979100566876212*(-3.44995511683336-2.03958417557389*A34))))))))*(2.46325448171303+(-3.90152780374793+A34)*SIN(0.618620142839397*SIN(0.46605444819469+B34))))))))))</f>
        <v>-588.08894585530572</v>
      </c>
      <c r="CF34">
        <f t="shared" ref="CF34:CF65" si="180">(2.56491013327729-A34)*(-2.22867590367445-2.49760147721701*COS(2.29992733162766*(0.46605444819469+B34))*(2.70218795843617+A34*COS(102.479074183033/(-7.59860440856396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A34*COS(0.325643109260534*(2.5105344305024-1.32198874278618*(4.38936647692719+A34-0.858575610825744*(4.19367460156709-A34-2.52890648912513*(-4.11974359864441+1.36084885627326*A34)))-(4.81253973561785-2.52890648912513*(-0.293369372287776+2.6532088846187*(A34+(-37.2627709311617*(-1.83507709066441-13.7488581908732/(-1.88060987225981+A34)-4.78675742764331*(-4.96939891209686+0.0937969008786358*(-1.24197855092889+COS(7.34390090272314*SIN(0.787457441639393-COS(5.81679343400073-4.73134788617048/B34)))))))/B34)))*SIN(1.88431651026479*(-3.93538747824693*A34-0.618620142839397*SIN(2.52890648912513*A34-B34)))))-(14.7865765712483-(-3.51993033214653-10.9302212941829/A34)*COS(2.18526313442111-1.71984437469591*(-1.392182988946-2.6532088846187*(A34+3.47702613651249*(23.855957760431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-1.83507709066441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-4.78675742764331*(-4.96939891209686+0.0937969008786358*(-1.24197855092889+COS(7.34390090272314*SIN(0.293369372287776-2.6532088846187*(A34+(-1.13529777590943*(-1.83507709066441-4.78675742764331*(-4.96939891209686+0.0937969008786358*(-1.24197855092889+COS(7.34390090272314*SIN(1.99751857851669-0.0304673471011253*B34-COS(4.50690534235738-4.73134788617048/B34)))))+(-13.1720956717925*COS((0.039875096279189*(-3.90152780374793+A34))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))))/(0.310918353945541+A34))))*SIN(1.88431651026479*(-3.93538747824693*A34-0.618620142839397*SIN(2.52890648912513*A34-B34))))))*SIN(0.149703108114678*(-0.155301709090054-3.07155236085459*(-4.96939891209686+0.13006409674277*(-2.23551188683457+COS(A34*SIN(5.43024272839097-COS(0.769397013303274+7.87084171415591*(-3.90152780374793-0.979100566876212*(-3.44995511683336-2.03958417557389*A34))))))))*(2.46325448171303+(-3.90152780374793+A34)*SIN(0.618620142839397*SIN(0.46605444819469+B34))))))))))</f>
        <v>-588.08894585530572</v>
      </c>
      <c r="CG34">
        <f t="shared" ref="CG34:CG65" si="181">(2.56491013327729-A34)*(-2.22867590367445-2.49760147721701*COS(2.29992733162766*(0.46605444819469+B34))*(2.70218795843617+A34*COS(102.479074183033/(-7.59860440856396+A34-B34))-(1.34052345377206+0.616835277190039*(-3.51993033214653-10.9302212941829/A34)+12.6540081765318*A34)*SIN(0.0534185916372018*(0.46605444819469+B34)*(-1.88431651026479-4.4258254070607/(-0.769397013303274+A34)-4.47381578284957*(-4.96939891209686-0.0334689638926095*(-2.23551188683457+COS(A34*SIN(0.639198084374425-A34*COS(4.06133522519443+7.87084171415591*(-3.90152780374793-0.979100566876212*(-3.44995511683336-2.03958417557389*A34))))))))*(7.3476592969604*(-3.90152780374793+A34)*SIN(3.9560328375336-SIN(B34))-3.93538747824693*A34*SIN(SIN(53.3379124579182-0.964525014033185*A34)*(2.70218795843617+A34*COS(0.325643109260534*(2.5105344305024-1.32198874278618*(4.38936647692719+A34-0.858575610825744*(4.19367460156709-A34-2.52890648912513*(-4.11974359864441+1.36084885627326*A34)))-(4.81253973561785-2.52890648912513*(-0.293369372287776+2.6532088846187*(A34+(-37.2627709311617*(-1.83507709066441-13.7488581908732/(-1.88060987225981+A34)-4.78675742764331*(-4.96939891209686+0.0937969008786358*(-1.24197855092889+COS(7.34390090272314*SIN(0.787457441639393-COS(5.81679343400073-4.73134788617048/B34)))))))/B34)))*SIN(1.88431651026479*(-3.93538747824693*A34-0.618620142839397*SIN(2.52890648912513*A34-B34)))))-(14.7865765712483-(-3.51993033214653-10.9302212941829/A34)*COS(2.18526313442111-1.71984437469591*(-1.392182988946-2.6532088846187*(A34+3.47702613651249*(23.855957760431+(-0.664710005351411*(-7.3476592969604+4.78224965526385*A34))/(-1.88060987225981+A34))))+A34*COS(B34)-0.325643109260534*(-1.90821088744677+(1.51178511340344*(4.38936647692719+A34-0.858575610825744*(-35.0089335246505+B34)))/(0.46605444819469+B34)-(4.81253973561785-2.52890648912513*(-0.293369372287776+2.6532088846187*(A34+(-1.13529777590943*(1.3280805945232+(-13.1720956717925*COS(0.175288231862576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-4.78675742764331*(-4.96939891209686+0.0937969008786358*(-1.24197855092889+COS(7.34390090272314*SIN(0.293369372287776-2.6532088846187*(A34+(-1.13529777590943*(-1.83507709066441-4.78675742764331*(-4.96939891209686+0.0937969008786358*(-1.24197855092889+COS(7.34390090272314*SIN(1.99751857851669-0.0304673471011253*B34-COS(4.50690534235738-4.73134788617048/B34)))))+(-13.1720956717925*COS((0.039875096279189*(-3.90152780374793+A34))/(-4.96939891209686-0.131432281061808*(-1.24197855092889+COS(7.34390090272314*SIN(3.05558331769131-0.0304673471011253*B34-COS(4.50690534235738-4.73134788617048/B34))))*SIN((2.18007459921717*(-1.50737215887913-4.78675742764331*(-4.96939891209686+0.0937969008786358*(-1.24197855092889+COS(0.615592595172876*SIN(2.30239964274542-0.0304673471011253*B34))))))/(3.64824635271228+A34)))))/(-1.88060987225981+A34)))/(3.64824635271228+A34))))))))/(0.310918353945541+A34))))*SIN(1.88431651026479*(-3.93538747824693*A34-0.618620142839397*SIN(2.52890648912513*A34-B34))))))*SIN(0.149703108114678*(-0.155301709090054-3.07155236085459*(-4.96939891209686+0.13006409674277*(-2.23551188683457+COS(A34*SIN(5.43024272839097-COS(0.769397013303274+7.87084171415591*(-3.90152780374793-0.979100566876212*(-3.44995511683336-2.03958417557389*A34))))))))*(2.46325448171303+(-3.90152780374793+A34)*SIN(0.618620142839397*SIN(0.46605444819469+B34))))))))))</f>
        <v>-419.67408370164122</v>
      </c>
      <c r="CH34">
        <f t="shared" ref="CH34:CH65" si="182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-3.44995511683336-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+2.92960308039424/(-0.769397013303274+A34))*(2.46325448171303+(-3.90152780374793+A34)*SIN(0.618620142839397*SIN(0.46605444819469+B34))))))))))</f>
        <v>31.082033576699647</v>
      </c>
      <c r="CI34">
        <f t="shared" ref="CI34:CI65" si="183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-3.44995511683336-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(15.4475692758755-9.98227972573817/(-0.769397013303274+A34))*(2.46325448171303+(-3.90152780374793+A34)*SIN(0.618620142839397*SIN(0.46605444819469+B34))))))))))</f>
        <v>26.000800840011586</v>
      </c>
      <c r="CJ34">
        <f t="shared" ref="CJ34:CJ65" si="184">(2.56491013327729-A34)*(-2.22867590367445-2.49760147721701*COS(2.89750748700052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-0.0800441189935406*(-2.17337930756405-0.0334689638926095*(-2.23551188683457+COS(A34*SIN(0.0211532692271736+A34*COS(4.06133522519443+0.853033558847813*(-3.90152780374793-0.979100566876212*(-3.44995511683336-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-4.47381578284957+A34-1.88431651026479*(-3.93538747824693*A34-0.618620142839397*SIN(2.52890648912513*A34-B34)))))))))))*SIN(3.0407661128835*(15.4475692758755-9.98227972573817/(-0.769397013303274+A34))*(2.46325448171303+(-3.90152780374793+A34)*SIN(0.618620142839397*SIN(0.46605444819469+B34))))))))))</f>
        <v>318.3926470968625</v>
      </c>
      <c r="CK34">
        <f t="shared" ref="CK34:CK65" si="185">(2.56491013327729-A34)*(-2.22867590367445-2.49760147721701*COS(1.59754046265948*(0.366536265956878+B34))*(2.70218795843617+A34*COS(102.479074183033/(-7.84263470078622+A34-B34))-(-0.128616741954687+12.6540081765318*A34+0.616835277190039*(-3.51993033214653+(9.50149109414996*(-1.50737215887913-4.78675742764331*(-4.96939891209686+0.0937969008786358*(-1.24197855092889+COS(0.615592595172876*SIN(2.30239964274542-0.0304673471011253*B34))))))/(3.64824635271228+A34)))*SIN(0.0534185916372018*(0.46605444819469+B34)*(2.34876963766494/(-0.769397013303274+A34)-4.47381578284957*(-2.17337930756405-0.17460682836614*(-2.23551188683457+COS(A34*SIN(0.145959185697337-A34*COS(4.06133522519443+0.853033558847813*(-3.90152780374793-0.979100566876212*(-3.44995511683336-2.03958417557389*A34))))))*SIN(10.8702846404913/(-0.769397013303274+A34))))*(7.3476592969604*(-3.90152780374793+A34)*SIN(3.9560328375336-SIN(B34))+3.93538747824693*(-4.1948971760357+2.6532088846187*(A34+(-1.13529777590943*(22.0642294995475+(-13.1720956717925*COS(0.175288231862576/(-4.96939891209686-0.131432281061808*(-1.24197855092889+COS(7.34390090272314*SIN(3.05558331769131-0.0304673471011253*B34-COS(4.50690534235738-4.73134788617048/B34))))*SIN((2.18007459921717*(-1.83507709066441-4.78675742764331*(-4.96939891209686+0.119123685666715*(-1.24197855092889+COS(0.615592595172876*SIN(2.30239964274542-0.0304673471011253*B34))))+(0.976963609304405*(5.74664100171505+3.46355161375297*(A34+11.4559154251702*(0.46605444819469+B34)*COS(1.98663528403195*A34)*(-21.2051972874845-4.78675742764331*(-2.46325448171303-0.107347073907754*(-2.23551188683457+COS(7.34390090272314*SIN(5.33672953733825-0.0304673471011253*B34-COS(4.50690534235738+(3.68737337502477*(-1.79242004313334+A34))/B34)))))))))/(-1.88060987225981+A34)))/(3.64824635271228+A34)))))/(-6.22934024317064+A34)))/(3.64824635271228+A34)))*SIN(0.618620142839397*SIN(0.46605444819469+B34))*SIN(SIN(46.2788742392719-A34*SIN(0.639198084374425-A34))*(1.92026677535841-0.832501861562747*A34-(11.1623265990705-(-1.92026677535841-10.9302212941829/A34)*COS(4.96939891209686+2.05809751255061*(-1.43247532891351-2.6532088846187*(A34+0.961527405064848*(22.3353818438693+(-0.325947756329589*(-7.3476592969604+4.78224965526385*A34))/(-1.88060987225981+A34))))-B34/A34+0.339297921582681*(-3.8520966698749+0.727341524448093*(2.57700261878049-2.6532088846187*(A34-0.210129865405171*(-1.83507709066441+(-108.719187868629*COS(0.175288231862576/(-4.96939891209686-0.131432281061808*(-1.24197855092889+COS(7.34390090272314*SIN(1.45183368519498+52.6383090451973/B34-COS(0.411379039139949+4.73134788617048/B34))))*SIN(196.341437996551/(3.64824635271228+A34)))))/(-1.88060987225981+A34)-4.78675742764331*(-3.9560328375336+SIN(0.0722836877164074*(-1.24197855092889+COS(7.34390090272314*SIN(1.99751857851669-0.0304673471011253*B34-COS(4.50690534235738-4.73134788617048/B34)))))))))+(2.10468151782207*(-2.10910776061458+A34-0.858575610825744*(-35.0089335246505+A34*SIN(3.90152780374793*COS(3.9560328375336+A34+(-1.03197645357854*(2.89456930310484-13.0063155350708/(-1.88060987225981+A34)-0.366536265956878*(-3.37841528562564+0.149229333511654*(-1.24197855092889+COS((-8.65677228712163-0.116227174470764*(-2.23551188683457+COS(5.79648113563935*SIN(5.45905832175003-COS(0.323826896140317+(-1.06126393010669*B34)/(-3.90152780374793-0.797021385487595*(0.116265312451446*A34+A34/(-3.83008754256613+7.96903807676225*(-3.90152780374793-0.979100566876212*(-3.44995511683336+0.779937845903836*A34))))))))))*SIN(1.99751857851669-0.153377086849259*B34-COS(4.50690534235738-4.73134788617048/B34)))))))/(1.23002014643514+A34))*(1.88431651026479-26.2079592595181/(-4.51206843799473+A34)-4.78675742764331*(-4.96939891209686-0.126705359744391*(-2.23551188683457+COS(A34*SIN(0.913521198103236+0.208722747188107*(-4.50690534235738-7.96903807676225*(2.870677728653+2.03958417557389*A34)))))))*(-7.7591772986643-3.97333829561989*A34-0.618620142839397*SIN(1.62914622622955*(-4.123580896092+2.81149470037207*(-2.10910776061458+2.93626394618162*A34))-B34))))))/(1.85823743714069+B34))))*SIN(0.149703108114678*(12.7438565861082+6.18087823223418/(-0.769397013303274+A34))*(2.46325448171303+(-3.90152780374793+A34)*SIN(0.618620142839397*SIN(0.46605444819469+B34))))))))))</f>
        <v>7686.1930217144509</v>
      </c>
      <c r="CL34">
        <f t="shared" ref="CL34:CL65" si="186">(2.56491013327729-A34)*(-2.22867590367445-2.49760147721701*COS(1.59754046265948*(0.366536265956878+B34))*(2.70218795843617+A34*COS(102.479074183033/(-7.84263470078622+A34-B34))-(-0.128616741954687+12.6540081765318*A34+0.616835277190039*(-3.51993033214653+(9.50149109414996*(-1.50737215887913-4.78675742764331*(-4.96939891209686+0.0937969008786358*(-1.24197855092889+COS(0.615592595172876*SIN(2.30239964274542-0.0304673471011253*B34))))))/(3.64824635271228+A34)))*SIN(0.0534185916372018*(0.46605444819469+B34)*(2.34876963766494/(-0.769397013303274+A34)-4.47381578284957*(-2.17337930756405-0.17460682836614*(-2.23551188683457+COS(A34*SIN(0.145959185697337-A34*COS(4.06133522519443+0.853033558847813*(-3.90152780374793-0.979100566876212*(-3.44995511683336-2.03958417557389*A34))))))*SIN(10.8702846404913/(-0.769397013303274+A34))))*(7.3476592969604*(-3.90152780374793+A34)*SIN(3.9560328375336-SIN(B34))+3.93538747824693*(-4.1948971760357+2.6532088846187*(A34+(-1.13529777590943*(22.0642294995475+(-13.1720956717925*COS(0.175288231862576/(-4.96939891209686-0.131432281061808*(-1.24197855092889+COS(7.34390090272314*SIN(3.05558331769131-0.0304673471011253*B34-COS(4.50690534235738-4.73134788617048/B34))))*SIN((2.18007459921717*(-1.83507709066441-4.78675742764331*(-4.96939891209686+0.119123685666715*(-1.24197855092889+COS(0.615592595172876*SIN(2.30239964274542-0.0304673471011253*B34))))+(0.976963609304405*(5.74664100171505+3.46355161375297*(A34+11.4559154251702*(0.46605444819469+B34)*COS(1.98663528403195*A34)*(-21.2051972874845-4.78675742764331*(-2.46325448171303-0.107347073907754*(-2.23551188683457+COS(7.34390090272314*SIN(5.33672953733825-0.0304673471011253*B34-COS(4.50690534235738+(3.68737337502477*(-1.79242004313334+A34))/B34)))))))))/(-1.88060987225981+A34)))/(3.64824635271228+A34)))))/(-6.22934024317064+A34)))/(3.64824635271228+A34)))*SIN(0.618620142839397*SIN(0.46605444819469+B34))*SIN(SIN(46.2788742392719-A34*SIN(0.639198084374425-A34))*(1.92026677535841-0.832501861562747*A34-(11.1623265990705-(-1.92026677535841-10.9302212941829/A34)*COS(4.96939891209686+2.05809751255061*(-1.43247532891351-2.6532088846187*(A34+0.961527405064848*(22.3353818438693+(-0.325947756329589*(-7.3476592969604+4.78224965526385*A34))/(-1.88060987225981+A34))))-B34/A34+0.339297921582681*(-3.8520966698749+0.727341524448093*(2.57700261878049-2.6532088846187*(A34-0.210129865405171*(-1.83507709066441+(-108.719187868629*COS(0.175288231862576/(-4.96939891209686-0.131432281061808*(-1.24197855092889+COS(7.34390090272314*SIN(1.45183368519498+52.6383090451973/B34-COS(0.411379039139949+4.73134788617048/B34))))*SIN(196.341437996551/(3.64824635271228+A34)))))/(-1.88060987225981+A34)-4.78675742764331*(-3.9560328375336+SIN(0.0722836877164074*(-1.24197855092889+COS(7.34390090272314*SIN(1.99751857851669-0.0304673471011253*B34-COS(4.50690534235738-4.73134788617048/B34)))))))))+(2.10468151782207*(-2.10910776061458+A34-0.858575610825744*(-35.0089335246505+A34*SIN(3.90152780374793*COS(3.9560328375336+A34+(-1.03197645357854*(2.89456930310484-13.0063155350708/(-1.88060987225981+A34)-0.366536265956878*(-3.37841528562564+0.149229333511654*(-1.24197855092889+COS((-8.65677228712163-0.116227174470764*(-2.23551188683457+COS(5.79648113563935*SIN(5.45905832175003-COS(0.323826896140317+(-1.06126393010669*B34)/(-3.90152780374793-0.797021385487595*(0.116265312451446*A34+A34/(-3.83008754256613+7.96903807676225*(-3.90152780374793-0.979100566876212*(-3.44995511683336+0.779937845903836*A34))))))))))*SIN(1.99751857851669-0.153377086849259*B34-COS(4.50690534235738-4.73134788617048/B34)))))))/(1.23002014643514+A34))*(1.88431651026479-26.2079592595181/(-4.51206843799473+A34)-4.78675742764331*(-4.96939891209686-0.126705359744391*(-2.23551188683457+COS(A34*SIN(0.913521198103236+0.208722747188107*(-4.50690534235738-7.96903807676225*(2.870677728653+2.03958417557389*A34)))))))*(-7.7591772986643-3.97333829561989*A34-0.618620142839397*SIN(0.577820672015362*(-4.123580896092+2.81149470037207*(-2.10910776061458+2.93626394618162*A34))-B34))))))/(1.85823743714069+B34))))*SIN(0.149703108114678*(12.7438565861082+6.18087823223418/(-0.769397013303274+A34))*(2.46325448171303+(-3.90152780374793+A34)*SIN(0.618620142839397*SIN(0.46605444819469+B34))))))))))</f>
        <v>-6199.7772973600522</v>
      </c>
      <c r="CM34">
        <f t="shared" ref="CM34:CM65" si="187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(23.7553147655786-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+0.496014885149879/(-0.769397013303274+A34))*(2.46325448171303+(-3.90152780374793+A34)*SIN(0.618620142839397*SIN(0.46605444819469+B34))))))))))</f>
        <v>-59.772372160535497</v>
      </c>
      <c r="CN34">
        <f t="shared" ref="CN34:CN65" si="188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(23.7553147655786-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+0.496014885149879/(-0.769397013303274+A34))*(2.46325448171303+(-3.90152780374793+A34)*SIN(0.618620142839397*SIN(0.46605444819469+B34))))))))))</f>
        <v>-59.772372160535497</v>
      </c>
      <c r="CO34">
        <f t="shared" ref="CO34:CO65" si="189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(23.7553147655786-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+0.496014885149879/(-0.769397013303274+A34))*(2.46325448171303+(-3.90152780374793+A34)*SIN(0.618620142839397*SIN(0.46605444819469+B34))))))))))</f>
        <v>-59.772372160535497</v>
      </c>
      <c r="CP34">
        <f t="shared" ref="CP34:CP65" si="190">(2.56491013327729-A34)*(-2.22867590367445-2.49760147721701*COS(1.59754046265948*(0.366536265956878+B34))*(2.70218795843617+A34*COS(102.479074183033/(-7.84263470078622+A34-B34)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(23.7553147655786-2.03958417557389*A34))))))))*(-7.3476592969604*(-3.90152780374793+A34)*SIN(3.59060944980239*SIN(B34))+3.93538747824693*A34*SIN(SIN(46.2788742392719+0.964525014033185*A34)*(1.92026677535841-0.832501861562747*A34+(11.1623265990705-(-1.92026677535841-10.9302212941829/A34)*COS(0.943284583492219-2.05809751255061*(-1.43247532891351-2.6532088846187*(A34+0.961527405064848*(-1.83507709066441+(-0.325947756329589*(-7.3476592969604+4.78224965526385*A34))/(-1.88060987225981+A34)-4.78675742764331*(-4.96939891209686+0.0251931858011688*(-2.23551188683457+COS(100.505060560676/(-7.84263470078622+A34-B34)))))))))*SIN(3.0407661128835*(15.4475692758755+0.496014885149879/(-0.769397013303274+A34))*(2.46325448171303+(-3.90152780374793+A34)*SIN(0.618620142839397*SIN(0.46605444819469+B34))))))))))</f>
        <v>-59.772372160535497</v>
      </c>
      <c r="CQ34">
        <f t="shared" ref="CQ34:CQ65" si="191">(2.56491013327729-A34)*(-2.22867590367445-2.49760147721701*COS(1.59754046265948*(0.366536265956878+B34))*(2.70218795843617+A34*COS(102.479074183033/(-7.59860440856396+A34-B34))+(-3.09620474882906+12.6540081765318*A34+(3.51993033214653+4.35833301188949*A34)*COS(0.975814299763846*(-2.10910776061458-SIN(1.43247532891351+2.6532088846187*(A34+(-7.93627717388953*(-7.3476592969604+4.78224965526385*A34))/(-1.88060987225981+A34))))+0.339297921582681*(-0.292282894475992+0.727341524448093*A34-71.214370840503/(-1.24197855092889+COS(0.615592595172876*SIN(2.30239964274542-0.0304673471011253*B34)))+(1.51178511340344*A34*COS(2.10910776061458+0.858575610825744*(-63.8027320068083-A34*SIN(11.390090320329*(5.65612018469377-A34)*COS(3.9560328375336+A34-1.53231725304832*(2.90950265722921+20.9113630499351/(1.88060987225981+A34)))*(-2.23551188683457-4.78675742764331*(-4.96939891209686-0.0651849627391092*(-2.23551188683457+COS(A34*SIN(25.682150641837-0.208722747188107*(-4.50690534235738+0.24095887045062*(-3.90152780374793-4.92600096991378*(-4.83615053799325-2.03958417557389*A34))))))))))))/(0.46605444819469+B34))*SIN(B34/A34)))*SIN(0.201053211587968*(2.02146289758987/(-0.769397013303274+A34)-4.47381578284957*(-2.17337930756405+0.155285568679119*(-2.23551188683457+COS(A34*SIN(0.0211532692271736+A34*COS(4.06133522519443+0.853033558847813*(-3.90152780374793-0.979100566876212*(-3.44995511683336-2.03958417557389*A34))))))))*(-3.36881891793666-B34-2.21680251780941*(-3.90152780374793+A34)*SIN(3.59060944980239*SIN(B34))))))</f>
        <v>-65.30918330175642</v>
      </c>
      <c r="CR34">
        <f t="shared" ref="CR34:CR65" si="192">(2.56491013327729-A34)*(-2.22867590367445-2.49760147721701*COS(1.59754046265948*(0.366536265956878+B34))*(2.70218795843617+A34*COS(102.479074183033/(-7.66769692811593+A34-B34))-(-3.09620474882906+0.616835277190039*(-3.51993033214653-4.35833301188949*A34)+12.6540081765318*A34)*SIN(0.0534185916372018*(0.46605444819469+B34)*(2.02146289758987/(-0.769397013303274+A34)-4.47381578284957*(-2.17337930756405-0.17460682836614*(-2.23551188683457+COS(A34*SIN(0.0211532692271736+A34*COS(4.06133522519443+0.853033558847813*(-3.90152780374793-0.979100566876212*(-3.44995511683336-2.03958417557389*A34))))))*SIN(10.8702846404913/(-0.769397013303274+A34))))*(-7.3476592969604*(-3.90152780374793+A34)*SIN(3.59060944980239*SIN(B34))+14.3898526463694*SIN(SIN(39.0016970717615+A34*SIN(5.43024272839097-COS(8.45379197281108+0.447324841298866*(-3.90152780374793+0.390010272190318*(-3.44995511683336-1.63177897084157*(50.8545897891398-0.175701244495849*(-4.24833324560988-26.2079592595181/(-4.51206843799473+A34))))))))*(1.92026677535841-0.832501861562747*A34+(11.1623265990705-(-1.92026677535841-10.9302212941829/A34)*COS(2.18526313442111+A34+(-1.13529777590943*(-1.83507709066441-4.78675742764331*(-4.96939891209686-0.0937085707124532*(-1.24197855092889+COS(7.34390090272314*SIN(4.55880187916753+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-1.83507709066441-4.78675742764331*(-4.96939891209686+0.119123685666715*(-1.24197855092889+COS(0.615592595172876*SIN(2.30239964274542-0.0304673471011253*B34))))+(0.976963609304405*(5.74664100171505+3.46355161375297*(A34-4.42297633590577*COS(1.98663528403195*A34)*(-1.83507709066441+(-0.958235167585025*(-18.9187366735075-1.92026677535841*(3.64824635271228+A34)))/(-1.88060987225981+A34)-4.78675742764331*(-2.46325448171303-0.107347073907754*(-2.23551188683457+COS(7.34390090272314*SIN(5.33672953733825-0.0304673471011253*B34-COS(4.50690534235738+(3.68737337502477*(-1.79242004313334+A34))/B34)))))))))/(-1.88060987225981+A34)))/(3.64824635271228+A34)))))/(-1.88060987225981+A34)))/(3.64824635271228+A34)))*SIN(11.400880701687*(15.4475692758755+0.496014885149879/(-0.769397013303274+A34))*(2.46325448171303+(-3.90152780374793+A34)*SIN(0.618620142839397*SIN(0.46605444819469+B34))))))))))</f>
        <v>30.845226079002686</v>
      </c>
      <c r="CS34">
        <f t="shared" ref="CS34:CS65" si="193">(2.56491013327729-A34)*(-2.22867590367445-2.49760147721701*COS(1.59754046265948*(0.366536265956878+B34))*(2.70218795843617+A34*COS(102.479074183033/(-7.66769692811593+A34-B34))-(-3.09620474882906+0.616835277190039*(-3.51993033214653-4.35833301188949*A34)+12.6540081765318*A34)*SIN(0.0534185916372018*(0.46605444819469+B34)*(2.02146289758987/(-0.769397013303274+A34)-4.47381578284957*(-2.17337930756405-0.17460682836614*(-2.23551188683457+COS(A34*SIN(0.0211532692271736+A34*COS(4.06133522519443+0.853033558847813*(-3.90152780374793-0.979100566876212*(-3.44995511683336-2.03958417557389*A34))))))*SIN(10.8702846404913/(-0.769397013303274+A34))))*(-7.3476592969604*(-3.90152780374793+A34)*SIN(3.59060944980239*SIN(B34))+14.3898526463694*SIN(SIN(36.5205290722057+A34*SIN(5.43024272839097-COS(8.45379197281108+0.447324841298866*(-3.90152780374793+0.390010272190318*(-3.44995511683336-1.63177897084157*(50.8545897891398-0.175701244495849*(-4.24833324560988-26.2079592595181/(-4.51206843799473+A34))))))))*(1.92026677535841-0.832501861562747*A34+(11.1623265990705-(-1.92026677535841-10.9302212941829/A34)*COS(2.18526313442111+A34+(-1.13529777590943*(-1.83507709066441-4.78675742764331*(-4.96939891209686-0.0937085707124532*(-1.24197855092889+COS(7.34390090272314*SIN(4.55880187916753+COS(4.50690534235738-4.73134788617048/B34)))))+(-13.1720956717925*COS(0.175288231862576/(-4.96939891209686-0.131432281061808*(-1.24197855092889+COS(7.34390090272314*SIN(3.05558331769131-0.0304673471011253*B34-COS(4.50690534235738-4.73134788617048/B34))))*SIN((2.18007459921717*(-1.83507709066441-4.78675742764331*(-4.96939891209686+0.119123685666715*(-1.24197855092889+COS(0.615592595172876*SIN(2.30239964274542-0.0304673471011253*B34))))+(0.976963609304405*(5.74664100171505+3.46355161375297*(A34-4.42297633590577*COS(1.98663528403195*A34)*(-1.83507709066441+(-0.958235167585025*(-18.9187366735075-1.92026677535841*(3.64824635271228+A34)))/(-1.88060987225981+A34)-4.78675742764331*(-2.46325448171303-0.107347073907754*(-2.23551188683457+COS(7.34390090272314*SIN(5.33672953733825-0.0304673471011253*B34-COS(4.50690534235738+(3.68737337502477*(-1.79242004313334+A34))/B34)))))))))/(-1.88060987225981+A34)))/(3.64824635271228+A34)))))/(-1.88060987225981+A34)))/(3.64824635271228+A34)))*SIN(1.30487054928615*(15.4475692758755+0.496014885149879/(-0.769397013303274+A34))*(2.46325448171303+(-3.90152780374793+A34)*SIN(0.618620142839397*SIN(0.46605444819469+B34))))))))))</f>
        <v>21.636112017595458</v>
      </c>
      <c r="CT34">
        <f t="shared" ref="CT34:CT65" si="194">(2.56491013327729-A34)*(-2.22867590367445-3.96640887627158*COS(1.59754046265948*(0.366536265956878+B34))*(2.70218795843617+A34*COS(102.479074183033/(-7.66769692811593+A34-B34))-(1.339153580249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(22.011791469211-2.03958417557389*A34))))))))*(-7.3476592969604*(-3.90152780374793+A34)*SIN(3.59060944980239*SIN(B34))-14.3898526463694*SIN(SIN(46.2788742392719-0.0249271514073975*A34)*(1.92026677535841-0.832501861562747*A34+(11.1623265990705-(-1.92026677535841-10.9302212941829/A34)*COS(2.6014942932222+(1.13529777590943*(-1.83507709066441-4.78675742764331*(-4.96939891209686+0.0937969008786358*(-1.24197855092889+COS(7.34390090272314*SIN(4.55880187916753+COS(4.50690534235738-4.73134788617048/B34)))))+(-13.1720956717925*COS(0.323789278926313/(-4.96939891209686+0.0420788531687561*(-1.24197855092889+COS(3.09620474882906-0.616835277190039*(-3.86349576771699-4.35833301188949*A34)))*SIN((2.21498772096387*(-3.3580369484502+(0.976963609304405*(5.74664100171505+3.46355161375297*(A34+0.588076887397259*COS(1.98663528403195*A34)*(-1.83507709066441+(-0.958235167585025*(-18.9187366735075-1.92026677535841*(3.64824635271228+A34)))/(-1.88060987225981+A34)-4.78675742764331*(-2.46325448171303-0.107347073907754*(-2.23551188683457+COS(7.34390090272314*SIN(5.33672953733825-0.0304673471011253*B34-COS(4.50690534235738+(3.68737337502477*(-1.79242004313334+A34))/B34)))))))))/(-1.88060987225981+A34)))/(3.64824635271228+A34)))))/(-1.88060987225981+A34)))/(3.64824635271228+A34)))*SIN(3.0407661128835*(15.4475692758755+0.496014885149879/(-0.769397013303274+A34))*(2.46325448171303+(0.411379039139949+4.73134788617048/B34)*SIN(0.618620142839397*SIN(0.46605444819469+B34))))))))))</f>
        <v>68.861518642865548</v>
      </c>
      <c r="CU34">
        <f t="shared" ref="CU34:CU65" si="195">(2.56491013327729-A34)*(-2.22867590367445-3.96640887627158*COS(1.59754046265948*(0.366536265956878+B34))*(2.70218795843617+A34*COS(102.479074183033/(-7.66769692811593+A34-B34))-(1.339153580249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(22.011791469211-2.03958417557389*A34))))))))*(-7.3476592969604*(-3.90152780374793+A34)*SIN(3.59060944980239*SIN(B34))-14.3898526463694*SIN(SIN(46.2788742392719-0.0249271514073975*A34)*(1.92026677535841-0.832501861562747*A34+(11.1623265990705-(-1.92026677535841-10.9302212941829/A34)*COS(2.6014942932222+(1.13529777590943*(-1.83507709066441-4.78675742764331*(-4.96939891209686+0.0937969008786358*(-1.24197855092889+COS(7.34390090272314*SIN(4.55880187916753+COS(4.50690534235738-4.73134788617048/B34)))))+(-13.1720956717925*COS(0.323789278926313/(-4.96939891209686+0.0420788531687561*(-1.24197855092889+COS(3.09620474882906-0.616835277190039*(-3.86349576771699-4.35833301188949*A34)))*SIN((2.21498772096387*(-3.3580369484502+(0.976963609304405*(5.74664100171505+3.46355161375297*(A34+0.588076887397259*COS(1.98663528403195*A34)*(-1.83507709066441+(-0.958235167585025*(-18.9187366735075-1.92026677535841*(3.64824635271228+A34)))/(-1.88060987225981+A34)-4.78675742764331*(-2.46325448171303-0.107347073907754*(-2.23551188683457+COS(7.34390090272314*SIN(5.33672953733825-0.0304673471011253*B34-COS(4.50690534235738+(3.68737337502477*(-1.79242004313334+A34))/B34)))))))))/(-1.88060987225981+A34)))/(3.64824635271228+A34)))))/(-1.88060987225981+A34)))/(3.64824635271228+A34)))*SIN(3.0407661128835*(15.4475692758755+0.496014885149879/(-0.769397013303274+A34))*(2.46325448171303+(0.411379039139949+4.73134788617048/B34)*SIN(0.618620142839397*SIN(0.46605444819469+B34))))))))))</f>
        <v>68.861518642865548</v>
      </c>
      <c r="CV34">
        <f t="shared" ref="CV34:CV65" si="196">(2.56491013327729-A34)*(-2.22867590367445-2.49760147721701*COS(2.93626394618162*(0.366536265956878+B34)*SIN(2.52890648912513/(-3.90152780374793-0.249061144910644*B34)))*(2.70218795843617+A34*COS((26.2663959704679*(-20.1969690197664+4.78224965526385*A34))/((-1.88060987225981+A34)*(-7.84263470078622+A34-B34)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-3.44995511683336-2.03958417557389*A34))))))))*(-2.23551188683457-7.3476592969604*(-3.90152780374793+A34)*SIN(3.59060944980239*SIN(B34))))))</f>
        <v>467.98175859320628</v>
      </c>
      <c r="CW34">
        <f t="shared" ref="CW34:CW65" si="197">(2.56491013327729-A34)*(-2.22867590367445-2.49760147721701*COS(2.93626394618162*(0.366536265956878+B34)*SIN(2.52890648912513/(-3.90152780374793-0.249061144910644*B34)))*(2.70218795843617+A34*COS((26.2663959704679*(-20.1969690197664+4.78224965526385*A34))/((-1.88060987225981+A34)*(-7.84263470078622+A34-B34)))-(-3.09620474882906+0.616835277190039*(-3.51993033214653-4.35833301188949*A34)+12.6540081765318*A34)*SIN(0.0534185916372018*(0.46605444819469+B34)*(2.02146289758987/(-0.769397013303274+A34)-4.47381578284957*(-2.17337930756405-0.0334689638926095*(-2.23551188683457+COS(A34*SIN(0.0211532692271736+A34*COS(4.06133522519443+0.853033558847813*(-3.90152780374793-0.979100566876212*(-3.44995511683336-2.03958417557389*A34))))))))*(-2.23551188683457-7.3476592969604*(-3.90152780374793+A34)*SIN(3.59060944980239*SIN(B34))))))</f>
        <v>467.98175859320628</v>
      </c>
      <c r="CX34" t="e">
        <f t="shared" ref="CX34:CX65" ca="1" si="198">(2.56491013327729-A34)*(-2.22867590367445-2.49760147721701*COS(1.59754046265948*(0.366536265956878+B34))*(2.70218795843617+A34*COS(102.479074183033/(-7.59860440856396+A34-B34))+(-3.09620474882906+12.6540081765318*A34+COS(0.196423859091655*SIN(1.43247532891351+2.6532088846187*(A34+(2.58380005987638*(1.71069729440926-A34)*(-7.3476592969604+4.78224965526385*A34))/(-1.88060987225981+A34)))-0.339297921582681*(4.47213548148371+0.727341524448093*A34-3.37961359135292/(0.46605444819469+B34)+99.5861334584395/(-1.24197855092889+COS(0.615592595172876*SIN(17.1620219240838+0.0304673471011253*B34))))*SIN(B34/A34))*(3.51993033214653+4.79104464401654*A34*SIN(3.59060944980239*SIN(((-1.83507709066441-4.78675742764331*(-4.96939891209686+0.0937969008786358*(-1.24197855092889+COS(7.34390090272314*SIN(4.55880187916753+COS(4.50690534235738-4.73134788617048/B34)))))+(-13.1720956717925*COS(0.175288231862576/(-4.96939891209686+0.131432281061808*(-1.24197855092889+COS(7.34390090272314*SIN(3.05558331769131-0.0304673471011253*B34-COS(4.50690534235738-4.73134788617048/B34))))*SIN((2.21498772096387*(-3.3580369484502+(0.976963609304405*(5.74664100171505+3.46355161375297*(A34+(4.18019965504705*(-3.90152780374793-0.797021385487595*(0.116265312451446*A34+A34/(-3.83008754256613+7.96903807676225*(-3.90152780374793-0.979100566876212*(-3.44995511683336+0.779937845903836*A34)))))*COS(1.98663528403195*A34)*((-3.68737337502477*(-3.90152780374793-0.797021385487595*(0.116265312451446*A34+A34/(-3.83008754256613+7.96903807676225*(-3.90152780374793-0.979100566876212*(-3.44995511683336+0.779937845903836*A34))))))/B34-4.78675742764331*(-2.46325448171303-0.107347073907754*(-2.23551188683457+COS(7.34390090272314*SIN(5.33672953733825-0.0304673471011253*B34-COS(4.50690534235738+(3.68737337502477*(-1.79242004313334+A34))/B34)))))))/B34)))/(-1.88060987225981+A34)))/(3.64824635271228+A34)))))/(-1.88060987225981+A34))*_xludf.Sec((2.9585742196229*(2.89456930310484+((-35.0089335246505+B34)*COS((1.05758422159545*B34*(-1.50737215887913-4.78675742764331*(-4.96939891209686+0.0937969008786358*(-1.24197855092889+COS(0.615592595172876*SIN(2.30239964274542-0.0304673471011253*B34))))))/(3.64824635271228+A34)))/(-1.88060987225981+A34)-0.366536265956878*(-3.37841528562564+0.149229333511654*(-1.24197855092889+COS((-8.65677228712163-0.038423689297655*(-2.23551188683457+COS(5.79648113563935*SIN(5.30019143900421-COS(0.323826896140317+(-0.874706637396906*B34)/(-3.90152780374793-0.797021385487595*(0.116265312451446*A34+A34/(-3.83008754256613+7.96903807676225*(-3.90152780374793-0.979100566876212*(-3.44995511683336+0.779937845903836*A34))))))))))*SIN(1.99751857851669-0.153377086849259*B34-COS(4.50690534235738-10.7669830779731/B34)))))))/(1.23002014643514+A34)))/(3.64824635271228+A34)))))*SIN(0.201053211587968*(2.02146289758987/(-0.769397013303274+A34)-4.47381578284957*(-2.17337930756405+0.155285568679119*(-2.23551188683457+COS(A34*SIN(0.0334689638926095*(-2.23551188683457+COS(A34*SIN(0.0211532692271736+A34*COS(4.06133522519443+0.853033558847813*(-3.90152780374793-2.10910776061458*(-1.43247532891351-0.457875098676942*(A34+0.961527405064848*(10.6417561269308-(-7.3476592969604+4.78224965526385*A34)/(-1.88060987225981+A34))))))))))))))*(-3.36881891793666-B34-2.21680251780941*(-3.90152780374793+A34)*SIN(0.618620142839397*SIN(B34))))))</f>
        <v>#NAME?</v>
      </c>
      <c r="CY34" t="e">
        <f t="shared" ref="CY34:CY65" ca="1" si="199">(2.56491013327729-A34)*(-2.22867590367445-2.49760147721701*COS(1.59754046265948*(0.366536265956878+B34))*(2.70218795843617+A34*COS(102.479074183033/(-7.59860440856396+A34-B34))+(-3.09620474882906+12.6540081765318*A34+COS(0.196423859091655*SIN(1.43247532891351+2.6532088846187*(A34+(2.58380005987638*(1.71069729440926-A34)*(-7.3476592969604+4.78224965526385*A34))/(-1.88060987225981+A34)))-0.339297921582681*(4.47213548148371+0.727341524448093*A34-3.37961359135292/(0.46605444819469+B34)+99.5861334584395/(-1.24197855092889+COS(0.615592595172876*SIN(17.1620219240838+0.0304673471011253*B34))))*SIN(B34/A34))*(3.51993033214653+4.79104464401654*A34*SIN(3.59060944980239*SIN(((-1.83507709066441-4.78675742764331*(-4.96939891209686+0.0937969008786358*(-1.24197855092889+COS(7.34390090272314*SIN(4.55880187916753+COS(4.50690534235738-4.73134788617048/B34)))))+(-13.1720956717925*COS(0.175288231862576/(-4.96939891209686+0.131432281061808*(-1.24197855092889+COS(7.34390090272314*SIN(3.05558331769131-0.0304673471011253*B34-COS(4.50690534235738-4.73134788617048/B34))))*SIN((2.21498772096387*(-3.3580369484502+(0.976963609304405*(5.74664100171505+3.46355161375297*(A34+(4.18019965504705*(-3.90152780374793-0.797021385487595*(0.116265312451446*A34+A34/(-3.83008754256613+7.96903807676225*(-3.90152780374793-0.979100566876212*(-3.44995511683336+0.779937845903836*A34)))))*COS(1.98663528403195*A34)*((-3.68737337502477*(-3.90152780374793-0.797021385487595*(0.116265312451446*A34+A34/(-3.83008754256613+7.96903807676225*(-3.90152780374793-0.979100566876212*(-3.44995511683336+0.779937845903836*A34))))))/B34-4.78675742764331*(-2.46325448171303-0.107347073907754*(-2.23551188683457+COS(7.34390090272314*SIN(5.33672953733825-0.0304673471011253*B34-COS(4.50690534235738+(3.68737337502477*(-1.79242004313334+A34))/B34)))))))/B34)))/(-1.88060987225981+A34)))/(3.64824635271228+A34)))))/(-1.88060987225981+A34))*_xludf.Sec((2.9585742196229*(2.89456930310484+((-35.0089335246505+B34)*COS((1.05758422159545*B34*(-1.50737215887913-4.78675742764331*(-4.96939891209686+0.0937969008786358*(-1.24197855092889+COS(0.615592595172876*SIN(2.30239964274542-0.0304673471011253*B34))))))/(3.64824635271228+A34)))/(-1.88060987225981+A34)-0.366536265956878*(-3.37841528562564+0.149229333511654*(-1.24197855092889+COS((-8.65677228712163-0.038423689297655*(-2.23551188683457+COS(5.79648113563935*SIN(5.30019143900421-COS(0.323826896140317+(-0.874706637396906*B34)/(-3.90152780374793-0.797021385487595*(0.116265312451446*A34+A34/(-3.83008754256613+7.96903807676225*(-3.90152780374793-0.979100566876212*(-3.44995511683336+0.779937845903836*A34))))))))))*SIN(1.99751857851669-0.153377086849259*B34-COS(4.50690534235738-10.7669830779731/B34)))))))/(1.23002014643514+A34)))/(3.64824635271228+A34)))))*SIN(0.201053211587968*(2.02146289758987/(-0.769397013303274+A34)-4.47381578284957*(-2.17337930756405+0.155285568679119*(-2.23551188683457+COS(A34*SIN(0.0334689638926095*(-2.23551188683457+COS(A34*SIN(0.0211532692271736+A34*COS(4.06133522519443+0.853033558847813*(-3.90152780374793-2.10910776061458*(-1.43247532891351-0.457875098676942*(A34+0.961527405064848*(10.6417561269308-(-7.3476592969604+4.78224965526385*A34)/(-1.88060987225981+A34))))))))))))))*(-3.36881891793666-B34-2.21680251780941*(-3.90152780374793+A34)*SIN(0.618620142839397*SIN(B34))))))</f>
        <v>#NAME?</v>
      </c>
    </row>
    <row r="35" spans="1:103" x14ac:dyDescent="0.25">
      <c r="A35">
        <v>-3.4653465346534595</v>
      </c>
      <c r="B35">
        <v>-3.6114482879638672</v>
      </c>
      <c r="C35">
        <v>75.83352405030908</v>
      </c>
      <c r="D35">
        <f t="shared" si="100"/>
        <v>68.478090178505752</v>
      </c>
      <c r="E35">
        <f t="shared" si="101"/>
        <v>11.161119246523567</v>
      </c>
      <c r="F35">
        <f t="shared" si="102"/>
        <v>-356.79397690874885</v>
      </c>
      <c r="G35">
        <f t="shared" si="103"/>
        <v>-8.4713131102502146</v>
      </c>
      <c r="H35" t="e">
        <f t="shared" ca="1" si="104"/>
        <v>#NAME?</v>
      </c>
      <c r="I35">
        <f t="shared" si="105"/>
        <v>76.967506464439111</v>
      </c>
      <c r="J35">
        <f t="shared" si="106"/>
        <v>78.623711789563117</v>
      </c>
      <c r="K35">
        <f t="shared" si="107"/>
        <v>80.428544453833169</v>
      </c>
      <c r="L35">
        <f t="shared" si="108"/>
        <v>-33.88447690662337</v>
      </c>
      <c r="M35">
        <f t="shared" si="109"/>
        <v>-33.88447690662337</v>
      </c>
      <c r="N35">
        <f t="shared" si="110"/>
        <v>-33.88447690662337</v>
      </c>
      <c r="O35">
        <f t="shared" si="111"/>
        <v>-58.349060152565947</v>
      </c>
      <c r="P35">
        <f t="shared" si="112"/>
        <v>-1542.28594517636</v>
      </c>
      <c r="Q35">
        <f t="shared" si="113"/>
        <v>-53.814030100643613</v>
      </c>
      <c r="R35">
        <f t="shared" si="114"/>
        <v>-112.48477706884738</v>
      </c>
      <c r="S35">
        <f t="shared" si="115"/>
        <v>-186.10898741225535</v>
      </c>
      <c r="T35">
        <f t="shared" si="116"/>
        <v>-167.55803494114556</v>
      </c>
      <c r="U35">
        <f t="shared" si="117"/>
        <v>-167.55803494114556</v>
      </c>
      <c r="V35">
        <f t="shared" si="118"/>
        <v>-259.43214848678087</v>
      </c>
      <c r="W35">
        <f t="shared" si="119"/>
        <v>-371.19387146484877</v>
      </c>
      <c r="X35">
        <f t="shared" si="120"/>
        <v>34.851381817583423</v>
      </c>
      <c r="Y35">
        <f t="shared" si="121"/>
        <v>7930.5890651069976</v>
      </c>
      <c r="Z35">
        <f t="shared" si="122"/>
        <v>75.55225243625523</v>
      </c>
      <c r="AA35">
        <f t="shared" si="123"/>
        <v>-2087.3156644072724</v>
      </c>
      <c r="AB35">
        <f t="shared" si="124"/>
        <v>-687.83283011499998</v>
      </c>
      <c r="AC35">
        <f t="shared" si="125"/>
        <v>404.39754301594934</v>
      </c>
      <c r="AD35">
        <f t="shared" si="126"/>
        <v>-2782.0106706395159</v>
      </c>
      <c r="AE35">
        <f t="shared" si="127"/>
        <v>142.47117572257829</v>
      </c>
      <c r="AF35" t="e">
        <f t="shared" ca="1" si="128"/>
        <v>#NAME?</v>
      </c>
      <c r="AG35">
        <f t="shared" si="129"/>
        <v>-64.293462916912176</v>
      </c>
      <c r="AH35">
        <f t="shared" si="130"/>
        <v>-82.49032335413068</v>
      </c>
      <c r="AI35">
        <f t="shared" si="131"/>
        <v>-82.49032335413068</v>
      </c>
      <c r="AJ35" t="e">
        <f t="shared" ca="1" si="132"/>
        <v>#NAME?</v>
      </c>
      <c r="AK35" t="e">
        <f t="shared" ca="1" si="133"/>
        <v>#NAME?</v>
      </c>
      <c r="AL35">
        <f t="shared" si="134"/>
        <v>-56.339024213912495</v>
      </c>
      <c r="AM35">
        <f t="shared" si="135"/>
        <v>-65.080684074303448</v>
      </c>
      <c r="AN35">
        <f t="shared" si="136"/>
        <v>22.355088726870381</v>
      </c>
      <c r="AO35">
        <f t="shared" si="137"/>
        <v>-252.0607416189215</v>
      </c>
      <c r="AP35">
        <f t="shared" si="138"/>
        <v>411.46379408599722</v>
      </c>
      <c r="AQ35">
        <f t="shared" si="139"/>
        <v>-881.09719621663953</v>
      </c>
      <c r="AR35">
        <f t="shared" si="140"/>
        <v>-63.43978070552604</v>
      </c>
      <c r="AS35">
        <f t="shared" si="141"/>
        <v>-86.035748865360489</v>
      </c>
      <c r="AT35">
        <f t="shared" si="142"/>
        <v>311.75240083360353</v>
      </c>
      <c r="AU35">
        <f t="shared" si="143"/>
        <v>229.16397938256037</v>
      </c>
      <c r="AV35">
        <f t="shared" si="144"/>
        <v>-119.65443169551104</v>
      </c>
      <c r="AW35">
        <f t="shared" si="145"/>
        <v>-508.70777621130111</v>
      </c>
      <c r="AX35">
        <f t="shared" si="146"/>
        <v>75.519955914181125</v>
      </c>
      <c r="AY35">
        <f t="shared" si="147"/>
        <v>112.58681659935237</v>
      </c>
      <c r="AZ35">
        <f t="shared" si="148"/>
        <v>353.93802125056374</v>
      </c>
      <c r="BA35">
        <f t="shared" si="149"/>
        <v>353.93802125056374</v>
      </c>
      <c r="BB35">
        <f t="shared" si="150"/>
        <v>198.15164802842031</v>
      </c>
      <c r="BC35">
        <f t="shared" si="151"/>
        <v>154.90554338933362</v>
      </c>
      <c r="BD35">
        <f t="shared" si="152"/>
        <v>-339.1355447230552</v>
      </c>
      <c r="BE35">
        <f t="shared" si="153"/>
        <v>238.81653385809736</v>
      </c>
      <c r="BF35">
        <f t="shared" si="154"/>
        <v>-41.309011264040997</v>
      </c>
      <c r="BG35">
        <f t="shared" si="155"/>
        <v>63.067539937689411</v>
      </c>
      <c r="BH35">
        <f t="shared" si="156"/>
        <v>100.64376578947893</v>
      </c>
      <c r="BI35">
        <f t="shared" si="157"/>
        <v>100.64376578947893</v>
      </c>
      <c r="BJ35">
        <f t="shared" si="158"/>
        <v>-251.25702302552349</v>
      </c>
      <c r="BK35">
        <f t="shared" si="159"/>
        <v>6.8765385964962711</v>
      </c>
      <c r="BL35">
        <f t="shared" si="160"/>
        <v>-4551.8974036011632</v>
      </c>
      <c r="BM35">
        <f t="shared" si="161"/>
        <v>-1583.5896468476042</v>
      </c>
      <c r="BN35">
        <f t="shared" si="162"/>
        <v>-859.51242887786145</v>
      </c>
      <c r="BO35">
        <f t="shared" si="163"/>
        <v>-230.75633419798373</v>
      </c>
      <c r="BP35">
        <f t="shared" si="164"/>
        <v>-98.855168219184065</v>
      </c>
      <c r="BQ35">
        <f t="shared" si="165"/>
        <v>-38.625040171950204</v>
      </c>
      <c r="BR35">
        <f t="shared" si="166"/>
        <v>-311.12576576279082</v>
      </c>
      <c r="BS35">
        <f t="shared" si="167"/>
        <v>-779.66830638368083</v>
      </c>
      <c r="BT35">
        <f t="shared" si="168"/>
        <v>-203.48802043196616</v>
      </c>
      <c r="BU35">
        <f t="shared" si="169"/>
        <v>-203.48802043196616</v>
      </c>
      <c r="BV35">
        <f t="shared" si="170"/>
        <v>71.282913769301459</v>
      </c>
      <c r="BW35">
        <f t="shared" si="171"/>
        <v>306.26019903184743</v>
      </c>
      <c r="BX35">
        <f t="shared" si="172"/>
        <v>-380.92760550991272</v>
      </c>
      <c r="BY35">
        <f t="shared" si="173"/>
        <v>-380.92760550991272</v>
      </c>
      <c r="BZ35">
        <f t="shared" si="174"/>
        <v>179.90714167359181</v>
      </c>
      <c r="CA35">
        <f t="shared" si="175"/>
        <v>179.90714167359181</v>
      </c>
      <c r="CB35">
        <f t="shared" si="176"/>
        <v>-197.3966919060363</v>
      </c>
      <c r="CC35">
        <f t="shared" si="177"/>
        <v>288.8204678790986</v>
      </c>
      <c r="CD35">
        <f t="shared" si="178"/>
        <v>357.30307747926054</v>
      </c>
      <c r="CE35">
        <f t="shared" si="179"/>
        <v>-369.15056670761658</v>
      </c>
      <c r="CF35">
        <f t="shared" si="180"/>
        <v>-369.15056670761658</v>
      </c>
      <c r="CG35">
        <f t="shared" si="181"/>
        <v>-395.42583636749765</v>
      </c>
      <c r="CH35">
        <f t="shared" si="182"/>
        <v>-232.71030633435666</v>
      </c>
      <c r="CI35">
        <f t="shared" si="183"/>
        <v>-231.89322047623571</v>
      </c>
      <c r="CJ35">
        <f t="shared" si="184"/>
        <v>-230.67594607189827</v>
      </c>
      <c r="CK35">
        <f t="shared" si="185"/>
        <v>529.13730445544127</v>
      </c>
      <c r="CL35">
        <f t="shared" si="186"/>
        <v>-4590.4823455887245</v>
      </c>
      <c r="CM35">
        <f t="shared" si="187"/>
        <v>-229.78131110626387</v>
      </c>
      <c r="CN35">
        <f t="shared" si="188"/>
        <v>-229.78131110626387</v>
      </c>
      <c r="CO35">
        <f t="shared" si="189"/>
        <v>-229.78131110626387</v>
      </c>
      <c r="CP35">
        <f t="shared" si="190"/>
        <v>-229.78131110626387</v>
      </c>
      <c r="CQ35">
        <f t="shared" si="191"/>
        <v>47.512826234988196</v>
      </c>
      <c r="CR35">
        <f t="shared" si="192"/>
        <v>223.30766435291142</v>
      </c>
      <c r="CS35">
        <f t="shared" si="193"/>
        <v>162.62767565074449</v>
      </c>
      <c r="CT35">
        <f t="shared" si="194"/>
        <v>38.534794596926766</v>
      </c>
      <c r="CU35">
        <f t="shared" si="195"/>
        <v>38.534794596926766</v>
      </c>
      <c r="CV35">
        <f t="shared" si="196"/>
        <v>312.63114108366483</v>
      </c>
      <c r="CW35">
        <f t="shared" si="197"/>
        <v>312.63114108366483</v>
      </c>
      <c r="CX35" t="e">
        <f t="shared" ca="1" si="198"/>
        <v>#NAME?</v>
      </c>
      <c r="CY35" t="e">
        <f t="shared" ca="1" si="199"/>
        <v>#NAME?</v>
      </c>
    </row>
    <row r="36" spans="1:103" x14ac:dyDescent="0.25">
      <c r="A36">
        <v>-3.2673267326732613</v>
      </c>
      <c r="B36">
        <v>-8.1219953298568726</v>
      </c>
      <c r="C36">
        <v>148.14102867870568</v>
      </c>
      <c r="D36">
        <f t="shared" si="100"/>
        <v>66.834870713617221</v>
      </c>
      <c r="E36">
        <f t="shared" si="101"/>
        <v>10.267067763302679</v>
      </c>
      <c r="F36">
        <f t="shared" si="102"/>
        <v>-348.98552825972394</v>
      </c>
      <c r="G36">
        <f t="shared" si="103"/>
        <v>-10.411828373066953</v>
      </c>
      <c r="H36" t="e">
        <f t="shared" ca="1" si="104"/>
        <v>#NAME?</v>
      </c>
      <c r="I36">
        <f t="shared" si="105"/>
        <v>167.65610251720196</v>
      </c>
      <c r="J36">
        <f t="shared" si="106"/>
        <v>171.38083864613193</v>
      </c>
      <c r="K36">
        <f t="shared" si="107"/>
        <v>175.43983141067716</v>
      </c>
      <c r="L36">
        <f t="shared" si="108"/>
        <v>-41.459903937843201</v>
      </c>
      <c r="M36">
        <f t="shared" si="109"/>
        <v>-41.459903937843201</v>
      </c>
      <c r="N36">
        <f t="shared" si="110"/>
        <v>-41.459903937843201</v>
      </c>
      <c r="O36">
        <f t="shared" si="111"/>
        <v>-50.977724300619791</v>
      </c>
      <c r="P36">
        <f t="shared" si="112"/>
        <v>1512.2726422314195</v>
      </c>
      <c r="Q36">
        <f t="shared" si="113"/>
        <v>-233.23059949958903</v>
      </c>
      <c r="R36">
        <f t="shared" si="114"/>
        <v>-66.550064633763441</v>
      </c>
      <c r="S36">
        <f t="shared" si="115"/>
        <v>-122.51614441991917</v>
      </c>
      <c r="T36">
        <f t="shared" si="116"/>
        <v>-209.374619936404</v>
      </c>
      <c r="U36">
        <f t="shared" si="117"/>
        <v>-209.374619936404</v>
      </c>
      <c r="V36">
        <f t="shared" si="118"/>
        <v>-314.92060143500481</v>
      </c>
      <c r="W36">
        <f t="shared" si="119"/>
        <v>-288.09474251801674</v>
      </c>
      <c r="X36">
        <f t="shared" si="120"/>
        <v>41.359474399898161</v>
      </c>
      <c r="Y36">
        <f t="shared" si="121"/>
        <v>-9929.9405289757633</v>
      </c>
      <c r="Z36">
        <f t="shared" si="122"/>
        <v>39.593490492601177</v>
      </c>
      <c r="AA36">
        <f t="shared" si="123"/>
        <v>2007.1253141383497</v>
      </c>
      <c r="AB36">
        <f t="shared" si="124"/>
        <v>-250.09578342041408</v>
      </c>
      <c r="AC36">
        <f t="shared" si="125"/>
        <v>349.02594165143358</v>
      </c>
      <c r="AD36">
        <f t="shared" si="126"/>
        <v>-734.16392455398466</v>
      </c>
      <c r="AE36">
        <f t="shared" si="127"/>
        <v>-108.81759765273995</v>
      </c>
      <c r="AF36" t="e">
        <f t="shared" ca="1" si="128"/>
        <v>#NAME?</v>
      </c>
      <c r="AG36">
        <f t="shared" si="129"/>
        <v>-117.16828984408677</v>
      </c>
      <c r="AH36">
        <f t="shared" si="130"/>
        <v>-133.65811580367608</v>
      </c>
      <c r="AI36">
        <f t="shared" si="131"/>
        <v>-133.65811580367608</v>
      </c>
      <c r="AJ36" t="e">
        <f t="shared" ca="1" si="132"/>
        <v>#NAME?</v>
      </c>
      <c r="AK36" t="e">
        <f t="shared" ca="1" si="133"/>
        <v>#NAME?</v>
      </c>
      <c r="AL36">
        <f t="shared" si="134"/>
        <v>-97.311553697521589</v>
      </c>
      <c r="AM36">
        <f t="shared" si="135"/>
        <v>-115.68931209775822</v>
      </c>
      <c r="AN36">
        <f t="shared" si="136"/>
        <v>14.438139569952861</v>
      </c>
      <c r="AO36">
        <f t="shared" si="137"/>
        <v>-62.95889381285631</v>
      </c>
      <c r="AP36">
        <f t="shared" si="138"/>
        <v>46.563778392993207</v>
      </c>
      <c r="AQ36">
        <f t="shared" si="139"/>
        <v>-613.80415649677695</v>
      </c>
      <c r="AR36">
        <f t="shared" si="140"/>
        <v>-57.060111367208592</v>
      </c>
      <c r="AS36">
        <f t="shared" si="141"/>
        <v>-43.335723359919498</v>
      </c>
      <c r="AT36">
        <f t="shared" si="142"/>
        <v>-215.67914120742856</v>
      </c>
      <c r="AU36">
        <f t="shared" si="143"/>
        <v>155.5660038856862</v>
      </c>
      <c r="AV36">
        <f t="shared" si="144"/>
        <v>136.73790757277868</v>
      </c>
      <c r="AW36">
        <f t="shared" si="145"/>
        <v>99.504076169577488</v>
      </c>
      <c r="AX36">
        <f t="shared" si="146"/>
        <v>85.975689803249224</v>
      </c>
      <c r="AY36">
        <f t="shared" si="147"/>
        <v>116.13243617629901</v>
      </c>
      <c r="AZ36">
        <f t="shared" si="148"/>
        <v>-206.26079690676264</v>
      </c>
      <c r="BA36">
        <f t="shared" si="149"/>
        <v>-206.26079690676264</v>
      </c>
      <c r="BB36">
        <f t="shared" si="150"/>
        <v>-154.48342528934774</v>
      </c>
      <c r="BC36">
        <f t="shared" si="151"/>
        <v>-58.986058672611406</v>
      </c>
      <c r="BD36">
        <f t="shared" si="152"/>
        <v>-249.23661575214277</v>
      </c>
      <c r="BE36">
        <f t="shared" si="153"/>
        <v>6.6575628479356537</v>
      </c>
      <c r="BF36">
        <f t="shared" si="154"/>
        <v>-115.0005028221411</v>
      </c>
      <c r="BG36">
        <f t="shared" si="155"/>
        <v>-257.77610579980563</v>
      </c>
      <c r="BH36">
        <f t="shared" si="156"/>
        <v>-259.15970702720352</v>
      </c>
      <c r="BI36">
        <f t="shared" si="157"/>
        <v>-259.15970702720352</v>
      </c>
      <c r="BJ36">
        <f t="shared" si="158"/>
        <v>-16.838091996997402</v>
      </c>
      <c r="BK36">
        <f t="shared" si="159"/>
        <v>-95.822426819056332</v>
      </c>
      <c r="BL36">
        <f t="shared" si="160"/>
        <v>-2235.3726965304068</v>
      </c>
      <c r="BM36">
        <f t="shared" si="161"/>
        <v>-1316.3457678358884</v>
      </c>
      <c r="BN36">
        <f t="shared" si="162"/>
        <v>-1375.451907116817</v>
      </c>
      <c r="BO36">
        <f t="shared" si="163"/>
        <v>-218.267840230903</v>
      </c>
      <c r="BP36">
        <f t="shared" si="164"/>
        <v>-210.63947463538179</v>
      </c>
      <c r="BQ36">
        <f t="shared" si="165"/>
        <v>31.374164561553236</v>
      </c>
      <c r="BR36">
        <f t="shared" si="166"/>
        <v>176.18910464506746</v>
      </c>
      <c r="BS36">
        <f t="shared" si="167"/>
        <v>-271.96475549533642</v>
      </c>
      <c r="BT36">
        <f t="shared" si="168"/>
        <v>-44.600775858484155</v>
      </c>
      <c r="BU36">
        <f t="shared" si="169"/>
        <v>-44.600775858484155</v>
      </c>
      <c r="BV36">
        <f t="shared" si="170"/>
        <v>135.9733843077945</v>
      </c>
      <c r="BW36">
        <f t="shared" si="171"/>
        <v>24.845372603721177</v>
      </c>
      <c r="BX36">
        <f t="shared" si="172"/>
        <v>124.00227876531322</v>
      </c>
      <c r="BY36">
        <f t="shared" si="173"/>
        <v>124.00227876531322</v>
      </c>
      <c r="BZ36">
        <f t="shared" si="174"/>
        <v>113.14111028892708</v>
      </c>
      <c r="CA36">
        <f t="shared" si="175"/>
        <v>113.14111028892708</v>
      </c>
      <c r="CB36">
        <f t="shared" si="176"/>
        <v>-4.5940413189287481</v>
      </c>
      <c r="CC36">
        <f t="shared" si="177"/>
        <v>115.19104230785297</v>
      </c>
      <c r="CD36">
        <f t="shared" si="178"/>
        <v>-153.21259914480902</v>
      </c>
      <c r="CE36">
        <f t="shared" si="179"/>
        <v>-196.669056065647</v>
      </c>
      <c r="CF36">
        <f t="shared" si="180"/>
        <v>-196.669056065647</v>
      </c>
      <c r="CG36">
        <f t="shared" si="181"/>
        <v>-199.64867222038632</v>
      </c>
      <c r="CH36">
        <f t="shared" si="182"/>
        <v>301.01625668686864</v>
      </c>
      <c r="CI36">
        <f t="shared" si="183"/>
        <v>-112.35465389278369</v>
      </c>
      <c r="CJ36">
        <f t="shared" si="184"/>
        <v>-286.44533176722319</v>
      </c>
      <c r="CK36">
        <f t="shared" si="185"/>
        <v>1972.5705123354924</v>
      </c>
      <c r="CL36">
        <f t="shared" si="186"/>
        <v>-1204.7664957250911</v>
      </c>
      <c r="CM36">
        <f t="shared" si="187"/>
        <v>-368.06822664184227</v>
      </c>
      <c r="CN36">
        <f t="shared" si="188"/>
        <v>-368.06822664184227</v>
      </c>
      <c r="CO36">
        <f t="shared" si="189"/>
        <v>-368.06822664184227</v>
      </c>
      <c r="CP36">
        <f t="shared" si="190"/>
        <v>-368.06822664184227</v>
      </c>
      <c r="CQ36">
        <f t="shared" si="191"/>
        <v>-250.67932895315147</v>
      </c>
      <c r="CR36">
        <f t="shared" si="192"/>
        <v>-163.36163430961855</v>
      </c>
      <c r="CS36">
        <f t="shared" si="193"/>
        <v>-522.70919533917618</v>
      </c>
      <c r="CT36">
        <f t="shared" si="194"/>
        <v>488.91203090472339</v>
      </c>
      <c r="CU36">
        <f t="shared" si="195"/>
        <v>488.91203090472339</v>
      </c>
      <c r="CV36">
        <f t="shared" si="196"/>
        <v>-452.68718213949126</v>
      </c>
      <c r="CW36">
        <f t="shared" si="197"/>
        <v>-452.68718213949126</v>
      </c>
      <c r="CX36" t="e">
        <f t="shared" ca="1" si="198"/>
        <v>#NAME?</v>
      </c>
      <c r="CY36" t="e">
        <f t="shared" ca="1" si="199"/>
        <v>#NAME?</v>
      </c>
    </row>
    <row r="37" spans="1:103" x14ac:dyDescent="0.25">
      <c r="A37">
        <v>-3.0693069306930632</v>
      </c>
      <c r="B37">
        <v>-4.7762670516967773</v>
      </c>
      <c r="C37">
        <v>87.834003090519445</v>
      </c>
      <c r="D37">
        <f t="shared" si="100"/>
        <v>65.191651248728689</v>
      </c>
      <c r="E37">
        <f t="shared" si="101"/>
        <v>9.3730162800817904</v>
      </c>
      <c r="F37">
        <f t="shared" si="102"/>
        <v>-341.17707961069908</v>
      </c>
      <c r="G37">
        <f t="shared" si="103"/>
        <v>-8.7171469957143106</v>
      </c>
      <c r="H37" t="e">
        <f t="shared" ca="1" si="104"/>
        <v>#NAME?</v>
      </c>
      <c r="I37">
        <f t="shared" si="105"/>
        <v>95.393386766443555</v>
      </c>
      <c r="J37">
        <f t="shared" si="106"/>
        <v>97.583776409180089</v>
      </c>
      <c r="K37">
        <f t="shared" si="107"/>
        <v>99.970730921836093</v>
      </c>
      <c r="L37">
        <f t="shared" si="108"/>
        <v>-34.311220862011361</v>
      </c>
      <c r="M37">
        <f t="shared" si="109"/>
        <v>-34.311220862011361</v>
      </c>
      <c r="N37">
        <f t="shared" si="110"/>
        <v>-34.311220862011361</v>
      </c>
      <c r="O37">
        <f t="shared" si="111"/>
        <v>23.024873928326762</v>
      </c>
      <c r="P37">
        <f t="shared" si="112"/>
        <v>-562.75948747903396</v>
      </c>
      <c r="Q37">
        <f t="shared" si="113"/>
        <v>-81.01219364614856</v>
      </c>
      <c r="R37">
        <f t="shared" si="114"/>
        <v>121.52417290838439</v>
      </c>
      <c r="S37">
        <f t="shared" si="115"/>
        <v>-175.92820381214</v>
      </c>
      <c r="T37">
        <f t="shared" si="116"/>
        <v>-146.08562005160186</v>
      </c>
      <c r="U37">
        <f t="shared" si="117"/>
        <v>-146.08562005160186</v>
      </c>
      <c r="V37">
        <f t="shared" si="118"/>
        <v>-220.59201506453243</v>
      </c>
      <c r="W37">
        <f t="shared" si="119"/>
        <v>386.22540493993387</v>
      </c>
      <c r="X37">
        <f t="shared" si="120"/>
        <v>39.643859631018657</v>
      </c>
      <c r="Y37">
        <f t="shared" si="121"/>
        <v>-10595.709932453778</v>
      </c>
      <c r="Z37">
        <f t="shared" si="122"/>
        <v>60.760487768365628</v>
      </c>
      <c r="AA37">
        <f t="shared" si="123"/>
        <v>-702.68386075563319</v>
      </c>
      <c r="AB37">
        <f t="shared" si="124"/>
        <v>278.90727458771738</v>
      </c>
      <c r="AC37">
        <f t="shared" si="125"/>
        <v>-274.81963918843479</v>
      </c>
      <c r="AD37">
        <f t="shared" si="126"/>
        <v>847.67330573623894</v>
      </c>
      <c r="AE37">
        <f t="shared" si="127"/>
        <v>-257.51270899095402</v>
      </c>
      <c r="AF37" t="e">
        <f t="shared" ca="1" si="128"/>
        <v>#NAME?</v>
      </c>
      <c r="AG37">
        <f t="shared" si="129"/>
        <v>69.3308463948525</v>
      </c>
      <c r="AH37">
        <f t="shared" si="130"/>
        <v>83.513895036845071</v>
      </c>
      <c r="AI37">
        <f t="shared" si="131"/>
        <v>83.513895036845071</v>
      </c>
      <c r="AJ37" t="e">
        <f t="shared" ca="1" si="132"/>
        <v>#NAME?</v>
      </c>
      <c r="AK37" t="e">
        <f t="shared" ca="1" si="133"/>
        <v>#NAME?</v>
      </c>
      <c r="AL37">
        <f t="shared" si="134"/>
        <v>192.77512723536793</v>
      </c>
      <c r="AM37">
        <f t="shared" si="135"/>
        <v>254.24734796918295</v>
      </c>
      <c r="AN37">
        <f t="shared" si="136"/>
        <v>15.501821726482968</v>
      </c>
      <c r="AO37">
        <f t="shared" si="137"/>
        <v>190.75676433433011</v>
      </c>
      <c r="AP37">
        <f t="shared" si="138"/>
        <v>-391.21920675120754</v>
      </c>
      <c r="AQ37">
        <f t="shared" si="139"/>
        <v>727.24062828573994</v>
      </c>
      <c r="AR37">
        <f t="shared" si="140"/>
        <v>-34.020048103092272</v>
      </c>
      <c r="AS37">
        <f t="shared" si="141"/>
        <v>-33.170782992887183</v>
      </c>
      <c r="AT37">
        <f t="shared" si="142"/>
        <v>487.60834417972433</v>
      </c>
      <c r="AU37">
        <f t="shared" si="143"/>
        <v>-549.80536381864874</v>
      </c>
      <c r="AV37">
        <f t="shared" si="144"/>
        <v>-207.87612069434962</v>
      </c>
      <c r="AW37">
        <f t="shared" si="145"/>
        <v>35.095980338911112</v>
      </c>
      <c r="AX37">
        <f t="shared" si="146"/>
        <v>87.903478210871299</v>
      </c>
      <c r="AY37">
        <f t="shared" si="147"/>
        <v>365.08262893931635</v>
      </c>
      <c r="AZ37">
        <f t="shared" si="148"/>
        <v>-449.25210603305646</v>
      </c>
      <c r="BA37">
        <f t="shared" si="149"/>
        <v>-449.25210603305646</v>
      </c>
      <c r="BB37">
        <f t="shared" si="150"/>
        <v>286.39357631585568</v>
      </c>
      <c r="BC37">
        <f t="shared" si="151"/>
        <v>-449.78141805429755</v>
      </c>
      <c r="BD37">
        <f t="shared" si="152"/>
        <v>-490.7249636729893</v>
      </c>
      <c r="BE37">
        <f t="shared" si="153"/>
        <v>248.85073346714739</v>
      </c>
      <c r="BF37">
        <f t="shared" si="154"/>
        <v>107.2358253804061</v>
      </c>
      <c r="BG37">
        <f t="shared" si="155"/>
        <v>416.5608060901576</v>
      </c>
      <c r="BH37">
        <f t="shared" si="156"/>
        <v>405.52535709704534</v>
      </c>
      <c r="BI37">
        <f t="shared" si="157"/>
        <v>405.52535709704534</v>
      </c>
      <c r="BJ37">
        <f t="shared" si="158"/>
        <v>-429.9565691142227</v>
      </c>
      <c r="BK37">
        <f t="shared" si="159"/>
        <v>-421.4811720789026</v>
      </c>
      <c r="BL37">
        <f t="shared" si="160"/>
        <v>-7194.7461762677322</v>
      </c>
      <c r="BM37">
        <f t="shared" si="161"/>
        <v>-874.8533014118949</v>
      </c>
      <c r="BN37">
        <f t="shared" si="162"/>
        <v>-1503.4581520522609</v>
      </c>
      <c r="BO37">
        <f t="shared" si="163"/>
        <v>-244.58510818837189</v>
      </c>
      <c r="BP37">
        <f t="shared" si="164"/>
        <v>-44.021480649931434</v>
      </c>
      <c r="BQ37">
        <f t="shared" si="165"/>
        <v>-135.97541537534048</v>
      </c>
      <c r="BR37">
        <f t="shared" si="166"/>
        <v>131.82264925135925</v>
      </c>
      <c r="BS37">
        <f t="shared" si="167"/>
        <v>215.64072847977434</v>
      </c>
      <c r="BT37">
        <f t="shared" si="168"/>
        <v>59.732517533358106</v>
      </c>
      <c r="BU37">
        <f t="shared" si="169"/>
        <v>59.732517533358106</v>
      </c>
      <c r="BV37">
        <f t="shared" si="170"/>
        <v>309.29661441240279</v>
      </c>
      <c r="BW37">
        <f t="shared" si="171"/>
        <v>-3.5798655417546463</v>
      </c>
      <c r="BX37">
        <f t="shared" si="172"/>
        <v>-406.33290141177662</v>
      </c>
      <c r="BY37">
        <f t="shared" si="173"/>
        <v>-406.33290141177662</v>
      </c>
      <c r="BZ37">
        <f t="shared" si="174"/>
        <v>-180.85543822699157</v>
      </c>
      <c r="CA37">
        <f t="shared" si="175"/>
        <v>-180.85543822699157</v>
      </c>
      <c r="CB37">
        <f t="shared" si="176"/>
        <v>331.10741390744789</v>
      </c>
      <c r="CC37">
        <f t="shared" si="177"/>
        <v>-328.44975685763239</v>
      </c>
      <c r="CD37">
        <f t="shared" si="178"/>
        <v>235.72735033228133</v>
      </c>
      <c r="CE37">
        <f t="shared" si="179"/>
        <v>8.4021238995536685</v>
      </c>
      <c r="CF37">
        <f t="shared" si="180"/>
        <v>8.4021238995536685</v>
      </c>
      <c r="CG37">
        <f t="shared" si="181"/>
        <v>5.2120482317343182</v>
      </c>
      <c r="CH37">
        <f t="shared" si="182"/>
        <v>-342.10357003737414</v>
      </c>
      <c r="CI37">
        <f t="shared" si="183"/>
        <v>-349.08727345806449</v>
      </c>
      <c r="CJ37">
        <f t="shared" si="184"/>
        <v>287.69641041930146</v>
      </c>
      <c r="CK37">
        <f t="shared" si="185"/>
        <v>627.73412193446973</v>
      </c>
      <c r="CL37">
        <f t="shared" si="186"/>
        <v>-1704.880523684845</v>
      </c>
      <c r="CM37">
        <f t="shared" si="187"/>
        <v>-138.66426789869556</v>
      </c>
      <c r="CN37">
        <f t="shared" si="188"/>
        <v>-138.66426789869556</v>
      </c>
      <c r="CO37">
        <f t="shared" si="189"/>
        <v>-138.66426789869556</v>
      </c>
      <c r="CP37">
        <f t="shared" si="190"/>
        <v>-138.66426789869556</v>
      </c>
      <c r="CQ37">
        <f t="shared" si="191"/>
        <v>274.68495944951974</v>
      </c>
      <c r="CR37">
        <f t="shared" si="192"/>
        <v>27.094271440001886</v>
      </c>
      <c r="CS37">
        <f t="shared" si="193"/>
        <v>-148.17834739665835</v>
      </c>
      <c r="CT37">
        <f t="shared" si="194"/>
        <v>-581.70312141162367</v>
      </c>
      <c r="CU37">
        <f t="shared" si="195"/>
        <v>-581.70312141162367</v>
      </c>
      <c r="CV37">
        <f t="shared" si="196"/>
        <v>-79.040803864701033</v>
      </c>
      <c r="CW37">
        <f t="shared" si="197"/>
        <v>-79.040803864701033</v>
      </c>
      <c r="CX37" t="e">
        <f t="shared" ca="1" si="198"/>
        <v>#NAME?</v>
      </c>
      <c r="CY37" t="e">
        <f t="shared" ca="1" si="199"/>
        <v>#NAME?</v>
      </c>
    </row>
    <row r="38" spans="1:103" x14ac:dyDescent="0.25">
      <c r="A38">
        <v>-2.871287128712865</v>
      </c>
      <c r="B38">
        <v>-2.8533740043640137</v>
      </c>
      <c r="C38">
        <v>53.796475962463099</v>
      </c>
      <c r="D38">
        <f t="shared" si="100"/>
        <v>63.548431783840158</v>
      </c>
      <c r="E38">
        <f t="shared" si="101"/>
        <v>8.4789647968609039</v>
      </c>
      <c r="F38">
        <f t="shared" si="102"/>
        <v>-333.36863096167423</v>
      </c>
      <c r="G38">
        <f t="shared" si="103"/>
        <v>-7.680829237240439</v>
      </c>
      <c r="H38" t="e">
        <f t="shared" ca="1" si="104"/>
        <v>#NAME?</v>
      </c>
      <c r="I38">
        <f t="shared" si="105"/>
        <v>55.0772945599903</v>
      </c>
      <c r="J38">
        <f t="shared" si="106"/>
        <v>56.385848038756158</v>
      </c>
      <c r="K38">
        <f t="shared" si="107"/>
        <v>57.811830690541186</v>
      </c>
      <c r="L38">
        <f t="shared" si="108"/>
        <v>-29.829193644003034</v>
      </c>
      <c r="M38">
        <f t="shared" si="109"/>
        <v>-29.829193644003034</v>
      </c>
      <c r="N38">
        <f t="shared" si="110"/>
        <v>-29.829193644003034</v>
      </c>
      <c r="O38">
        <f t="shared" si="111"/>
        <v>-81.309661014918717</v>
      </c>
      <c r="P38">
        <f t="shared" si="112"/>
        <v>1170.9561674317483</v>
      </c>
      <c r="Q38">
        <f t="shared" si="113"/>
        <v>-28.869569877297273</v>
      </c>
      <c r="R38">
        <f t="shared" si="114"/>
        <v>-110.75309761970516</v>
      </c>
      <c r="S38">
        <f t="shared" si="115"/>
        <v>-172.12946959928905</v>
      </c>
      <c r="T38">
        <f t="shared" si="116"/>
        <v>-72.459725321221043</v>
      </c>
      <c r="U38">
        <f t="shared" si="117"/>
        <v>-72.459725321221043</v>
      </c>
      <c r="V38">
        <f t="shared" si="118"/>
        <v>-114.18971151272069</v>
      </c>
      <c r="W38">
        <f t="shared" si="119"/>
        <v>-221.81177899244807</v>
      </c>
      <c r="X38">
        <f t="shared" si="120"/>
        <v>28.021023311471524</v>
      </c>
      <c r="Y38">
        <f t="shared" si="121"/>
        <v>2034.1785229811353</v>
      </c>
      <c r="Z38">
        <f t="shared" si="122"/>
        <v>45.953007623784544</v>
      </c>
      <c r="AA38">
        <f t="shared" si="123"/>
        <v>-1188.9336180961341</v>
      </c>
      <c r="AB38">
        <f t="shared" si="124"/>
        <v>269.1618385281202</v>
      </c>
      <c r="AC38">
        <f t="shared" si="125"/>
        <v>-278.13203259036135</v>
      </c>
      <c r="AD38">
        <f t="shared" si="126"/>
        <v>871.49132652328228</v>
      </c>
      <c r="AE38">
        <f t="shared" si="127"/>
        <v>59.306800351428386</v>
      </c>
      <c r="AF38" t="e">
        <f t="shared" ca="1" si="128"/>
        <v>#NAME?</v>
      </c>
      <c r="AG38">
        <f t="shared" si="129"/>
        <v>53.043828932986585</v>
      </c>
      <c r="AH38">
        <f t="shared" si="130"/>
        <v>63.184243404493316</v>
      </c>
      <c r="AI38">
        <f t="shared" si="131"/>
        <v>63.184243404493316</v>
      </c>
      <c r="AJ38" t="e">
        <f t="shared" ca="1" si="132"/>
        <v>#NAME?</v>
      </c>
      <c r="AK38" t="e">
        <f t="shared" ca="1" si="133"/>
        <v>#NAME?</v>
      </c>
      <c r="AL38">
        <f t="shared" si="134"/>
        <v>-149.48653824206926</v>
      </c>
      <c r="AM38">
        <f t="shared" si="135"/>
        <v>-193.66133617854271</v>
      </c>
      <c r="AN38">
        <f t="shared" si="136"/>
        <v>14.933012129239353</v>
      </c>
      <c r="AO38">
        <f t="shared" si="137"/>
        <v>106.78543662651381</v>
      </c>
      <c r="AP38">
        <f t="shared" si="138"/>
        <v>-234.52028127921022</v>
      </c>
      <c r="AQ38">
        <f t="shared" si="139"/>
        <v>280.29219833868945</v>
      </c>
      <c r="AR38">
        <f t="shared" si="140"/>
        <v>7.8120779378327132</v>
      </c>
      <c r="AS38">
        <f t="shared" si="141"/>
        <v>47.191261351933122</v>
      </c>
      <c r="AT38">
        <f t="shared" si="142"/>
        <v>-370.8919334907938</v>
      </c>
      <c r="AU38">
        <f t="shared" si="143"/>
        <v>356.60834882046458</v>
      </c>
      <c r="AV38">
        <f t="shared" si="144"/>
        <v>-256.89449420656138</v>
      </c>
      <c r="AW38">
        <f t="shared" si="145"/>
        <v>649.00988316039093</v>
      </c>
      <c r="AX38">
        <f t="shared" si="146"/>
        <v>2.2207106091553013</v>
      </c>
      <c r="AY38">
        <f t="shared" si="147"/>
        <v>42.468264921851485</v>
      </c>
      <c r="AZ38">
        <f t="shared" si="148"/>
        <v>102.61964804034035</v>
      </c>
      <c r="BA38">
        <f t="shared" si="149"/>
        <v>102.61964804034035</v>
      </c>
      <c r="BB38">
        <f t="shared" si="150"/>
        <v>342.73969547929318</v>
      </c>
      <c r="BC38">
        <f t="shared" si="151"/>
        <v>-164.32000840438286</v>
      </c>
      <c r="BD38">
        <f t="shared" si="152"/>
        <v>-175.4069697448823</v>
      </c>
      <c r="BE38">
        <f t="shared" si="153"/>
        <v>-330.64499006532441</v>
      </c>
      <c r="BF38">
        <f t="shared" si="154"/>
        <v>-178.94248138124874</v>
      </c>
      <c r="BG38">
        <f t="shared" si="155"/>
        <v>311.58353204230059</v>
      </c>
      <c r="BH38">
        <f t="shared" si="156"/>
        <v>313.68443706583037</v>
      </c>
      <c r="BI38">
        <f t="shared" si="157"/>
        <v>313.68443706583037</v>
      </c>
      <c r="BJ38">
        <f t="shared" si="158"/>
        <v>-372.33389640550837</v>
      </c>
      <c r="BK38">
        <f t="shared" si="159"/>
        <v>-24.416989594338379</v>
      </c>
      <c r="BL38">
        <f t="shared" si="160"/>
        <v>22295.637576551031</v>
      </c>
      <c r="BM38">
        <f t="shared" si="161"/>
        <v>-840.92301824385652</v>
      </c>
      <c r="BN38">
        <f t="shared" si="162"/>
        <v>-612.86673015291331</v>
      </c>
      <c r="BO38">
        <f t="shared" si="163"/>
        <v>-202.46422856796806</v>
      </c>
      <c r="BP38">
        <f t="shared" si="164"/>
        <v>-355.05894954803739</v>
      </c>
      <c r="BQ38">
        <f t="shared" si="165"/>
        <v>-34.113485569968226</v>
      </c>
      <c r="BR38">
        <f t="shared" si="166"/>
        <v>-44.213860691507747</v>
      </c>
      <c r="BS38">
        <f t="shared" si="167"/>
        <v>-30.095548553827157</v>
      </c>
      <c r="BT38">
        <f t="shared" si="168"/>
        <v>-124.07318838927729</v>
      </c>
      <c r="BU38">
        <f t="shared" si="169"/>
        <v>-124.07318838927729</v>
      </c>
      <c r="BV38">
        <f t="shared" si="170"/>
        <v>-323.46537720532774</v>
      </c>
      <c r="BW38">
        <f t="shared" si="171"/>
        <v>107.54436608284749</v>
      </c>
      <c r="BX38">
        <f t="shared" si="172"/>
        <v>114.12433665205454</v>
      </c>
      <c r="BY38">
        <f t="shared" si="173"/>
        <v>114.12433665205454</v>
      </c>
      <c r="BZ38">
        <f t="shared" si="174"/>
        <v>70.253801819663465</v>
      </c>
      <c r="CA38">
        <f t="shared" si="175"/>
        <v>70.253801819663465</v>
      </c>
      <c r="CB38">
        <f t="shared" si="176"/>
        <v>-255.09908102650567</v>
      </c>
      <c r="CC38">
        <f t="shared" si="177"/>
        <v>-6.0965097877374257</v>
      </c>
      <c r="CD38">
        <f t="shared" si="178"/>
        <v>265.53368046045057</v>
      </c>
      <c r="CE38">
        <f t="shared" si="179"/>
        <v>308.88152653397958</v>
      </c>
      <c r="CF38">
        <f t="shared" si="180"/>
        <v>308.88152653397958</v>
      </c>
      <c r="CG38">
        <f t="shared" si="181"/>
        <v>310.94606702894765</v>
      </c>
      <c r="CH38">
        <f t="shared" si="182"/>
        <v>-144.63022729906803</v>
      </c>
      <c r="CI38">
        <f t="shared" si="183"/>
        <v>-279.47872683446582</v>
      </c>
      <c r="CJ38">
        <f t="shared" si="184"/>
        <v>264.41785099876819</v>
      </c>
      <c r="CK38">
        <f t="shared" si="185"/>
        <v>-83.488837594730242</v>
      </c>
      <c r="CL38">
        <f t="shared" si="186"/>
        <v>-984.22328697603518</v>
      </c>
      <c r="CM38">
        <f t="shared" si="187"/>
        <v>218.6836075043847</v>
      </c>
      <c r="CN38">
        <f t="shared" si="188"/>
        <v>218.6836075043847</v>
      </c>
      <c r="CO38">
        <f t="shared" si="189"/>
        <v>218.6836075043847</v>
      </c>
      <c r="CP38">
        <f t="shared" si="190"/>
        <v>218.6836075043847</v>
      </c>
      <c r="CQ38">
        <f t="shared" si="191"/>
        <v>-382.70372638811824</v>
      </c>
      <c r="CR38">
        <f t="shared" si="192"/>
        <v>-294.54316917032867</v>
      </c>
      <c r="CS38">
        <f t="shared" si="193"/>
        <v>150.90365155358111</v>
      </c>
      <c r="CT38">
        <f t="shared" si="194"/>
        <v>-509.52429770314325</v>
      </c>
      <c r="CU38">
        <f t="shared" si="195"/>
        <v>-509.52429770314325</v>
      </c>
      <c r="CV38">
        <f t="shared" si="196"/>
        <v>55.72824770547961</v>
      </c>
      <c r="CW38">
        <f t="shared" si="197"/>
        <v>55.72824770547961</v>
      </c>
      <c r="CX38" t="e">
        <f t="shared" ca="1" si="198"/>
        <v>#NAME?</v>
      </c>
      <c r="CY38" t="e">
        <f t="shared" ca="1" si="199"/>
        <v>#NAME?</v>
      </c>
    </row>
    <row r="39" spans="1:103" x14ac:dyDescent="0.25">
      <c r="A39">
        <v>-2.6732673267326668</v>
      </c>
      <c r="B39">
        <v>-6.3742494583129883</v>
      </c>
      <c r="C39">
        <v>103.88632283642187</v>
      </c>
      <c r="D39">
        <f t="shared" si="100"/>
        <v>61.905212318951619</v>
      </c>
      <c r="E39">
        <f t="shared" si="101"/>
        <v>7.5849133136400155</v>
      </c>
      <c r="F39">
        <f t="shared" si="102"/>
        <v>-325.56018231264937</v>
      </c>
      <c r="G39">
        <f t="shared" si="103"/>
        <v>-9.1634111048027798</v>
      </c>
      <c r="H39" t="e">
        <f t="shared" ca="1" si="104"/>
        <v>#NAME?</v>
      </c>
      <c r="I39">
        <f t="shared" si="105"/>
        <v>118.76920441916215</v>
      </c>
      <c r="J39">
        <f t="shared" si="106"/>
        <v>121.69242664325192</v>
      </c>
      <c r="K39">
        <f t="shared" si="107"/>
        <v>124.87797790004565</v>
      </c>
      <c r="L39">
        <f t="shared" si="108"/>
        <v>-35.549793440042656</v>
      </c>
      <c r="M39">
        <f t="shared" si="109"/>
        <v>-35.549793440042656</v>
      </c>
      <c r="N39">
        <f t="shared" si="110"/>
        <v>-35.549793440042656</v>
      </c>
      <c r="O39">
        <f t="shared" si="111"/>
        <v>31.81298741347284</v>
      </c>
      <c r="P39">
        <f t="shared" si="112"/>
        <v>50.461386728552455</v>
      </c>
      <c r="Q39">
        <f t="shared" si="113"/>
        <v>-124.97311710567372</v>
      </c>
      <c r="R39">
        <f t="shared" si="114"/>
        <v>141.8796326340927</v>
      </c>
      <c r="S39">
        <f t="shared" si="115"/>
        <v>0.78193435155045621</v>
      </c>
      <c r="T39">
        <f t="shared" si="116"/>
        <v>-114.56825711993156</v>
      </c>
      <c r="U39">
        <f t="shared" si="117"/>
        <v>-114.56825711993156</v>
      </c>
      <c r="V39">
        <f t="shared" si="118"/>
        <v>-169.31726763768503</v>
      </c>
      <c r="W39">
        <f t="shared" si="119"/>
        <v>-264.21977116210246</v>
      </c>
      <c r="X39">
        <f t="shared" si="120"/>
        <v>35.354158157235247</v>
      </c>
      <c r="Y39">
        <f t="shared" si="121"/>
        <v>13130.881094722046</v>
      </c>
      <c r="Z39">
        <f t="shared" si="122"/>
        <v>54.126759776239574</v>
      </c>
      <c r="AA39">
        <f t="shared" si="123"/>
        <v>395.0380727493324</v>
      </c>
      <c r="AB39">
        <f t="shared" si="124"/>
        <v>-105.12738829211604</v>
      </c>
      <c r="AC39">
        <f t="shared" si="125"/>
        <v>229.88034657257757</v>
      </c>
      <c r="AD39">
        <f t="shared" si="126"/>
        <v>-374.43863246738812</v>
      </c>
      <c r="AE39">
        <f t="shared" si="127"/>
        <v>112.70321386452183</v>
      </c>
      <c r="AF39" t="e">
        <f t="shared" ca="1" si="128"/>
        <v>#NAME?</v>
      </c>
      <c r="AG39">
        <f t="shared" si="129"/>
        <v>-14.755887336652739</v>
      </c>
      <c r="AH39">
        <f t="shared" si="130"/>
        <v>-16.652574394942203</v>
      </c>
      <c r="AI39">
        <f t="shared" si="131"/>
        <v>-16.652574394942203</v>
      </c>
      <c r="AJ39" t="e">
        <f t="shared" ca="1" si="132"/>
        <v>#NAME?</v>
      </c>
      <c r="AK39" t="e">
        <f t="shared" ca="1" si="133"/>
        <v>#NAME?</v>
      </c>
      <c r="AL39">
        <f t="shared" si="134"/>
        <v>-14.091809375052856</v>
      </c>
      <c r="AM39">
        <f t="shared" si="135"/>
        <v>-11.783293087246266</v>
      </c>
      <c r="AN39">
        <f t="shared" si="136"/>
        <v>13.377309217516819</v>
      </c>
      <c r="AO39">
        <f t="shared" si="137"/>
        <v>82.054417250656968</v>
      </c>
      <c r="AP39">
        <f t="shared" si="138"/>
        <v>-182.66799849740073</v>
      </c>
      <c r="AQ39">
        <f t="shared" si="139"/>
        <v>-81.284983836263152</v>
      </c>
      <c r="AR39">
        <f t="shared" si="140"/>
        <v>-21.051001577929075</v>
      </c>
      <c r="AS39">
        <f t="shared" si="141"/>
        <v>-25.347432172754818</v>
      </c>
      <c r="AT39">
        <f t="shared" si="142"/>
        <v>-119.60037205881659</v>
      </c>
      <c r="AU39">
        <f t="shared" si="143"/>
        <v>177.18951600816254</v>
      </c>
      <c r="AV39">
        <f t="shared" si="144"/>
        <v>183.34741779278224</v>
      </c>
      <c r="AW39">
        <f t="shared" si="145"/>
        <v>-97.805063012482478</v>
      </c>
      <c r="AX39">
        <f t="shared" si="146"/>
        <v>125.3184099219804</v>
      </c>
      <c r="AY39">
        <f t="shared" si="147"/>
        <v>183.27844337225642</v>
      </c>
      <c r="AZ39">
        <f t="shared" si="148"/>
        <v>120.62514306742683</v>
      </c>
      <c r="BA39">
        <f t="shared" si="149"/>
        <v>120.62514306742683</v>
      </c>
      <c r="BB39">
        <f t="shared" si="150"/>
        <v>-33.59239431273577</v>
      </c>
      <c r="BC39">
        <f t="shared" si="151"/>
        <v>183.31988525597535</v>
      </c>
      <c r="BD39">
        <f t="shared" si="152"/>
        <v>-175.05226553162524</v>
      </c>
      <c r="BE39">
        <f t="shared" si="153"/>
        <v>-266.49028272776957</v>
      </c>
      <c r="BF39">
        <f t="shared" si="154"/>
        <v>-61.315616074593578</v>
      </c>
      <c r="BG39">
        <f t="shared" si="155"/>
        <v>-254.81218457172037</v>
      </c>
      <c r="BH39">
        <f t="shared" si="156"/>
        <v>-254.67356060871845</v>
      </c>
      <c r="BI39">
        <f t="shared" si="157"/>
        <v>-254.67356060871845</v>
      </c>
      <c r="BJ39">
        <f t="shared" si="158"/>
        <v>129.00508572127072</v>
      </c>
      <c r="BK39">
        <f t="shared" si="159"/>
        <v>-246.77592689573305</v>
      </c>
      <c r="BL39">
        <f t="shared" si="160"/>
        <v>-10614.568222902197</v>
      </c>
      <c r="BM39">
        <f t="shared" si="161"/>
        <v>-673.07745134747495</v>
      </c>
      <c r="BN39">
        <f t="shared" si="162"/>
        <v>-703.10575584407843</v>
      </c>
      <c r="BO39">
        <f t="shared" si="163"/>
        <v>-229.98852610918996</v>
      </c>
      <c r="BP39">
        <f t="shared" si="164"/>
        <v>-207.38448418065911</v>
      </c>
      <c r="BQ39">
        <f t="shared" si="165"/>
        <v>-40.301802904701972</v>
      </c>
      <c r="BR39">
        <f t="shared" si="166"/>
        <v>-189.2540324285016</v>
      </c>
      <c r="BS39">
        <f t="shared" si="167"/>
        <v>238.95873153400555</v>
      </c>
      <c r="BT39">
        <f t="shared" si="168"/>
        <v>-1.1744170021409415</v>
      </c>
      <c r="BU39">
        <f t="shared" si="169"/>
        <v>-1.1744170021409415</v>
      </c>
      <c r="BV39">
        <f t="shared" si="170"/>
        <v>67.684457144524572</v>
      </c>
      <c r="BW39">
        <f t="shared" si="171"/>
        <v>-18.5009842908695</v>
      </c>
      <c r="BX39">
        <f t="shared" si="172"/>
        <v>159.6475039991887</v>
      </c>
      <c r="BY39">
        <f t="shared" si="173"/>
        <v>159.6475039991887</v>
      </c>
      <c r="BZ39">
        <f t="shared" si="174"/>
        <v>-54.863977189074475</v>
      </c>
      <c r="CA39">
        <f t="shared" si="175"/>
        <v>-54.863977189074475</v>
      </c>
      <c r="CB39">
        <f t="shared" si="176"/>
        <v>-11.373393033793549</v>
      </c>
      <c r="CC39">
        <f t="shared" si="177"/>
        <v>-122.30191612385514</v>
      </c>
      <c r="CD39">
        <f t="shared" si="178"/>
        <v>-29.158928722287055</v>
      </c>
      <c r="CE39">
        <f t="shared" si="179"/>
        <v>195.25443827412636</v>
      </c>
      <c r="CF39">
        <f t="shared" si="180"/>
        <v>195.25443827412636</v>
      </c>
      <c r="CG39">
        <f t="shared" si="181"/>
        <v>-239.65728972170336</v>
      </c>
      <c r="CH39">
        <f t="shared" si="182"/>
        <v>-229.44959878739246</v>
      </c>
      <c r="CI39">
        <f t="shared" si="183"/>
        <v>-388.57959015311263</v>
      </c>
      <c r="CJ39">
        <f t="shared" si="184"/>
        <v>-23.671178134222259</v>
      </c>
      <c r="CK39">
        <f t="shared" si="185"/>
        <v>-445.60580149749717</v>
      </c>
      <c r="CL39">
        <f t="shared" si="186"/>
        <v>1061.7686818775883</v>
      </c>
      <c r="CM39">
        <f t="shared" si="187"/>
        <v>-234.36675306039453</v>
      </c>
      <c r="CN39">
        <f t="shared" si="188"/>
        <v>-234.36675306039453</v>
      </c>
      <c r="CO39">
        <f t="shared" si="189"/>
        <v>-234.36675306039453</v>
      </c>
      <c r="CP39">
        <f t="shared" si="190"/>
        <v>-234.36675306039453</v>
      </c>
      <c r="CQ39">
        <f t="shared" si="191"/>
        <v>-339.84930921176755</v>
      </c>
      <c r="CR39">
        <f t="shared" si="192"/>
        <v>362.22180796958781</v>
      </c>
      <c r="CS39">
        <f t="shared" si="193"/>
        <v>-196.13636812904059</v>
      </c>
      <c r="CT39">
        <f t="shared" si="194"/>
        <v>188.68592214012355</v>
      </c>
      <c r="CU39">
        <f t="shared" si="195"/>
        <v>188.68592214012355</v>
      </c>
      <c r="CV39">
        <f t="shared" si="196"/>
        <v>-373.00178395052916</v>
      </c>
      <c r="CW39">
        <f t="shared" si="197"/>
        <v>-373.00178395052916</v>
      </c>
      <c r="CX39" t="e">
        <f t="shared" ca="1" si="198"/>
        <v>#NAME?</v>
      </c>
      <c r="CY39" t="e">
        <f t="shared" ca="1" si="199"/>
        <v>#NAME?</v>
      </c>
    </row>
    <row r="40" spans="1:103" x14ac:dyDescent="0.25">
      <c r="A40">
        <v>-2.4752475247524686</v>
      </c>
      <c r="B40">
        <v>-2.2575016021728516</v>
      </c>
      <c r="C40">
        <v>39.692987282712437</v>
      </c>
      <c r="D40">
        <f t="shared" si="100"/>
        <v>60.261992854063088</v>
      </c>
      <c r="E40">
        <f t="shared" si="101"/>
        <v>6.6908618304191272</v>
      </c>
      <c r="F40">
        <f t="shared" si="102"/>
        <v>-317.75173366362446</v>
      </c>
      <c r="G40">
        <f t="shared" si="103"/>
        <v>-7.1119693460740274</v>
      </c>
      <c r="H40" t="e">
        <f t="shared" ca="1" si="104"/>
        <v>#NAME?</v>
      </c>
      <c r="I40">
        <f t="shared" si="105"/>
        <v>40.551047936475548</v>
      </c>
      <c r="J40">
        <f t="shared" si="106"/>
        <v>41.586335133430723</v>
      </c>
      <c r="K40">
        <f t="shared" si="107"/>
        <v>42.714528674183505</v>
      </c>
      <c r="L40">
        <f t="shared" si="108"/>
        <v>-26.956077355770642</v>
      </c>
      <c r="M40">
        <f t="shared" si="109"/>
        <v>-26.956077355770642</v>
      </c>
      <c r="N40">
        <f t="shared" si="110"/>
        <v>-26.956077355770642</v>
      </c>
      <c r="O40">
        <f t="shared" si="111"/>
        <v>-64.156298940056189</v>
      </c>
      <c r="P40">
        <f t="shared" si="112"/>
        <v>-156.53605012135259</v>
      </c>
      <c r="Q40">
        <f t="shared" si="113"/>
        <v>-16.013022664820035</v>
      </c>
      <c r="R40">
        <f t="shared" si="114"/>
        <v>183.49581387648226</v>
      </c>
      <c r="S40">
        <f t="shared" si="115"/>
        <v>77.440298539868294</v>
      </c>
      <c r="T40">
        <f t="shared" si="116"/>
        <v>-20.039352109669725</v>
      </c>
      <c r="U40">
        <f t="shared" si="117"/>
        <v>-20.039352109669725</v>
      </c>
      <c r="V40">
        <f t="shared" si="118"/>
        <v>-38.142274285297276</v>
      </c>
      <c r="W40">
        <f t="shared" si="119"/>
        <v>-232.98665755607908</v>
      </c>
      <c r="X40">
        <f t="shared" si="120"/>
        <v>35.59435303928209</v>
      </c>
      <c r="Y40">
        <f t="shared" si="121"/>
        <v>91.048510244179695</v>
      </c>
      <c r="Z40">
        <f t="shared" si="122"/>
        <v>47.825149802723935</v>
      </c>
      <c r="AA40">
        <f t="shared" si="123"/>
        <v>-188.45352627183155</v>
      </c>
      <c r="AB40">
        <f t="shared" si="124"/>
        <v>48.465232447962983</v>
      </c>
      <c r="AC40">
        <f t="shared" si="125"/>
        <v>-20.78936145110417</v>
      </c>
      <c r="AD40">
        <f t="shared" si="126"/>
        <v>146.43079748633809</v>
      </c>
      <c r="AE40">
        <f t="shared" si="127"/>
        <v>-112.51993592490551</v>
      </c>
      <c r="AF40" t="e">
        <f t="shared" ca="1" si="128"/>
        <v>#NAME?</v>
      </c>
      <c r="AG40">
        <f t="shared" si="129"/>
        <v>26.095390648491072</v>
      </c>
      <c r="AH40">
        <f t="shared" si="130"/>
        <v>29.427588459099319</v>
      </c>
      <c r="AI40">
        <f t="shared" si="131"/>
        <v>29.427588459099319</v>
      </c>
      <c r="AJ40" t="e">
        <f t="shared" ca="1" si="132"/>
        <v>#NAME?</v>
      </c>
      <c r="AK40" t="e">
        <f t="shared" ca="1" si="133"/>
        <v>#NAME?</v>
      </c>
      <c r="AL40">
        <f t="shared" si="134"/>
        <v>62.722032299263994</v>
      </c>
      <c r="AM40">
        <f t="shared" si="135"/>
        <v>97.357577334634612</v>
      </c>
      <c r="AN40">
        <f t="shared" si="136"/>
        <v>11.269817481516995</v>
      </c>
      <c r="AO40">
        <f t="shared" si="137"/>
        <v>-131.03558105103156</v>
      </c>
      <c r="AP40">
        <f t="shared" si="138"/>
        <v>156.12500483318945</v>
      </c>
      <c r="AQ40">
        <f t="shared" si="139"/>
        <v>92.774057489235474</v>
      </c>
      <c r="AR40">
        <f t="shared" si="140"/>
        <v>-34.608652763557387</v>
      </c>
      <c r="AS40">
        <f t="shared" si="141"/>
        <v>-87.847606229461846</v>
      </c>
      <c r="AT40">
        <f t="shared" si="142"/>
        <v>146.12590397037286</v>
      </c>
      <c r="AU40">
        <f t="shared" si="143"/>
        <v>-219.74128524718367</v>
      </c>
      <c r="AV40">
        <f t="shared" si="144"/>
        <v>-47.417733814532902</v>
      </c>
      <c r="AW40">
        <f t="shared" si="145"/>
        <v>30.849601081371148</v>
      </c>
      <c r="AX40">
        <f t="shared" si="146"/>
        <v>34.538235463218484</v>
      </c>
      <c r="AY40">
        <f t="shared" si="147"/>
        <v>-119.12071110455788</v>
      </c>
      <c r="AZ40">
        <f t="shared" si="148"/>
        <v>-192.22378836367341</v>
      </c>
      <c r="BA40">
        <f t="shared" si="149"/>
        <v>-192.22378836367341</v>
      </c>
      <c r="BB40">
        <f t="shared" si="150"/>
        <v>-189.10950047884509</v>
      </c>
      <c r="BC40">
        <f t="shared" si="151"/>
        <v>-58.641380491128771</v>
      </c>
      <c r="BD40">
        <f t="shared" si="152"/>
        <v>-166.02384360953471</v>
      </c>
      <c r="BE40">
        <f t="shared" si="153"/>
        <v>-72.513307065518873</v>
      </c>
      <c r="BF40">
        <f t="shared" si="154"/>
        <v>-0.85303375432455941</v>
      </c>
      <c r="BG40">
        <f t="shared" si="155"/>
        <v>-230.24986473107606</v>
      </c>
      <c r="BH40">
        <f t="shared" si="156"/>
        <v>-222.95942371875554</v>
      </c>
      <c r="BI40">
        <f t="shared" si="157"/>
        <v>-222.95942371875554</v>
      </c>
      <c r="BJ40">
        <f t="shared" si="158"/>
        <v>201.02124570379675</v>
      </c>
      <c r="BK40">
        <f t="shared" si="159"/>
        <v>-74.923479111822658</v>
      </c>
      <c r="BL40">
        <f t="shared" si="160"/>
        <v>11721.444135065834</v>
      </c>
      <c r="BM40">
        <f t="shared" si="161"/>
        <v>-914.07949987999837</v>
      </c>
      <c r="BN40">
        <f t="shared" si="162"/>
        <v>-903.87384677905925</v>
      </c>
      <c r="BO40">
        <f t="shared" si="163"/>
        <v>119.86292740144881</v>
      </c>
      <c r="BP40">
        <f t="shared" si="164"/>
        <v>25.801376881998799</v>
      </c>
      <c r="BQ40">
        <f t="shared" si="165"/>
        <v>38.281818535166835</v>
      </c>
      <c r="BR40">
        <f t="shared" si="166"/>
        <v>92.48415828654332</v>
      </c>
      <c r="BS40">
        <f t="shared" si="167"/>
        <v>285.95588437590396</v>
      </c>
      <c r="BT40">
        <f t="shared" si="168"/>
        <v>233.22019909910171</v>
      </c>
      <c r="BU40">
        <f t="shared" si="169"/>
        <v>233.22019909910171</v>
      </c>
      <c r="BV40">
        <f t="shared" si="170"/>
        <v>-49.749449383806422</v>
      </c>
      <c r="BW40">
        <f t="shared" si="171"/>
        <v>366.44033979348768</v>
      </c>
      <c r="BX40">
        <f t="shared" si="172"/>
        <v>-106.3090863022385</v>
      </c>
      <c r="BY40">
        <f t="shared" si="173"/>
        <v>-106.3090863022385</v>
      </c>
      <c r="BZ40">
        <f t="shared" si="174"/>
        <v>-1.603125896958798</v>
      </c>
      <c r="CA40">
        <f t="shared" si="175"/>
        <v>-1.603125896958798</v>
      </c>
      <c r="CB40">
        <f t="shared" si="176"/>
        <v>113.73155039742083</v>
      </c>
      <c r="CC40">
        <f t="shared" si="177"/>
        <v>199.39033038213651</v>
      </c>
      <c r="CD40">
        <f t="shared" si="178"/>
        <v>172.13403866461309</v>
      </c>
      <c r="CE40">
        <f t="shared" si="179"/>
        <v>-210.22529915776363</v>
      </c>
      <c r="CF40">
        <f t="shared" si="180"/>
        <v>-210.22529915776363</v>
      </c>
      <c r="CG40">
        <f t="shared" si="181"/>
        <v>88.008433221664546</v>
      </c>
      <c r="CH40">
        <f t="shared" si="182"/>
        <v>-203.22954298880802</v>
      </c>
      <c r="CI40">
        <f t="shared" si="183"/>
        <v>11.463601912037554</v>
      </c>
      <c r="CJ40">
        <f t="shared" si="184"/>
        <v>144.3516789858017</v>
      </c>
      <c r="CK40">
        <f t="shared" si="185"/>
        <v>896.02215113040063</v>
      </c>
      <c r="CL40">
        <f t="shared" si="186"/>
        <v>861.73800578763826</v>
      </c>
      <c r="CM40">
        <f t="shared" si="187"/>
        <v>-202.74748946112152</v>
      </c>
      <c r="CN40">
        <f t="shared" si="188"/>
        <v>-202.74748946112152</v>
      </c>
      <c r="CO40">
        <f t="shared" si="189"/>
        <v>-202.74748946112152</v>
      </c>
      <c r="CP40">
        <f t="shared" si="190"/>
        <v>-202.74748946112152</v>
      </c>
      <c r="CQ40">
        <f t="shared" si="191"/>
        <v>371.55452260565062</v>
      </c>
      <c r="CR40">
        <f t="shared" si="192"/>
        <v>149.05461002597718</v>
      </c>
      <c r="CS40">
        <f t="shared" si="193"/>
        <v>312.57190281601385</v>
      </c>
      <c r="CT40">
        <f t="shared" si="194"/>
        <v>489.07796542494242</v>
      </c>
      <c r="CU40">
        <f t="shared" si="195"/>
        <v>489.07796542494242</v>
      </c>
      <c r="CV40">
        <f t="shared" si="196"/>
        <v>-1.2336233889784811</v>
      </c>
      <c r="CW40">
        <f t="shared" si="197"/>
        <v>-1.2336233889784811</v>
      </c>
      <c r="CX40" t="e">
        <f t="shared" ca="1" si="198"/>
        <v>#NAME?</v>
      </c>
      <c r="CY40" t="e">
        <f t="shared" ca="1" si="199"/>
        <v>#NAME?</v>
      </c>
    </row>
    <row r="41" spans="1:103" x14ac:dyDescent="0.25">
      <c r="A41">
        <v>-2.2772277227722704</v>
      </c>
      <c r="B41">
        <v>-6.2239813804626465</v>
      </c>
      <c r="C41">
        <v>92.273904601425002</v>
      </c>
      <c r="D41">
        <f t="shared" si="100"/>
        <v>58.618773389174549</v>
      </c>
      <c r="E41">
        <f t="shared" si="101"/>
        <v>5.7968103471982397</v>
      </c>
      <c r="F41">
        <f t="shared" si="102"/>
        <v>-309.94328501459961</v>
      </c>
      <c r="G41">
        <f t="shared" si="103"/>
        <v>-8.800737895836015</v>
      </c>
      <c r="H41" t="e">
        <f t="shared" ca="1" si="104"/>
        <v>#NAME?</v>
      </c>
      <c r="I41">
        <f t="shared" si="105"/>
        <v>107.63094446769723</v>
      </c>
      <c r="J41">
        <f t="shared" si="106"/>
        <v>110.48525395349269</v>
      </c>
      <c r="K41">
        <f t="shared" si="107"/>
        <v>113.59570826477423</v>
      </c>
      <c r="L41">
        <f t="shared" si="108"/>
        <v>-33.511821907878755</v>
      </c>
      <c r="M41">
        <f t="shared" si="109"/>
        <v>-33.511821907878755</v>
      </c>
      <c r="N41">
        <f t="shared" si="110"/>
        <v>-33.511821907878755</v>
      </c>
      <c r="O41">
        <f t="shared" si="111"/>
        <v>21.00293764021437</v>
      </c>
      <c r="P41">
        <f t="shared" si="112"/>
        <v>1098.7280128372499</v>
      </c>
      <c r="Q41">
        <f t="shared" si="113"/>
        <v>-105.74834935951118</v>
      </c>
      <c r="R41">
        <f t="shared" si="114"/>
        <v>147.9024249519579</v>
      </c>
      <c r="S41">
        <f t="shared" si="115"/>
        <v>-45.383343175867921</v>
      </c>
      <c r="T41">
        <f t="shared" si="116"/>
        <v>-73.586998322226009</v>
      </c>
      <c r="U41">
        <f t="shared" si="117"/>
        <v>-73.586998322226009</v>
      </c>
      <c r="V41">
        <f t="shared" si="118"/>
        <v>-107.78849877276311</v>
      </c>
      <c r="W41">
        <f t="shared" si="119"/>
        <v>202.24858719789779</v>
      </c>
      <c r="X41">
        <f t="shared" si="120"/>
        <v>32.451069703539979</v>
      </c>
      <c r="Y41">
        <f t="shared" si="121"/>
        <v>-9117.2536619344082</v>
      </c>
      <c r="Z41">
        <f t="shared" si="122"/>
        <v>39.552117010193101</v>
      </c>
      <c r="AA41">
        <f t="shared" si="123"/>
        <v>224.159049476587</v>
      </c>
      <c r="AB41">
        <f t="shared" si="124"/>
        <v>-202.53205971363616</v>
      </c>
      <c r="AC41">
        <f t="shared" si="125"/>
        <v>194.86984223368685</v>
      </c>
      <c r="AD41">
        <f t="shared" si="126"/>
        <v>-1026.7035075672218</v>
      </c>
      <c r="AE41">
        <f t="shared" si="127"/>
        <v>131.26886009140622</v>
      </c>
      <c r="AF41" t="e">
        <f t="shared" ca="1" si="128"/>
        <v>#NAME?</v>
      </c>
      <c r="AG41">
        <f t="shared" si="129"/>
        <v>-36.374865319638239</v>
      </c>
      <c r="AH41">
        <f t="shared" si="130"/>
        <v>-40.340994602853335</v>
      </c>
      <c r="AI41">
        <f t="shared" si="131"/>
        <v>-40.340994602853335</v>
      </c>
      <c r="AJ41" t="e">
        <f t="shared" ca="1" si="132"/>
        <v>#NAME?</v>
      </c>
      <c r="AK41" t="e">
        <f t="shared" ca="1" si="133"/>
        <v>#NAME?</v>
      </c>
      <c r="AL41">
        <f t="shared" si="134"/>
        <v>-123.00426696815816</v>
      </c>
      <c r="AM41">
        <f t="shared" si="135"/>
        <v>-150.805546663564</v>
      </c>
      <c r="AN41">
        <f t="shared" si="136"/>
        <v>13.884896549154721</v>
      </c>
      <c r="AO41">
        <f t="shared" si="137"/>
        <v>-61.802683502079311</v>
      </c>
      <c r="AP41">
        <f t="shared" si="138"/>
        <v>49.915378586145273</v>
      </c>
      <c r="AQ41">
        <f t="shared" si="139"/>
        <v>5.6387033541685323</v>
      </c>
      <c r="AR41">
        <f t="shared" si="140"/>
        <v>-98.945709563667833</v>
      </c>
      <c r="AS41">
        <f t="shared" si="141"/>
        <v>-72.138428440806322</v>
      </c>
      <c r="AT41">
        <f t="shared" si="142"/>
        <v>26.81829947838483</v>
      </c>
      <c r="AU41">
        <f t="shared" si="143"/>
        <v>-302.88138191943182</v>
      </c>
      <c r="AV41">
        <f t="shared" si="144"/>
        <v>-323.41797430511303</v>
      </c>
      <c r="AW41">
        <f t="shared" si="145"/>
        <v>-112.01724768654293</v>
      </c>
      <c r="AX41">
        <f t="shared" si="146"/>
        <v>81.567241093913267</v>
      </c>
      <c r="AY41">
        <f t="shared" si="147"/>
        <v>-288.30257644863491</v>
      </c>
      <c r="AZ41">
        <f t="shared" si="148"/>
        <v>265.77425372734643</v>
      </c>
      <c r="BA41">
        <f t="shared" si="149"/>
        <v>265.77425372734643</v>
      </c>
      <c r="BB41">
        <f t="shared" si="150"/>
        <v>-6.6375896088138129</v>
      </c>
      <c r="BC41">
        <f t="shared" si="151"/>
        <v>24.345017648799455</v>
      </c>
      <c r="BD41">
        <f t="shared" si="152"/>
        <v>-226.41934014485079</v>
      </c>
      <c r="BE41">
        <f t="shared" si="153"/>
        <v>-215.54739203691793</v>
      </c>
      <c r="BF41">
        <f t="shared" si="154"/>
        <v>34.587820296781075</v>
      </c>
      <c r="BG41">
        <f t="shared" si="155"/>
        <v>131.02705320802372</v>
      </c>
      <c r="BH41">
        <f t="shared" si="156"/>
        <v>134.4633675275893</v>
      </c>
      <c r="BI41">
        <f t="shared" si="157"/>
        <v>134.4633675275893</v>
      </c>
      <c r="BJ41">
        <f t="shared" si="158"/>
        <v>-269.92771733844688</v>
      </c>
      <c r="BK41">
        <f t="shared" si="159"/>
        <v>58.885741974563459</v>
      </c>
      <c r="BL41">
        <f t="shared" si="160"/>
        <v>-8817.4654720860744</v>
      </c>
      <c r="BM41">
        <f t="shared" si="161"/>
        <v>-367.65768150957189</v>
      </c>
      <c r="BN41">
        <f t="shared" si="162"/>
        <v>-493.60274835454021</v>
      </c>
      <c r="BO41">
        <f t="shared" si="163"/>
        <v>209.23882659368346</v>
      </c>
      <c r="BP41">
        <f t="shared" si="164"/>
        <v>113.297637187931</v>
      </c>
      <c r="BQ41">
        <f t="shared" si="165"/>
        <v>-112.45868277142355</v>
      </c>
      <c r="BR41">
        <f t="shared" si="166"/>
        <v>-126.94678006077162</v>
      </c>
      <c r="BS41">
        <f t="shared" si="167"/>
        <v>111.40936493762131</v>
      </c>
      <c r="BT41">
        <f t="shared" si="168"/>
        <v>93.157638922493632</v>
      </c>
      <c r="BU41">
        <f t="shared" si="169"/>
        <v>93.157638922493632</v>
      </c>
      <c r="BV41">
        <f t="shared" si="170"/>
        <v>144.5101160467803</v>
      </c>
      <c r="BW41">
        <f t="shared" si="171"/>
        <v>-120.61370910559972</v>
      </c>
      <c r="BX41">
        <f t="shared" si="172"/>
        <v>193.44609654344629</v>
      </c>
      <c r="BY41">
        <f t="shared" si="173"/>
        <v>193.44609654344629</v>
      </c>
      <c r="BZ41">
        <f t="shared" si="174"/>
        <v>-55.527295961406189</v>
      </c>
      <c r="CA41">
        <f t="shared" si="175"/>
        <v>-55.527295961406189</v>
      </c>
      <c r="CB41">
        <f t="shared" si="176"/>
        <v>-247.02475156690281</v>
      </c>
      <c r="CC41">
        <f t="shared" si="177"/>
        <v>-270.57307735626063</v>
      </c>
      <c r="CD41">
        <f t="shared" si="178"/>
        <v>-260.21210482307418</v>
      </c>
      <c r="CE41">
        <f t="shared" si="179"/>
        <v>193.85835986332759</v>
      </c>
      <c r="CF41">
        <f t="shared" si="180"/>
        <v>193.85835986332759</v>
      </c>
      <c r="CG41">
        <f t="shared" si="181"/>
        <v>-197.8974575197561</v>
      </c>
      <c r="CH41">
        <f t="shared" si="182"/>
        <v>301.84246835356288</v>
      </c>
      <c r="CI41">
        <f t="shared" si="183"/>
        <v>-23.670700842655819</v>
      </c>
      <c r="CJ41">
        <f t="shared" si="184"/>
        <v>13.898125580004685</v>
      </c>
      <c r="CK41">
        <f t="shared" si="185"/>
        <v>-429.07287890824858</v>
      </c>
      <c r="CL41">
        <f t="shared" si="186"/>
        <v>97.81927395881722</v>
      </c>
      <c r="CM41">
        <f t="shared" si="187"/>
        <v>-28.377073864723165</v>
      </c>
      <c r="CN41">
        <f t="shared" si="188"/>
        <v>-28.377073864723165</v>
      </c>
      <c r="CO41">
        <f t="shared" si="189"/>
        <v>-28.377073864723165</v>
      </c>
      <c r="CP41">
        <f t="shared" si="190"/>
        <v>-28.377073864723165</v>
      </c>
      <c r="CQ41">
        <f t="shared" si="191"/>
        <v>72.487574531772808</v>
      </c>
      <c r="CR41">
        <f t="shared" si="192"/>
        <v>343.53924684224148</v>
      </c>
      <c r="CS41">
        <f t="shared" si="193"/>
        <v>-208.83875826865835</v>
      </c>
      <c r="CT41">
        <f t="shared" si="194"/>
        <v>-278.80383872004199</v>
      </c>
      <c r="CU41">
        <f t="shared" si="195"/>
        <v>-278.80383872004199</v>
      </c>
      <c r="CV41">
        <f t="shared" si="196"/>
        <v>-197.76366263991574</v>
      </c>
      <c r="CW41">
        <f t="shared" si="197"/>
        <v>-197.76366263991574</v>
      </c>
      <c r="CX41" t="e">
        <f t="shared" ca="1" si="198"/>
        <v>#NAME?</v>
      </c>
      <c r="CY41" t="e">
        <f t="shared" ca="1" si="199"/>
        <v>#NAME?</v>
      </c>
    </row>
    <row r="42" spans="1:103" x14ac:dyDescent="0.25">
      <c r="A42">
        <v>-2.0792079207920722</v>
      </c>
      <c r="B42">
        <v>-1.8245029449462891</v>
      </c>
      <c r="C42">
        <v>29.475189116430876</v>
      </c>
      <c r="D42">
        <f t="shared" si="100"/>
        <v>56.975553924286011</v>
      </c>
      <c r="E42">
        <f t="shared" si="101"/>
        <v>4.9027588639773523</v>
      </c>
      <c r="F42">
        <f t="shared" si="102"/>
        <v>-302.13483636557476</v>
      </c>
      <c r="G42">
        <f t="shared" si="103"/>
        <v>-6.6184731694347603</v>
      </c>
      <c r="H42" t="e">
        <f t="shared" ca="1" si="104"/>
        <v>#NAME?</v>
      </c>
      <c r="I42">
        <f t="shared" si="105"/>
        <v>30.328864531858105</v>
      </c>
      <c r="J42">
        <f t="shared" si="106"/>
        <v>31.165579127272718</v>
      </c>
      <c r="K42">
        <f t="shared" si="107"/>
        <v>32.077380224375659</v>
      </c>
      <c r="L42">
        <f t="shared" si="108"/>
        <v>-24.388216529790864</v>
      </c>
      <c r="M42">
        <f t="shared" si="109"/>
        <v>-24.388216529790864</v>
      </c>
      <c r="N42">
        <f t="shared" si="110"/>
        <v>-24.388216529790864</v>
      </c>
      <c r="O42">
        <f t="shared" si="111"/>
        <v>-106.28947718680982</v>
      </c>
      <c r="P42">
        <f t="shared" si="112"/>
        <v>9.240029634776926</v>
      </c>
      <c r="Q42">
        <f t="shared" si="113"/>
        <v>-8.9402928008992717</v>
      </c>
      <c r="R42">
        <f t="shared" si="114"/>
        <v>62.384481173669421</v>
      </c>
      <c r="S42">
        <f t="shared" si="115"/>
        <v>-51.981945508807975</v>
      </c>
      <c r="T42">
        <f t="shared" si="116"/>
        <v>13.950716001822935</v>
      </c>
      <c r="U42">
        <f t="shared" si="117"/>
        <v>13.950716001822935</v>
      </c>
      <c r="V42">
        <f t="shared" si="118"/>
        <v>9.3625956722857122</v>
      </c>
      <c r="W42">
        <f t="shared" si="119"/>
        <v>-199.67027760052028</v>
      </c>
      <c r="X42">
        <f t="shared" si="120"/>
        <v>34.077692816761051</v>
      </c>
      <c r="Y42">
        <f t="shared" si="121"/>
        <v>735.29846683260257</v>
      </c>
      <c r="Z42">
        <f t="shared" si="122"/>
        <v>43.250246715497632</v>
      </c>
      <c r="AA42">
        <f t="shared" si="123"/>
        <v>285.61224002363633</v>
      </c>
      <c r="AB42">
        <f t="shared" si="124"/>
        <v>-23.705128597662469</v>
      </c>
      <c r="AC42">
        <f t="shared" si="125"/>
        <v>143.01731442764878</v>
      </c>
      <c r="AD42">
        <f t="shared" si="126"/>
        <v>-195.39319461445797</v>
      </c>
      <c r="AE42">
        <f t="shared" si="127"/>
        <v>-101.207245469111</v>
      </c>
      <c r="AF42" t="e">
        <f t="shared" ca="1" si="128"/>
        <v>#NAME?</v>
      </c>
      <c r="AG42">
        <f t="shared" si="129"/>
        <v>-35.337344475975364</v>
      </c>
      <c r="AH42">
        <f t="shared" si="130"/>
        <v>-39.393062484808816</v>
      </c>
      <c r="AI42">
        <f t="shared" si="131"/>
        <v>-39.393062484808816</v>
      </c>
      <c r="AJ42" t="e">
        <f t="shared" ca="1" si="132"/>
        <v>#NAME?</v>
      </c>
      <c r="AK42" t="e">
        <f t="shared" ca="1" si="133"/>
        <v>#NAME?</v>
      </c>
      <c r="AL42">
        <f t="shared" si="134"/>
        <v>103.02863846221511</v>
      </c>
      <c r="AM42">
        <f t="shared" si="135"/>
        <v>135.23454581443875</v>
      </c>
      <c r="AN42">
        <f t="shared" si="136"/>
        <v>12.784125316300768</v>
      </c>
      <c r="AO42">
        <f t="shared" si="137"/>
        <v>44.219976533293789</v>
      </c>
      <c r="AP42">
        <f t="shared" si="138"/>
        <v>-121.58797657581462</v>
      </c>
      <c r="AQ42">
        <f t="shared" si="139"/>
        <v>-29.507795592419061</v>
      </c>
      <c r="AR42">
        <f t="shared" si="140"/>
        <v>-90.192717390261805</v>
      </c>
      <c r="AS42">
        <f t="shared" si="141"/>
        <v>-59.566133859783577</v>
      </c>
      <c r="AT42">
        <f t="shared" si="142"/>
        <v>-225.72889168207067</v>
      </c>
      <c r="AU42">
        <f t="shared" si="143"/>
        <v>111.28825028530193</v>
      </c>
      <c r="AV42">
        <f t="shared" si="144"/>
        <v>-4.8617804355347864</v>
      </c>
      <c r="AW42">
        <f t="shared" si="145"/>
        <v>130.43984508459863</v>
      </c>
      <c r="AX42">
        <f t="shared" si="146"/>
        <v>177.50789972004074</v>
      </c>
      <c r="AY42">
        <f t="shared" si="147"/>
        <v>249.90001839589726</v>
      </c>
      <c r="AZ42">
        <f t="shared" si="148"/>
        <v>-207.51413276440121</v>
      </c>
      <c r="BA42">
        <f t="shared" si="149"/>
        <v>-207.51413276440121</v>
      </c>
      <c r="BB42">
        <f t="shared" si="150"/>
        <v>-311.8051281677877</v>
      </c>
      <c r="BC42">
        <f t="shared" si="151"/>
        <v>-60.343330601620359</v>
      </c>
      <c r="BD42">
        <f t="shared" si="152"/>
        <v>280.29115090217505</v>
      </c>
      <c r="BE42">
        <f t="shared" si="153"/>
        <v>-298.73866749147504</v>
      </c>
      <c r="BF42">
        <f t="shared" si="154"/>
        <v>-156.67336164470669</v>
      </c>
      <c r="BG42">
        <f t="shared" si="155"/>
        <v>311.71018516509463</v>
      </c>
      <c r="BH42">
        <f t="shared" si="156"/>
        <v>303.06782558539334</v>
      </c>
      <c r="BI42">
        <f t="shared" si="157"/>
        <v>303.06782558539334</v>
      </c>
      <c r="BJ42">
        <f t="shared" si="158"/>
        <v>-275.74329669041549</v>
      </c>
      <c r="BK42">
        <f t="shared" si="159"/>
        <v>-101.76532584422856</v>
      </c>
      <c r="BL42">
        <f t="shared" si="160"/>
        <v>-14424.102571747093</v>
      </c>
      <c r="BM42">
        <f t="shared" si="161"/>
        <v>-557.8374473187896</v>
      </c>
      <c r="BN42">
        <f t="shared" si="162"/>
        <v>-644.84181125896259</v>
      </c>
      <c r="BO42">
        <f t="shared" si="163"/>
        <v>48.158469811436383</v>
      </c>
      <c r="BP42">
        <f t="shared" si="164"/>
        <v>-40.559975549256642</v>
      </c>
      <c r="BQ42">
        <f t="shared" si="165"/>
        <v>-23.128445700972048</v>
      </c>
      <c r="BR42">
        <f t="shared" si="166"/>
        <v>166.58877846872267</v>
      </c>
      <c r="BS42">
        <f t="shared" si="167"/>
        <v>174.51405047109998</v>
      </c>
      <c r="BT42">
        <f t="shared" si="168"/>
        <v>-209.84381749175748</v>
      </c>
      <c r="BU42">
        <f t="shared" si="169"/>
        <v>-209.84381749175748</v>
      </c>
      <c r="BV42">
        <f t="shared" si="170"/>
        <v>72.525976335081324</v>
      </c>
      <c r="BW42">
        <f t="shared" si="171"/>
        <v>-8.7286893289906544</v>
      </c>
      <c r="BX42">
        <f t="shared" si="172"/>
        <v>217.68765795971859</v>
      </c>
      <c r="BY42">
        <f t="shared" si="173"/>
        <v>217.68765795971859</v>
      </c>
      <c r="BZ42">
        <f t="shared" si="174"/>
        <v>158.16265746921718</v>
      </c>
      <c r="CA42">
        <f t="shared" si="175"/>
        <v>158.16265746921718</v>
      </c>
      <c r="CB42">
        <f t="shared" si="176"/>
        <v>293.25572955134055</v>
      </c>
      <c r="CC42">
        <f t="shared" si="177"/>
        <v>-258.07057915205229</v>
      </c>
      <c r="CD42">
        <f t="shared" si="178"/>
        <v>-209.74208782152249</v>
      </c>
      <c r="CE42">
        <f t="shared" si="179"/>
        <v>250.72353752097825</v>
      </c>
      <c r="CF42">
        <f t="shared" si="180"/>
        <v>250.72353752097825</v>
      </c>
      <c r="CG42">
        <f t="shared" si="181"/>
        <v>266.64007463357785</v>
      </c>
      <c r="CH42">
        <f t="shared" si="182"/>
        <v>74.308381396157912</v>
      </c>
      <c r="CI42">
        <f t="shared" si="183"/>
        <v>-210.61607900145074</v>
      </c>
      <c r="CJ42">
        <f t="shared" si="184"/>
        <v>102.01518953638323</v>
      </c>
      <c r="CK42">
        <f t="shared" si="185"/>
        <v>-422.22666232220018</v>
      </c>
      <c r="CL42">
        <f t="shared" si="186"/>
        <v>-285.14808545730654</v>
      </c>
      <c r="CM42">
        <f t="shared" si="187"/>
        <v>-152.12542796789265</v>
      </c>
      <c r="CN42">
        <f t="shared" si="188"/>
        <v>-152.12542796789265</v>
      </c>
      <c r="CO42">
        <f t="shared" si="189"/>
        <v>-152.12542796789265</v>
      </c>
      <c r="CP42">
        <f t="shared" si="190"/>
        <v>-152.12542796789265</v>
      </c>
      <c r="CQ42">
        <f t="shared" si="191"/>
        <v>42.54303244731156</v>
      </c>
      <c r="CR42">
        <f t="shared" si="192"/>
        <v>-121.83199490145391</v>
      </c>
      <c r="CS42">
        <f t="shared" si="193"/>
        <v>-93.772799740772228</v>
      </c>
      <c r="CT42">
        <f t="shared" si="194"/>
        <v>195.11248676134014</v>
      </c>
      <c r="CU42">
        <f t="shared" si="195"/>
        <v>195.11248676134014</v>
      </c>
      <c r="CV42">
        <f t="shared" si="196"/>
        <v>-284.11137162202181</v>
      </c>
      <c r="CW42">
        <f t="shared" si="197"/>
        <v>-284.11137162202181</v>
      </c>
      <c r="CX42" t="e">
        <f t="shared" ca="1" si="198"/>
        <v>#NAME?</v>
      </c>
      <c r="CY42" t="e">
        <f t="shared" ca="1" si="199"/>
        <v>#NAME?</v>
      </c>
    </row>
    <row r="43" spans="1:103" x14ac:dyDescent="0.25">
      <c r="A43">
        <v>-1.8811881188118742</v>
      </c>
      <c r="B43">
        <v>-2.6767635345458984</v>
      </c>
      <c r="C43">
        <v>38.382700754350111</v>
      </c>
      <c r="D43">
        <f t="shared" si="100"/>
        <v>55.33233445939748</v>
      </c>
      <c r="E43">
        <f t="shared" si="101"/>
        <v>4.0087073807564648</v>
      </c>
      <c r="F43">
        <f t="shared" si="102"/>
        <v>-294.3263877165499</v>
      </c>
      <c r="G43">
        <f t="shared" si="103"/>
        <v>-6.8662536338401523</v>
      </c>
      <c r="H43" t="e">
        <f t="shared" ca="1" si="104"/>
        <v>#NAME?</v>
      </c>
      <c r="I43">
        <f t="shared" si="105"/>
        <v>42.703012110520191</v>
      </c>
      <c r="J43">
        <f t="shared" si="106"/>
        <v>43.93057226548288</v>
      </c>
      <c r="K43">
        <f t="shared" si="107"/>
        <v>45.26829327834534</v>
      </c>
      <c r="L43">
        <f t="shared" si="108"/>
        <v>-25.107339481491842</v>
      </c>
      <c r="M43">
        <f t="shared" si="109"/>
        <v>-25.107339481491842</v>
      </c>
      <c r="N43">
        <f t="shared" si="110"/>
        <v>-25.107339481491842</v>
      </c>
      <c r="O43">
        <f t="shared" si="111"/>
        <v>35.036558244416831</v>
      </c>
      <c r="P43">
        <f t="shared" si="112"/>
        <v>-597.33032140354248</v>
      </c>
      <c r="Q43">
        <f t="shared" si="113"/>
        <v>-17.733949240563579</v>
      </c>
      <c r="R43">
        <f t="shared" si="114"/>
        <v>-60.510173611503461</v>
      </c>
      <c r="S43">
        <f t="shared" si="115"/>
        <v>-52.294133275177657</v>
      </c>
      <c r="T43">
        <f t="shared" si="116"/>
        <v>-12.688558698500957</v>
      </c>
      <c r="U43">
        <f t="shared" si="117"/>
        <v>-12.688558698500957</v>
      </c>
      <c r="V43">
        <f t="shared" si="118"/>
        <v>-24.127819527155552</v>
      </c>
      <c r="W43">
        <f t="shared" si="119"/>
        <v>-231.16307798003916</v>
      </c>
      <c r="X43">
        <f t="shared" si="120"/>
        <v>23.32559770998138</v>
      </c>
      <c r="Y43">
        <f t="shared" si="121"/>
        <v>2971.1492173492979</v>
      </c>
      <c r="Z43">
        <f t="shared" si="122"/>
        <v>28.721662880221814</v>
      </c>
      <c r="AA43">
        <f t="shared" si="123"/>
        <v>-351.19039040741274</v>
      </c>
      <c r="AB43">
        <f t="shared" si="124"/>
        <v>171.65414019665292</v>
      </c>
      <c r="AC43">
        <f t="shared" si="125"/>
        <v>-93.156173136171375</v>
      </c>
      <c r="AD43">
        <f t="shared" si="126"/>
        <v>859.53765805118894</v>
      </c>
      <c r="AE43">
        <f t="shared" si="127"/>
        <v>-65.715787905839363</v>
      </c>
      <c r="AF43" t="e">
        <f t="shared" ca="1" si="128"/>
        <v>#NAME?</v>
      </c>
      <c r="AG43">
        <f t="shared" si="129"/>
        <v>28.781146723321058</v>
      </c>
      <c r="AH43">
        <f t="shared" si="130"/>
        <v>33.019371941727869</v>
      </c>
      <c r="AI43">
        <f t="shared" si="131"/>
        <v>33.019371941727869</v>
      </c>
      <c r="AJ43" t="e">
        <f t="shared" ca="1" si="132"/>
        <v>#NAME?</v>
      </c>
      <c r="AK43" t="e">
        <f t="shared" ca="1" si="133"/>
        <v>#NAME?</v>
      </c>
      <c r="AL43">
        <f t="shared" si="134"/>
        <v>-17.137790194183118</v>
      </c>
      <c r="AM43">
        <f t="shared" si="135"/>
        <v>-13.424462316926832</v>
      </c>
      <c r="AN43">
        <f t="shared" si="136"/>
        <v>9.0798946968745824</v>
      </c>
      <c r="AO43">
        <f t="shared" si="137"/>
        <v>-34.528719598079839</v>
      </c>
      <c r="AP43">
        <f t="shared" si="138"/>
        <v>11.236444898413396</v>
      </c>
      <c r="AQ43">
        <f t="shared" si="139"/>
        <v>135.61297906813684</v>
      </c>
      <c r="AR43">
        <f t="shared" si="140"/>
        <v>-20.249759569148249</v>
      </c>
      <c r="AS43">
        <f t="shared" si="141"/>
        <v>-19.442958669718173</v>
      </c>
      <c r="AT43">
        <f t="shared" si="142"/>
        <v>50.523312166031971</v>
      </c>
      <c r="AU43">
        <f t="shared" si="143"/>
        <v>66.636474841550637</v>
      </c>
      <c r="AV43">
        <f t="shared" si="144"/>
        <v>53.187222073332784</v>
      </c>
      <c r="AW43">
        <f t="shared" si="145"/>
        <v>90.310174235202368</v>
      </c>
      <c r="AX43">
        <f t="shared" si="146"/>
        <v>15.048632288420519</v>
      </c>
      <c r="AY43">
        <f t="shared" si="147"/>
        <v>31.556176776774581</v>
      </c>
      <c r="AZ43">
        <f t="shared" si="148"/>
        <v>-101.51046190961094</v>
      </c>
      <c r="BA43">
        <f t="shared" si="149"/>
        <v>-101.51046190961094</v>
      </c>
      <c r="BB43">
        <f t="shared" si="150"/>
        <v>8.2782930392708192</v>
      </c>
      <c r="BC43">
        <f t="shared" si="151"/>
        <v>-108.74980120249654</v>
      </c>
      <c r="BD43">
        <f t="shared" si="152"/>
        <v>16.689961778066429</v>
      </c>
      <c r="BE43">
        <f t="shared" si="153"/>
        <v>51.571590987311062</v>
      </c>
      <c r="BF43">
        <f t="shared" si="154"/>
        <v>-28.077575397205248</v>
      </c>
      <c r="BG43">
        <f t="shared" si="155"/>
        <v>59.831775197893748</v>
      </c>
      <c r="BH43">
        <f t="shared" si="156"/>
        <v>47.497322455135219</v>
      </c>
      <c r="BI43">
        <f t="shared" si="157"/>
        <v>47.497322455135219</v>
      </c>
      <c r="BJ43">
        <f t="shared" si="158"/>
        <v>-104.35252146492135</v>
      </c>
      <c r="BK43">
        <f t="shared" si="159"/>
        <v>77.396531315310071</v>
      </c>
      <c r="BL43">
        <f t="shared" si="160"/>
        <v>-4887.615623963763</v>
      </c>
      <c r="BM43">
        <f t="shared" si="161"/>
        <v>-386.99339217477149</v>
      </c>
      <c r="BN43">
        <f t="shared" si="162"/>
        <v>-321.75289862160923</v>
      </c>
      <c r="BO43">
        <f t="shared" si="163"/>
        <v>47.785578711405961</v>
      </c>
      <c r="BP43">
        <f t="shared" si="164"/>
        <v>7.560921471037604</v>
      </c>
      <c r="BQ43">
        <f t="shared" si="165"/>
        <v>-27.364522842687233</v>
      </c>
      <c r="BR43">
        <f t="shared" si="166"/>
        <v>9.8934698245045674</v>
      </c>
      <c r="BS43">
        <f t="shared" si="167"/>
        <v>106.5075896507432</v>
      </c>
      <c r="BT43">
        <f t="shared" si="168"/>
        <v>87.085971542298154</v>
      </c>
      <c r="BU43">
        <f t="shared" si="169"/>
        <v>87.085971542298154</v>
      </c>
      <c r="BV43">
        <f t="shared" si="170"/>
        <v>24.856087413932688</v>
      </c>
      <c r="BW43">
        <f t="shared" si="171"/>
        <v>-159.53202670792672</v>
      </c>
      <c r="BX43">
        <f t="shared" si="172"/>
        <v>60.161491697407484</v>
      </c>
      <c r="BY43">
        <f t="shared" si="173"/>
        <v>60.161491697407484</v>
      </c>
      <c r="BZ43">
        <f t="shared" si="174"/>
        <v>30.201433337249505</v>
      </c>
      <c r="CA43">
        <f t="shared" si="175"/>
        <v>30.201433337249505</v>
      </c>
      <c r="CB43">
        <f t="shared" si="176"/>
        <v>-112.74460064881455</v>
      </c>
      <c r="CC43">
        <f t="shared" si="177"/>
        <v>64.804801136747017</v>
      </c>
      <c r="CD43">
        <f t="shared" si="178"/>
        <v>51.864144847550747</v>
      </c>
      <c r="CE43">
        <f t="shared" si="179"/>
        <v>-108.69935366108176</v>
      </c>
      <c r="CF43">
        <f t="shared" si="180"/>
        <v>-108.69935366108176</v>
      </c>
      <c r="CG43">
        <f t="shared" si="181"/>
        <v>56.570671714941817</v>
      </c>
      <c r="CH43">
        <f t="shared" si="182"/>
        <v>81.826315788051133</v>
      </c>
      <c r="CI43">
        <f t="shared" si="183"/>
        <v>60.107390943901031</v>
      </c>
      <c r="CJ43">
        <f t="shared" si="184"/>
        <v>-130.52113288721952</v>
      </c>
      <c r="CK43">
        <f t="shared" si="185"/>
        <v>479.06425165225761</v>
      </c>
      <c r="CL43">
        <f t="shared" si="186"/>
        <v>153.50727240620819</v>
      </c>
      <c r="CM43">
        <f t="shared" si="187"/>
        <v>2.7914351411431406</v>
      </c>
      <c r="CN43">
        <f t="shared" si="188"/>
        <v>2.7914351411431406</v>
      </c>
      <c r="CO43">
        <f t="shared" si="189"/>
        <v>2.7914351411431406</v>
      </c>
      <c r="CP43">
        <f t="shared" si="190"/>
        <v>2.7914351411431406</v>
      </c>
      <c r="CQ43">
        <f t="shared" si="191"/>
        <v>-170.96293742629936</v>
      </c>
      <c r="CR43">
        <f t="shared" si="192"/>
        <v>-108.1948651574106</v>
      </c>
      <c r="CS43">
        <f t="shared" si="193"/>
        <v>232.53745801558975</v>
      </c>
      <c r="CT43">
        <f t="shared" si="194"/>
        <v>167.39075434621819</v>
      </c>
      <c r="CU43">
        <f t="shared" si="195"/>
        <v>167.39075434621819</v>
      </c>
      <c r="CV43">
        <f t="shared" si="196"/>
        <v>-30.242636837257955</v>
      </c>
      <c r="CW43">
        <f t="shared" si="197"/>
        <v>-30.242636837257955</v>
      </c>
      <c r="CX43" t="e">
        <f t="shared" ca="1" si="198"/>
        <v>#NAME?</v>
      </c>
      <c r="CY43" t="e">
        <f t="shared" ca="1" si="199"/>
        <v>#NAME?</v>
      </c>
    </row>
    <row r="44" spans="1:103" x14ac:dyDescent="0.25">
      <c r="A44">
        <v>-1.6831683168316762</v>
      </c>
      <c r="B44">
        <v>-1.5923252105712891</v>
      </c>
      <c r="C44">
        <v>23.019786090362764</v>
      </c>
      <c r="D44">
        <f t="shared" si="100"/>
        <v>53.689114994508948</v>
      </c>
      <c r="E44">
        <f t="shared" si="101"/>
        <v>3.1146558975355783</v>
      </c>
      <c r="F44">
        <f t="shared" si="102"/>
        <v>-286.51793906752505</v>
      </c>
      <c r="G44">
        <f t="shared" si="103"/>
        <v>-6.2178993401274827</v>
      </c>
      <c r="H44" t="e">
        <f t="shared" ca="1" si="104"/>
        <v>#NAME?</v>
      </c>
      <c r="I44">
        <f t="shared" si="105"/>
        <v>24.336091408738938</v>
      </c>
      <c r="J44">
        <f t="shared" si="106"/>
        <v>25.066329607598554</v>
      </c>
      <c r="K44">
        <f t="shared" si="107"/>
        <v>25.862099150182825</v>
      </c>
      <c r="L44">
        <f t="shared" si="108"/>
        <v>-22.196731181936027</v>
      </c>
      <c r="M44">
        <f t="shared" si="109"/>
        <v>-22.196731181936027</v>
      </c>
      <c r="N44">
        <f t="shared" si="110"/>
        <v>-22.196731181936027</v>
      </c>
      <c r="O44">
        <f t="shared" si="111"/>
        <v>11.670505736526593</v>
      </c>
      <c r="P44">
        <f t="shared" si="112"/>
        <v>-588.47026446917914</v>
      </c>
      <c r="Q44">
        <f t="shared" si="113"/>
        <v>-5.6231942894594997</v>
      </c>
      <c r="R44">
        <f t="shared" si="114"/>
        <v>-15.553206121412224</v>
      </c>
      <c r="S44">
        <f t="shared" si="115"/>
        <v>-106.49417536700513</v>
      </c>
      <c r="T44">
        <f t="shared" si="116"/>
        <v>27.020249541353103</v>
      </c>
      <c r="U44">
        <f t="shared" si="117"/>
        <v>27.020249541353103</v>
      </c>
      <c r="V44">
        <f t="shared" si="118"/>
        <v>27.240953893348671</v>
      </c>
      <c r="W44">
        <f t="shared" si="119"/>
        <v>-65.842123662845921</v>
      </c>
      <c r="X44">
        <f t="shared" si="120"/>
        <v>30.795556958971613</v>
      </c>
      <c r="Y44">
        <f t="shared" si="121"/>
        <v>662.33233612479546</v>
      </c>
      <c r="Z44">
        <f t="shared" si="122"/>
        <v>29.753510487601048</v>
      </c>
      <c r="AA44">
        <f t="shared" si="123"/>
        <v>191.1320796124416</v>
      </c>
      <c r="AB44">
        <f t="shared" si="124"/>
        <v>-91.652873638024431</v>
      </c>
      <c r="AC44">
        <f t="shared" si="125"/>
        <v>108.80497854602451</v>
      </c>
      <c r="AD44">
        <f t="shared" si="126"/>
        <v>-614.23168510436665</v>
      </c>
      <c r="AE44">
        <f t="shared" si="127"/>
        <v>-126.83784603924909</v>
      </c>
      <c r="AF44" t="e">
        <f t="shared" ca="1" si="128"/>
        <v>#NAME?</v>
      </c>
      <c r="AG44">
        <f t="shared" si="129"/>
        <v>-35.257712536974822</v>
      </c>
      <c r="AH44">
        <f t="shared" si="130"/>
        <v>-38.503094489281459</v>
      </c>
      <c r="AI44">
        <f t="shared" si="131"/>
        <v>-38.503094489281459</v>
      </c>
      <c r="AJ44" t="e">
        <f t="shared" ca="1" si="132"/>
        <v>#NAME?</v>
      </c>
      <c r="AK44" t="e">
        <f t="shared" ca="1" si="133"/>
        <v>#NAME?</v>
      </c>
      <c r="AL44">
        <f t="shared" si="134"/>
        <v>21.619111649068898</v>
      </c>
      <c r="AM44">
        <f t="shared" si="135"/>
        <v>39.029012147083009</v>
      </c>
      <c r="AN44">
        <f t="shared" si="136"/>
        <v>10.821395406712874</v>
      </c>
      <c r="AO44">
        <f t="shared" si="137"/>
        <v>-82.7649002668538</v>
      </c>
      <c r="AP44">
        <f t="shared" si="138"/>
        <v>97.460833610733218</v>
      </c>
      <c r="AQ44">
        <f t="shared" si="139"/>
        <v>-187.70500481257579</v>
      </c>
      <c r="AR44">
        <f t="shared" si="140"/>
        <v>-7.8163224877005311</v>
      </c>
      <c r="AS44">
        <f t="shared" si="141"/>
        <v>-7.9241060867785835</v>
      </c>
      <c r="AT44">
        <f t="shared" si="142"/>
        <v>181.71447685616607</v>
      </c>
      <c r="AU44">
        <f t="shared" si="143"/>
        <v>14.662092698513193</v>
      </c>
      <c r="AV44">
        <f t="shared" si="144"/>
        <v>-129.11176125967361</v>
      </c>
      <c r="AW44">
        <f t="shared" si="145"/>
        <v>15.363304765228214</v>
      </c>
      <c r="AX44">
        <f t="shared" si="146"/>
        <v>-10.483292057851477</v>
      </c>
      <c r="AY44">
        <f t="shared" si="147"/>
        <v>188.21089389252734</v>
      </c>
      <c r="AZ44">
        <f t="shared" si="148"/>
        <v>-4.5422033992420801</v>
      </c>
      <c r="BA44">
        <f t="shared" si="149"/>
        <v>-4.5422033992420801</v>
      </c>
      <c r="BB44">
        <f t="shared" si="150"/>
        <v>110.81017088480813</v>
      </c>
      <c r="BC44">
        <f t="shared" si="151"/>
        <v>-197.13693499816705</v>
      </c>
      <c r="BD44">
        <f t="shared" si="152"/>
        <v>140.39205499401766</v>
      </c>
      <c r="BE44">
        <f t="shared" si="153"/>
        <v>-40.593086532325252</v>
      </c>
      <c r="BF44">
        <f t="shared" si="154"/>
        <v>-111.6819761700942</v>
      </c>
      <c r="BG44">
        <f t="shared" si="155"/>
        <v>-210.09294681772431</v>
      </c>
      <c r="BH44">
        <f t="shared" si="156"/>
        <v>-176.58777776081573</v>
      </c>
      <c r="BI44">
        <f t="shared" si="157"/>
        <v>-176.58777776081573</v>
      </c>
      <c r="BJ44">
        <f t="shared" si="158"/>
        <v>194.28881219576371</v>
      </c>
      <c r="BK44">
        <f t="shared" si="159"/>
        <v>-220.64739310853358</v>
      </c>
      <c r="BL44">
        <f t="shared" si="160"/>
        <v>6008.4765197902807</v>
      </c>
      <c r="BM44">
        <f t="shared" si="161"/>
        <v>-128.38158679274159</v>
      </c>
      <c r="BN44">
        <f t="shared" si="162"/>
        <v>-319.74550557055301</v>
      </c>
      <c r="BO44">
        <f t="shared" si="163"/>
        <v>195.28981031623678</v>
      </c>
      <c r="BP44">
        <f t="shared" si="164"/>
        <v>-43.822775143431755</v>
      </c>
      <c r="BQ44">
        <f t="shared" si="165"/>
        <v>19.93564687699919</v>
      </c>
      <c r="BR44">
        <f t="shared" si="166"/>
        <v>-58.274787440067712</v>
      </c>
      <c r="BS44">
        <f t="shared" si="167"/>
        <v>-105.37978811109308</v>
      </c>
      <c r="BT44">
        <f t="shared" si="168"/>
        <v>-31.662633840055452</v>
      </c>
      <c r="BU44">
        <f t="shared" si="169"/>
        <v>-31.662633840055452</v>
      </c>
      <c r="BV44">
        <f t="shared" si="170"/>
        <v>-40.975677276547643</v>
      </c>
      <c r="BW44">
        <f t="shared" si="171"/>
        <v>93.442304493301634</v>
      </c>
      <c r="BX44">
        <f t="shared" si="172"/>
        <v>164.2618062608058</v>
      </c>
      <c r="BY44">
        <f t="shared" si="173"/>
        <v>164.2618062608058</v>
      </c>
      <c r="BZ44">
        <f t="shared" si="174"/>
        <v>27.897608390291193</v>
      </c>
      <c r="CA44">
        <f t="shared" si="175"/>
        <v>27.897608390291193</v>
      </c>
      <c r="CB44">
        <f t="shared" si="176"/>
        <v>151.77803221590403</v>
      </c>
      <c r="CC44">
        <f t="shared" si="177"/>
        <v>-2.9092084747105109</v>
      </c>
      <c r="CD44">
        <f t="shared" si="178"/>
        <v>164.24114991720649</v>
      </c>
      <c r="CE44">
        <f t="shared" si="179"/>
        <v>46.787621369113964</v>
      </c>
      <c r="CF44">
        <f t="shared" si="180"/>
        <v>46.787621369113964</v>
      </c>
      <c r="CG44">
        <f t="shared" si="181"/>
        <v>-89.321459003591258</v>
      </c>
      <c r="CH44">
        <f t="shared" si="182"/>
        <v>25.667904748433028</v>
      </c>
      <c r="CI44">
        <f t="shared" si="183"/>
        <v>40.635909195143334</v>
      </c>
      <c r="CJ44">
        <f t="shared" si="184"/>
        <v>169.30484636559999</v>
      </c>
      <c r="CK44">
        <f t="shared" si="185"/>
        <v>-76.430277092688883</v>
      </c>
      <c r="CL44">
        <f t="shared" si="186"/>
        <v>47.588669631705351</v>
      </c>
      <c r="CM44">
        <f t="shared" si="187"/>
        <v>-82.61768721096422</v>
      </c>
      <c r="CN44">
        <f t="shared" si="188"/>
        <v>-82.61768721096422</v>
      </c>
      <c r="CO44">
        <f t="shared" si="189"/>
        <v>-82.61768721096422</v>
      </c>
      <c r="CP44">
        <f t="shared" si="190"/>
        <v>-82.61768721096422</v>
      </c>
      <c r="CQ44">
        <f t="shared" si="191"/>
        <v>-97.097721684453688</v>
      </c>
      <c r="CR44">
        <f t="shared" si="192"/>
        <v>69.095809505968774</v>
      </c>
      <c r="CS44">
        <f t="shared" si="193"/>
        <v>-61.102277056989728</v>
      </c>
      <c r="CT44">
        <f t="shared" si="194"/>
        <v>114.62348533747178</v>
      </c>
      <c r="CU44">
        <f t="shared" si="195"/>
        <v>114.62348533747178</v>
      </c>
      <c r="CV44">
        <f t="shared" si="196"/>
        <v>-161.31492248158929</v>
      </c>
      <c r="CW44">
        <f t="shared" si="197"/>
        <v>-161.31492248158929</v>
      </c>
      <c r="CX44" t="e">
        <f t="shared" ca="1" si="198"/>
        <v>#NAME?</v>
      </c>
      <c r="CY44" t="e">
        <f t="shared" ca="1" si="199"/>
        <v>#NAME?</v>
      </c>
    </row>
    <row r="45" spans="1:103" x14ac:dyDescent="0.25">
      <c r="A45">
        <v>-1.4851485148514783</v>
      </c>
      <c r="B45">
        <v>-4.9646520614624023</v>
      </c>
      <c r="C45">
        <v>60.077967448908019</v>
      </c>
      <c r="D45">
        <f t="shared" si="100"/>
        <v>52.04589552962041</v>
      </c>
      <c r="E45">
        <f t="shared" si="101"/>
        <v>2.2206044143146912</v>
      </c>
      <c r="F45">
        <f t="shared" si="102"/>
        <v>-278.7094904185002</v>
      </c>
      <c r="G45">
        <f t="shared" si="103"/>
        <v>-7.6317459151066522</v>
      </c>
      <c r="H45" t="e">
        <f t="shared" ca="1" si="104"/>
        <v>#NAME?</v>
      </c>
      <c r="I45">
        <f t="shared" si="105"/>
        <v>72.550990597634765</v>
      </c>
      <c r="J45">
        <f t="shared" si="106"/>
        <v>74.827773352349993</v>
      </c>
      <c r="K45">
        <f t="shared" si="107"/>
        <v>77.30887386737767</v>
      </c>
      <c r="L45">
        <f t="shared" si="108"/>
        <v>-27.63892347587479</v>
      </c>
      <c r="M45">
        <f t="shared" si="109"/>
        <v>-27.63892347587479</v>
      </c>
      <c r="N45">
        <f t="shared" si="110"/>
        <v>-27.63892347587479</v>
      </c>
      <c r="O45">
        <f t="shared" si="111"/>
        <v>80.50590580472678</v>
      </c>
      <c r="P45">
        <f t="shared" si="112"/>
        <v>35.037788579542422</v>
      </c>
      <c r="Q45">
        <f t="shared" si="113"/>
        <v>-51.185542702005108</v>
      </c>
      <c r="R45">
        <f t="shared" si="114"/>
        <v>-68.995384277099788</v>
      </c>
      <c r="S45">
        <f t="shared" si="115"/>
        <v>-40.792404480726333</v>
      </c>
      <c r="T45">
        <f t="shared" si="116"/>
        <v>-16.679011671997312</v>
      </c>
      <c r="U45">
        <f t="shared" si="117"/>
        <v>-16.679011671997312</v>
      </c>
      <c r="V45">
        <f t="shared" si="118"/>
        <v>-26.466266725948298</v>
      </c>
      <c r="W45">
        <f t="shared" si="119"/>
        <v>56.963549940081613</v>
      </c>
      <c r="X45">
        <f t="shared" si="120"/>
        <v>21.134108084442673</v>
      </c>
      <c r="Y45">
        <f t="shared" si="121"/>
        <v>-3497.9667579756515</v>
      </c>
      <c r="Z45">
        <f t="shared" si="122"/>
        <v>24.630061859436999</v>
      </c>
      <c r="AA45">
        <f t="shared" si="123"/>
        <v>-104.7346876046075</v>
      </c>
      <c r="AB45">
        <f t="shared" si="124"/>
        <v>23.700621154731266</v>
      </c>
      <c r="AC45">
        <f t="shared" si="125"/>
        <v>-50.671895744005326</v>
      </c>
      <c r="AD45">
        <f t="shared" si="126"/>
        <v>159.39584263355349</v>
      </c>
      <c r="AE45">
        <f t="shared" si="127"/>
        <v>-82.208772147545474</v>
      </c>
      <c r="AF45" t="e">
        <f t="shared" ca="1" si="128"/>
        <v>#NAME?</v>
      </c>
      <c r="AG45">
        <f t="shared" si="129"/>
        <v>16.424833064140945</v>
      </c>
      <c r="AH45">
        <f t="shared" si="130"/>
        <v>18.62219691859314</v>
      </c>
      <c r="AI45">
        <f t="shared" si="131"/>
        <v>18.62219691859314</v>
      </c>
      <c r="AJ45" t="e">
        <f t="shared" ca="1" si="132"/>
        <v>#NAME?</v>
      </c>
      <c r="AK45" t="e">
        <f t="shared" ca="1" si="133"/>
        <v>#NAME?</v>
      </c>
      <c r="AL45">
        <f t="shared" si="134"/>
        <v>-31.120514424758621</v>
      </c>
      <c r="AM45">
        <f t="shared" si="135"/>
        <v>-41.038571559069226</v>
      </c>
      <c r="AN45">
        <f t="shared" si="136"/>
        <v>11.658161518994012</v>
      </c>
      <c r="AO45">
        <f t="shared" si="137"/>
        <v>-34.26915805458755</v>
      </c>
      <c r="AP45">
        <f t="shared" si="138"/>
        <v>19.559445271393315</v>
      </c>
      <c r="AQ45">
        <f t="shared" si="139"/>
        <v>122.03469246427943</v>
      </c>
      <c r="AR45">
        <f t="shared" si="140"/>
        <v>-20.912206210325582</v>
      </c>
      <c r="AS45">
        <f t="shared" si="141"/>
        <v>-24.035610512277916</v>
      </c>
      <c r="AT45">
        <f t="shared" si="142"/>
        <v>13.139461316461825</v>
      </c>
      <c r="AU45">
        <f t="shared" si="143"/>
        <v>82.498207248494097</v>
      </c>
      <c r="AV45">
        <f t="shared" si="144"/>
        <v>-86.790571345303661</v>
      </c>
      <c r="AW45">
        <f t="shared" si="145"/>
        <v>81.684589553847871</v>
      </c>
      <c r="AX45">
        <f t="shared" si="146"/>
        <v>0.26716685736002094</v>
      </c>
      <c r="AY45">
        <f t="shared" si="147"/>
        <v>-77.067851705913853</v>
      </c>
      <c r="AZ45">
        <f t="shared" si="148"/>
        <v>50.795649864146078</v>
      </c>
      <c r="BA45">
        <f t="shared" si="149"/>
        <v>50.795649864146078</v>
      </c>
      <c r="BB45">
        <f t="shared" si="150"/>
        <v>-48.660220801292986</v>
      </c>
      <c r="BC45">
        <f t="shared" si="151"/>
        <v>-116.43200681382835</v>
      </c>
      <c r="BD45">
        <f t="shared" si="152"/>
        <v>-24.219660355032943</v>
      </c>
      <c r="BE45">
        <f t="shared" si="153"/>
        <v>1.3761736240294311</v>
      </c>
      <c r="BF45">
        <f t="shared" si="154"/>
        <v>14.097238807797851</v>
      </c>
      <c r="BG45">
        <f t="shared" si="155"/>
        <v>-3.2454151930260924</v>
      </c>
      <c r="BH45">
        <f t="shared" si="156"/>
        <v>2.1904936022080959</v>
      </c>
      <c r="BI45">
        <f t="shared" si="157"/>
        <v>2.1904936022080959</v>
      </c>
      <c r="BJ45">
        <f t="shared" si="158"/>
        <v>24.502868408306927</v>
      </c>
      <c r="BK45">
        <f t="shared" si="159"/>
        <v>58.107899280271255</v>
      </c>
      <c r="BL45">
        <f t="shared" si="160"/>
        <v>4132.1973039965224</v>
      </c>
      <c r="BM45">
        <f t="shared" si="161"/>
        <v>-69.96692071912112</v>
      </c>
      <c r="BN45">
        <f t="shared" si="162"/>
        <v>-185.69523438581217</v>
      </c>
      <c r="BO45">
        <f t="shared" si="163"/>
        <v>109.08780376624237</v>
      </c>
      <c r="BP45">
        <f t="shared" si="164"/>
        <v>-113.1243252976538</v>
      </c>
      <c r="BQ45">
        <f t="shared" si="165"/>
        <v>8.0158426472089523</v>
      </c>
      <c r="BR45">
        <f t="shared" si="166"/>
        <v>-113.56396695490778</v>
      </c>
      <c r="BS45">
        <f t="shared" si="167"/>
        <v>19.59953966505234</v>
      </c>
      <c r="BT45">
        <f t="shared" si="168"/>
        <v>78.949680205089578</v>
      </c>
      <c r="BU45">
        <f t="shared" si="169"/>
        <v>78.949680205089578</v>
      </c>
      <c r="BV45">
        <f t="shared" si="170"/>
        <v>117.79377939081485</v>
      </c>
      <c r="BW45">
        <f t="shared" si="171"/>
        <v>96.756346212461779</v>
      </c>
      <c r="BX45">
        <f t="shared" si="172"/>
        <v>-11.81631450418298</v>
      </c>
      <c r="BY45">
        <f t="shared" si="173"/>
        <v>-11.81631450418298</v>
      </c>
      <c r="BZ45">
        <f t="shared" si="174"/>
        <v>75.309641340137631</v>
      </c>
      <c r="CA45">
        <f t="shared" si="175"/>
        <v>75.309641340137631</v>
      </c>
      <c r="CB45">
        <f t="shared" si="176"/>
        <v>36.500355387333499</v>
      </c>
      <c r="CC45">
        <f t="shared" si="177"/>
        <v>57.797835289573499</v>
      </c>
      <c r="CD45">
        <f t="shared" si="178"/>
        <v>31.168689884412025</v>
      </c>
      <c r="CE45">
        <f t="shared" si="179"/>
        <v>-55.159944831526865</v>
      </c>
      <c r="CF45">
        <f t="shared" si="180"/>
        <v>-55.159944831526865</v>
      </c>
      <c r="CG45">
        <f t="shared" si="181"/>
        <v>88.582900631972635</v>
      </c>
      <c r="CH45">
        <f t="shared" si="182"/>
        <v>17.375599925683172</v>
      </c>
      <c r="CI45">
        <f t="shared" si="183"/>
        <v>-47.172732645132797</v>
      </c>
      <c r="CJ45">
        <f t="shared" si="184"/>
        <v>-41.50612463972309</v>
      </c>
      <c r="CK45">
        <f t="shared" si="185"/>
        <v>100.58473376173161</v>
      </c>
      <c r="CL45">
        <f t="shared" si="186"/>
        <v>-165.54126849451609</v>
      </c>
      <c r="CM45">
        <f t="shared" si="187"/>
        <v>-97.620321531913916</v>
      </c>
      <c r="CN45">
        <f t="shared" si="188"/>
        <v>-97.620321531913916</v>
      </c>
      <c r="CO45">
        <f t="shared" si="189"/>
        <v>-97.620321531913916</v>
      </c>
      <c r="CP45">
        <f t="shared" si="190"/>
        <v>-97.620321531913916</v>
      </c>
      <c r="CQ45">
        <f t="shared" si="191"/>
        <v>103.0729476919029</v>
      </c>
      <c r="CR45">
        <f t="shared" si="192"/>
        <v>17.100386853178883</v>
      </c>
      <c r="CS45">
        <f t="shared" si="193"/>
        <v>-114.3706655838016</v>
      </c>
      <c r="CT45">
        <f t="shared" si="194"/>
        <v>-93.74456353169802</v>
      </c>
      <c r="CU45">
        <f t="shared" si="195"/>
        <v>-93.74456353169802</v>
      </c>
      <c r="CV45">
        <f t="shared" si="196"/>
        <v>-8.2081445306845211</v>
      </c>
      <c r="CW45">
        <f t="shared" si="197"/>
        <v>-8.2081445306845211</v>
      </c>
      <c r="CX45" t="e">
        <f t="shared" ca="1" si="198"/>
        <v>#NAME?</v>
      </c>
      <c r="CY45" t="e">
        <f t="shared" ca="1" si="199"/>
        <v>#NAME?</v>
      </c>
    </row>
    <row r="46" spans="1:103" x14ac:dyDescent="0.25">
      <c r="A46">
        <v>-1.2871287128712803</v>
      </c>
      <c r="B46">
        <v>-3.8826265335083008</v>
      </c>
      <c r="C46">
        <v>44.82740633595904</v>
      </c>
      <c r="D46">
        <f t="shared" si="100"/>
        <v>50.402676064731878</v>
      </c>
      <c r="E46">
        <f t="shared" si="101"/>
        <v>1.3265529310938047</v>
      </c>
      <c r="F46">
        <f t="shared" si="102"/>
        <v>-270.90104176947534</v>
      </c>
      <c r="G46">
        <f t="shared" si="103"/>
        <v>-6.9845080522253689</v>
      </c>
      <c r="H46" t="e">
        <f t="shared" ca="1" si="104"/>
        <v>#NAME?</v>
      </c>
      <c r="I46">
        <f t="shared" si="105"/>
        <v>54.137992034034291</v>
      </c>
      <c r="J46">
        <f t="shared" si="106"/>
        <v>55.918559337654678</v>
      </c>
      <c r="K46">
        <f t="shared" si="107"/>
        <v>57.858914184819938</v>
      </c>
      <c r="L46">
        <f t="shared" si="108"/>
        <v>-24.732837201429419</v>
      </c>
      <c r="M46">
        <f t="shared" si="109"/>
        <v>-24.732837201429419</v>
      </c>
      <c r="N46">
        <f t="shared" si="110"/>
        <v>-24.732837201429419</v>
      </c>
      <c r="O46">
        <f t="shared" si="111"/>
        <v>107.1449204612158</v>
      </c>
      <c r="P46">
        <f t="shared" si="112"/>
        <v>-582.54248369057302</v>
      </c>
      <c r="Q46">
        <f t="shared" si="113"/>
        <v>-28.856601057798422</v>
      </c>
      <c r="R46">
        <f t="shared" si="114"/>
        <v>107.86580497481559</v>
      </c>
      <c r="S46">
        <f t="shared" si="115"/>
        <v>69.167567873083868</v>
      </c>
      <c r="T46">
        <f t="shared" si="116"/>
        <v>-4.8348400685123387</v>
      </c>
      <c r="U46">
        <f t="shared" si="117"/>
        <v>-4.8348400685123387</v>
      </c>
      <c r="V46">
        <f t="shared" si="118"/>
        <v>-10.779171467247185</v>
      </c>
      <c r="W46">
        <f t="shared" si="119"/>
        <v>-154.11128904005685</v>
      </c>
      <c r="X46">
        <f t="shared" si="120"/>
        <v>27.24733887868452</v>
      </c>
      <c r="Y46">
        <f t="shared" si="121"/>
        <v>-896.97958512631851</v>
      </c>
      <c r="Z46">
        <f t="shared" si="122"/>
        <v>13.174375758178916</v>
      </c>
      <c r="AA46">
        <f t="shared" si="123"/>
        <v>-195.38150096024231</v>
      </c>
      <c r="AB46">
        <f t="shared" si="124"/>
        <v>-10.08156328792553</v>
      </c>
      <c r="AC46">
        <f t="shared" si="125"/>
        <v>68.693555164412842</v>
      </c>
      <c r="AD46">
        <f t="shared" si="126"/>
        <v>-213.43665153008868</v>
      </c>
      <c r="AE46">
        <f t="shared" si="127"/>
        <v>-11.603360238520416</v>
      </c>
      <c r="AF46" t="e">
        <f t="shared" ca="1" si="128"/>
        <v>#NAME?</v>
      </c>
      <c r="AG46">
        <f t="shared" si="129"/>
        <v>-3.3112812495538502</v>
      </c>
      <c r="AH46">
        <f t="shared" si="130"/>
        <v>-4.8843957741413044</v>
      </c>
      <c r="AI46">
        <f t="shared" si="131"/>
        <v>-4.8843957741413044</v>
      </c>
      <c r="AJ46" t="e">
        <f t="shared" ca="1" si="132"/>
        <v>#NAME?</v>
      </c>
      <c r="AK46" t="e">
        <f t="shared" ca="1" si="133"/>
        <v>#NAME?</v>
      </c>
      <c r="AL46">
        <f t="shared" si="134"/>
        <v>-16.922273073775361</v>
      </c>
      <c r="AM46">
        <f t="shared" si="135"/>
        <v>-17.634979302288674</v>
      </c>
      <c r="AN46">
        <f t="shared" si="136"/>
        <v>9.8562080240290388</v>
      </c>
      <c r="AO46">
        <f t="shared" si="137"/>
        <v>-13.405914910960012</v>
      </c>
      <c r="AP46">
        <f t="shared" si="138"/>
        <v>-18.928051239460835</v>
      </c>
      <c r="AQ46">
        <f t="shared" si="139"/>
        <v>-177.55423322540676</v>
      </c>
      <c r="AR46">
        <f t="shared" si="140"/>
        <v>-16.068294725207853</v>
      </c>
      <c r="AS46">
        <f t="shared" si="141"/>
        <v>-16.160878725864691</v>
      </c>
      <c r="AT46">
        <f t="shared" si="142"/>
        <v>-17.081077672755701</v>
      </c>
      <c r="AU46">
        <f t="shared" si="143"/>
        <v>-9.2231423849871064</v>
      </c>
      <c r="AV46">
        <f t="shared" si="144"/>
        <v>-9.4258649145060485</v>
      </c>
      <c r="AW46">
        <f t="shared" si="145"/>
        <v>-72.355180132011341</v>
      </c>
      <c r="AX46">
        <f t="shared" si="146"/>
        <v>40.310725072169134</v>
      </c>
      <c r="AY46">
        <f t="shared" si="147"/>
        <v>-20.341844794805368</v>
      </c>
      <c r="AZ46">
        <f t="shared" si="148"/>
        <v>-18.862140209387793</v>
      </c>
      <c r="BA46">
        <f t="shared" si="149"/>
        <v>-18.862140209387793</v>
      </c>
      <c r="BB46">
        <f t="shared" si="150"/>
        <v>-21.756627491624013</v>
      </c>
      <c r="BC46">
        <f t="shared" si="151"/>
        <v>-20.978873204267227</v>
      </c>
      <c r="BD46">
        <f t="shared" si="152"/>
        <v>-16.565480332903984</v>
      </c>
      <c r="BE46">
        <f t="shared" si="153"/>
        <v>-15.227856066088698</v>
      </c>
      <c r="BF46">
        <f t="shared" si="154"/>
        <v>-28.292003600618795</v>
      </c>
      <c r="BG46">
        <f t="shared" si="155"/>
        <v>-20.013083726489576</v>
      </c>
      <c r="BH46">
        <f t="shared" si="156"/>
        <v>-18.033731900633232</v>
      </c>
      <c r="BI46">
        <f t="shared" si="157"/>
        <v>-18.033731900633232</v>
      </c>
      <c r="BJ46">
        <f t="shared" si="158"/>
        <v>-9.714476568680519</v>
      </c>
      <c r="BK46">
        <f t="shared" si="159"/>
        <v>-9.6268334289365782</v>
      </c>
      <c r="BL46">
        <f t="shared" si="160"/>
        <v>24.608842516543163</v>
      </c>
      <c r="BM46">
        <f t="shared" si="161"/>
        <v>-156.06309165103644</v>
      </c>
      <c r="BN46">
        <f t="shared" si="162"/>
        <v>-157.45091094610012</v>
      </c>
      <c r="BO46">
        <f t="shared" si="163"/>
        <v>-12.652359452966294</v>
      </c>
      <c r="BP46">
        <f t="shared" si="164"/>
        <v>-15.025599229401349</v>
      </c>
      <c r="BQ46">
        <f t="shared" si="165"/>
        <v>-14.498561115157548</v>
      </c>
      <c r="BR46">
        <f t="shared" si="166"/>
        <v>-10.944800394824233</v>
      </c>
      <c r="BS46">
        <f t="shared" si="167"/>
        <v>44.436095757730165</v>
      </c>
      <c r="BT46">
        <f t="shared" si="168"/>
        <v>-70.433714237966555</v>
      </c>
      <c r="BU46">
        <f t="shared" si="169"/>
        <v>-70.433714237966555</v>
      </c>
      <c r="BV46">
        <f t="shared" si="170"/>
        <v>-8.9974360079047866</v>
      </c>
      <c r="BW46">
        <f t="shared" si="171"/>
        <v>7.0811063045175811</v>
      </c>
      <c r="BX46">
        <f t="shared" si="172"/>
        <v>-8.7539591262557348</v>
      </c>
      <c r="BY46">
        <f t="shared" si="173"/>
        <v>-8.7539591262557348</v>
      </c>
      <c r="BZ46">
        <f t="shared" si="174"/>
        <v>-8.0170479694041088</v>
      </c>
      <c r="CA46">
        <f t="shared" si="175"/>
        <v>-8.0170479694041088</v>
      </c>
      <c r="CB46">
        <f t="shared" si="176"/>
        <v>-8.8830152896764165</v>
      </c>
      <c r="CC46">
        <f t="shared" si="177"/>
        <v>-8.4383037592934542</v>
      </c>
      <c r="CD46">
        <f t="shared" si="178"/>
        <v>-8.5815592948560511</v>
      </c>
      <c r="CE46">
        <f t="shared" si="179"/>
        <v>-8.126212764052454</v>
      </c>
      <c r="CF46">
        <f t="shared" si="180"/>
        <v>-8.126212764052454</v>
      </c>
      <c r="CG46">
        <f t="shared" si="181"/>
        <v>-8.1589953227453833</v>
      </c>
      <c r="CH46">
        <f t="shared" si="182"/>
        <v>110.15985051064482</v>
      </c>
      <c r="CI46">
        <f t="shared" si="183"/>
        <v>92.10999178752914</v>
      </c>
      <c r="CJ46">
        <f t="shared" si="184"/>
        <v>-11.553562858511155</v>
      </c>
      <c r="CK46">
        <f t="shared" si="185"/>
        <v>-296.92090916948547</v>
      </c>
      <c r="CL46">
        <f t="shared" si="186"/>
        <v>-203.40943469919523</v>
      </c>
      <c r="CM46">
        <f t="shared" si="187"/>
        <v>-66.359807788549645</v>
      </c>
      <c r="CN46">
        <f t="shared" si="188"/>
        <v>-66.359807788549645</v>
      </c>
      <c r="CO46">
        <f t="shared" si="189"/>
        <v>-66.359807788549645</v>
      </c>
      <c r="CP46">
        <f t="shared" si="190"/>
        <v>-66.359807788549645</v>
      </c>
      <c r="CQ46">
        <f t="shared" si="191"/>
        <v>-14.987005015557074</v>
      </c>
      <c r="CR46">
        <f t="shared" si="192"/>
        <v>-117.8132412763229</v>
      </c>
      <c r="CS46">
        <f t="shared" si="193"/>
        <v>-103.91755306701361</v>
      </c>
      <c r="CT46">
        <f t="shared" si="194"/>
        <v>43.294042029548251</v>
      </c>
      <c r="CU46">
        <f t="shared" si="195"/>
        <v>43.294042029548251</v>
      </c>
      <c r="CV46">
        <f t="shared" si="196"/>
        <v>-11.966994456635531</v>
      </c>
      <c r="CW46">
        <f t="shared" si="197"/>
        <v>-11.966994456635531</v>
      </c>
      <c r="CX46" t="e">
        <f t="shared" ca="1" si="198"/>
        <v>#NAME?</v>
      </c>
      <c r="CY46" t="e">
        <f t="shared" ca="1" si="199"/>
        <v>#NAME?</v>
      </c>
    </row>
    <row r="47" spans="1:103" x14ac:dyDescent="0.25">
      <c r="A47">
        <v>-1.0891089108910823</v>
      </c>
      <c r="B47">
        <v>-3.4412574768066406</v>
      </c>
      <c r="C47">
        <v>37.518673105410869</v>
      </c>
      <c r="D47">
        <f t="shared" si="100"/>
        <v>48.75945659984334</v>
      </c>
      <c r="E47">
        <f t="shared" si="101"/>
        <v>0.43250144787291778</v>
      </c>
      <c r="F47">
        <f t="shared" si="102"/>
        <v>-263.09259312045049</v>
      </c>
      <c r="G47">
        <f t="shared" si="103"/>
        <v>-6.6337099342515877</v>
      </c>
      <c r="H47" t="e">
        <f t="shared" ca="1" si="104"/>
        <v>#NAME?</v>
      </c>
      <c r="I47">
        <f t="shared" si="105"/>
        <v>45.678542080475978</v>
      </c>
      <c r="J47">
        <f t="shared" si="106"/>
        <v>47.256698128620123</v>
      </c>
      <c r="K47">
        <f t="shared" si="107"/>
        <v>48.976477398616503</v>
      </c>
      <c r="L47">
        <f t="shared" si="108"/>
        <v>-23.0274594102316</v>
      </c>
      <c r="M47">
        <f t="shared" si="109"/>
        <v>-23.0274594102316</v>
      </c>
      <c r="N47">
        <f t="shared" si="110"/>
        <v>-23.0274594102316</v>
      </c>
      <c r="O47">
        <f t="shared" si="111"/>
        <v>103.03855720314451</v>
      </c>
      <c r="P47">
        <f t="shared" si="112"/>
        <v>-560.260783613694</v>
      </c>
      <c r="Q47">
        <f t="shared" si="113"/>
        <v>-20.645410643197071</v>
      </c>
      <c r="R47">
        <f t="shared" si="114"/>
        <v>71.639880697358379</v>
      </c>
      <c r="S47">
        <f t="shared" si="115"/>
        <v>72.236287885127311</v>
      </c>
      <c r="T47">
        <f t="shared" si="116"/>
        <v>2.6008872787826141</v>
      </c>
      <c r="U47">
        <f t="shared" si="117"/>
        <v>2.6008872787826141</v>
      </c>
      <c r="V47">
        <f t="shared" si="118"/>
        <v>-0.97271589587531315</v>
      </c>
      <c r="W47">
        <f t="shared" si="119"/>
        <v>-155.12050232973453</v>
      </c>
      <c r="X47">
        <f t="shared" si="120"/>
        <v>22.631150321926686</v>
      </c>
      <c r="Y47">
        <f t="shared" si="121"/>
        <v>1707.8317098269181</v>
      </c>
      <c r="Z47">
        <f t="shared" si="122"/>
        <v>15.968760740650804</v>
      </c>
      <c r="AA47">
        <f t="shared" si="123"/>
        <v>-159.51522470884368</v>
      </c>
      <c r="AB47">
        <f t="shared" si="124"/>
        <v>17.014475478147126</v>
      </c>
      <c r="AC47">
        <f t="shared" si="125"/>
        <v>29.173088792991624</v>
      </c>
      <c r="AD47">
        <f t="shared" si="126"/>
        <v>-5.6181206928122398</v>
      </c>
      <c r="AE47">
        <f t="shared" si="127"/>
        <v>-87.155719438652156</v>
      </c>
      <c r="AF47" t="e">
        <f t="shared" ca="1" si="128"/>
        <v>#NAME?</v>
      </c>
      <c r="AG47">
        <f t="shared" si="129"/>
        <v>-1.1277115550200694</v>
      </c>
      <c r="AH47">
        <f t="shared" si="130"/>
        <v>-1.8928170770735113</v>
      </c>
      <c r="AI47">
        <f t="shared" si="131"/>
        <v>-1.8928170770735113</v>
      </c>
      <c r="AJ47" t="e">
        <f t="shared" ca="1" si="132"/>
        <v>#NAME?</v>
      </c>
      <c r="AK47" t="e">
        <f t="shared" ca="1" si="133"/>
        <v>#NAME?</v>
      </c>
      <c r="AL47">
        <f t="shared" si="134"/>
        <v>-8.5938833822403655</v>
      </c>
      <c r="AM47">
        <f t="shared" si="135"/>
        <v>29.75379766382936</v>
      </c>
      <c r="AN47">
        <f t="shared" si="136"/>
        <v>10.630967720822319</v>
      </c>
      <c r="AO47">
        <f t="shared" si="137"/>
        <v>-58.874312817948244</v>
      </c>
      <c r="AP47">
        <f t="shared" si="138"/>
        <v>84.955763830833007</v>
      </c>
      <c r="AQ47">
        <f t="shared" si="139"/>
        <v>-118.97348931202458</v>
      </c>
      <c r="AR47">
        <f t="shared" si="140"/>
        <v>-61.153768623737982</v>
      </c>
      <c r="AS47">
        <f t="shared" si="141"/>
        <v>-54.039942311017541</v>
      </c>
      <c r="AT47">
        <f t="shared" si="142"/>
        <v>57.493947661474472</v>
      </c>
      <c r="AU47">
        <f t="shared" si="143"/>
        <v>44.012097155470023</v>
      </c>
      <c r="AV47">
        <f t="shared" si="144"/>
        <v>-82.829982945787322</v>
      </c>
      <c r="AW47">
        <f t="shared" si="145"/>
        <v>-12.933821998290032</v>
      </c>
      <c r="AX47">
        <f t="shared" si="146"/>
        <v>-0.99186679149383372</v>
      </c>
      <c r="AY47">
        <f t="shared" si="147"/>
        <v>42.912121502803792</v>
      </c>
      <c r="AZ47">
        <f t="shared" si="148"/>
        <v>-71.614581157265775</v>
      </c>
      <c r="BA47">
        <f t="shared" si="149"/>
        <v>-71.614581157265775</v>
      </c>
      <c r="BB47">
        <f t="shared" si="150"/>
        <v>-159.03660064598384</v>
      </c>
      <c r="BC47">
        <f t="shared" si="151"/>
        <v>82.163580339384325</v>
      </c>
      <c r="BD47">
        <f t="shared" si="152"/>
        <v>-0.37829915449391999</v>
      </c>
      <c r="BE47">
        <f t="shared" si="153"/>
        <v>-35.835059469705214</v>
      </c>
      <c r="BF47">
        <f t="shared" si="154"/>
        <v>23.902691862185421</v>
      </c>
      <c r="BG47">
        <f t="shared" si="155"/>
        <v>-119.36885408053253</v>
      </c>
      <c r="BH47">
        <f t="shared" si="156"/>
        <v>-99.256026685046635</v>
      </c>
      <c r="BI47">
        <f t="shared" si="157"/>
        <v>-99.256026685046635</v>
      </c>
      <c r="BJ47">
        <f t="shared" si="158"/>
        <v>82.442287166467835</v>
      </c>
      <c r="BK47">
        <f t="shared" si="159"/>
        <v>-176.54400041666054</v>
      </c>
      <c r="BL47">
        <f t="shared" si="160"/>
        <v>400.26715608158406</v>
      </c>
      <c r="BM47">
        <f t="shared" si="161"/>
        <v>-183.29228872342046</v>
      </c>
      <c r="BN47">
        <f t="shared" si="162"/>
        <v>-115.51402286371132</v>
      </c>
      <c r="BO47">
        <f t="shared" si="163"/>
        <v>-143.89250780456504</v>
      </c>
      <c r="BP47">
        <f t="shared" si="164"/>
        <v>24.82991417647219</v>
      </c>
      <c r="BQ47">
        <f t="shared" si="165"/>
        <v>-29.771173578710012</v>
      </c>
      <c r="BR47">
        <f t="shared" si="166"/>
        <v>-17.340356435048985</v>
      </c>
      <c r="BS47">
        <f t="shared" si="167"/>
        <v>-175.41579196763291</v>
      </c>
      <c r="BT47">
        <f t="shared" si="168"/>
        <v>-74.826139978111087</v>
      </c>
      <c r="BU47">
        <f t="shared" si="169"/>
        <v>-74.826139978111087</v>
      </c>
      <c r="BV47">
        <f t="shared" si="170"/>
        <v>44.67057212427558</v>
      </c>
      <c r="BW47">
        <f t="shared" si="171"/>
        <v>-71.769757720128695</v>
      </c>
      <c r="BX47">
        <f t="shared" si="172"/>
        <v>42.272059956012335</v>
      </c>
      <c r="BY47">
        <f t="shared" si="173"/>
        <v>42.272059956012335</v>
      </c>
      <c r="BZ47">
        <f t="shared" si="174"/>
        <v>-28.9001597862</v>
      </c>
      <c r="CA47">
        <f t="shared" si="175"/>
        <v>-28.9001597862</v>
      </c>
      <c r="CB47">
        <f t="shared" si="176"/>
        <v>-66.584699242689766</v>
      </c>
      <c r="CC47">
        <f t="shared" si="177"/>
        <v>7.8026178351490501</v>
      </c>
      <c r="CD47">
        <f t="shared" si="178"/>
        <v>-69.422578951321043</v>
      </c>
      <c r="CE47">
        <f t="shared" si="179"/>
        <v>-73.69071910642154</v>
      </c>
      <c r="CF47">
        <f t="shared" si="180"/>
        <v>-73.69071910642154</v>
      </c>
      <c r="CG47">
        <f t="shared" si="181"/>
        <v>-83.486338325131953</v>
      </c>
      <c r="CH47">
        <f t="shared" si="182"/>
        <v>-10.56462305157217</v>
      </c>
      <c r="CI47">
        <f t="shared" si="183"/>
        <v>-12.654854976817372</v>
      </c>
      <c r="CJ47">
        <f t="shared" si="184"/>
        <v>-95.663750951992412</v>
      </c>
      <c r="CK47">
        <f t="shared" si="185"/>
        <v>-9.7810435424000719</v>
      </c>
      <c r="CL47">
        <f t="shared" si="186"/>
        <v>-49.276634751988688</v>
      </c>
      <c r="CM47">
        <f t="shared" si="187"/>
        <v>-18.237189324802731</v>
      </c>
      <c r="CN47">
        <f t="shared" si="188"/>
        <v>-18.237189324802731</v>
      </c>
      <c r="CO47">
        <f t="shared" si="189"/>
        <v>-18.237189324802731</v>
      </c>
      <c r="CP47">
        <f t="shared" si="190"/>
        <v>-18.237189324802731</v>
      </c>
      <c r="CQ47">
        <f t="shared" si="191"/>
        <v>-18.537330987466479</v>
      </c>
      <c r="CR47">
        <f t="shared" si="192"/>
        <v>12.628099997054383</v>
      </c>
      <c r="CS47">
        <f t="shared" si="193"/>
        <v>-17.127458841511782</v>
      </c>
      <c r="CT47">
        <f t="shared" si="194"/>
        <v>-25.288951643236469</v>
      </c>
      <c r="CU47">
        <f t="shared" si="195"/>
        <v>-25.288951643236469</v>
      </c>
      <c r="CV47">
        <f t="shared" si="196"/>
        <v>66.871866407745657</v>
      </c>
      <c r="CW47">
        <f t="shared" si="197"/>
        <v>66.871866407745657</v>
      </c>
      <c r="CX47" t="e">
        <f t="shared" ca="1" si="198"/>
        <v>#NAME?</v>
      </c>
      <c r="CY47" t="e">
        <f t="shared" ca="1" si="199"/>
        <v>#NAME?</v>
      </c>
    </row>
    <row r="48" spans="1:103" x14ac:dyDescent="0.25">
      <c r="A48">
        <v>-0.89108910891088433</v>
      </c>
      <c r="B48">
        <v>-1.4416475296020508</v>
      </c>
      <c r="C48">
        <v>15.739481744783957</v>
      </c>
      <c r="D48">
        <f t="shared" si="100"/>
        <v>47.116237134954801</v>
      </c>
      <c r="E48">
        <f t="shared" si="101"/>
        <v>-0.46155003534796907</v>
      </c>
      <c r="F48">
        <f t="shared" si="102"/>
        <v>-255.28414447142561</v>
      </c>
      <c r="G48">
        <f t="shared" si="103"/>
        <v>-5.5618943087482311</v>
      </c>
      <c r="H48" t="e">
        <f t="shared" ca="1" si="104"/>
        <v>#NAME?</v>
      </c>
      <c r="I48">
        <f t="shared" si="105"/>
        <v>18.170432998283641</v>
      </c>
      <c r="J48">
        <f t="shared" si="106"/>
        <v>18.831570615409806</v>
      </c>
      <c r="K48">
        <f t="shared" si="107"/>
        <v>19.552038512032237</v>
      </c>
      <c r="L48">
        <f t="shared" si="108"/>
        <v>-18.401650561009163</v>
      </c>
      <c r="M48">
        <f t="shared" si="109"/>
        <v>-18.401650561009163</v>
      </c>
      <c r="N48">
        <f t="shared" si="110"/>
        <v>-18.401650561009163</v>
      </c>
      <c r="O48">
        <f t="shared" si="111"/>
        <v>40.453867737615006</v>
      </c>
      <c r="P48">
        <f t="shared" si="112"/>
        <v>-17.516211031224039</v>
      </c>
      <c r="Q48">
        <f t="shared" si="113"/>
        <v>-2.9300141439271528</v>
      </c>
      <c r="R48">
        <f t="shared" si="114"/>
        <v>62.810347819894041</v>
      </c>
      <c r="S48">
        <f t="shared" si="115"/>
        <v>55.690307209863619</v>
      </c>
      <c r="T48">
        <f t="shared" si="116"/>
        <v>23.968036118406129</v>
      </c>
      <c r="U48">
        <f t="shared" si="117"/>
        <v>23.968036118406129</v>
      </c>
      <c r="V48">
        <f t="shared" si="118"/>
        <v>24.464466154085414</v>
      </c>
      <c r="W48">
        <f t="shared" si="119"/>
        <v>-147.97710712661154</v>
      </c>
      <c r="X48">
        <f t="shared" si="120"/>
        <v>23.043826243825229</v>
      </c>
      <c r="Y48">
        <f t="shared" si="121"/>
        <v>-76.591064763232268</v>
      </c>
      <c r="Z48">
        <f t="shared" si="122"/>
        <v>11.193352810080064</v>
      </c>
      <c r="AA48">
        <f t="shared" si="123"/>
        <v>34.432752444293115</v>
      </c>
      <c r="AB48">
        <f t="shared" si="124"/>
        <v>16.190680709742903</v>
      </c>
      <c r="AC48">
        <f t="shared" si="125"/>
        <v>37.864456953210471</v>
      </c>
      <c r="AD48">
        <f t="shared" si="126"/>
        <v>-43.270789540672581</v>
      </c>
      <c r="AE48">
        <f t="shared" si="127"/>
        <v>-17.179056864041428</v>
      </c>
      <c r="AF48" t="e">
        <f t="shared" ca="1" si="128"/>
        <v>#NAME?</v>
      </c>
      <c r="AG48">
        <f t="shared" si="129"/>
        <v>-11.460852165016449</v>
      </c>
      <c r="AH48">
        <f t="shared" si="130"/>
        <v>-12.148454186066667</v>
      </c>
      <c r="AI48">
        <f t="shared" si="131"/>
        <v>-12.148454186066667</v>
      </c>
      <c r="AJ48" t="e">
        <f t="shared" ca="1" si="132"/>
        <v>#NAME?</v>
      </c>
      <c r="AK48" t="e">
        <f t="shared" ca="1" si="133"/>
        <v>#NAME?</v>
      </c>
      <c r="AL48">
        <f t="shared" si="134"/>
        <v>-10.098435644541617</v>
      </c>
      <c r="AM48">
        <f t="shared" si="135"/>
        <v>-39.302360135519052</v>
      </c>
      <c r="AN48">
        <f t="shared" si="136"/>
        <v>8.9279899565108263</v>
      </c>
      <c r="AO48">
        <f t="shared" si="137"/>
        <v>14.187479725402367</v>
      </c>
      <c r="AP48">
        <f t="shared" si="138"/>
        <v>-86.673187023900667</v>
      </c>
      <c r="AQ48">
        <f t="shared" si="139"/>
        <v>-72.382623754334645</v>
      </c>
      <c r="AR48">
        <f t="shared" si="140"/>
        <v>44.285573530953322</v>
      </c>
      <c r="AS48">
        <f t="shared" si="141"/>
        <v>15.83004951210758</v>
      </c>
      <c r="AT48">
        <f t="shared" si="142"/>
        <v>38.622206523878091</v>
      </c>
      <c r="AU48">
        <f t="shared" si="143"/>
        <v>-9.1542568765369481</v>
      </c>
      <c r="AV48">
        <f t="shared" si="144"/>
        <v>-55.657004323307696</v>
      </c>
      <c r="AW48">
        <f t="shared" si="145"/>
        <v>31.544759301425309</v>
      </c>
      <c r="AX48">
        <f t="shared" si="146"/>
        <v>68.515940267957603</v>
      </c>
      <c r="AY48">
        <f t="shared" si="147"/>
        <v>61.134991852807424</v>
      </c>
      <c r="AZ48">
        <f t="shared" si="148"/>
        <v>-48.12897838181258</v>
      </c>
      <c r="BA48">
        <f t="shared" si="149"/>
        <v>-48.12897838181258</v>
      </c>
      <c r="BB48">
        <f t="shared" si="150"/>
        <v>35.907903623776107</v>
      </c>
      <c r="BC48">
        <f t="shared" si="151"/>
        <v>-36.379649518856944</v>
      </c>
      <c r="BD48">
        <f t="shared" si="152"/>
        <v>49.625597554652771</v>
      </c>
      <c r="BE48">
        <f t="shared" si="153"/>
        <v>-17.793066349105356</v>
      </c>
      <c r="BF48">
        <f t="shared" si="154"/>
        <v>-50.919819630310471</v>
      </c>
      <c r="BG48">
        <f t="shared" si="155"/>
        <v>15.949347634470124</v>
      </c>
      <c r="BH48">
        <f t="shared" si="156"/>
        <v>48.201970900717562</v>
      </c>
      <c r="BI48">
        <f t="shared" si="157"/>
        <v>48.201970900717562</v>
      </c>
      <c r="BJ48">
        <f t="shared" si="158"/>
        <v>-69.40755989455603</v>
      </c>
      <c r="BK48">
        <f t="shared" si="159"/>
        <v>-80.470677698559143</v>
      </c>
      <c r="BL48">
        <f t="shared" si="160"/>
        <v>1767.3755305886252</v>
      </c>
      <c r="BM48">
        <f t="shared" si="161"/>
        <v>-104.94864512093876</v>
      </c>
      <c r="BN48">
        <f t="shared" si="162"/>
        <v>-48.560227528955458</v>
      </c>
      <c r="BO48">
        <f t="shared" si="163"/>
        <v>79.409338881905526</v>
      </c>
      <c r="BP48">
        <f t="shared" si="164"/>
        <v>80.608223552444159</v>
      </c>
      <c r="BQ48">
        <f t="shared" si="165"/>
        <v>41.945165049699611</v>
      </c>
      <c r="BR48">
        <f t="shared" si="166"/>
        <v>26.164071910338489</v>
      </c>
      <c r="BS48">
        <f t="shared" si="167"/>
        <v>37.303662054974509</v>
      </c>
      <c r="BT48">
        <f t="shared" si="168"/>
        <v>-15.652888958507313</v>
      </c>
      <c r="BU48">
        <f t="shared" si="169"/>
        <v>-15.652888958507313</v>
      </c>
      <c r="BV48">
        <f t="shared" si="170"/>
        <v>34.752048250571782</v>
      </c>
      <c r="BW48">
        <f t="shared" si="171"/>
        <v>5.2863858358999618</v>
      </c>
      <c r="BX48">
        <f t="shared" si="172"/>
        <v>26.962814112745658</v>
      </c>
      <c r="BY48">
        <f t="shared" si="173"/>
        <v>26.962814112745658</v>
      </c>
      <c r="BZ48">
        <f t="shared" si="174"/>
        <v>14.316549400775193</v>
      </c>
      <c r="CA48">
        <f t="shared" si="175"/>
        <v>14.316549400775193</v>
      </c>
      <c r="CB48">
        <f t="shared" si="176"/>
        <v>28.63770855700146</v>
      </c>
      <c r="CC48">
        <f t="shared" si="177"/>
        <v>-0.59040357474338223</v>
      </c>
      <c r="CD48">
        <f t="shared" si="178"/>
        <v>34.768395481249421</v>
      </c>
      <c r="CE48">
        <f t="shared" si="179"/>
        <v>2.7922990690507277</v>
      </c>
      <c r="CF48">
        <f t="shared" si="180"/>
        <v>2.7922990690507277</v>
      </c>
      <c r="CG48">
        <f t="shared" si="181"/>
        <v>10.308689528501803</v>
      </c>
      <c r="CH48">
        <f t="shared" si="182"/>
        <v>13.45079086491436</v>
      </c>
      <c r="CI48">
        <f t="shared" si="183"/>
        <v>13.331254167786089</v>
      </c>
      <c r="CJ48">
        <f t="shared" si="184"/>
        <v>88.254438026777294</v>
      </c>
      <c r="CK48">
        <f t="shared" si="185"/>
        <v>-13.200617088970599</v>
      </c>
      <c r="CL48">
        <f t="shared" si="186"/>
        <v>0.99634922854666919</v>
      </c>
      <c r="CM48">
        <f t="shared" si="187"/>
        <v>2.4221026995434198</v>
      </c>
      <c r="CN48">
        <f t="shared" si="188"/>
        <v>2.4221026995434198</v>
      </c>
      <c r="CO48">
        <f t="shared" si="189"/>
        <v>2.4221026995434198</v>
      </c>
      <c r="CP48">
        <f t="shared" si="190"/>
        <v>2.4221026995434198</v>
      </c>
      <c r="CQ48">
        <f t="shared" si="191"/>
        <v>14.321396299351917</v>
      </c>
      <c r="CR48">
        <f t="shared" si="192"/>
        <v>-4.4237110876347137</v>
      </c>
      <c r="CS48">
        <f t="shared" si="193"/>
        <v>-4.8779728260097768</v>
      </c>
      <c r="CT48">
        <f t="shared" si="194"/>
        <v>7.9611412426666188</v>
      </c>
      <c r="CU48">
        <f t="shared" si="195"/>
        <v>7.9611412426666188</v>
      </c>
      <c r="CV48">
        <f t="shared" si="196"/>
        <v>50.296392574169722</v>
      </c>
      <c r="CW48">
        <f t="shared" si="197"/>
        <v>50.296392574169722</v>
      </c>
      <c r="CX48" t="e">
        <f t="shared" ca="1" si="198"/>
        <v>#NAME?</v>
      </c>
      <c r="CY48" t="e">
        <f t="shared" ca="1" si="199"/>
        <v>#NAME?</v>
      </c>
    </row>
    <row r="49" spans="1:103" x14ac:dyDescent="0.25">
      <c r="A49">
        <v>-0.69306930693068636</v>
      </c>
      <c r="B49">
        <v>-0.53940010070800781</v>
      </c>
      <c r="C49">
        <v>6.377670731033561</v>
      </c>
      <c r="D49">
        <f t="shared" si="100"/>
        <v>45.473017670066277</v>
      </c>
      <c r="E49">
        <f t="shared" si="101"/>
        <v>-1.3556015185688559</v>
      </c>
      <c r="F49">
        <f t="shared" si="102"/>
        <v>-247.47569582240075</v>
      </c>
      <c r="G49">
        <f t="shared" si="103"/>
        <v>-4.9978420160074215</v>
      </c>
      <c r="H49" t="e">
        <f t="shared" ca="1" si="104"/>
        <v>#NAME?</v>
      </c>
      <c r="I49">
        <f t="shared" si="105"/>
        <v>6.4372428461798856</v>
      </c>
      <c r="J49">
        <f t="shared" si="106"/>
        <v>6.6846110065222017</v>
      </c>
      <c r="K49">
        <f t="shared" si="107"/>
        <v>6.9541779069020055</v>
      </c>
      <c r="L49">
        <f t="shared" si="108"/>
        <v>-15.832501628695894</v>
      </c>
      <c r="M49">
        <f t="shared" si="109"/>
        <v>-15.832501628695894</v>
      </c>
      <c r="N49">
        <f t="shared" si="110"/>
        <v>-15.832501628695894</v>
      </c>
      <c r="O49">
        <f t="shared" si="111"/>
        <v>61.111388713263459</v>
      </c>
      <c r="P49">
        <f t="shared" si="112"/>
        <v>-370.26044158208998</v>
      </c>
      <c r="Q49">
        <f t="shared" si="113"/>
        <v>-5.7940244539323331E-2</v>
      </c>
      <c r="R49">
        <f t="shared" si="114"/>
        <v>49.27885879707717</v>
      </c>
      <c r="S49">
        <f t="shared" si="115"/>
        <v>34.356973056216596</v>
      </c>
      <c r="T49">
        <f t="shared" si="116"/>
        <v>41.978913088110652</v>
      </c>
      <c r="U49">
        <f t="shared" si="117"/>
        <v>41.978913088110652</v>
      </c>
      <c r="V49">
        <f t="shared" si="118"/>
        <v>44.815854507630903</v>
      </c>
      <c r="W49">
        <f t="shared" si="119"/>
        <v>145.69232473875201</v>
      </c>
      <c r="X49">
        <f t="shared" si="120"/>
        <v>16.213740533058846</v>
      </c>
      <c r="Y49">
        <f t="shared" si="121"/>
        <v>361.35272716828393</v>
      </c>
      <c r="Z49">
        <f t="shared" si="122"/>
        <v>9.2566625630261967</v>
      </c>
      <c r="AA49">
        <f t="shared" si="123"/>
        <v>19.855219846878448</v>
      </c>
      <c r="AB49">
        <f t="shared" si="124"/>
        <v>19.030600273207469</v>
      </c>
      <c r="AC49">
        <f t="shared" si="125"/>
        <v>-2.0206148501823291</v>
      </c>
      <c r="AD49">
        <f t="shared" si="126"/>
        <v>97.910745429482319</v>
      </c>
      <c r="AE49">
        <f t="shared" si="127"/>
        <v>-86.06592403056969</v>
      </c>
      <c r="AF49" t="e">
        <f t="shared" ca="1" si="128"/>
        <v>#NAME?</v>
      </c>
      <c r="AG49">
        <f t="shared" si="129"/>
        <v>12.850827675992647</v>
      </c>
      <c r="AH49">
        <f t="shared" si="130"/>
        <v>13.271280127107632</v>
      </c>
      <c r="AI49">
        <f t="shared" si="131"/>
        <v>13.271280127107632</v>
      </c>
      <c r="AJ49" t="e">
        <f t="shared" ca="1" si="132"/>
        <v>#NAME?</v>
      </c>
      <c r="AK49" t="e">
        <f t="shared" ca="1" si="133"/>
        <v>#NAME?</v>
      </c>
      <c r="AL49">
        <f t="shared" si="134"/>
        <v>-32.126581942000108</v>
      </c>
      <c r="AM49">
        <f t="shared" si="135"/>
        <v>-47.34831028128238</v>
      </c>
      <c r="AN49">
        <f t="shared" si="136"/>
        <v>7.2255077688970255</v>
      </c>
      <c r="AO49">
        <f t="shared" si="137"/>
        <v>-28.011306035821626</v>
      </c>
      <c r="AP49">
        <f t="shared" si="138"/>
        <v>1.9004845853763273</v>
      </c>
      <c r="AQ49">
        <f t="shared" si="139"/>
        <v>79.656402072962891</v>
      </c>
      <c r="AR49">
        <f t="shared" si="140"/>
        <v>-94.633404564068343</v>
      </c>
      <c r="AS49">
        <f t="shared" si="141"/>
        <v>-50.817969135022835</v>
      </c>
      <c r="AT49">
        <f t="shared" si="142"/>
        <v>8.6958309873970592</v>
      </c>
      <c r="AU49">
        <f t="shared" si="143"/>
        <v>-11.006372224821378</v>
      </c>
      <c r="AV49">
        <f t="shared" si="144"/>
        <v>22.092998321948826</v>
      </c>
      <c r="AW49">
        <f t="shared" si="145"/>
        <v>-20.028558951019257</v>
      </c>
      <c r="AX49">
        <f t="shared" si="146"/>
        <v>33.29427195263483</v>
      </c>
      <c r="AY49">
        <f t="shared" si="147"/>
        <v>18.083070333779528</v>
      </c>
      <c r="AZ49">
        <f t="shared" si="148"/>
        <v>-84.430788236270189</v>
      </c>
      <c r="BA49">
        <f t="shared" si="149"/>
        <v>-84.430788236270189</v>
      </c>
      <c r="BB49">
        <f t="shared" si="150"/>
        <v>-140.72856852757235</v>
      </c>
      <c r="BC49">
        <f t="shared" si="151"/>
        <v>-6.9548284541917909</v>
      </c>
      <c r="BD49">
        <f t="shared" si="152"/>
        <v>-71.019016127942095</v>
      </c>
      <c r="BE49">
        <f t="shared" si="153"/>
        <v>-1.460303703796958</v>
      </c>
      <c r="BF49">
        <f t="shared" si="154"/>
        <v>20.824600096584906</v>
      </c>
      <c r="BG49">
        <f t="shared" si="155"/>
        <v>-34.287988062064748</v>
      </c>
      <c r="BH49">
        <f t="shared" si="156"/>
        <v>-24.79747693427295</v>
      </c>
      <c r="BI49">
        <f t="shared" si="157"/>
        <v>-24.79747693427295</v>
      </c>
      <c r="BJ49">
        <f t="shared" si="158"/>
        <v>-12.921270373094318</v>
      </c>
      <c r="BK49">
        <f t="shared" si="159"/>
        <v>71.067669373072263</v>
      </c>
      <c r="BL49">
        <f t="shared" si="160"/>
        <v>1741.0499418240042</v>
      </c>
      <c r="BM49">
        <f t="shared" si="161"/>
        <v>-147.34911960664598</v>
      </c>
      <c r="BN49">
        <f t="shared" si="162"/>
        <v>-192.41907772599666</v>
      </c>
      <c r="BO49">
        <f t="shared" si="163"/>
        <v>-142.26553160673728</v>
      </c>
      <c r="BP49">
        <f t="shared" si="164"/>
        <v>-140.62388776111129</v>
      </c>
      <c r="BQ49">
        <f t="shared" si="165"/>
        <v>-39.758639981041924</v>
      </c>
      <c r="BR49">
        <f t="shared" si="166"/>
        <v>-41.03581839006339</v>
      </c>
      <c r="BS49">
        <f t="shared" si="167"/>
        <v>-82.392206395149884</v>
      </c>
      <c r="BT49">
        <f t="shared" si="168"/>
        <v>-22.320630361469014</v>
      </c>
      <c r="BU49">
        <f t="shared" si="169"/>
        <v>-22.320630361469014</v>
      </c>
      <c r="BV49">
        <f t="shared" si="170"/>
        <v>-9.037015563223612</v>
      </c>
      <c r="BW49">
        <f t="shared" si="171"/>
        <v>8.2360792392259548</v>
      </c>
      <c r="BX49">
        <f t="shared" si="172"/>
        <v>-23.470547907148784</v>
      </c>
      <c r="BY49">
        <f t="shared" si="173"/>
        <v>-23.470547907148784</v>
      </c>
      <c r="BZ49">
        <f t="shared" si="174"/>
        <v>-34.385504598762992</v>
      </c>
      <c r="CA49">
        <f t="shared" si="175"/>
        <v>-34.385504598762992</v>
      </c>
      <c r="CB49">
        <f t="shared" si="176"/>
        <v>-25.86431991828951</v>
      </c>
      <c r="CC49">
        <f t="shared" si="177"/>
        <v>-28.796457193054945</v>
      </c>
      <c r="CD49">
        <f t="shared" si="178"/>
        <v>-31.963724922840367</v>
      </c>
      <c r="CE49">
        <f t="shared" si="179"/>
        <v>-24.923729648960578</v>
      </c>
      <c r="CF49">
        <f t="shared" si="180"/>
        <v>-24.923729648960578</v>
      </c>
      <c r="CG49">
        <f t="shared" si="181"/>
        <v>-24.928102974801678</v>
      </c>
      <c r="CH49">
        <f t="shared" si="182"/>
        <v>-104.54047817807411</v>
      </c>
      <c r="CI49">
        <f t="shared" si="183"/>
        <v>-107.95126572857519</v>
      </c>
      <c r="CJ49">
        <f t="shared" si="184"/>
        <v>-9.3297322113085812</v>
      </c>
      <c r="CK49">
        <f t="shared" si="185"/>
        <v>-269.60752099307797</v>
      </c>
      <c r="CL49">
        <f t="shared" si="186"/>
        <v>-273.14330010215667</v>
      </c>
      <c r="CM49">
        <f t="shared" si="187"/>
        <v>-100.77218712684825</v>
      </c>
      <c r="CN49">
        <f t="shared" si="188"/>
        <v>-100.77218712684825</v>
      </c>
      <c r="CO49">
        <f t="shared" si="189"/>
        <v>-100.77218712684825</v>
      </c>
      <c r="CP49">
        <f t="shared" si="190"/>
        <v>-100.77218712684825</v>
      </c>
      <c r="CQ49">
        <f t="shared" si="191"/>
        <v>64.870572297047048</v>
      </c>
      <c r="CR49">
        <f t="shared" si="192"/>
        <v>-108.98721753817065</v>
      </c>
      <c r="CS49">
        <f t="shared" si="193"/>
        <v>-118.23729432948839</v>
      </c>
      <c r="CT49">
        <f t="shared" si="194"/>
        <v>-121.07055002549147</v>
      </c>
      <c r="CU49">
        <f t="shared" si="195"/>
        <v>-121.07055002549147</v>
      </c>
      <c r="CV49">
        <f t="shared" si="196"/>
        <v>-111.59169853205019</v>
      </c>
      <c r="CW49">
        <f t="shared" si="197"/>
        <v>-111.59169853205019</v>
      </c>
      <c r="CX49" t="e">
        <f t="shared" ca="1" si="198"/>
        <v>#NAME?</v>
      </c>
      <c r="CY49" t="e">
        <f t="shared" ca="1" si="199"/>
        <v>#NAME?</v>
      </c>
    </row>
    <row r="50" spans="1:103" x14ac:dyDescent="0.25">
      <c r="A50">
        <v>-0.49504950495048833</v>
      </c>
      <c r="B50">
        <v>-9.7022253274917603</v>
      </c>
      <c r="C50">
        <v>83.569896840672698</v>
      </c>
      <c r="D50">
        <f t="shared" si="100"/>
        <v>43.829798205177738</v>
      </c>
      <c r="E50">
        <f t="shared" si="101"/>
        <v>-2.2496530017897429</v>
      </c>
      <c r="F50">
        <f t="shared" si="102"/>
        <v>-239.6672471733759</v>
      </c>
      <c r="G50">
        <f t="shared" si="103"/>
        <v>-9.0910244573381949</v>
      </c>
      <c r="H50" t="e">
        <f t="shared" ca="1" si="104"/>
        <v>#NAME?</v>
      </c>
      <c r="I50">
        <f t="shared" si="105"/>
        <v>109.28800088141224</v>
      </c>
      <c r="J50">
        <f t="shared" si="106"/>
        <v>113.73742836082509</v>
      </c>
      <c r="K50">
        <f t="shared" si="107"/>
        <v>118.5861460471686</v>
      </c>
      <c r="L50">
        <f t="shared" si="108"/>
        <v>-32.127156723132693</v>
      </c>
      <c r="M50">
        <f t="shared" si="109"/>
        <v>-32.127156723132693</v>
      </c>
      <c r="N50">
        <f t="shared" si="110"/>
        <v>-32.127156723132693</v>
      </c>
      <c r="O50">
        <f t="shared" si="111"/>
        <v>77.725635197608327</v>
      </c>
      <c r="P50">
        <f t="shared" si="112"/>
        <v>45.219768320002416</v>
      </c>
      <c r="Q50">
        <f t="shared" si="113"/>
        <v>-125.77179635413663</v>
      </c>
      <c r="R50">
        <f t="shared" si="114"/>
        <v>1.3174598252121617</v>
      </c>
      <c r="S50">
        <f t="shared" si="115"/>
        <v>9.0737136358750003</v>
      </c>
      <c r="T50">
        <f t="shared" si="116"/>
        <v>9.2490798935512171</v>
      </c>
      <c r="U50">
        <f t="shared" si="117"/>
        <v>9.2490798935512171</v>
      </c>
      <c r="V50">
        <f t="shared" si="118"/>
        <v>8.4109999753305917</v>
      </c>
      <c r="W50">
        <f t="shared" si="119"/>
        <v>-109.25165092593221</v>
      </c>
      <c r="X50">
        <f t="shared" si="120"/>
        <v>17.047609355683271</v>
      </c>
      <c r="Y50">
        <f t="shared" si="121"/>
        <v>-1776.4550859347412</v>
      </c>
      <c r="Z50">
        <f t="shared" si="122"/>
        <v>4.8832748524924181</v>
      </c>
      <c r="AA50">
        <f t="shared" si="123"/>
        <v>111.09318773694295</v>
      </c>
      <c r="AB50">
        <f t="shared" si="124"/>
        <v>14.811077910366887</v>
      </c>
      <c r="AC50">
        <f t="shared" si="125"/>
        <v>5.1315896253426097</v>
      </c>
      <c r="AD50">
        <f t="shared" si="126"/>
        <v>54.623071496382316</v>
      </c>
      <c r="AE50">
        <f t="shared" si="127"/>
        <v>-163.56401687556502</v>
      </c>
      <c r="AF50" t="e">
        <f t="shared" ca="1" si="128"/>
        <v>#NAME?</v>
      </c>
      <c r="AG50">
        <f t="shared" si="129"/>
        <v>1.5643488978507361</v>
      </c>
      <c r="AH50">
        <f t="shared" si="130"/>
        <v>1.5524284212415829</v>
      </c>
      <c r="AI50">
        <f t="shared" si="131"/>
        <v>1.5524284212415829</v>
      </c>
      <c r="AJ50" t="e">
        <f t="shared" ca="1" si="132"/>
        <v>#NAME?</v>
      </c>
      <c r="AK50" t="e">
        <f t="shared" ca="1" si="133"/>
        <v>#NAME?</v>
      </c>
      <c r="AL50">
        <f t="shared" si="134"/>
        <v>-5.0822668727019042</v>
      </c>
      <c r="AM50">
        <f t="shared" si="135"/>
        <v>24.637560985463818</v>
      </c>
      <c r="AN50">
        <f t="shared" si="136"/>
        <v>7.8407439312401301</v>
      </c>
      <c r="AO50">
        <f t="shared" si="137"/>
        <v>1.535729068757467</v>
      </c>
      <c r="AP50">
        <f t="shared" si="138"/>
        <v>-44.091034509436916</v>
      </c>
      <c r="AQ50">
        <f t="shared" si="139"/>
        <v>0.12867806145640817</v>
      </c>
      <c r="AR50">
        <f t="shared" si="140"/>
        <v>-18.436742166074485</v>
      </c>
      <c r="AS50">
        <f t="shared" si="141"/>
        <v>-7.6227867815814969</v>
      </c>
      <c r="AT50">
        <f t="shared" si="142"/>
        <v>7.0288253427267575</v>
      </c>
      <c r="AU50">
        <f t="shared" si="143"/>
        <v>-38.748052860527586</v>
      </c>
      <c r="AV50">
        <f t="shared" si="144"/>
        <v>52.111843482807338</v>
      </c>
      <c r="AW50">
        <f t="shared" si="145"/>
        <v>2.850754379677928</v>
      </c>
      <c r="AX50">
        <f t="shared" si="146"/>
        <v>40.275871208727111</v>
      </c>
      <c r="AY50">
        <f t="shared" si="147"/>
        <v>10.738386776582724</v>
      </c>
      <c r="AZ50">
        <f t="shared" si="148"/>
        <v>13.975628086857718</v>
      </c>
      <c r="BA50">
        <f t="shared" si="149"/>
        <v>13.975628086857718</v>
      </c>
      <c r="BB50">
        <f t="shared" si="150"/>
        <v>73.752893583273718</v>
      </c>
      <c r="BC50">
        <f t="shared" si="151"/>
        <v>42.377521810779399</v>
      </c>
      <c r="BD50">
        <f t="shared" si="152"/>
        <v>-65.962241352680934</v>
      </c>
      <c r="BE50">
        <f t="shared" si="153"/>
        <v>-43.335893665764303</v>
      </c>
      <c r="BF50">
        <f t="shared" si="154"/>
        <v>-25.402237376666253</v>
      </c>
      <c r="BG50">
        <f t="shared" si="155"/>
        <v>8.3282985565125802</v>
      </c>
      <c r="BH50">
        <f t="shared" si="156"/>
        <v>-16.018062959711049</v>
      </c>
      <c r="BI50">
        <f t="shared" si="157"/>
        <v>-16.018062959711049</v>
      </c>
      <c r="BJ50">
        <f t="shared" si="158"/>
        <v>15.97944734251303</v>
      </c>
      <c r="BK50">
        <f t="shared" si="159"/>
        <v>-114.23210484053979</v>
      </c>
      <c r="BL50">
        <f t="shared" si="160"/>
        <v>300.22542520072653</v>
      </c>
      <c r="BM50">
        <f t="shared" si="161"/>
        <v>-179.65775562351018</v>
      </c>
      <c r="BN50">
        <f t="shared" si="162"/>
        <v>5.2941731890793466</v>
      </c>
      <c r="BO50">
        <f t="shared" si="163"/>
        <v>25.563100234331412</v>
      </c>
      <c r="BP50">
        <f t="shared" si="164"/>
        <v>-34.680893537009439</v>
      </c>
      <c r="BQ50">
        <f t="shared" si="165"/>
        <v>4.5061413179759375</v>
      </c>
      <c r="BR50">
        <f t="shared" si="166"/>
        <v>-88.004612242243539</v>
      </c>
      <c r="BS50">
        <f t="shared" si="167"/>
        <v>-172.28729869891507</v>
      </c>
      <c r="BT50">
        <f t="shared" si="168"/>
        <v>-7.1366418254921493</v>
      </c>
      <c r="BU50">
        <f t="shared" si="169"/>
        <v>-7.1366418254921493</v>
      </c>
      <c r="BV50">
        <f t="shared" si="170"/>
        <v>25.900165952069347</v>
      </c>
      <c r="BW50">
        <f t="shared" si="171"/>
        <v>1.1484227754449419</v>
      </c>
      <c r="BX50">
        <f t="shared" si="172"/>
        <v>6.1598539205621794</v>
      </c>
      <c r="BY50">
        <f t="shared" si="173"/>
        <v>6.1598539205621794</v>
      </c>
      <c r="BZ50">
        <f t="shared" si="174"/>
        <v>-24.287168319562614</v>
      </c>
      <c r="CA50">
        <f t="shared" si="175"/>
        <v>-24.287168319562614</v>
      </c>
      <c r="CB50">
        <f t="shared" si="176"/>
        <v>22.976715129859691</v>
      </c>
      <c r="CC50">
        <f t="shared" si="177"/>
        <v>-16.50121102443077</v>
      </c>
      <c r="CD50">
        <f t="shared" si="178"/>
        <v>-15.203543924663581</v>
      </c>
      <c r="CE50">
        <f t="shared" si="179"/>
        <v>-23.188821334783675</v>
      </c>
      <c r="CF50">
        <f t="shared" si="180"/>
        <v>-23.188821334783675</v>
      </c>
      <c r="CG50">
        <f t="shared" si="181"/>
        <v>21.775901444995139</v>
      </c>
      <c r="CH50">
        <f t="shared" si="182"/>
        <v>59.263913486625519</v>
      </c>
      <c r="CI50">
        <f t="shared" si="183"/>
        <v>56.71929725224286</v>
      </c>
      <c r="CJ50">
        <f t="shared" si="184"/>
        <v>-26.029896011011296</v>
      </c>
      <c r="CK50">
        <f t="shared" si="185"/>
        <v>-149.99997425764755</v>
      </c>
      <c r="CL50">
        <f t="shared" si="186"/>
        <v>-154.69347563018809</v>
      </c>
      <c r="CM50">
        <f t="shared" si="187"/>
        <v>-22.344529603334806</v>
      </c>
      <c r="CN50">
        <f t="shared" si="188"/>
        <v>-22.344529603334806</v>
      </c>
      <c r="CO50">
        <f t="shared" si="189"/>
        <v>-22.344529603334806</v>
      </c>
      <c r="CP50">
        <f t="shared" si="190"/>
        <v>-22.344529603334806</v>
      </c>
      <c r="CQ50">
        <f t="shared" si="191"/>
        <v>-42.568401893035684</v>
      </c>
      <c r="CR50">
        <f t="shared" si="192"/>
        <v>63.746688146985591</v>
      </c>
      <c r="CS50">
        <f t="shared" si="193"/>
        <v>58.175272284382849</v>
      </c>
      <c r="CT50">
        <f t="shared" si="194"/>
        <v>-21.190222197108422</v>
      </c>
      <c r="CU50">
        <f t="shared" si="195"/>
        <v>-21.190222197108422</v>
      </c>
      <c r="CV50">
        <f t="shared" si="196"/>
        <v>-25.478841444724718</v>
      </c>
      <c r="CW50">
        <f t="shared" si="197"/>
        <v>-25.478841444724718</v>
      </c>
      <c r="CX50" t="e">
        <f t="shared" ca="1" si="198"/>
        <v>#NAME?</v>
      </c>
      <c r="CY50" t="e">
        <f t="shared" ca="1" si="199"/>
        <v>#NAME?</v>
      </c>
    </row>
    <row r="51" spans="1:103" x14ac:dyDescent="0.25">
      <c r="A51">
        <v>-0.2970297029702903</v>
      </c>
      <c r="B51">
        <v>-6.0018606185913086</v>
      </c>
      <c r="C51">
        <v>48.449443605013556</v>
      </c>
      <c r="D51">
        <f t="shared" si="100"/>
        <v>42.1865787402892</v>
      </c>
      <c r="E51">
        <f t="shared" si="101"/>
        <v>-3.1437044850106299</v>
      </c>
      <c r="F51">
        <f t="shared" si="102"/>
        <v>-231.85879852435102</v>
      </c>
      <c r="G51">
        <f t="shared" si="103"/>
        <v>-7.2322483774719579</v>
      </c>
      <c r="H51" t="e">
        <f t="shared" ca="1" si="104"/>
        <v>#NAME?</v>
      </c>
      <c r="I51">
        <f t="shared" si="105"/>
        <v>63.585884763058196</v>
      </c>
      <c r="J51">
        <f t="shared" si="106"/>
        <v>66.338329966355673</v>
      </c>
      <c r="K51">
        <f t="shared" si="107"/>
        <v>69.337778726824268</v>
      </c>
      <c r="L51">
        <f t="shared" si="108"/>
        <v>-24.31381951522577</v>
      </c>
      <c r="M51">
        <f t="shared" si="109"/>
        <v>-24.31381951522577</v>
      </c>
      <c r="N51">
        <f t="shared" si="110"/>
        <v>-24.31381951522577</v>
      </c>
      <c r="O51">
        <f t="shared" si="111"/>
        <v>7.4648813124512507</v>
      </c>
      <c r="P51">
        <f t="shared" si="112"/>
        <v>364.83717846850959</v>
      </c>
      <c r="Q51">
        <f t="shared" si="113"/>
        <v>-42.334159982256011</v>
      </c>
      <c r="R51">
        <f t="shared" si="114"/>
        <v>21.60832811214296</v>
      </c>
      <c r="S51">
        <f t="shared" si="115"/>
        <v>-24.539309097770733</v>
      </c>
      <c r="T51">
        <f t="shared" si="116"/>
        <v>12.60449064819378</v>
      </c>
      <c r="U51">
        <f t="shared" si="117"/>
        <v>12.60449064819378</v>
      </c>
      <c r="V51">
        <f t="shared" si="118"/>
        <v>12.345603514282402</v>
      </c>
      <c r="W51">
        <f t="shared" si="119"/>
        <v>-109.15954535916099</v>
      </c>
      <c r="X51">
        <f t="shared" si="120"/>
        <v>15.686513389118968</v>
      </c>
      <c r="Y51">
        <f t="shared" si="121"/>
        <v>-93.963909368295745</v>
      </c>
      <c r="Z51">
        <f t="shared" si="122"/>
        <v>3.2953437625280344</v>
      </c>
      <c r="AA51">
        <f t="shared" si="123"/>
        <v>6.8543484513621111</v>
      </c>
      <c r="AB51">
        <f t="shared" si="124"/>
        <v>12.114241065521407</v>
      </c>
      <c r="AC51">
        <f t="shared" si="125"/>
        <v>17.114551630945343</v>
      </c>
      <c r="AD51">
        <f t="shared" si="126"/>
        <v>-9.2641378833808723</v>
      </c>
      <c r="AE51">
        <f t="shared" si="127"/>
        <v>18.64118964214169</v>
      </c>
      <c r="AF51" t="e">
        <f t="shared" ca="1" si="128"/>
        <v>#NAME?</v>
      </c>
      <c r="AG51">
        <f t="shared" si="129"/>
        <v>-1.3937497023424827</v>
      </c>
      <c r="AH51">
        <f t="shared" si="130"/>
        <v>-1.4592735045799878</v>
      </c>
      <c r="AI51">
        <f t="shared" si="131"/>
        <v>-1.4592735045799878</v>
      </c>
      <c r="AJ51" t="e">
        <f t="shared" ca="1" si="132"/>
        <v>#NAME?</v>
      </c>
      <c r="AK51" t="e">
        <f t="shared" ca="1" si="133"/>
        <v>#NAME?</v>
      </c>
      <c r="AL51">
        <f t="shared" si="134"/>
        <v>-10.572977327064297</v>
      </c>
      <c r="AM51">
        <f t="shared" si="135"/>
        <v>-47.684340843414184</v>
      </c>
      <c r="AN51">
        <f t="shared" si="136"/>
        <v>7.1570306142454925</v>
      </c>
      <c r="AO51">
        <f t="shared" si="137"/>
        <v>-26.380210589817992</v>
      </c>
      <c r="AP51">
        <f t="shared" si="138"/>
        <v>29.045354758916176</v>
      </c>
      <c r="AQ51">
        <f t="shared" si="139"/>
        <v>-22.168151608632904</v>
      </c>
      <c r="AR51">
        <f t="shared" si="140"/>
        <v>-13.445740427564246</v>
      </c>
      <c r="AS51">
        <f t="shared" si="141"/>
        <v>-18.815870377209414</v>
      </c>
      <c r="AT51">
        <f t="shared" si="142"/>
        <v>-24.587738706751104</v>
      </c>
      <c r="AU51">
        <f t="shared" si="143"/>
        <v>-28.467853264291197</v>
      </c>
      <c r="AV51">
        <f t="shared" si="144"/>
        <v>-17.971187990218336</v>
      </c>
      <c r="AW51">
        <f t="shared" si="145"/>
        <v>-19.081354509477553</v>
      </c>
      <c r="AX51">
        <f t="shared" si="146"/>
        <v>20.239501629688839</v>
      </c>
      <c r="AY51">
        <f t="shared" si="147"/>
        <v>-43.522140753157672</v>
      </c>
      <c r="AZ51">
        <f t="shared" si="148"/>
        <v>-38.62342037336829</v>
      </c>
      <c r="BA51">
        <f t="shared" si="149"/>
        <v>-38.62342037336829</v>
      </c>
      <c r="BB51">
        <f t="shared" si="150"/>
        <v>-30.999102626084369</v>
      </c>
      <c r="BC51">
        <f t="shared" si="151"/>
        <v>-98.308968987756856</v>
      </c>
      <c r="BD51">
        <f t="shared" si="152"/>
        <v>-9.0759573234178479</v>
      </c>
      <c r="BE51">
        <f t="shared" si="153"/>
        <v>-15.848970103743547</v>
      </c>
      <c r="BF51">
        <f t="shared" si="154"/>
        <v>-10.075885015715137</v>
      </c>
      <c r="BG51">
        <f t="shared" si="155"/>
        <v>43.814044965744145</v>
      </c>
      <c r="BH51">
        <f t="shared" si="156"/>
        <v>221.77548475425431</v>
      </c>
      <c r="BI51">
        <f t="shared" si="157"/>
        <v>221.77548475425431</v>
      </c>
      <c r="BJ51">
        <f t="shared" si="158"/>
        <v>-193.08577325848523</v>
      </c>
      <c r="BK51">
        <f t="shared" si="159"/>
        <v>-104.67969434282243</v>
      </c>
      <c r="BL51">
        <f t="shared" si="160"/>
        <v>-286.43490412988524</v>
      </c>
      <c r="BM51">
        <f t="shared" si="161"/>
        <v>-121.05239888152791</v>
      </c>
      <c r="BN51">
        <f t="shared" si="162"/>
        <v>-367.04556244292218</v>
      </c>
      <c r="BO51">
        <f t="shared" si="163"/>
        <v>-140.48046515415251</v>
      </c>
      <c r="BP51">
        <f t="shared" si="164"/>
        <v>104.55009275879377</v>
      </c>
      <c r="BQ51">
        <f t="shared" si="165"/>
        <v>-48.902972991701091</v>
      </c>
      <c r="BR51">
        <f t="shared" si="166"/>
        <v>-152.67889703929998</v>
      </c>
      <c r="BS51">
        <f t="shared" si="167"/>
        <v>13.775121461810176</v>
      </c>
      <c r="BT51">
        <f t="shared" si="168"/>
        <v>76.457798724730665</v>
      </c>
      <c r="BU51">
        <f t="shared" si="169"/>
        <v>76.457798724730665</v>
      </c>
      <c r="BV51">
        <f t="shared" si="170"/>
        <v>-30.197148694572864</v>
      </c>
      <c r="BW51">
        <f t="shared" si="171"/>
        <v>2.3884210043603429</v>
      </c>
      <c r="BX51">
        <f t="shared" si="172"/>
        <v>-131.43409064606087</v>
      </c>
      <c r="BY51">
        <f t="shared" si="173"/>
        <v>-131.43409064606087</v>
      </c>
      <c r="BZ51">
        <f t="shared" si="174"/>
        <v>102.38320843190887</v>
      </c>
      <c r="CA51">
        <f t="shared" si="175"/>
        <v>102.38320843190887</v>
      </c>
      <c r="CB51">
        <f t="shared" si="176"/>
        <v>-76.848822662482704</v>
      </c>
      <c r="CC51">
        <f t="shared" si="177"/>
        <v>-8.0598099316953355</v>
      </c>
      <c r="CD51">
        <f t="shared" si="178"/>
        <v>-125.67333778332571</v>
      </c>
      <c r="CE51">
        <f t="shared" si="179"/>
        <v>97.458519348319342</v>
      </c>
      <c r="CF51">
        <f t="shared" si="180"/>
        <v>97.458519348319342</v>
      </c>
      <c r="CG51">
        <f t="shared" si="181"/>
        <v>100.37116542260517</v>
      </c>
      <c r="CH51">
        <f t="shared" si="182"/>
        <v>25.242146083769192</v>
      </c>
      <c r="CI51">
        <f t="shared" si="183"/>
        <v>9.5736072987713001</v>
      </c>
      <c r="CJ51">
        <f t="shared" si="184"/>
        <v>13.270122710748161</v>
      </c>
      <c r="CK51">
        <f t="shared" si="185"/>
        <v>-181.03886726115689</v>
      </c>
      <c r="CL51">
        <f t="shared" si="186"/>
        <v>161.83070528648449</v>
      </c>
      <c r="CM51">
        <f t="shared" si="187"/>
        <v>-10.611523230192445</v>
      </c>
      <c r="CN51">
        <f t="shared" si="188"/>
        <v>-10.611523230192445</v>
      </c>
      <c r="CO51">
        <f t="shared" si="189"/>
        <v>-10.611523230192445</v>
      </c>
      <c r="CP51">
        <f t="shared" si="190"/>
        <v>-10.611523230192445</v>
      </c>
      <c r="CQ51">
        <f t="shared" si="191"/>
        <v>35.455437943816662</v>
      </c>
      <c r="CR51">
        <f t="shared" si="192"/>
        <v>65.571602461102273</v>
      </c>
      <c r="CS51">
        <f t="shared" si="193"/>
        <v>41.063176131075657</v>
      </c>
      <c r="CT51">
        <f t="shared" si="194"/>
        <v>9.4166380209908134</v>
      </c>
      <c r="CU51">
        <f t="shared" si="195"/>
        <v>9.4166380209908134</v>
      </c>
      <c r="CV51">
        <f t="shared" si="196"/>
        <v>-0.59954464690413123</v>
      </c>
      <c r="CW51">
        <f t="shared" si="197"/>
        <v>-0.59954464690413123</v>
      </c>
      <c r="CX51" t="e">
        <f t="shared" ca="1" si="198"/>
        <v>#NAME?</v>
      </c>
      <c r="CY51" t="e">
        <f t="shared" ca="1" si="199"/>
        <v>#NAME?</v>
      </c>
    </row>
    <row r="52" spans="1:103" x14ac:dyDescent="0.25">
      <c r="A52">
        <v>-9.900990099009227E-2</v>
      </c>
      <c r="B52">
        <v>-1.4340047836303711</v>
      </c>
      <c r="C52">
        <v>11.473778460846351</v>
      </c>
      <c r="D52">
        <f t="shared" si="100"/>
        <v>40.543359275400668</v>
      </c>
      <c r="E52">
        <f t="shared" si="101"/>
        <v>-4.0377559682315178</v>
      </c>
      <c r="F52">
        <f t="shared" si="102"/>
        <v>-224.05034987532616</v>
      </c>
      <c r="G52">
        <f t="shared" si="103"/>
        <v>-4.972073326927779</v>
      </c>
      <c r="H52" t="e">
        <f t="shared" ca="1" si="104"/>
        <v>#NAME?</v>
      </c>
      <c r="I52">
        <f t="shared" si="105"/>
        <v>14.231786499040293</v>
      </c>
      <c r="J52">
        <f t="shared" si="106"/>
        <v>14.889419163148286</v>
      </c>
      <c r="K52">
        <f t="shared" si="107"/>
        <v>15.606067573383394</v>
      </c>
      <c r="L52">
        <f t="shared" si="108"/>
        <v>-14.874643810493035</v>
      </c>
      <c r="M52">
        <f t="shared" si="109"/>
        <v>-14.874643810493035</v>
      </c>
      <c r="N52">
        <f t="shared" si="110"/>
        <v>-14.874643810493035</v>
      </c>
      <c r="O52">
        <f t="shared" si="111"/>
        <v>-68.389575220799529</v>
      </c>
      <c r="P52">
        <f t="shared" si="112"/>
        <v>283.72984326626704</v>
      </c>
      <c r="Q52">
        <f t="shared" si="113"/>
        <v>-1.6318653550183331</v>
      </c>
      <c r="R52">
        <f t="shared" si="114"/>
        <v>-19.073628097208097</v>
      </c>
      <c r="S52">
        <f t="shared" si="115"/>
        <v>130.49834422618162</v>
      </c>
      <c r="T52">
        <f t="shared" si="116"/>
        <v>15.56985461433956</v>
      </c>
      <c r="U52">
        <f t="shared" si="117"/>
        <v>15.56985461433956</v>
      </c>
      <c r="V52">
        <f t="shared" si="118"/>
        <v>15.576092716914909</v>
      </c>
      <c r="W52">
        <f t="shared" si="119"/>
        <v>122.76730189695856</v>
      </c>
      <c r="X52">
        <f t="shared" si="120"/>
        <v>13.02715893597242</v>
      </c>
      <c r="Y52">
        <f t="shared" si="121"/>
        <v>367.78621571244281</v>
      </c>
      <c r="Z52">
        <f t="shared" si="122"/>
        <v>0.86401634489903922</v>
      </c>
      <c r="AA52">
        <f t="shared" si="123"/>
        <v>1.7661213882924875</v>
      </c>
      <c r="AB52">
        <f t="shared" si="124"/>
        <v>11.309742892204133</v>
      </c>
      <c r="AC52">
        <f t="shared" si="125"/>
        <v>12.909162890020021</v>
      </c>
      <c r="AD52">
        <f t="shared" si="126"/>
        <v>3.298690995732541</v>
      </c>
      <c r="AE52">
        <f t="shared" si="127"/>
        <v>38.354045191845316</v>
      </c>
      <c r="AF52" t="e">
        <f t="shared" ca="1" si="128"/>
        <v>#NAME?</v>
      </c>
      <c r="AG52">
        <f t="shared" si="129"/>
        <v>0.48379798554229819</v>
      </c>
      <c r="AH52">
        <f t="shared" si="130"/>
        <v>0.47728722717419581</v>
      </c>
      <c r="AI52">
        <f t="shared" si="131"/>
        <v>0.47728722717419581</v>
      </c>
      <c r="AJ52" t="e">
        <f t="shared" ca="1" si="132"/>
        <v>#NAME?</v>
      </c>
      <c r="AK52" t="e">
        <f t="shared" ca="1" si="133"/>
        <v>#NAME?</v>
      </c>
      <c r="AL52">
        <f t="shared" si="134"/>
        <v>0.14669193615800885</v>
      </c>
      <c r="AM52">
        <f t="shared" si="135"/>
        <v>2.874853770112417E-2</v>
      </c>
      <c r="AN52">
        <f t="shared" si="136"/>
        <v>6.8567625413312152</v>
      </c>
      <c r="AO52">
        <f t="shared" si="137"/>
        <v>8.6672173565863915</v>
      </c>
      <c r="AP52">
        <f t="shared" si="138"/>
        <v>-34.341354355706159</v>
      </c>
      <c r="AQ52">
        <f t="shared" si="139"/>
        <v>-6.0796828288201175</v>
      </c>
      <c r="AR52">
        <f t="shared" si="140"/>
        <v>2.5944742378712196</v>
      </c>
      <c r="AS52">
        <f t="shared" si="141"/>
        <v>2.4820653219330375</v>
      </c>
      <c r="AT52">
        <f t="shared" si="142"/>
        <v>2.1872160823677858</v>
      </c>
      <c r="AU52">
        <f t="shared" si="143"/>
        <v>-14.318003799372656</v>
      </c>
      <c r="AV52">
        <f t="shared" si="144"/>
        <v>6.8726008076431322</v>
      </c>
      <c r="AW52">
        <f t="shared" si="145"/>
        <v>1.903712209364512</v>
      </c>
      <c r="AX52">
        <f t="shared" si="146"/>
        <v>30.299632850064643</v>
      </c>
      <c r="AY52">
        <f t="shared" si="147"/>
        <v>-23.388130299382841</v>
      </c>
      <c r="AZ52">
        <f t="shared" si="148"/>
        <v>6.2176428998022697</v>
      </c>
      <c r="BA52">
        <f t="shared" si="149"/>
        <v>6.2176428998022697</v>
      </c>
      <c r="BB52">
        <f t="shared" si="150"/>
        <v>5.0017317773580139</v>
      </c>
      <c r="BC52">
        <f t="shared" si="151"/>
        <v>9.121447537370539</v>
      </c>
      <c r="BD52">
        <f t="shared" si="152"/>
        <v>-26.232247565370528</v>
      </c>
      <c r="BE52">
        <f t="shared" si="153"/>
        <v>-16.796293011589768</v>
      </c>
      <c r="BF52">
        <f t="shared" si="154"/>
        <v>-15.768032594004261</v>
      </c>
      <c r="BG52">
        <f t="shared" si="155"/>
        <v>391.98838824963156</v>
      </c>
      <c r="BH52">
        <f t="shared" si="156"/>
        <v>294.67796955676994</v>
      </c>
      <c r="BI52">
        <f t="shared" si="157"/>
        <v>294.67796955676994</v>
      </c>
      <c r="BJ52">
        <f t="shared" si="158"/>
        <v>-245.8532239229506</v>
      </c>
      <c r="BK52">
        <f t="shared" si="159"/>
        <v>43.917330581370358</v>
      </c>
      <c r="BL52">
        <f t="shared" si="160"/>
        <v>42.941135722934227</v>
      </c>
      <c r="BM52">
        <f t="shared" si="161"/>
        <v>-180.83655408032337</v>
      </c>
      <c r="BN52">
        <f t="shared" si="162"/>
        <v>-351.61824448891656</v>
      </c>
      <c r="BO52">
        <f t="shared" si="163"/>
        <v>-47.267163159209673</v>
      </c>
      <c r="BP52">
        <f t="shared" si="164"/>
        <v>-81.161973061614873</v>
      </c>
      <c r="BQ52">
        <f t="shared" si="165"/>
        <v>-346.45217363108736</v>
      </c>
      <c r="BR52">
        <f t="shared" si="166"/>
        <v>-24.659073744910788</v>
      </c>
      <c r="BS52">
        <f t="shared" si="167"/>
        <v>115.21446449063384</v>
      </c>
      <c r="BT52">
        <f t="shared" si="168"/>
        <v>-94.670058999277927</v>
      </c>
      <c r="BU52">
        <f t="shared" si="169"/>
        <v>-94.670058999277927</v>
      </c>
      <c r="BV52">
        <f t="shared" si="170"/>
        <v>-168.15161684747508</v>
      </c>
      <c r="BW52">
        <f t="shared" si="171"/>
        <v>2.5647407704615413</v>
      </c>
      <c r="BX52">
        <f t="shared" si="172"/>
        <v>-154.72783506252046</v>
      </c>
      <c r="BY52">
        <f t="shared" si="173"/>
        <v>-154.72783506252046</v>
      </c>
      <c r="BZ52">
        <f t="shared" si="174"/>
        <v>-62.93452455132887</v>
      </c>
      <c r="CA52">
        <f t="shared" si="175"/>
        <v>-62.93452455132887</v>
      </c>
      <c r="CB52">
        <f t="shared" si="176"/>
        <v>-158.58673568063867</v>
      </c>
      <c r="CC52">
        <f t="shared" si="177"/>
        <v>-158.88962569093889</v>
      </c>
      <c r="CD52">
        <f t="shared" si="178"/>
        <v>-223.17514411926521</v>
      </c>
      <c r="CE52">
        <f t="shared" si="179"/>
        <v>-8.3519956465732452</v>
      </c>
      <c r="CF52">
        <f t="shared" si="180"/>
        <v>-8.3519956465732452</v>
      </c>
      <c r="CG52">
        <f t="shared" si="181"/>
        <v>-0.80217551075556692</v>
      </c>
      <c r="CH52">
        <f t="shared" si="182"/>
        <v>1.7452348725984657</v>
      </c>
      <c r="CI52">
        <f t="shared" si="183"/>
        <v>1.9755466148696594</v>
      </c>
      <c r="CJ52">
        <f t="shared" si="184"/>
        <v>52.698219507278175</v>
      </c>
      <c r="CK52">
        <f t="shared" si="185"/>
        <v>23.321820470389564</v>
      </c>
      <c r="CL52">
        <f t="shared" si="186"/>
        <v>25.471808326380515</v>
      </c>
      <c r="CM52">
        <f t="shared" si="187"/>
        <v>1.9906016388069794</v>
      </c>
      <c r="CN52">
        <f t="shared" si="188"/>
        <v>1.9906016388069794</v>
      </c>
      <c r="CO52">
        <f t="shared" si="189"/>
        <v>1.9906016388069794</v>
      </c>
      <c r="CP52">
        <f t="shared" si="190"/>
        <v>1.9906016388069794</v>
      </c>
      <c r="CQ52">
        <f t="shared" si="191"/>
        <v>-6.0147651097342623</v>
      </c>
      <c r="CR52">
        <f t="shared" si="192"/>
        <v>-9.0156679664144619</v>
      </c>
      <c r="CS52">
        <f t="shared" si="193"/>
        <v>-7.968278643017209</v>
      </c>
      <c r="CT52">
        <f t="shared" si="194"/>
        <v>-1.8822475847062938</v>
      </c>
      <c r="CU52">
        <f t="shared" si="195"/>
        <v>-1.8822475847062938</v>
      </c>
      <c r="CV52">
        <f t="shared" si="196"/>
        <v>10.793801770351008</v>
      </c>
      <c r="CW52">
        <f t="shared" si="197"/>
        <v>10.793801770351008</v>
      </c>
      <c r="CX52" t="e">
        <f t="shared" ca="1" si="198"/>
        <v>#NAME?</v>
      </c>
      <c r="CY52" t="e">
        <f t="shared" ca="1" si="199"/>
        <v>#NAME?</v>
      </c>
    </row>
    <row r="53" spans="1:103" x14ac:dyDescent="0.25">
      <c r="A53">
        <v>9.9009900990105759E-2</v>
      </c>
      <c r="B53">
        <v>-8.9999562501907349</v>
      </c>
      <c r="C53">
        <v>61.33624238008921</v>
      </c>
      <c r="D53">
        <f t="shared" si="100"/>
        <v>38.900139810512137</v>
      </c>
      <c r="E53">
        <f t="shared" si="101"/>
        <v>-4.9318074514524044</v>
      </c>
      <c r="F53">
        <f t="shared" si="102"/>
        <v>-216.24190122630134</v>
      </c>
      <c r="G53">
        <f t="shared" si="103"/>
        <v>-8.326362349755053</v>
      </c>
      <c r="H53" t="e">
        <f t="shared" ca="1" si="104"/>
        <v>#NAME?</v>
      </c>
      <c r="I53">
        <f t="shared" si="105"/>
        <v>83.291411680640778</v>
      </c>
      <c r="J53">
        <f t="shared" si="106"/>
        <v>87.418779506209987</v>
      </c>
      <c r="K53">
        <f t="shared" si="107"/>
        <v>91.916536007800005</v>
      </c>
      <c r="L53">
        <f t="shared" si="108"/>
        <v>-28.176462717967912</v>
      </c>
      <c r="M53">
        <f t="shared" si="109"/>
        <v>-28.176462717967912</v>
      </c>
      <c r="N53">
        <f t="shared" si="110"/>
        <v>-28.176462717967912</v>
      </c>
      <c r="O53">
        <f t="shared" si="111"/>
        <v>-55.238559828396468</v>
      </c>
      <c r="P53">
        <f t="shared" si="112"/>
        <v>-259.08066697237854</v>
      </c>
      <c r="Q53">
        <f t="shared" si="113"/>
        <v>-75.510700223960043</v>
      </c>
      <c r="R53">
        <f t="shared" si="114"/>
        <v>40.268419207231339</v>
      </c>
      <c r="S53">
        <f t="shared" si="115"/>
        <v>-135.93941015472743</v>
      </c>
      <c r="T53">
        <f t="shared" si="116"/>
        <v>15.097196874743005</v>
      </c>
      <c r="U53">
        <f t="shared" si="117"/>
        <v>15.097196874743005</v>
      </c>
      <c r="V53">
        <f t="shared" si="118"/>
        <v>15.091009290426729</v>
      </c>
      <c r="W53">
        <f t="shared" si="119"/>
        <v>85.862106089290876</v>
      </c>
      <c r="X53">
        <f t="shared" si="120"/>
        <v>15.954242393519552</v>
      </c>
      <c r="Y53">
        <f t="shared" si="121"/>
        <v>381.03376220207173</v>
      </c>
      <c r="Z53">
        <f t="shared" si="122"/>
        <v>-0.62505852388880112</v>
      </c>
      <c r="AA53">
        <f t="shared" si="123"/>
        <v>-12.165574090862188</v>
      </c>
      <c r="AB53">
        <f t="shared" si="124"/>
        <v>10.911534463370923</v>
      </c>
      <c r="AC53">
        <f t="shared" si="125"/>
        <v>11.084310638078991</v>
      </c>
      <c r="AD53">
        <f t="shared" si="126"/>
        <v>8.1206392437500163</v>
      </c>
      <c r="AE53">
        <f t="shared" si="127"/>
        <v>-107.39116436918404</v>
      </c>
      <c r="AF53" t="e">
        <f t="shared" ca="1" si="128"/>
        <v>#NAME?</v>
      </c>
      <c r="AG53">
        <f t="shared" si="129"/>
        <v>1.0673676582999816</v>
      </c>
      <c r="AH53">
        <f t="shared" si="130"/>
        <v>1.0734010468982365</v>
      </c>
      <c r="AI53">
        <f t="shared" si="131"/>
        <v>1.0734010468982365</v>
      </c>
      <c r="AJ53" t="e">
        <f t="shared" ca="1" si="132"/>
        <v>#NAME?</v>
      </c>
      <c r="AK53" t="e">
        <f t="shared" ca="1" si="133"/>
        <v>#NAME?</v>
      </c>
      <c r="AL53">
        <f t="shared" si="134"/>
        <v>-40.480925562910443</v>
      </c>
      <c r="AM53">
        <f t="shared" si="135"/>
        <v>-23.004171815473736</v>
      </c>
      <c r="AN53">
        <f t="shared" si="136"/>
        <v>6.324555330112779</v>
      </c>
      <c r="AO53">
        <f t="shared" si="137"/>
        <v>-35.119116423719213</v>
      </c>
      <c r="AP53">
        <f t="shared" si="138"/>
        <v>34.108735433146173</v>
      </c>
      <c r="AQ53">
        <f t="shared" si="139"/>
        <v>-1.3912677361439232</v>
      </c>
      <c r="AR53">
        <f t="shared" si="140"/>
        <v>-1.8457972831442222</v>
      </c>
      <c r="AS53">
        <f t="shared" si="141"/>
        <v>-2.9743197854687966</v>
      </c>
      <c r="AT53">
        <f t="shared" si="142"/>
        <v>-34.630370867718</v>
      </c>
      <c r="AU53">
        <f t="shared" si="143"/>
        <v>3.488749814924617</v>
      </c>
      <c r="AV53">
        <f t="shared" si="144"/>
        <v>-23.793146941121964</v>
      </c>
      <c r="AW53">
        <f t="shared" si="145"/>
        <v>-4.0552776277050766</v>
      </c>
      <c r="AX53">
        <f t="shared" si="146"/>
        <v>21.753840390851177</v>
      </c>
      <c r="AY53">
        <f t="shared" si="147"/>
        <v>6.0688839831420296</v>
      </c>
      <c r="AZ53">
        <f t="shared" si="148"/>
        <v>-20.756575050397441</v>
      </c>
      <c r="BA53">
        <f t="shared" si="149"/>
        <v>-20.756575050397441</v>
      </c>
      <c r="BB53">
        <f t="shared" si="150"/>
        <v>-26.826328447079113</v>
      </c>
      <c r="BC53">
        <f t="shared" si="151"/>
        <v>-2.4032871428571201</v>
      </c>
      <c r="BD53">
        <f t="shared" si="152"/>
        <v>-16.290564700313677</v>
      </c>
      <c r="BE53">
        <f t="shared" si="153"/>
        <v>-9.3739181448973738</v>
      </c>
      <c r="BF53">
        <f t="shared" si="154"/>
        <v>-18.335799790328576</v>
      </c>
      <c r="BG53">
        <f t="shared" si="155"/>
        <v>162.03335767716948</v>
      </c>
      <c r="BH53">
        <f t="shared" si="156"/>
        <v>386.30297786621259</v>
      </c>
      <c r="BI53">
        <f t="shared" si="157"/>
        <v>386.30297786621259</v>
      </c>
      <c r="BJ53">
        <f t="shared" si="158"/>
        <v>289.50121800017928</v>
      </c>
      <c r="BK53">
        <f t="shared" si="159"/>
        <v>440.52056709197052</v>
      </c>
      <c r="BL53">
        <f t="shared" si="160"/>
        <v>-105.22043667873194</v>
      </c>
      <c r="BM53">
        <f t="shared" si="161"/>
        <v>-143.75328387422337</v>
      </c>
      <c r="BN53">
        <f t="shared" si="162"/>
        <v>260.8958363400601</v>
      </c>
      <c r="BO53">
        <f t="shared" si="163"/>
        <v>236.19820500666043</v>
      </c>
      <c r="BP53">
        <f t="shared" si="164"/>
        <v>-229.19524575277609</v>
      </c>
      <c r="BQ53">
        <f t="shared" si="165"/>
        <v>344.1036573498468</v>
      </c>
      <c r="BR53">
        <f t="shared" si="166"/>
        <v>57.04084015451501</v>
      </c>
      <c r="BS53">
        <f t="shared" si="167"/>
        <v>-93.786979664122541</v>
      </c>
      <c r="BT53">
        <f t="shared" si="168"/>
        <v>-416.33778627131807</v>
      </c>
      <c r="BU53">
        <f t="shared" si="169"/>
        <v>-416.33778627131807</v>
      </c>
      <c r="BV53">
        <f t="shared" si="170"/>
        <v>-280.52276978118124</v>
      </c>
      <c r="BW53">
        <f t="shared" si="171"/>
        <v>13.446910742986143</v>
      </c>
      <c r="BX53">
        <f t="shared" si="172"/>
        <v>272.62154240231666</v>
      </c>
      <c r="BY53">
        <f t="shared" si="173"/>
        <v>272.62154240231666</v>
      </c>
      <c r="BZ53">
        <f t="shared" si="174"/>
        <v>-305.38295136166994</v>
      </c>
      <c r="CA53">
        <f t="shared" si="175"/>
        <v>-305.38295136166994</v>
      </c>
      <c r="CB53">
        <f t="shared" si="176"/>
        <v>-286.60220494088748</v>
      </c>
      <c r="CC53">
        <f t="shared" si="177"/>
        <v>15.092601144539266</v>
      </c>
      <c r="CD53">
        <f t="shared" si="178"/>
        <v>103.64036404548497</v>
      </c>
      <c r="CE53">
        <f t="shared" si="179"/>
        <v>278.31333978081977</v>
      </c>
      <c r="CF53">
        <f t="shared" si="180"/>
        <v>278.31333978081977</v>
      </c>
      <c r="CG53">
        <f t="shared" si="181"/>
        <v>253.88565699457953</v>
      </c>
      <c r="CH53">
        <f t="shared" si="182"/>
        <v>-15.058290332035819</v>
      </c>
      <c r="CI53">
        <f t="shared" si="183"/>
        <v>-11.447943621706607</v>
      </c>
      <c r="CJ53">
        <f t="shared" si="184"/>
        <v>-45.151309587935678</v>
      </c>
      <c r="CK53">
        <f t="shared" si="185"/>
        <v>14.05126706797871</v>
      </c>
      <c r="CL53">
        <f t="shared" si="186"/>
        <v>-81.987888129077888</v>
      </c>
      <c r="CM53">
        <f t="shared" si="187"/>
        <v>-18.499817096591521</v>
      </c>
      <c r="CN53">
        <f t="shared" si="188"/>
        <v>-18.499817096591521</v>
      </c>
      <c r="CO53">
        <f t="shared" si="189"/>
        <v>-18.499817096591521</v>
      </c>
      <c r="CP53">
        <f t="shared" si="190"/>
        <v>-18.499817096591521</v>
      </c>
      <c r="CQ53">
        <f t="shared" si="191"/>
        <v>-13.024724831640313</v>
      </c>
      <c r="CR53">
        <f t="shared" si="192"/>
        <v>-3.6986660093268902</v>
      </c>
      <c r="CS53">
        <f t="shared" si="193"/>
        <v>-17.502294163024938</v>
      </c>
      <c r="CT53">
        <f t="shared" si="194"/>
        <v>-18.51394141050956</v>
      </c>
      <c r="CU53">
        <f t="shared" si="195"/>
        <v>-18.51394141050956</v>
      </c>
      <c r="CV53">
        <f t="shared" si="196"/>
        <v>-47.761408007385725</v>
      </c>
      <c r="CW53">
        <f t="shared" si="197"/>
        <v>-47.761408007385725</v>
      </c>
      <c r="CX53" t="e">
        <f t="shared" ca="1" si="198"/>
        <v>#NAME?</v>
      </c>
      <c r="CY53" t="e">
        <f t="shared" ca="1" si="199"/>
        <v>#NAME?</v>
      </c>
    </row>
    <row r="54" spans="1:103" x14ac:dyDescent="0.25">
      <c r="A54">
        <v>0.29702970297030379</v>
      </c>
      <c r="B54">
        <v>-1.7829656600952148</v>
      </c>
      <c r="C54">
        <v>11.980204983840132</v>
      </c>
      <c r="D54">
        <f t="shared" si="100"/>
        <v>37.256920345623598</v>
      </c>
      <c r="E54">
        <f t="shared" si="101"/>
        <v>-5.825858934673291</v>
      </c>
      <c r="F54">
        <f t="shared" si="102"/>
        <v>-208.43345257727646</v>
      </c>
      <c r="G54">
        <f t="shared" si="103"/>
        <v>-4.8403995857074635</v>
      </c>
      <c r="H54" t="e">
        <f t="shared" ca="1" si="104"/>
        <v>#NAME?</v>
      </c>
      <c r="I54">
        <f t="shared" si="105"/>
        <v>15.306382863393862</v>
      </c>
      <c r="J54">
        <f t="shared" si="106"/>
        <v>16.124048515870314</v>
      </c>
      <c r="K54">
        <f t="shared" si="107"/>
        <v>17.015091223954038</v>
      </c>
      <c r="L54">
        <f t="shared" si="108"/>
        <v>-13.772319489317578</v>
      </c>
      <c r="M54">
        <f t="shared" si="109"/>
        <v>-13.772319489317578</v>
      </c>
      <c r="N54">
        <f t="shared" si="110"/>
        <v>-13.772319489317578</v>
      </c>
      <c r="O54">
        <f t="shared" si="111"/>
        <v>-37.362494133020967</v>
      </c>
      <c r="P54">
        <f t="shared" si="112"/>
        <v>-140.09512386355263</v>
      </c>
      <c r="Q54">
        <f t="shared" si="113"/>
        <v>-1.9114804441960689</v>
      </c>
      <c r="R54">
        <f t="shared" si="114"/>
        <v>20.395766624901722</v>
      </c>
      <c r="S54">
        <f t="shared" si="115"/>
        <v>-145.77558165276557</v>
      </c>
      <c r="T54">
        <f t="shared" si="116"/>
        <v>13.015903753609427</v>
      </c>
      <c r="U54">
        <f t="shared" si="117"/>
        <v>13.015903753609427</v>
      </c>
      <c r="V54">
        <f t="shared" si="118"/>
        <v>13.00051779435028</v>
      </c>
      <c r="W54">
        <f t="shared" si="119"/>
        <v>-80.300894918853714</v>
      </c>
      <c r="X54">
        <f t="shared" si="120"/>
        <v>11.937671982203724</v>
      </c>
      <c r="Y54">
        <f t="shared" si="121"/>
        <v>-22.07476764569461</v>
      </c>
      <c r="Z54">
        <f t="shared" si="122"/>
        <v>-1.9201241232490378</v>
      </c>
      <c r="AA54">
        <f t="shared" si="123"/>
        <v>-6.0554799077953962</v>
      </c>
      <c r="AB54">
        <f t="shared" si="124"/>
        <v>10.994998951119143</v>
      </c>
      <c r="AC54">
        <f t="shared" si="125"/>
        <v>8.2116029185345099</v>
      </c>
      <c r="AD54">
        <f t="shared" si="126"/>
        <v>19.257225219924486</v>
      </c>
      <c r="AE54">
        <f t="shared" si="127"/>
        <v>-30.888989483076461</v>
      </c>
      <c r="AF54" t="e">
        <f t="shared" ca="1" si="128"/>
        <v>#NAME?</v>
      </c>
      <c r="AG54">
        <f t="shared" si="129"/>
        <v>2.7817258465430723</v>
      </c>
      <c r="AH54">
        <f t="shared" si="130"/>
        <v>2.7367798596379429</v>
      </c>
      <c r="AI54">
        <f t="shared" si="131"/>
        <v>2.7367798596379429</v>
      </c>
      <c r="AJ54" t="e">
        <f t="shared" ca="1" si="132"/>
        <v>#NAME?</v>
      </c>
      <c r="AK54" t="e">
        <f t="shared" ca="1" si="133"/>
        <v>#NAME?</v>
      </c>
      <c r="AL54">
        <f t="shared" si="134"/>
        <v>-32.457283309866291</v>
      </c>
      <c r="AM54">
        <f t="shared" si="135"/>
        <v>2.2911094832847341</v>
      </c>
      <c r="AN54">
        <f t="shared" si="136"/>
        <v>5.9813269178488362</v>
      </c>
      <c r="AO54">
        <f t="shared" si="137"/>
        <v>2.4946997539699742</v>
      </c>
      <c r="AP54">
        <f t="shared" si="138"/>
        <v>25.883646377399355</v>
      </c>
      <c r="AQ54">
        <f t="shared" si="139"/>
        <v>-1.0914521024945552</v>
      </c>
      <c r="AR54">
        <f t="shared" si="140"/>
        <v>-1.9385939359777418</v>
      </c>
      <c r="AS54">
        <f t="shared" si="141"/>
        <v>14.336796976792058</v>
      </c>
      <c r="AT54">
        <f t="shared" si="142"/>
        <v>4.0407407211384943</v>
      </c>
      <c r="AU54">
        <f t="shared" si="143"/>
        <v>44.669315998049406</v>
      </c>
      <c r="AV54">
        <f t="shared" si="144"/>
        <v>9.3575367595138719</v>
      </c>
      <c r="AW54">
        <f t="shared" si="145"/>
        <v>9.716884194386795</v>
      </c>
      <c r="AX54">
        <f t="shared" si="146"/>
        <v>32.965570657781456</v>
      </c>
      <c r="AY54">
        <f t="shared" si="147"/>
        <v>-37.465757368919476</v>
      </c>
      <c r="AZ54">
        <f t="shared" si="148"/>
        <v>17.350930394136203</v>
      </c>
      <c r="BA54">
        <f t="shared" si="149"/>
        <v>17.350930394136203</v>
      </c>
      <c r="BB54">
        <f t="shared" si="150"/>
        <v>35.941572270869209</v>
      </c>
      <c r="BC54">
        <f t="shared" si="151"/>
        <v>-23.802869561174997</v>
      </c>
      <c r="BD54">
        <f t="shared" si="152"/>
        <v>5.3338461070414569</v>
      </c>
      <c r="BE54">
        <f t="shared" si="153"/>
        <v>54.269842464684771</v>
      </c>
      <c r="BF54">
        <f t="shared" si="154"/>
        <v>-22.854001003094382</v>
      </c>
      <c r="BG54">
        <f t="shared" si="155"/>
        <v>26.550650365352865</v>
      </c>
      <c r="BH54">
        <f t="shared" si="156"/>
        <v>135.15422474892802</v>
      </c>
      <c r="BI54">
        <f t="shared" si="157"/>
        <v>135.15422474892802</v>
      </c>
      <c r="BJ54">
        <f t="shared" si="158"/>
        <v>142.04665556623036</v>
      </c>
      <c r="BK54">
        <f t="shared" si="159"/>
        <v>-201.8101343094026</v>
      </c>
      <c r="BL54">
        <f t="shared" si="160"/>
        <v>-20.89289767584598</v>
      </c>
      <c r="BM54">
        <f t="shared" si="161"/>
        <v>-197.84255926048718</v>
      </c>
      <c r="BN54">
        <f t="shared" si="162"/>
        <v>9.1875064218818441</v>
      </c>
      <c r="BO54">
        <f t="shared" si="163"/>
        <v>-150.68424826845123</v>
      </c>
      <c r="BP54">
        <f t="shared" si="164"/>
        <v>7.4604449344236432</v>
      </c>
      <c r="BQ54">
        <f t="shared" si="165"/>
        <v>-233.96030525486083</v>
      </c>
      <c r="BR54">
        <f t="shared" si="166"/>
        <v>166.57776169155002</v>
      </c>
      <c r="BS54">
        <f t="shared" si="167"/>
        <v>-39.342875036365392</v>
      </c>
      <c r="BT54">
        <f t="shared" si="168"/>
        <v>-90.280921370802233</v>
      </c>
      <c r="BU54">
        <f t="shared" si="169"/>
        <v>-90.280921370802233</v>
      </c>
      <c r="BV54">
        <f t="shared" si="170"/>
        <v>121.59486322926858</v>
      </c>
      <c r="BW54">
        <f t="shared" si="171"/>
        <v>8.1298932789615641</v>
      </c>
      <c r="BX54">
        <f t="shared" si="172"/>
        <v>-93.177103295725715</v>
      </c>
      <c r="BY54">
        <f t="shared" si="173"/>
        <v>-93.177103295725715</v>
      </c>
      <c r="BZ54">
        <f t="shared" si="174"/>
        <v>52.242947393117078</v>
      </c>
      <c r="CA54">
        <f t="shared" si="175"/>
        <v>52.242947393117078</v>
      </c>
      <c r="CB54">
        <f t="shared" si="176"/>
        <v>122.05671529685851</v>
      </c>
      <c r="CC54">
        <f t="shared" si="177"/>
        <v>122.32105414923292</v>
      </c>
      <c r="CD54">
        <f t="shared" si="178"/>
        <v>-96.876878533080202</v>
      </c>
      <c r="CE54">
        <f t="shared" si="179"/>
        <v>113.51837792748879</v>
      </c>
      <c r="CF54">
        <f t="shared" si="180"/>
        <v>113.51837792748879</v>
      </c>
      <c r="CG54">
        <f t="shared" si="181"/>
        <v>119.35278939421534</v>
      </c>
      <c r="CH54">
        <f t="shared" si="182"/>
        <v>7.4560773586486091</v>
      </c>
      <c r="CI54">
        <f t="shared" si="183"/>
        <v>7.419008056119881</v>
      </c>
      <c r="CJ54">
        <f t="shared" si="184"/>
        <v>7.7020308503564578</v>
      </c>
      <c r="CK54">
        <f t="shared" si="185"/>
        <v>128.42546393570976</v>
      </c>
      <c r="CL54">
        <f t="shared" si="186"/>
        <v>-119.26070805264594</v>
      </c>
      <c r="CM54">
        <f t="shared" si="187"/>
        <v>8.7434099969080705</v>
      </c>
      <c r="CN54">
        <f t="shared" si="188"/>
        <v>8.7434099969080705</v>
      </c>
      <c r="CO54">
        <f t="shared" si="189"/>
        <v>8.7434099969080705</v>
      </c>
      <c r="CP54">
        <f t="shared" si="190"/>
        <v>8.7434099969080705</v>
      </c>
      <c r="CQ54">
        <f t="shared" si="191"/>
        <v>25.490674234754398</v>
      </c>
      <c r="CR54">
        <f t="shared" si="192"/>
        <v>6.418055130985393</v>
      </c>
      <c r="CS54">
        <f t="shared" si="193"/>
        <v>-1.2917397300511724</v>
      </c>
      <c r="CT54">
        <f t="shared" si="194"/>
        <v>40.811674860292953</v>
      </c>
      <c r="CU54">
        <f t="shared" si="195"/>
        <v>40.811674860292953</v>
      </c>
      <c r="CV54">
        <f t="shared" si="196"/>
        <v>2.7924711273129024</v>
      </c>
      <c r="CW54">
        <f t="shared" si="197"/>
        <v>2.7924711273129024</v>
      </c>
      <c r="CX54" t="e">
        <f t="shared" ca="1" si="198"/>
        <v>#NAME?</v>
      </c>
      <c r="CY54" t="e">
        <f t="shared" ca="1" si="199"/>
        <v>#NAME?</v>
      </c>
    </row>
    <row r="55" spans="1:103" x14ac:dyDescent="0.25">
      <c r="A55">
        <v>0.49504950495050182</v>
      </c>
      <c r="B55">
        <v>-0.85787010192871094</v>
      </c>
      <c r="C55">
        <v>5.9761002180377787</v>
      </c>
      <c r="D55">
        <f t="shared" si="100"/>
        <v>35.613700880735067</v>
      </c>
      <c r="E55">
        <f t="shared" si="101"/>
        <v>-6.7199104178941775</v>
      </c>
      <c r="F55">
        <f t="shared" si="102"/>
        <v>-200.6250039282516</v>
      </c>
      <c r="G55">
        <f t="shared" si="103"/>
        <v>-4.2657751783981377</v>
      </c>
      <c r="H55" t="e">
        <f t="shared" ca="1" si="104"/>
        <v>#NAME?</v>
      </c>
      <c r="I55">
        <f t="shared" si="105"/>
        <v>6.7899821962264886</v>
      </c>
      <c r="J55">
        <f t="shared" si="106"/>
        <v>7.1834002705802726</v>
      </c>
      <c r="K55">
        <f t="shared" si="107"/>
        <v>7.6121235578060062</v>
      </c>
      <c r="L55">
        <f t="shared" si="108"/>
        <v>-11.160348945306314</v>
      </c>
      <c r="M55">
        <f t="shared" si="109"/>
        <v>-11.160348945306314</v>
      </c>
      <c r="N55">
        <f t="shared" si="110"/>
        <v>-11.160348945306314</v>
      </c>
      <c r="O55">
        <f t="shared" si="111"/>
        <v>-44.789573896850818</v>
      </c>
      <c r="P55">
        <f t="shared" si="112"/>
        <v>-138.79194434591733</v>
      </c>
      <c r="Q55">
        <f t="shared" si="113"/>
        <v>-0.21622150127175416</v>
      </c>
      <c r="R55">
        <f t="shared" si="114"/>
        <v>16.894121141161069</v>
      </c>
      <c r="S55">
        <f t="shared" si="115"/>
        <v>-75.504291497467605</v>
      </c>
      <c r="T55">
        <f t="shared" si="116"/>
        <v>7.3190696295598716</v>
      </c>
      <c r="U55">
        <f t="shared" si="117"/>
        <v>7.3190696295598716</v>
      </c>
      <c r="V55">
        <f t="shared" si="118"/>
        <v>7.6432668467129563</v>
      </c>
      <c r="W55">
        <f t="shared" si="119"/>
        <v>-67.272533021145676</v>
      </c>
      <c r="X55">
        <f t="shared" si="120"/>
        <v>9.8369358167214784</v>
      </c>
      <c r="Y55">
        <f t="shared" si="121"/>
        <v>-24.658334451500576</v>
      </c>
      <c r="Z55">
        <f t="shared" si="122"/>
        <v>-4.2932395673925949</v>
      </c>
      <c r="AA55">
        <f t="shared" si="123"/>
        <v>-7.2353629970597382</v>
      </c>
      <c r="AB55">
        <f t="shared" si="124"/>
        <v>6.6785819004959857</v>
      </c>
      <c r="AC55">
        <f t="shared" si="125"/>
        <v>10.468915320273753</v>
      </c>
      <c r="AD55">
        <f t="shared" si="126"/>
        <v>-12.308658928384435</v>
      </c>
      <c r="AE55">
        <f t="shared" si="127"/>
        <v>2.7286537388149501</v>
      </c>
      <c r="AF55" t="e">
        <f t="shared" ca="1" si="128"/>
        <v>#NAME?</v>
      </c>
      <c r="AG55">
        <f t="shared" si="129"/>
        <v>-0.78146169854617076</v>
      </c>
      <c r="AH55">
        <f t="shared" si="130"/>
        <v>-0.71322095645083827</v>
      </c>
      <c r="AI55">
        <f t="shared" si="131"/>
        <v>-0.71322095645083827</v>
      </c>
      <c r="AJ55" t="e">
        <f t="shared" ca="1" si="132"/>
        <v>#NAME?</v>
      </c>
      <c r="AK55" t="e">
        <f t="shared" ca="1" si="133"/>
        <v>#NAME?</v>
      </c>
      <c r="AL55">
        <f t="shared" si="134"/>
        <v>-36.327254900949136</v>
      </c>
      <c r="AM55">
        <f t="shared" si="135"/>
        <v>-25.750281156894616</v>
      </c>
      <c r="AN55">
        <f t="shared" si="136"/>
        <v>4.9435525826473654</v>
      </c>
      <c r="AO55">
        <f t="shared" si="137"/>
        <v>-16.572931744785915</v>
      </c>
      <c r="AP55">
        <f t="shared" si="138"/>
        <v>80.576623314990343</v>
      </c>
      <c r="AQ55">
        <f t="shared" si="139"/>
        <v>8.0657556489647906</v>
      </c>
      <c r="AR55">
        <f t="shared" si="140"/>
        <v>-20.091660691963529</v>
      </c>
      <c r="AS55">
        <f t="shared" si="141"/>
        <v>-16.586335593143495</v>
      </c>
      <c r="AT55">
        <f t="shared" si="142"/>
        <v>-45.930795348042274</v>
      </c>
      <c r="AU55">
        <f t="shared" si="143"/>
        <v>-18.884498464344333</v>
      </c>
      <c r="AV55">
        <f t="shared" si="144"/>
        <v>-14.78616043462678</v>
      </c>
      <c r="AW55">
        <f t="shared" si="145"/>
        <v>-0.62134274964596281</v>
      </c>
      <c r="AX55">
        <f t="shared" si="146"/>
        <v>29.623553315008639</v>
      </c>
      <c r="AY55">
        <f t="shared" si="147"/>
        <v>-8.6392386944686361</v>
      </c>
      <c r="AZ55">
        <f t="shared" si="148"/>
        <v>19.091778228509277</v>
      </c>
      <c r="BA55">
        <f t="shared" si="149"/>
        <v>19.091778228509277</v>
      </c>
      <c r="BB55">
        <f t="shared" si="150"/>
        <v>-16.184883458645551</v>
      </c>
      <c r="BC55">
        <f t="shared" si="151"/>
        <v>-18.52059666283817</v>
      </c>
      <c r="BD55">
        <f t="shared" si="152"/>
        <v>-32.330030992032846</v>
      </c>
      <c r="BE55">
        <f t="shared" si="153"/>
        <v>29.220893079339938</v>
      </c>
      <c r="BF55">
        <f t="shared" si="154"/>
        <v>-4.4607978856911323</v>
      </c>
      <c r="BG55">
        <f t="shared" si="155"/>
        <v>72.401937330647044</v>
      </c>
      <c r="BH55">
        <f t="shared" si="156"/>
        <v>70.959662888853174</v>
      </c>
      <c r="BI55">
        <f t="shared" si="157"/>
        <v>70.959662888853174</v>
      </c>
      <c r="BJ55">
        <f t="shared" si="158"/>
        <v>-63.191361577190591</v>
      </c>
      <c r="BK55">
        <f t="shared" si="159"/>
        <v>31.452319462492486</v>
      </c>
      <c r="BL55">
        <f t="shared" si="160"/>
        <v>-1.983468374221298</v>
      </c>
      <c r="BM55">
        <f t="shared" si="161"/>
        <v>-160.06568839420632</v>
      </c>
      <c r="BN55">
        <f t="shared" si="162"/>
        <v>-251.99956473295708</v>
      </c>
      <c r="BO55">
        <f t="shared" si="163"/>
        <v>51.814328190942554</v>
      </c>
      <c r="BP55">
        <f t="shared" si="164"/>
        <v>-97.136061573452182</v>
      </c>
      <c r="BQ55">
        <f t="shared" si="165"/>
        <v>-38.62679544863866</v>
      </c>
      <c r="BR55">
        <f t="shared" si="166"/>
        <v>63.114688153353072</v>
      </c>
      <c r="BS55">
        <f t="shared" si="167"/>
        <v>-10.737328619610114</v>
      </c>
      <c r="BT55">
        <f t="shared" si="168"/>
        <v>-55.62682050298308</v>
      </c>
      <c r="BU55">
        <f t="shared" si="169"/>
        <v>-55.62682050298308</v>
      </c>
      <c r="BV55">
        <f t="shared" si="170"/>
        <v>16.576592081930954</v>
      </c>
      <c r="BW55">
        <f t="shared" si="171"/>
        <v>-0.88129322609362204</v>
      </c>
      <c r="BX55">
        <f t="shared" si="172"/>
        <v>-6.2501787761573393</v>
      </c>
      <c r="BY55">
        <f t="shared" si="173"/>
        <v>-6.2501787761573393</v>
      </c>
      <c r="BZ55">
        <f t="shared" si="174"/>
        <v>-3.0884649277300955</v>
      </c>
      <c r="CA55">
        <f t="shared" si="175"/>
        <v>-3.0884649277300955</v>
      </c>
      <c r="CB55">
        <f t="shared" si="176"/>
        <v>11.928325329513797</v>
      </c>
      <c r="CC55">
        <f t="shared" si="177"/>
        <v>-4.3664605937456136</v>
      </c>
      <c r="CD55">
        <f t="shared" si="178"/>
        <v>2.7930208868259179</v>
      </c>
      <c r="CE55">
        <f t="shared" si="179"/>
        <v>14.196942437807548</v>
      </c>
      <c r="CF55">
        <f t="shared" si="180"/>
        <v>14.196942437807548</v>
      </c>
      <c r="CG55">
        <f t="shared" si="181"/>
        <v>10.438144081299511</v>
      </c>
      <c r="CH55">
        <f t="shared" si="182"/>
        <v>-13.243002819278029</v>
      </c>
      <c r="CI55">
        <f t="shared" si="183"/>
        <v>-13.281293073633513</v>
      </c>
      <c r="CJ55">
        <f t="shared" si="184"/>
        <v>-6.0435770690626986</v>
      </c>
      <c r="CK55">
        <f t="shared" si="185"/>
        <v>-101.59326330269296</v>
      </c>
      <c r="CL55">
        <f t="shared" si="186"/>
        <v>-47.955113894135131</v>
      </c>
      <c r="CM55">
        <f t="shared" si="187"/>
        <v>-13.23616863974075</v>
      </c>
      <c r="CN55">
        <f t="shared" si="188"/>
        <v>-13.23616863974075</v>
      </c>
      <c r="CO55">
        <f t="shared" si="189"/>
        <v>-13.23616863974075</v>
      </c>
      <c r="CP55">
        <f t="shared" si="190"/>
        <v>-13.23616863974075</v>
      </c>
      <c r="CQ55">
        <f t="shared" si="191"/>
        <v>-12.530618618468738</v>
      </c>
      <c r="CR55">
        <f t="shared" si="192"/>
        <v>-13.294329593189328</v>
      </c>
      <c r="CS55">
        <f t="shared" si="193"/>
        <v>-14.136928802239623</v>
      </c>
      <c r="CT55">
        <f t="shared" si="194"/>
        <v>21.773395733605977</v>
      </c>
      <c r="CU55">
        <f t="shared" si="195"/>
        <v>21.773395733605977</v>
      </c>
      <c r="CV55">
        <f t="shared" si="196"/>
        <v>-13.336490245798538</v>
      </c>
      <c r="CW55">
        <f t="shared" si="197"/>
        <v>-13.336490245798538</v>
      </c>
      <c r="CX55" t="e">
        <f t="shared" ca="1" si="198"/>
        <v>#NAME?</v>
      </c>
      <c r="CY55" t="e">
        <f t="shared" ca="1" si="199"/>
        <v>#NAME?</v>
      </c>
    </row>
    <row r="56" spans="1:103" x14ac:dyDescent="0.25">
      <c r="A56">
        <v>0.6930693069306999</v>
      </c>
      <c r="B56">
        <v>-7.0481455326080322</v>
      </c>
      <c r="C56">
        <v>36.16280377417155</v>
      </c>
      <c r="D56">
        <f t="shared" si="100"/>
        <v>33.970481415846528</v>
      </c>
      <c r="E56">
        <f t="shared" si="101"/>
        <v>-7.6139619011150659</v>
      </c>
      <c r="F56">
        <f t="shared" si="102"/>
        <v>-192.81655527922672</v>
      </c>
      <c r="G56">
        <f t="shared" si="103"/>
        <v>-6.9835217304146386</v>
      </c>
      <c r="H56" t="e">
        <f t="shared" ca="1" si="104"/>
        <v>#NAME?</v>
      </c>
      <c r="I56">
        <f t="shared" si="105"/>
        <v>51.064325654856866</v>
      </c>
      <c r="J56">
        <f t="shared" si="106"/>
        <v>54.296595711791781</v>
      </c>
      <c r="K56">
        <f t="shared" si="107"/>
        <v>57.818928655662333</v>
      </c>
      <c r="L56">
        <f t="shared" si="108"/>
        <v>-21.883897031207191</v>
      </c>
      <c r="M56">
        <f t="shared" si="109"/>
        <v>-21.883897031207191</v>
      </c>
      <c r="N56">
        <f t="shared" si="110"/>
        <v>-21.883897031207191</v>
      </c>
      <c r="O56">
        <f t="shared" si="111"/>
        <v>-9.6958036666231528</v>
      </c>
      <c r="P56">
        <f t="shared" si="112"/>
        <v>86.407919308649412</v>
      </c>
      <c r="Q56">
        <f t="shared" si="113"/>
        <v>-26.822383319787459</v>
      </c>
      <c r="R56">
        <f t="shared" si="114"/>
        <v>-0.35564155678583942</v>
      </c>
      <c r="S56">
        <f t="shared" si="115"/>
        <v>8.8431605418908283</v>
      </c>
      <c r="T56">
        <f t="shared" si="116"/>
        <v>13.997434673154096</v>
      </c>
      <c r="U56">
        <f t="shared" si="117"/>
        <v>13.997434673154096</v>
      </c>
      <c r="V56">
        <f t="shared" si="118"/>
        <v>13.502971847194409</v>
      </c>
      <c r="W56">
        <f t="shared" si="119"/>
        <v>-25.120234028539752</v>
      </c>
      <c r="X56">
        <f t="shared" si="120"/>
        <v>8.6758916927524705</v>
      </c>
      <c r="Y56">
        <f t="shared" si="121"/>
        <v>-778.86119605472561</v>
      </c>
      <c r="Z56">
        <f t="shared" si="122"/>
        <v>-3.610063227567605</v>
      </c>
      <c r="AA56">
        <f t="shared" si="123"/>
        <v>-23.481424554597851</v>
      </c>
      <c r="AB56">
        <f t="shared" si="124"/>
        <v>5.2376868357905106</v>
      </c>
      <c r="AC56">
        <f t="shared" si="125"/>
        <v>10.077432477628136</v>
      </c>
      <c r="AD56">
        <f t="shared" si="126"/>
        <v>-19.131191833380978</v>
      </c>
      <c r="AE56">
        <f t="shared" si="127"/>
        <v>-91.96529369135159</v>
      </c>
      <c r="AF56" t="e">
        <f t="shared" ca="1" si="128"/>
        <v>#NAME?</v>
      </c>
      <c r="AG56">
        <f t="shared" si="129"/>
        <v>-3.520778398928273</v>
      </c>
      <c r="AH56">
        <f t="shared" si="130"/>
        <v>-3.2791488140471312</v>
      </c>
      <c r="AI56">
        <f t="shared" si="131"/>
        <v>-3.2791488140471312</v>
      </c>
      <c r="AJ56" t="e">
        <f t="shared" ca="1" si="132"/>
        <v>#NAME?</v>
      </c>
      <c r="AK56" t="e">
        <f t="shared" ca="1" si="133"/>
        <v>#NAME?</v>
      </c>
      <c r="AL56">
        <f t="shared" si="134"/>
        <v>22.767182755917961</v>
      </c>
      <c r="AM56">
        <f t="shared" si="135"/>
        <v>16.94719377264915</v>
      </c>
      <c r="AN56">
        <f t="shared" si="136"/>
        <v>5.0786727444704738</v>
      </c>
      <c r="AO56">
        <f t="shared" si="137"/>
        <v>12.01847969500945</v>
      </c>
      <c r="AP56">
        <f t="shared" si="138"/>
        <v>23.01944736361299</v>
      </c>
      <c r="AQ56">
        <f t="shared" si="139"/>
        <v>10.775415101981061</v>
      </c>
      <c r="AR56">
        <f t="shared" si="140"/>
        <v>5.9693541055999386</v>
      </c>
      <c r="AS56">
        <f t="shared" si="141"/>
        <v>5.9504934775850904</v>
      </c>
      <c r="AT56">
        <f t="shared" si="142"/>
        <v>65.912220500854289</v>
      </c>
      <c r="AU56">
        <f t="shared" si="143"/>
        <v>-9.2329531295752911</v>
      </c>
      <c r="AV56">
        <f t="shared" si="144"/>
        <v>1.5921824524578734</v>
      </c>
      <c r="AW56">
        <f t="shared" si="145"/>
        <v>26.949140737731614</v>
      </c>
      <c r="AX56">
        <f t="shared" si="146"/>
        <v>-0.77337108038191049</v>
      </c>
      <c r="AY56">
        <f t="shared" si="147"/>
        <v>7.1742721214202732</v>
      </c>
      <c r="AZ56">
        <f t="shared" si="148"/>
        <v>4.9586819972120395</v>
      </c>
      <c r="BA56">
        <f t="shared" si="149"/>
        <v>4.9586819972120395</v>
      </c>
      <c r="BB56">
        <f t="shared" si="150"/>
        <v>75.580713329084602</v>
      </c>
      <c r="BC56">
        <f t="shared" si="151"/>
        <v>11.012985398173075</v>
      </c>
      <c r="BD56">
        <f t="shared" si="152"/>
        <v>11.135905142676883</v>
      </c>
      <c r="BE56">
        <f t="shared" si="153"/>
        <v>-5.6321418545931392</v>
      </c>
      <c r="BF56">
        <f t="shared" si="154"/>
        <v>-32.646320701707744</v>
      </c>
      <c r="BG56">
        <f t="shared" si="155"/>
        <v>3.4592161727167494</v>
      </c>
      <c r="BH56">
        <f t="shared" si="156"/>
        <v>-1.7547597729189848</v>
      </c>
      <c r="BI56">
        <f t="shared" si="157"/>
        <v>-1.7547597729189848</v>
      </c>
      <c r="BJ56">
        <f t="shared" si="158"/>
        <v>-89.209365149490296</v>
      </c>
      <c r="BK56">
        <f t="shared" si="159"/>
        <v>-49.611264072702724</v>
      </c>
      <c r="BL56">
        <f t="shared" si="160"/>
        <v>201.8052797930348</v>
      </c>
      <c r="BM56">
        <f t="shared" si="161"/>
        <v>-154.64127882880851</v>
      </c>
      <c r="BN56">
        <f t="shared" si="162"/>
        <v>-52.346107215327876</v>
      </c>
      <c r="BO56">
        <f t="shared" si="163"/>
        <v>-86.350864652317597</v>
      </c>
      <c r="BP56">
        <f t="shared" si="164"/>
        <v>-74.974447779287402</v>
      </c>
      <c r="BQ56">
        <f t="shared" si="165"/>
        <v>-143.62455084801229</v>
      </c>
      <c r="BR56">
        <f t="shared" si="166"/>
        <v>-78.831949399804287</v>
      </c>
      <c r="BS56">
        <f t="shared" si="167"/>
        <v>-21.293744199928835</v>
      </c>
      <c r="BT56">
        <f t="shared" si="168"/>
        <v>-33.772977426503779</v>
      </c>
      <c r="BU56">
        <f t="shared" si="169"/>
        <v>-33.772977426503779</v>
      </c>
      <c r="BV56">
        <f t="shared" si="170"/>
        <v>-3.268400508084738</v>
      </c>
      <c r="BW56">
        <f t="shared" si="171"/>
        <v>-29.336856182850472</v>
      </c>
      <c r="BX56">
        <f t="shared" si="172"/>
        <v>11.752544364757977</v>
      </c>
      <c r="BY56">
        <f t="shared" si="173"/>
        <v>11.752544364757977</v>
      </c>
      <c r="BZ56">
        <f t="shared" si="174"/>
        <v>1.6539497658844184</v>
      </c>
      <c r="CA56">
        <f t="shared" si="175"/>
        <v>1.6539497658844184</v>
      </c>
      <c r="CB56">
        <f t="shared" si="176"/>
        <v>12.760376924751611</v>
      </c>
      <c r="CC56">
        <f t="shared" si="177"/>
        <v>9.0021670875714133</v>
      </c>
      <c r="CD56">
        <f t="shared" si="178"/>
        <v>-2.2308391712388826</v>
      </c>
      <c r="CE56">
        <f t="shared" si="179"/>
        <v>11.473123544891536</v>
      </c>
      <c r="CF56">
        <f t="shared" si="180"/>
        <v>11.473123544891536</v>
      </c>
      <c r="CG56">
        <f t="shared" si="181"/>
        <v>1.6848452742592763</v>
      </c>
      <c r="CH56">
        <f t="shared" si="182"/>
        <v>1.2627591953130013</v>
      </c>
      <c r="CI56">
        <f t="shared" si="183"/>
        <v>0.97605113292361634</v>
      </c>
      <c r="CJ56">
        <f t="shared" si="184"/>
        <v>-15.265133427637505</v>
      </c>
      <c r="CK56">
        <f t="shared" si="185"/>
        <v>48.849879296748597</v>
      </c>
      <c r="CL56">
        <f t="shared" si="186"/>
        <v>2.200560584867941</v>
      </c>
      <c r="CM56">
        <f t="shared" si="187"/>
        <v>-1.6450164410562738</v>
      </c>
      <c r="CN56">
        <f t="shared" si="188"/>
        <v>-1.6450164410562738</v>
      </c>
      <c r="CO56">
        <f t="shared" si="189"/>
        <v>-1.6450164410562738</v>
      </c>
      <c r="CP56">
        <f t="shared" si="190"/>
        <v>-1.6450164410562738</v>
      </c>
      <c r="CQ56">
        <f t="shared" si="191"/>
        <v>13.717926172185964</v>
      </c>
      <c r="CR56">
        <f t="shared" si="192"/>
        <v>2.8349721767560156</v>
      </c>
      <c r="CS56">
        <f t="shared" si="193"/>
        <v>0.43921991468957522</v>
      </c>
      <c r="CT56">
        <f t="shared" si="194"/>
        <v>7.1342442722501556</v>
      </c>
      <c r="CU56">
        <f t="shared" si="195"/>
        <v>7.1342442722501556</v>
      </c>
      <c r="CV56">
        <f t="shared" si="196"/>
        <v>-10.335533066383325</v>
      </c>
      <c r="CW56">
        <f t="shared" si="197"/>
        <v>-10.335533066383325</v>
      </c>
      <c r="CX56" t="e">
        <f t="shared" ca="1" si="198"/>
        <v>#NAME?</v>
      </c>
      <c r="CY56" t="e">
        <f t="shared" ca="1" si="199"/>
        <v>#NAME?</v>
      </c>
    </row>
    <row r="57" spans="1:103" x14ac:dyDescent="0.25">
      <c r="A57">
        <v>0.89108910891089788</v>
      </c>
      <c r="B57">
        <v>-5.0210494995117188</v>
      </c>
      <c r="C57">
        <v>23.518778723649429</v>
      </c>
      <c r="D57">
        <f t="shared" si="100"/>
        <v>32.32726195095799</v>
      </c>
      <c r="E57">
        <f t="shared" si="101"/>
        <v>-8.5080133843359533</v>
      </c>
      <c r="F57">
        <f t="shared" si="102"/>
        <v>-185.00810663020189</v>
      </c>
      <c r="G57">
        <f t="shared" si="103"/>
        <v>-5.8989879499314073</v>
      </c>
      <c r="H57" t="e">
        <f t="shared" ca="1" si="104"/>
        <v>#NAME?</v>
      </c>
      <c r="I57">
        <f t="shared" si="105"/>
        <v>33.01447809987674</v>
      </c>
      <c r="J57">
        <f t="shared" si="106"/>
        <v>35.317124643790308</v>
      </c>
      <c r="K57">
        <f t="shared" si="107"/>
        <v>37.82640995623342</v>
      </c>
      <c r="L57">
        <f t="shared" si="108"/>
        <v>-17.206574183481084</v>
      </c>
      <c r="M57">
        <f t="shared" si="109"/>
        <v>-17.206574183481084</v>
      </c>
      <c r="N57">
        <f t="shared" si="110"/>
        <v>-17.206574183481084</v>
      </c>
      <c r="O57">
        <f t="shared" si="111"/>
        <v>2.9867908121540157</v>
      </c>
      <c r="P57">
        <f t="shared" si="112"/>
        <v>104.15475842752582</v>
      </c>
      <c r="Q57">
        <f t="shared" si="113"/>
        <v>-10.060514411188871</v>
      </c>
      <c r="R57">
        <f t="shared" si="114"/>
        <v>19.89003038392406</v>
      </c>
      <c r="S57">
        <f t="shared" si="115"/>
        <v>-53.50137991962275</v>
      </c>
      <c r="T57">
        <f t="shared" si="116"/>
        <v>12.294361141799735</v>
      </c>
      <c r="U57">
        <f t="shared" si="117"/>
        <v>12.294361141799735</v>
      </c>
      <c r="V57">
        <f t="shared" si="118"/>
        <v>11.683925836670848</v>
      </c>
      <c r="W57">
        <f t="shared" si="119"/>
        <v>-12.53279829013087</v>
      </c>
      <c r="X57">
        <f t="shared" si="120"/>
        <v>8.7044670150375563</v>
      </c>
      <c r="Y57">
        <f t="shared" si="121"/>
        <v>309.76212845283192</v>
      </c>
      <c r="Z57">
        <f t="shared" si="122"/>
        <v>-7.3774682089080157</v>
      </c>
      <c r="AA57">
        <f t="shared" si="123"/>
        <v>5.4524693730314944</v>
      </c>
      <c r="AB57">
        <f t="shared" si="124"/>
        <v>2.9553059835950619</v>
      </c>
      <c r="AC57">
        <f t="shared" si="125"/>
        <v>8.884292234865832</v>
      </c>
      <c r="AD57">
        <f t="shared" si="126"/>
        <v>-19.124640552206294</v>
      </c>
      <c r="AE57">
        <f t="shared" si="127"/>
        <v>39.693154968543695</v>
      </c>
      <c r="AF57" t="e">
        <f t="shared" ca="1" si="128"/>
        <v>#NAME?</v>
      </c>
      <c r="AG57">
        <f t="shared" si="129"/>
        <v>0.51760548556747399</v>
      </c>
      <c r="AH57">
        <f t="shared" si="130"/>
        <v>0.82128479163553381</v>
      </c>
      <c r="AI57">
        <f t="shared" si="131"/>
        <v>0.82128479163553381</v>
      </c>
      <c r="AJ57" t="e">
        <f t="shared" ca="1" si="132"/>
        <v>#NAME?</v>
      </c>
      <c r="AK57" t="e">
        <f t="shared" ca="1" si="133"/>
        <v>#NAME?</v>
      </c>
      <c r="AL57">
        <f t="shared" si="134"/>
        <v>-2.4019796654902348</v>
      </c>
      <c r="AM57">
        <f t="shared" si="135"/>
        <v>-1.8893889906174561</v>
      </c>
      <c r="AN57">
        <f t="shared" si="136"/>
        <v>3.980647002764357</v>
      </c>
      <c r="AO57">
        <f t="shared" si="137"/>
        <v>6.7038069081451841</v>
      </c>
      <c r="AP57">
        <f t="shared" si="138"/>
        <v>30.434245449207612</v>
      </c>
      <c r="AQ57">
        <f t="shared" si="139"/>
        <v>-4.4351853334133864</v>
      </c>
      <c r="AR57">
        <f t="shared" si="140"/>
        <v>13.52112751327679</v>
      </c>
      <c r="AS57">
        <f t="shared" si="141"/>
        <v>-26.564902764169798</v>
      </c>
      <c r="AT57">
        <f t="shared" si="142"/>
        <v>-5.9228584214380637</v>
      </c>
      <c r="AU57">
        <f t="shared" si="143"/>
        <v>35.8215814573337</v>
      </c>
      <c r="AV57">
        <f t="shared" si="144"/>
        <v>10.570958740268802</v>
      </c>
      <c r="AW57">
        <f t="shared" si="145"/>
        <v>-6.8956878304493827</v>
      </c>
      <c r="AX57">
        <f t="shared" si="146"/>
        <v>22.654256869265502</v>
      </c>
      <c r="AY57">
        <f t="shared" si="147"/>
        <v>2.1432273559506498</v>
      </c>
      <c r="AZ57">
        <f t="shared" si="148"/>
        <v>0.46737258205342458</v>
      </c>
      <c r="BA57">
        <f t="shared" si="149"/>
        <v>0.46737258205342458</v>
      </c>
      <c r="BB57">
        <f t="shared" si="150"/>
        <v>5.7977280273091132E-2</v>
      </c>
      <c r="BC57">
        <f t="shared" si="151"/>
        <v>9.038639614609556</v>
      </c>
      <c r="BD57">
        <f t="shared" si="152"/>
        <v>1.2433500970619658</v>
      </c>
      <c r="BE57">
        <f t="shared" si="153"/>
        <v>-5.1553127674119112</v>
      </c>
      <c r="BF57">
        <f t="shared" si="154"/>
        <v>-13.767257706004942</v>
      </c>
      <c r="BG57">
        <f t="shared" si="155"/>
        <v>-7.6369611598666802</v>
      </c>
      <c r="BH57">
        <f t="shared" si="156"/>
        <v>-6.6552695573576379</v>
      </c>
      <c r="BI57">
        <f t="shared" si="157"/>
        <v>-6.6552695573576379</v>
      </c>
      <c r="BJ57">
        <f t="shared" si="158"/>
        <v>-46.814602256833851</v>
      </c>
      <c r="BK57">
        <f t="shared" si="159"/>
        <v>2.820078710452794</v>
      </c>
      <c r="BL57">
        <f t="shared" si="160"/>
        <v>-223.26732358569674</v>
      </c>
      <c r="BM57">
        <f t="shared" si="161"/>
        <v>-143.62784261279199</v>
      </c>
      <c r="BN57">
        <f t="shared" si="162"/>
        <v>-124.71277555099748</v>
      </c>
      <c r="BO57">
        <f t="shared" si="163"/>
        <v>32.706169356866098</v>
      </c>
      <c r="BP57">
        <f t="shared" si="164"/>
        <v>37.843574947874252</v>
      </c>
      <c r="BQ57">
        <f t="shared" si="165"/>
        <v>15.119425909360094</v>
      </c>
      <c r="BR57">
        <f t="shared" si="166"/>
        <v>-34.416763883925626</v>
      </c>
      <c r="BS57">
        <f t="shared" si="167"/>
        <v>56.208540221260982</v>
      </c>
      <c r="BT57">
        <f t="shared" si="168"/>
        <v>2.640988616617066</v>
      </c>
      <c r="BU57">
        <f t="shared" si="169"/>
        <v>2.640988616617066</v>
      </c>
      <c r="BV57">
        <f t="shared" si="170"/>
        <v>2.3182379085955045</v>
      </c>
      <c r="BW57">
        <f t="shared" si="171"/>
        <v>0.78404325311960998</v>
      </c>
      <c r="BX57">
        <f t="shared" si="172"/>
        <v>-1.4554907505990742</v>
      </c>
      <c r="BY57">
        <f t="shared" si="173"/>
        <v>-1.4554907505990742</v>
      </c>
      <c r="BZ57">
        <f t="shared" si="174"/>
        <v>-5.2020704651384264</v>
      </c>
      <c r="CA57">
        <f t="shared" si="175"/>
        <v>-5.2020704651384264</v>
      </c>
      <c r="CB57">
        <f t="shared" si="176"/>
        <v>1.831869762930328</v>
      </c>
      <c r="CC57">
        <f t="shared" si="177"/>
        <v>5.681623871084911</v>
      </c>
      <c r="CD57">
        <f t="shared" si="178"/>
        <v>-2.2898935426199967</v>
      </c>
      <c r="CE57">
        <f t="shared" si="179"/>
        <v>-4.1119521412120505</v>
      </c>
      <c r="CF57">
        <f t="shared" si="180"/>
        <v>-4.1119521412120505</v>
      </c>
      <c r="CG57">
        <f t="shared" si="181"/>
        <v>-4.0487919150770715</v>
      </c>
      <c r="CH57">
        <f t="shared" si="182"/>
        <v>-13.017202453821014</v>
      </c>
      <c r="CI57">
        <f t="shared" si="183"/>
        <v>-0.75132983765539818</v>
      </c>
      <c r="CJ57">
        <f t="shared" si="184"/>
        <v>-17.041681501342044</v>
      </c>
      <c r="CK57">
        <f t="shared" si="185"/>
        <v>-14.006743284798711</v>
      </c>
      <c r="CL57">
        <f t="shared" si="186"/>
        <v>-65.617587953124257</v>
      </c>
      <c r="CM57">
        <f t="shared" si="187"/>
        <v>-8.6812475432204668</v>
      </c>
      <c r="CN57">
        <f t="shared" si="188"/>
        <v>-8.6812475432204668</v>
      </c>
      <c r="CO57">
        <f t="shared" si="189"/>
        <v>-8.6812475432204668</v>
      </c>
      <c r="CP57">
        <f t="shared" si="190"/>
        <v>-8.6812475432204668</v>
      </c>
      <c r="CQ57">
        <f t="shared" si="191"/>
        <v>12.62211351024191</v>
      </c>
      <c r="CR57">
        <f t="shared" si="192"/>
        <v>-14.031421137792297</v>
      </c>
      <c r="CS57">
        <f t="shared" si="193"/>
        <v>-5.8670285265758002</v>
      </c>
      <c r="CT57">
        <f t="shared" si="194"/>
        <v>-21.253547140374131</v>
      </c>
      <c r="CU57">
        <f t="shared" si="195"/>
        <v>-21.253547140374131</v>
      </c>
      <c r="CV57">
        <f t="shared" si="196"/>
        <v>-4.9589647454421115</v>
      </c>
      <c r="CW57">
        <f t="shared" si="197"/>
        <v>-4.9589647454421115</v>
      </c>
      <c r="CX57" t="e">
        <f t="shared" ca="1" si="198"/>
        <v>#NAME?</v>
      </c>
      <c r="CY57" t="e">
        <f t="shared" ca="1" si="199"/>
        <v>#NAME?</v>
      </c>
    </row>
    <row r="58" spans="1:103" x14ac:dyDescent="0.25">
      <c r="A58">
        <v>1.0891089108910958</v>
      </c>
      <c r="B58">
        <v>-6.1879868507385254</v>
      </c>
      <c r="C58">
        <v>25.283891316103293</v>
      </c>
      <c r="D58">
        <f t="shared" si="100"/>
        <v>30.684042486069458</v>
      </c>
      <c r="E58">
        <f t="shared" si="101"/>
        <v>-9.4020648675568399</v>
      </c>
      <c r="F58">
        <f t="shared" si="102"/>
        <v>-177.19965798117701</v>
      </c>
      <c r="G58">
        <f t="shared" si="103"/>
        <v>-6.2923732792384586</v>
      </c>
      <c r="H58" t="e">
        <f t="shared" ca="1" si="104"/>
        <v>#NAME?</v>
      </c>
      <c r="I58">
        <f t="shared" si="105"/>
        <v>36.542269666271103</v>
      </c>
      <c r="J58">
        <f t="shared" si="106"/>
        <v>39.380072109171003</v>
      </c>
      <c r="K58">
        <f t="shared" si="107"/>
        <v>42.472538040777387</v>
      </c>
      <c r="L58">
        <f t="shared" si="108"/>
        <v>-18.515459471349523</v>
      </c>
      <c r="M58">
        <f t="shared" si="109"/>
        <v>-18.515459471349523</v>
      </c>
      <c r="N58">
        <f t="shared" si="110"/>
        <v>-18.515459471349523</v>
      </c>
      <c r="O58">
        <f t="shared" si="111"/>
        <v>-7.4367504916662943</v>
      </c>
      <c r="P58">
        <f t="shared" si="112"/>
        <v>-72.582884264786415</v>
      </c>
      <c r="Q58">
        <f t="shared" si="113"/>
        <v>-11.398801884217661</v>
      </c>
      <c r="R58">
        <f t="shared" si="114"/>
        <v>4.8753158239584113</v>
      </c>
      <c r="S58">
        <f t="shared" si="115"/>
        <v>0.77001363279600021</v>
      </c>
      <c r="T58">
        <f t="shared" si="116"/>
        <v>10.972132702101995</v>
      </c>
      <c r="U58">
        <f t="shared" si="117"/>
        <v>10.972132702101995</v>
      </c>
      <c r="V58">
        <f t="shared" si="118"/>
        <v>10.18783392134509</v>
      </c>
      <c r="W58">
        <f t="shared" si="119"/>
        <v>-11.825879427672181</v>
      </c>
      <c r="X58">
        <f t="shared" si="120"/>
        <v>8.2559852118109802</v>
      </c>
      <c r="Y58">
        <f t="shared" si="121"/>
        <v>788.53416632920892</v>
      </c>
      <c r="Z58">
        <f t="shared" si="122"/>
        <v>-4.6530613662524969</v>
      </c>
      <c r="AA58">
        <f t="shared" si="123"/>
        <v>-12.009783554618451</v>
      </c>
      <c r="AB58">
        <f t="shared" si="124"/>
        <v>22.547038959550356</v>
      </c>
      <c r="AC58">
        <f t="shared" si="125"/>
        <v>6.0144099886313107</v>
      </c>
      <c r="AD58">
        <f t="shared" si="126"/>
        <v>78.2254814198985</v>
      </c>
      <c r="AE58">
        <f t="shared" si="127"/>
        <v>-69.083252700328686</v>
      </c>
      <c r="AF58" t="e">
        <f t="shared" ca="1" si="128"/>
        <v>#NAME?</v>
      </c>
      <c r="AG58">
        <f t="shared" si="129"/>
        <v>3.4481335428879563</v>
      </c>
      <c r="AH58">
        <f t="shared" si="130"/>
        <v>3.1255960121215884</v>
      </c>
      <c r="AI58">
        <f t="shared" si="131"/>
        <v>3.1255960121215884</v>
      </c>
      <c r="AJ58" t="e">
        <f t="shared" ca="1" si="132"/>
        <v>#NAME?</v>
      </c>
      <c r="AK58" t="e">
        <f t="shared" ca="1" si="133"/>
        <v>#NAME?</v>
      </c>
      <c r="AL58">
        <f t="shared" si="134"/>
        <v>-34.712767577169288</v>
      </c>
      <c r="AM58">
        <f t="shared" si="135"/>
        <v>-32.368290419960026</v>
      </c>
      <c r="AN58">
        <f t="shared" si="136"/>
        <v>3.9780361500344985</v>
      </c>
      <c r="AO58">
        <f t="shared" si="137"/>
        <v>-42.4237121069078</v>
      </c>
      <c r="AP58">
        <f t="shared" si="138"/>
        <v>32.379413634657027</v>
      </c>
      <c r="AQ58">
        <f t="shared" si="139"/>
        <v>6.1926189055320169</v>
      </c>
      <c r="AR58">
        <f t="shared" si="140"/>
        <v>17.829199532002818</v>
      </c>
      <c r="AS58">
        <f t="shared" si="141"/>
        <v>30.783832318744789</v>
      </c>
      <c r="AT58">
        <f t="shared" si="142"/>
        <v>25.123080456805212</v>
      </c>
      <c r="AU58">
        <f t="shared" si="143"/>
        <v>-51.047130733968267</v>
      </c>
      <c r="AV58">
        <f t="shared" si="144"/>
        <v>-15.965114610980564</v>
      </c>
      <c r="AW58">
        <f t="shared" si="145"/>
        <v>17.473019169114924</v>
      </c>
      <c r="AX58">
        <f t="shared" si="146"/>
        <v>-0.72911194195175666</v>
      </c>
      <c r="AY58">
        <f t="shared" si="147"/>
        <v>2.5037997874928286</v>
      </c>
      <c r="AZ58">
        <f t="shared" si="148"/>
        <v>-41.324738507792262</v>
      </c>
      <c r="BA58">
        <f t="shared" si="149"/>
        <v>-41.324738507792262</v>
      </c>
      <c r="BB58">
        <f t="shared" si="150"/>
        <v>7.7416194847474689</v>
      </c>
      <c r="BC58">
        <f t="shared" si="151"/>
        <v>32.122277923969357</v>
      </c>
      <c r="BD58">
        <f t="shared" si="152"/>
        <v>-36.869938836186698</v>
      </c>
      <c r="BE58">
        <f t="shared" si="153"/>
        <v>-17.879581860123405</v>
      </c>
      <c r="BF58">
        <f t="shared" si="154"/>
        <v>-23.27964314859075</v>
      </c>
      <c r="BG58">
        <f t="shared" si="155"/>
        <v>-14.421287723081237</v>
      </c>
      <c r="BH58">
        <f t="shared" si="156"/>
        <v>-15.335825726525377</v>
      </c>
      <c r="BI58">
        <f t="shared" si="157"/>
        <v>-15.335825726525377</v>
      </c>
      <c r="BJ58">
        <f t="shared" si="158"/>
        <v>-80.095182020769897</v>
      </c>
      <c r="BK58">
        <f t="shared" si="159"/>
        <v>-14.191211559816123</v>
      </c>
      <c r="BL58">
        <f t="shared" si="160"/>
        <v>-385.96084450049563</v>
      </c>
      <c r="BM58">
        <f t="shared" si="161"/>
        <v>-129.74273750404564</v>
      </c>
      <c r="BN58">
        <f t="shared" si="162"/>
        <v>-133.89120906932752</v>
      </c>
      <c r="BO58">
        <f t="shared" si="163"/>
        <v>-69.037656858488575</v>
      </c>
      <c r="BP58">
        <f t="shared" si="164"/>
        <v>-33.892009896348206</v>
      </c>
      <c r="BQ58">
        <f t="shared" si="165"/>
        <v>-28.997923158835029</v>
      </c>
      <c r="BR58">
        <f t="shared" si="166"/>
        <v>40.982478812871669</v>
      </c>
      <c r="BS58">
        <f t="shared" si="167"/>
        <v>-12.750604381230398</v>
      </c>
      <c r="BT58">
        <f t="shared" si="168"/>
        <v>-3.5891602424566655</v>
      </c>
      <c r="BU58">
        <f t="shared" si="169"/>
        <v>-3.5891602424566655</v>
      </c>
      <c r="BV58">
        <f t="shared" si="170"/>
        <v>-21.947928631724107</v>
      </c>
      <c r="BW58">
        <f t="shared" si="171"/>
        <v>-3.7213436819949308</v>
      </c>
      <c r="BX58">
        <f t="shared" si="172"/>
        <v>-0.54890861038406513</v>
      </c>
      <c r="BY58">
        <f t="shared" si="173"/>
        <v>-0.54890861038406513</v>
      </c>
      <c r="BZ58">
        <f t="shared" si="174"/>
        <v>-34.6432811536326</v>
      </c>
      <c r="CA58">
        <f t="shared" si="175"/>
        <v>-34.6432811536326</v>
      </c>
      <c r="CB58">
        <f t="shared" si="176"/>
        <v>12.070439675916429</v>
      </c>
      <c r="CC58">
        <f t="shared" si="177"/>
        <v>-15.195373485873541</v>
      </c>
      <c r="CD58">
        <f t="shared" si="178"/>
        <v>-23.34393461310982</v>
      </c>
      <c r="CE58">
        <f t="shared" si="179"/>
        <v>-27.648121235390345</v>
      </c>
      <c r="CF58">
        <f t="shared" si="180"/>
        <v>-27.648121235390345</v>
      </c>
      <c r="CG58">
        <f t="shared" si="181"/>
        <v>0.16546158463543001</v>
      </c>
      <c r="CH58">
        <f t="shared" si="182"/>
        <v>-8.9510202752628256</v>
      </c>
      <c r="CI58">
        <f t="shared" si="183"/>
        <v>27.200640431890044</v>
      </c>
      <c r="CJ58">
        <f t="shared" si="184"/>
        <v>-4.203911892617648</v>
      </c>
      <c r="CK58">
        <f t="shared" si="185"/>
        <v>111.09826198164156</v>
      </c>
      <c r="CL58">
        <f t="shared" si="186"/>
        <v>60.46908322376273</v>
      </c>
      <c r="CM58">
        <f t="shared" si="187"/>
        <v>19.58348437347809</v>
      </c>
      <c r="CN58">
        <f t="shared" si="188"/>
        <v>19.58348437347809</v>
      </c>
      <c r="CO58">
        <f t="shared" si="189"/>
        <v>19.58348437347809</v>
      </c>
      <c r="CP58">
        <f t="shared" si="190"/>
        <v>19.58348437347809</v>
      </c>
      <c r="CQ58">
        <f t="shared" si="191"/>
        <v>-40.419369143120711</v>
      </c>
      <c r="CR58">
        <f t="shared" si="192"/>
        <v>21.803543295679276</v>
      </c>
      <c r="CS58">
        <f t="shared" si="193"/>
        <v>-7.7408980058091803</v>
      </c>
      <c r="CT58">
        <f t="shared" si="194"/>
        <v>71.329105056044853</v>
      </c>
      <c r="CU58">
        <f t="shared" si="195"/>
        <v>71.329105056044853</v>
      </c>
      <c r="CV58">
        <f t="shared" si="196"/>
        <v>-2.099790149576525</v>
      </c>
      <c r="CW58">
        <f t="shared" si="197"/>
        <v>-2.099790149576525</v>
      </c>
      <c r="CX58" t="e">
        <f t="shared" ca="1" si="198"/>
        <v>#NAME?</v>
      </c>
      <c r="CY58" t="e">
        <f t="shared" ca="1" si="199"/>
        <v>#NAME?</v>
      </c>
    </row>
    <row r="59" spans="1:103" x14ac:dyDescent="0.25">
      <c r="A59">
        <v>1.2871287128712938</v>
      </c>
      <c r="B59">
        <v>-9.0038341283798218</v>
      </c>
      <c r="C59">
        <v>30.916258924452023</v>
      </c>
      <c r="D59">
        <f t="shared" si="100"/>
        <v>29.040823021180927</v>
      </c>
      <c r="E59">
        <f t="shared" si="101"/>
        <v>-10.296116350777726</v>
      </c>
      <c r="F59">
        <f t="shared" si="102"/>
        <v>-169.39120933215216</v>
      </c>
      <c r="G59">
        <f t="shared" si="103"/>
        <v>-7.4487298105786106</v>
      </c>
      <c r="H59" t="e">
        <f t="shared" ca="1" si="104"/>
        <v>#NAME?</v>
      </c>
      <c r="I59">
        <f t="shared" si="105"/>
        <v>47.139562721371703</v>
      </c>
      <c r="J59">
        <f t="shared" si="106"/>
        <v>51.268708936660168</v>
      </c>
      <c r="K59">
        <f t="shared" si="107"/>
        <v>55.768403420097272</v>
      </c>
      <c r="L59">
        <f t="shared" si="108"/>
        <v>-22.914706326762072</v>
      </c>
      <c r="M59">
        <f t="shared" si="109"/>
        <v>-22.914706326762072</v>
      </c>
      <c r="N59">
        <f t="shared" si="110"/>
        <v>-22.914706326762072</v>
      </c>
      <c r="O59">
        <f t="shared" si="111"/>
        <v>-12.893210829399258</v>
      </c>
      <c r="P59">
        <f t="shared" si="112"/>
        <v>2.2178199406217622</v>
      </c>
      <c r="Q59">
        <f t="shared" si="113"/>
        <v>-15.943744031996646</v>
      </c>
      <c r="R59">
        <f t="shared" si="114"/>
        <v>7.4128869201487708</v>
      </c>
      <c r="S59">
        <f t="shared" si="115"/>
        <v>-53.108494663091648</v>
      </c>
      <c r="T59">
        <f t="shared" si="116"/>
        <v>9.426218956636502</v>
      </c>
      <c r="U59">
        <f t="shared" si="117"/>
        <v>9.426218956636502</v>
      </c>
      <c r="V59">
        <f t="shared" si="118"/>
        <v>8.5135565661215331</v>
      </c>
      <c r="W59">
        <f t="shared" si="119"/>
        <v>38.215618161570745</v>
      </c>
      <c r="X59">
        <f t="shared" si="120"/>
        <v>5.1812398411177334</v>
      </c>
      <c r="Y59">
        <f t="shared" si="121"/>
        <v>-287.08755035623159</v>
      </c>
      <c r="Z59">
        <f t="shared" si="122"/>
        <v>-3.007247996046865</v>
      </c>
      <c r="AA59">
        <f t="shared" si="123"/>
        <v>-48.467791148716415</v>
      </c>
      <c r="AB59">
        <f t="shared" si="124"/>
        <v>4.4188799136123924</v>
      </c>
      <c r="AC59">
        <f t="shared" si="125"/>
        <v>5.6229231897390184</v>
      </c>
      <c r="AD59">
        <f t="shared" si="126"/>
        <v>-3.9970702108609584</v>
      </c>
      <c r="AE59">
        <f t="shared" si="127"/>
        <v>-63.212977762792192</v>
      </c>
      <c r="AF59" t="e">
        <f t="shared" ca="1" si="128"/>
        <v>#NAME?</v>
      </c>
      <c r="AG59">
        <f t="shared" si="129"/>
        <v>0.92948713444160869</v>
      </c>
      <c r="AH59">
        <f t="shared" si="130"/>
        <v>1.4705871414977283</v>
      </c>
      <c r="AI59">
        <f t="shared" si="131"/>
        <v>1.4705871414977283</v>
      </c>
      <c r="AJ59" t="e">
        <f t="shared" ca="1" si="132"/>
        <v>#NAME?</v>
      </c>
      <c r="AK59" t="e">
        <f t="shared" ca="1" si="133"/>
        <v>#NAME?</v>
      </c>
      <c r="AL59">
        <f t="shared" si="134"/>
        <v>-47.118170786413728</v>
      </c>
      <c r="AM59">
        <f t="shared" si="135"/>
        <v>-35.924790729587507</v>
      </c>
      <c r="AN59">
        <f t="shared" si="136"/>
        <v>1.6783773971131783</v>
      </c>
      <c r="AO59">
        <f t="shared" si="137"/>
        <v>-9.9739640356379837</v>
      </c>
      <c r="AP59">
        <f t="shared" si="138"/>
        <v>9.5072813723000262</v>
      </c>
      <c r="AQ59">
        <f t="shared" si="139"/>
        <v>-37.99764761612564</v>
      </c>
      <c r="AR59">
        <f t="shared" si="140"/>
        <v>-29.425052050401327</v>
      </c>
      <c r="AS59">
        <f t="shared" si="141"/>
        <v>7.6606631576418156</v>
      </c>
      <c r="AT59">
        <f t="shared" si="142"/>
        <v>22.947783574249179</v>
      </c>
      <c r="AU59">
        <f t="shared" si="143"/>
        <v>-43.609382719986272</v>
      </c>
      <c r="AV59">
        <f t="shared" si="144"/>
        <v>-24.839826892888819</v>
      </c>
      <c r="AW59">
        <f t="shared" si="145"/>
        <v>-57.514357693936155</v>
      </c>
      <c r="AX59">
        <f t="shared" si="146"/>
        <v>-0.7620746119565025</v>
      </c>
      <c r="AY59">
        <f t="shared" si="147"/>
        <v>-23.421035488986352</v>
      </c>
      <c r="AZ59">
        <f t="shared" si="148"/>
        <v>-10.903078488163034</v>
      </c>
      <c r="BA59">
        <f t="shared" si="149"/>
        <v>-10.903078488163034</v>
      </c>
      <c r="BB59">
        <f t="shared" si="150"/>
        <v>41.46482593479147</v>
      </c>
      <c r="BC59">
        <f t="shared" si="151"/>
        <v>-39.028824541725307</v>
      </c>
      <c r="BD59">
        <f t="shared" si="152"/>
        <v>-8.6791426150499547</v>
      </c>
      <c r="BE59">
        <f t="shared" si="153"/>
        <v>-12.469990740346761</v>
      </c>
      <c r="BF59">
        <f t="shared" si="154"/>
        <v>-6.7015024680034783</v>
      </c>
      <c r="BG59">
        <f t="shared" si="155"/>
        <v>-50.837199332693146</v>
      </c>
      <c r="BH59">
        <f t="shared" si="156"/>
        <v>-51.672503391283939</v>
      </c>
      <c r="BI59">
        <f t="shared" si="157"/>
        <v>-51.672503391283939</v>
      </c>
      <c r="BJ59">
        <f t="shared" si="158"/>
        <v>-37.353157045469437</v>
      </c>
      <c r="BK59">
        <f t="shared" si="159"/>
        <v>-4.4440929242264451</v>
      </c>
      <c r="BL59">
        <f t="shared" si="160"/>
        <v>-740.08169910491961</v>
      </c>
      <c r="BM59">
        <f t="shared" si="161"/>
        <v>-89.297786150695288</v>
      </c>
      <c r="BN59">
        <f t="shared" si="162"/>
        <v>-116.71854780886505</v>
      </c>
      <c r="BO59">
        <f t="shared" si="163"/>
        <v>-46.401075207722251</v>
      </c>
      <c r="BP59">
        <f t="shared" si="164"/>
        <v>44.057419711339904</v>
      </c>
      <c r="BQ59">
        <f t="shared" si="165"/>
        <v>-25.572759180674801</v>
      </c>
      <c r="BR59">
        <f t="shared" si="166"/>
        <v>37.145803254898702</v>
      </c>
      <c r="BS59">
        <f t="shared" si="167"/>
        <v>14.645001463269534</v>
      </c>
      <c r="BT59">
        <f t="shared" si="168"/>
        <v>-15.434281887346719</v>
      </c>
      <c r="BU59">
        <f t="shared" si="169"/>
        <v>-15.434281887346719</v>
      </c>
      <c r="BV59">
        <f t="shared" si="170"/>
        <v>-4.778982989917929</v>
      </c>
      <c r="BW59">
        <f t="shared" si="171"/>
        <v>-16.39726934760661</v>
      </c>
      <c r="BX59">
        <f t="shared" si="172"/>
        <v>4.6494414611203423</v>
      </c>
      <c r="BY59">
        <f t="shared" si="173"/>
        <v>4.6494414611203423</v>
      </c>
      <c r="BZ59">
        <f t="shared" si="174"/>
        <v>11.712434436007106</v>
      </c>
      <c r="CA59">
        <f t="shared" si="175"/>
        <v>11.712434436007106</v>
      </c>
      <c r="CB59">
        <f t="shared" si="176"/>
        <v>7.786909655712515</v>
      </c>
      <c r="CC59">
        <f t="shared" si="177"/>
        <v>-1.6299708330619023</v>
      </c>
      <c r="CD59">
        <f t="shared" si="178"/>
        <v>-31.874025544602347</v>
      </c>
      <c r="CE59">
        <f t="shared" si="179"/>
        <v>-15.246424604342028</v>
      </c>
      <c r="CF59">
        <f t="shared" si="180"/>
        <v>-15.246424604342028</v>
      </c>
      <c r="CG59">
        <f t="shared" si="181"/>
        <v>-32.843233846976787</v>
      </c>
      <c r="CH59">
        <f t="shared" si="182"/>
        <v>-7.0086095976654406</v>
      </c>
      <c r="CI59">
        <f t="shared" si="183"/>
        <v>-12.1144996329382</v>
      </c>
      <c r="CJ59">
        <f t="shared" si="184"/>
        <v>-16.830274828895366</v>
      </c>
      <c r="CK59">
        <f t="shared" si="185"/>
        <v>37.406284864840273</v>
      </c>
      <c r="CL59">
        <f t="shared" si="186"/>
        <v>-13.6852620683245</v>
      </c>
      <c r="CM59">
        <f t="shared" si="187"/>
        <v>-9.3265594835586896</v>
      </c>
      <c r="CN59">
        <f t="shared" si="188"/>
        <v>-9.3265594835586896</v>
      </c>
      <c r="CO59">
        <f t="shared" si="189"/>
        <v>-9.3265594835586896</v>
      </c>
      <c r="CP59">
        <f t="shared" si="190"/>
        <v>-9.3265594835586896</v>
      </c>
      <c r="CQ59">
        <f t="shared" si="191"/>
        <v>1.1539847300973347</v>
      </c>
      <c r="CR59">
        <f t="shared" si="192"/>
        <v>-13.9723697699784</v>
      </c>
      <c r="CS59">
        <f t="shared" si="193"/>
        <v>-6.1111858456446368</v>
      </c>
      <c r="CT59">
        <f t="shared" si="194"/>
        <v>20.935612595959423</v>
      </c>
      <c r="CU59">
        <f t="shared" si="195"/>
        <v>20.935612595959423</v>
      </c>
      <c r="CV59">
        <f t="shared" si="196"/>
        <v>-29.513487496014477</v>
      </c>
      <c r="CW59">
        <f t="shared" si="197"/>
        <v>-29.513487496014477</v>
      </c>
      <c r="CX59" t="e">
        <f t="shared" ca="1" si="198"/>
        <v>#NAME?</v>
      </c>
      <c r="CY59" t="e">
        <f t="shared" ca="1" si="199"/>
        <v>#NAME?</v>
      </c>
    </row>
    <row r="60" spans="1:103" x14ac:dyDescent="0.25">
      <c r="A60">
        <v>1.4851485148514918</v>
      </c>
      <c r="B60">
        <v>-5.8501453399658203</v>
      </c>
      <c r="C60">
        <v>18.091679500979492</v>
      </c>
      <c r="D60">
        <f t="shared" si="100"/>
        <v>27.397603556292392</v>
      </c>
      <c r="E60">
        <f t="shared" si="101"/>
        <v>-11.190167833998613</v>
      </c>
      <c r="F60">
        <f t="shared" si="102"/>
        <v>-161.5827606831273</v>
      </c>
      <c r="G60">
        <f t="shared" si="103"/>
        <v>-5.8429075018641221</v>
      </c>
      <c r="H60" t="e">
        <f t="shared" ca="1" si="104"/>
        <v>#NAME?</v>
      </c>
      <c r="I60">
        <f t="shared" si="105"/>
        <v>26.709662711414715</v>
      </c>
      <c r="J60">
        <f t="shared" si="106"/>
        <v>29.392531492089827</v>
      </c>
      <c r="K60">
        <f t="shared" si="107"/>
        <v>32.316160063897634</v>
      </c>
      <c r="L60">
        <f t="shared" si="108"/>
        <v>-16.125940702487213</v>
      </c>
      <c r="M60">
        <f t="shared" si="109"/>
        <v>-16.125940702487213</v>
      </c>
      <c r="N60">
        <f t="shared" si="110"/>
        <v>-16.125940702487213</v>
      </c>
      <c r="O60">
        <f t="shared" si="111"/>
        <v>-12.2428078988879</v>
      </c>
      <c r="P60">
        <f t="shared" si="112"/>
        <v>63.075626144333469</v>
      </c>
      <c r="Q60">
        <f t="shared" si="113"/>
        <v>-2.6339985421256085</v>
      </c>
      <c r="R60">
        <f t="shared" si="114"/>
        <v>5.0221940933009979</v>
      </c>
      <c r="S60">
        <f t="shared" si="115"/>
        <v>-45.809735130564739</v>
      </c>
      <c r="T60">
        <f t="shared" si="116"/>
        <v>7.0928345660598433</v>
      </c>
      <c r="U60">
        <f t="shared" si="117"/>
        <v>7.0928345660598433</v>
      </c>
      <c r="V60">
        <f t="shared" si="118"/>
        <v>6.3045778424913825</v>
      </c>
      <c r="W60">
        <f t="shared" si="119"/>
        <v>12.302347693679019</v>
      </c>
      <c r="X60">
        <f t="shared" si="120"/>
        <v>5.1772414773323208</v>
      </c>
      <c r="Y60">
        <f t="shared" si="121"/>
        <v>-484.04779741439364</v>
      </c>
      <c r="Z60">
        <f t="shared" si="122"/>
        <v>-8.1684767803069445</v>
      </c>
      <c r="AA60">
        <f t="shared" si="123"/>
        <v>-6.5353750746808306</v>
      </c>
      <c r="AB60">
        <f t="shared" si="124"/>
        <v>14.097186303379239</v>
      </c>
      <c r="AC60">
        <f t="shared" si="125"/>
        <v>5.6948271434381379</v>
      </c>
      <c r="AD60">
        <f t="shared" si="126"/>
        <v>39.922059190947159</v>
      </c>
      <c r="AE60">
        <f t="shared" si="127"/>
        <v>-54.501285587664199</v>
      </c>
      <c r="AF60" t="e">
        <f t="shared" ca="1" si="128"/>
        <v>#NAME?</v>
      </c>
      <c r="AG60">
        <f t="shared" si="129"/>
        <v>2.9063897971081314</v>
      </c>
      <c r="AH60">
        <f t="shared" si="130"/>
        <v>2.2472849999875555</v>
      </c>
      <c r="AI60">
        <f t="shared" si="131"/>
        <v>2.2472849999875555</v>
      </c>
      <c r="AJ60" t="e">
        <f t="shared" ca="1" si="132"/>
        <v>#NAME?</v>
      </c>
      <c r="AK60" t="e">
        <f t="shared" ca="1" si="133"/>
        <v>#NAME?</v>
      </c>
      <c r="AL60">
        <f t="shared" si="134"/>
        <v>-41.191744517701473</v>
      </c>
      <c r="AM60">
        <f t="shared" si="135"/>
        <v>-37.055470095785452</v>
      </c>
      <c r="AN60">
        <f t="shared" si="136"/>
        <v>2.323818113636674</v>
      </c>
      <c r="AO60">
        <f t="shared" si="137"/>
        <v>-67.263832952305677</v>
      </c>
      <c r="AP60">
        <f t="shared" si="138"/>
        <v>18.139840068460565</v>
      </c>
      <c r="AQ60">
        <f t="shared" si="139"/>
        <v>-12.788198815732946</v>
      </c>
      <c r="AR60">
        <f t="shared" si="140"/>
        <v>-15.715756940952199</v>
      </c>
      <c r="AS60">
        <f t="shared" si="141"/>
        <v>-9.4614138794596645</v>
      </c>
      <c r="AT60">
        <f t="shared" si="142"/>
        <v>-44.695733290775514</v>
      </c>
      <c r="AU60">
        <f t="shared" si="143"/>
        <v>-100.09464852413602</v>
      </c>
      <c r="AV60">
        <f t="shared" si="144"/>
        <v>7.6234325277545256</v>
      </c>
      <c r="AW60">
        <f t="shared" si="145"/>
        <v>34.224615355227762</v>
      </c>
      <c r="AX60">
        <f t="shared" si="146"/>
        <v>28.396802236776541</v>
      </c>
      <c r="AY60">
        <f t="shared" si="147"/>
        <v>-24.67247984834156</v>
      </c>
      <c r="AZ60">
        <f t="shared" si="148"/>
        <v>-27.066735706182719</v>
      </c>
      <c r="BA60">
        <f t="shared" si="149"/>
        <v>-27.066735706182719</v>
      </c>
      <c r="BB60">
        <f t="shared" si="150"/>
        <v>-12.106975792727196</v>
      </c>
      <c r="BC60">
        <f t="shared" si="151"/>
        <v>1.4454435445936955</v>
      </c>
      <c r="BD60">
        <f t="shared" si="152"/>
        <v>-83.318665872022635</v>
      </c>
      <c r="BE60">
        <f t="shared" si="153"/>
        <v>68.665170209818186</v>
      </c>
      <c r="BF60">
        <f t="shared" si="154"/>
        <v>-19.964554449260135</v>
      </c>
      <c r="BG60">
        <f t="shared" si="155"/>
        <v>-23.078602038095205</v>
      </c>
      <c r="BH60">
        <f t="shared" si="156"/>
        <v>-24.191176800813523</v>
      </c>
      <c r="BI60">
        <f t="shared" si="157"/>
        <v>-24.191176800813523</v>
      </c>
      <c r="BJ60">
        <f t="shared" si="158"/>
        <v>61.09228189809442</v>
      </c>
      <c r="BK60">
        <f t="shared" si="159"/>
        <v>29.04116746738746</v>
      </c>
      <c r="BL60">
        <f t="shared" si="160"/>
        <v>-1208.1410942874602</v>
      </c>
      <c r="BM60">
        <f t="shared" si="161"/>
        <v>-77.765628929162062</v>
      </c>
      <c r="BN60">
        <f t="shared" si="162"/>
        <v>-64.720050138695456</v>
      </c>
      <c r="BO60">
        <f t="shared" si="163"/>
        <v>-86.64359217816083</v>
      </c>
      <c r="BP60">
        <f t="shared" si="164"/>
        <v>62.73793382535262</v>
      </c>
      <c r="BQ60">
        <f t="shared" si="165"/>
        <v>-47.750944835364869</v>
      </c>
      <c r="BR60">
        <f t="shared" si="166"/>
        <v>-69.061870564738243</v>
      </c>
      <c r="BS60">
        <f t="shared" si="167"/>
        <v>8.9811534818390015</v>
      </c>
      <c r="BT60">
        <f t="shared" si="168"/>
        <v>4.1561723677072946</v>
      </c>
      <c r="BU60">
        <f t="shared" si="169"/>
        <v>4.1561723677072946</v>
      </c>
      <c r="BV60">
        <f t="shared" si="170"/>
        <v>12.683367839137659</v>
      </c>
      <c r="BW60">
        <f t="shared" si="171"/>
        <v>4.018647324045034</v>
      </c>
      <c r="BX60">
        <f t="shared" si="172"/>
        <v>-6.6348500861230963</v>
      </c>
      <c r="BY60">
        <f t="shared" si="173"/>
        <v>-6.6348500861230963</v>
      </c>
      <c r="BZ60">
        <f t="shared" si="174"/>
        <v>18.238294459325424</v>
      </c>
      <c r="CA60">
        <f t="shared" si="175"/>
        <v>18.238294459325424</v>
      </c>
      <c r="CB60">
        <f t="shared" si="176"/>
        <v>-44.1177224920432</v>
      </c>
      <c r="CC60">
        <f t="shared" si="177"/>
        <v>-2.6663951299533193</v>
      </c>
      <c r="CD60">
        <f t="shared" si="178"/>
        <v>-38.551398208567491</v>
      </c>
      <c r="CE60">
        <f t="shared" si="179"/>
        <v>11.632346982495571</v>
      </c>
      <c r="CF60">
        <f t="shared" si="180"/>
        <v>11.632346982495571</v>
      </c>
      <c r="CG60">
        <f t="shared" si="181"/>
        <v>12.327536456440004</v>
      </c>
      <c r="CH60">
        <f t="shared" si="182"/>
        <v>-4.9858148181671611</v>
      </c>
      <c r="CI60">
        <f t="shared" si="183"/>
        <v>-14.833383381614412</v>
      </c>
      <c r="CJ60">
        <f t="shared" si="184"/>
        <v>15.256116797680948</v>
      </c>
      <c r="CK60">
        <f t="shared" si="185"/>
        <v>-23.099402515272647</v>
      </c>
      <c r="CL60">
        <f t="shared" si="186"/>
        <v>44.052355064144599</v>
      </c>
      <c r="CM60">
        <f t="shared" si="187"/>
        <v>19.776088943967238</v>
      </c>
      <c r="CN60">
        <f t="shared" si="188"/>
        <v>19.776088943967238</v>
      </c>
      <c r="CO60">
        <f t="shared" si="189"/>
        <v>19.776088943967238</v>
      </c>
      <c r="CP60">
        <f t="shared" si="190"/>
        <v>19.776088943967238</v>
      </c>
      <c r="CQ60">
        <f t="shared" si="191"/>
        <v>3.8989428372081596</v>
      </c>
      <c r="CR60">
        <f t="shared" si="192"/>
        <v>1.8272569463845705</v>
      </c>
      <c r="CS60">
        <f t="shared" si="193"/>
        <v>-13.977065317027263</v>
      </c>
      <c r="CT60">
        <f t="shared" si="194"/>
        <v>-56.122406669586063</v>
      </c>
      <c r="CU60">
        <f t="shared" si="195"/>
        <v>-56.122406669586063</v>
      </c>
      <c r="CV60">
        <f t="shared" si="196"/>
        <v>1.2922119102068819</v>
      </c>
      <c r="CW60">
        <f t="shared" si="197"/>
        <v>1.2922119102068819</v>
      </c>
      <c r="CX60" t="e">
        <f t="shared" ca="1" si="198"/>
        <v>#NAME?</v>
      </c>
      <c r="CY60" t="e">
        <f t="shared" ca="1" si="199"/>
        <v>#NAME?</v>
      </c>
    </row>
    <row r="61" spans="1:103" x14ac:dyDescent="0.25">
      <c r="A61">
        <v>1.6831683168316898</v>
      </c>
      <c r="B61">
        <v>-8.932044506072998</v>
      </c>
      <c r="C61">
        <v>21.25496417383912</v>
      </c>
      <c r="D61">
        <f t="shared" si="100"/>
        <v>25.754384091403853</v>
      </c>
      <c r="E61">
        <f t="shared" si="101"/>
        <v>-12.0842193172195</v>
      </c>
      <c r="F61">
        <f t="shared" si="102"/>
        <v>-153.77431203410245</v>
      </c>
      <c r="G61">
        <f t="shared" si="103"/>
        <v>-7.1223695624355674</v>
      </c>
      <c r="H61" t="e">
        <f t="shared" ca="1" si="104"/>
        <v>#NAME?</v>
      </c>
      <c r="I61">
        <f t="shared" si="105"/>
        <v>34.797306817074784</v>
      </c>
      <c r="J61">
        <f t="shared" si="106"/>
        <v>38.893530408176858</v>
      </c>
      <c r="K61">
        <f t="shared" si="107"/>
        <v>43.357347801603623</v>
      </c>
      <c r="L61">
        <f t="shared" si="108"/>
        <v>-21.023817906299289</v>
      </c>
      <c r="M61">
        <f t="shared" si="109"/>
        <v>-21.023817906299289</v>
      </c>
      <c r="N61">
        <f t="shared" si="110"/>
        <v>-21.023817906299289</v>
      </c>
      <c r="O61">
        <f t="shared" si="111"/>
        <v>-3.0720620984956222</v>
      </c>
      <c r="P61">
        <f t="shared" si="112"/>
        <v>-28.441170738195524</v>
      </c>
      <c r="Q61">
        <f t="shared" si="113"/>
        <v>2.2855131348084514</v>
      </c>
      <c r="R61">
        <f t="shared" si="114"/>
        <v>1.4300356011903461</v>
      </c>
      <c r="S61">
        <f t="shared" si="115"/>
        <v>-40.515126526385906</v>
      </c>
      <c r="T61">
        <f t="shared" si="116"/>
        <v>5.1971281425124287</v>
      </c>
      <c r="U61">
        <f t="shared" si="117"/>
        <v>5.1971281425124287</v>
      </c>
      <c r="V61">
        <f t="shared" si="118"/>
        <v>4.4692118943816865</v>
      </c>
      <c r="W61">
        <f t="shared" si="119"/>
        <v>23.427899423228173</v>
      </c>
      <c r="X61">
        <f t="shared" si="120"/>
        <v>3.0001886602429826</v>
      </c>
      <c r="Y61">
        <f t="shared" si="121"/>
        <v>118.82929667895932</v>
      </c>
      <c r="Z61">
        <f t="shared" si="122"/>
        <v>-2.6462051802547255</v>
      </c>
      <c r="AA61">
        <f t="shared" si="123"/>
        <v>-33.900723086325698</v>
      </c>
      <c r="AB61">
        <f t="shared" si="124"/>
        <v>5.4490920301783712</v>
      </c>
      <c r="AC61">
        <f t="shared" si="125"/>
        <v>4.0310060157093082</v>
      </c>
      <c r="AD61">
        <f t="shared" si="126"/>
        <v>7.2565839544696216</v>
      </c>
      <c r="AE61">
        <f t="shared" si="127"/>
        <v>26.72083061943842</v>
      </c>
      <c r="AF61" t="e">
        <f t="shared" ca="1" si="128"/>
        <v>#NAME?</v>
      </c>
      <c r="AG61">
        <f t="shared" si="129"/>
        <v>1.0203160595833356</v>
      </c>
      <c r="AH61">
        <f t="shared" si="130"/>
        <v>1.5989682726751737</v>
      </c>
      <c r="AI61">
        <f t="shared" si="131"/>
        <v>1.5989682726751737</v>
      </c>
      <c r="AJ61" t="e">
        <f t="shared" ca="1" si="132"/>
        <v>#NAME?</v>
      </c>
      <c r="AK61" t="e">
        <f t="shared" ca="1" si="133"/>
        <v>#NAME?</v>
      </c>
      <c r="AL61">
        <f t="shared" si="134"/>
        <v>11.492124555326717</v>
      </c>
      <c r="AM61">
        <f t="shared" si="135"/>
        <v>9.0597040049476245</v>
      </c>
      <c r="AN61">
        <f t="shared" si="136"/>
        <v>1.825723846540571</v>
      </c>
      <c r="AO61">
        <f t="shared" si="137"/>
        <v>-43.513152318123183</v>
      </c>
      <c r="AP61">
        <f t="shared" si="138"/>
        <v>14.111037332271611</v>
      </c>
      <c r="AQ61">
        <f t="shared" si="139"/>
        <v>1.0248914331267325</v>
      </c>
      <c r="AR61">
        <f t="shared" si="140"/>
        <v>-10.955723033663375</v>
      </c>
      <c r="AS61">
        <f t="shared" si="141"/>
        <v>-9.0287119668707305</v>
      </c>
      <c r="AT61">
        <f t="shared" si="142"/>
        <v>-45.925295554966588</v>
      </c>
      <c r="AU61">
        <f t="shared" si="143"/>
        <v>52.906705447498837</v>
      </c>
      <c r="AV61">
        <f t="shared" si="144"/>
        <v>45.754284746702972</v>
      </c>
      <c r="AW61">
        <f t="shared" si="145"/>
        <v>-29.74944759654614</v>
      </c>
      <c r="AX61">
        <f t="shared" si="146"/>
        <v>-2.6094861385640726</v>
      </c>
      <c r="AY61">
        <f t="shared" si="147"/>
        <v>-6.1304673826129275</v>
      </c>
      <c r="AZ61">
        <f t="shared" si="148"/>
        <v>2.6489156726968059</v>
      </c>
      <c r="BA61">
        <f t="shared" si="149"/>
        <v>2.6489156726968059</v>
      </c>
      <c r="BB61">
        <f t="shared" si="150"/>
        <v>2.6663392012168239</v>
      </c>
      <c r="BC61">
        <f t="shared" si="151"/>
        <v>-71.055632315206125</v>
      </c>
      <c r="BD61">
        <f t="shared" si="152"/>
        <v>-2.2399409957793965</v>
      </c>
      <c r="BE61">
        <f t="shared" si="153"/>
        <v>-18.229453428700179</v>
      </c>
      <c r="BF61">
        <f t="shared" si="154"/>
        <v>-24.163201164740777</v>
      </c>
      <c r="BG61">
        <f t="shared" si="155"/>
        <v>-32.149398508963323</v>
      </c>
      <c r="BH61">
        <f t="shared" si="156"/>
        <v>-30.063339196081273</v>
      </c>
      <c r="BI61">
        <f t="shared" si="157"/>
        <v>-30.063339196081273</v>
      </c>
      <c r="BJ61">
        <f t="shared" si="158"/>
        <v>40.73052193120585</v>
      </c>
      <c r="BK61">
        <f t="shared" si="159"/>
        <v>-25.951111257751922</v>
      </c>
      <c r="BL61">
        <f t="shared" si="160"/>
        <v>18.900887368879797</v>
      </c>
      <c r="BM61">
        <f t="shared" si="161"/>
        <v>-62.759555264910105</v>
      </c>
      <c r="BN61">
        <f t="shared" si="162"/>
        <v>-29.392537701866669</v>
      </c>
      <c r="BO61">
        <f t="shared" si="163"/>
        <v>31.880272045459783</v>
      </c>
      <c r="BP61">
        <f t="shared" si="164"/>
        <v>-49.719705827255325</v>
      </c>
      <c r="BQ61">
        <f t="shared" si="165"/>
        <v>-9.8702412530092971</v>
      </c>
      <c r="BR61">
        <f t="shared" si="166"/>
        <v>-48.187550060788908</v>
      </c>
      <c r="BS61">
        <f t="shared" si="167"/>
        <v>8.2033458894713842</v>
      </c>
      <c r="BT61">
        <f t="shared" si="168"/>
        <v>-29.574903661367291</v>
      </c>
      <c r="BU61">
        <f t="shared" si="169"/>
        <v>-29.574903661367291</v>
      </c>
      <c r="BV61">
        <f t="shared" si="170"/>
        <v>-0.44355003411163585</v>
      </c>
      <c r="BW61">
        <f t="shared" si="171"/>
        <v>-18.383422044354578</v>
      </c>
      <c r="BX61">
        <f t="shared" si="172"/>
        <v>-0.32416911889432126</v>
      </c>
      <c r="BY61">
        <f t="shared" si="173"/>
        <v>-0.32416911889432126</v>
      </c>
      <c r="BZ61">
        <f t="shared" si="174"/>
        <v>-26.159684124358385</v>
      </c>
      <c r="CA61">
        <f t="shared" si="175"/>
        <v>-26.159684124358385</v>
      </c>
      <c r="CB61">
        <f t="shared" si="176"/>
        <v>5.4972783101363021</v>
      </c>
      <c r="CC61">
        <f t="shared" si="177"/>
        <v>-29.991695922893399</v>
      </c>
      <c r="CD61">
        <f t="shared" si="178"/>
        <v>-20.487021196010257</v>
      </c>
      <c r="CE61">
        <f t="shared" si="179"/>
        <v>-10.609678352299051</v>
      </c>
      <c r="CF61">
        <f t="shared" si="180"/>
        <v>-10.609678352299051</v>
      </c>
      <c r="CG61">
        <f t="shared" si="181"/>
        <v>7.4698179324644238</v>
      </c>
      <c r="CH61">
        <f t="shared" si="182"/>
        <v>3.3769029566382289</v>
      </c>
      <c r="CI61">
        <f t="shared" si="183"/>
        <v>-9.8870323622357539</v>
      </c>
      <c r="CJ61">
        <f t="shared" si="184"/>
        <v>-32.658335567892131</v>
      </c>
      <c r="CK61">
        <f t="shared" si="185"/>
        <v>18.266767557833109</v>
      </c>
      <c r="CL61">
        <f t="shared" si="186"/>
        <v>19.790971584646606</v>
      </c>
      <c r="CM61">
        <f t="shared" si="187"/>
        <v>-6.6394488979315636</v>
      </c>
      <c r="CN61">
        <f t="shared" si="188"/>
        <v>-6.6394488979315636</v>
      </c>
      <c r="CO61">
        <f t="shared" si="189"/>
        <v>-6.6394488979315636</v>
      </c>
      <c r="CP61">
        <f t="shared" si="190"/>
        <v>-6.6394488979315636</v>
      </c>
      <c r="CQ61">
        <f t="shared" si="191"/>
        <v>-11.768855843567144</v>
      </c>
      <c r="CR61">
        <f t="shared" si="192"/>
        <v>-13.759955896645202</v>
      </c>
      <c r="CS61">
        <f t="shared" si="193"/>
        <v>-13.571685289065766</v>
      </c>
      <c r="CT61">
        <f t="shared" si="194"/>
        <v>-7.5662156263184128</v>
      </c>
      <c r="CU61">
        <f t="shared" si="195"/>
        <v>-7.5662156263184128</v>
      </c>
      <c r="CV61">
        <f t="shared" si="196"/>
        <v>12.633318794516288</v>
      </c>
      <c r="CW61">
        <f t="shared" si="197"/>
        <v>12.633318794516288</v>
      </c>
      <c r="CX61" t="e">
        <f t="shared" ca="1" si="198"/>
        <v>#NAME?</v>
      </c>
      <c r="CY61" t="e">
        <f t="shared" ca="1" si="199"/>
        <v>#NAME?</v>
      </c>
    </row>
    <row r="62" spans="1:103" x14ac:dyDescent="0.25">
      <c r="A62">
        <v>1.8811881188118877</v>
      </c>
      <c r="B62">
        <v>-2.072577953338623</v>
      </c>
      <c r="C62">
        <v>7.3501873483331401</v>
      </c>
      <c r="D62">
        <f t="shared" si="100"/>
        <v>24.111164626515322</v>
      </c>
      <c r="E62">
        <f t="shared" si="101"/>
        <v>-12.978270800440386</v>
      </c>
      <c r="F62">
        <f t="shared" si="102"/>
        <v>-145.96586338507757</v>
      </c>
      <c r="G62">
        <f t="shared" si="103"/>
        <v>-3.8018376325235428</v>
      </c>
      <c r="H62" t="e">
        <f t="shared" ca="1" si="104"/>
        <v>#NAME?</v>
      </c>
      <c r="I62">
        <f t="shared" si="105"/>
        <v>6.6859811344064637</v>
      </c>
      <c r="J62">
        <f t="shared" si="106"/>
        <v>7.6364625948482985</v>
      </c>
      <c r="K62">
        <f t="shared" si="107"/>
        <v>8.6722399592641963</v>
      </c>
      <c r="L62">
        <f t="shared" si="108"/>
        <v>-7.2897407175427285</v>
      </c>
      <c r="M62">
        <f t="shared" si="109"/>
        <v>-7.2897407175427285</v>
      </c>
      <c r="N62">
        <f t="shared" si="110"/>
        <v>-7.2897407175427285</v>
      </c>
      <c r="O62">
        <f t="shared" si="111"/>
        <v>2.575325381177815</v>
      </c>
      <c r="P62">
        <f t="shared" si="112"/>
        <v>-16.478304678345378</v>
      </c>
      <c r="Q62">
        <f t="shared" si="113"/>
        <v>0.33036953322342194</v>
      </c>
      <c r="R62">
        <f t="shared" si="114"/>
        <v>-0.21992512056529451</v>
      </c>
      <c r="S62">
        <f t="shared" si="115"/>
        <v>-23.403113979051962</v>
      </c>
      <c r="T62">
        <f t="shared" si="116"/>
        <v>2.1833395326893097</v>
      </c>
      <c r="U62">
        <f t="shared" si="117"/>
        <v>2.1833395326893097</v>
      </c>
      <c r="V62">
        <f t="shared" si="118"/>
        <v>2.0389709750354026</v>
      </c>
      <c r="W62">
        <f t="shared" si="119"/>
        <v>-9.3303975716929362</v>
      </c>
      <c r="X62">
        <f t="shared" si="120"/>
        <v>1.9722169406352343</v>
      </c>
      <c r="Y62">
        <f t="shared" si="121"/>
        <v>138.78348166632694</v>
      </c>
      <c r="Z62">
        <f t="shared" si="122"/>
        <v>-2.9202624539743831</v>
      </c>
      <c r="AA62">
        <f t="shared" si="123"/>
        <v>-4.3045197710042951</v>
      </c>
      <c r="AB62">
        <f t="shared" si="124"/>
        <v>4.2916395616495402</v>
      </c>
      <c r="AC62">
        <f t="shared" si="125"/>
        <v>3.748407746399824</v>
      </c>
      <c r="AD62">
        <f t="shared" si="126"/>
        <v>6.1655989447816246</v>
      </c>
      <c r="AE62">
        <f t="shared" si="127"/>
        <v>-6.095392176401849</v>
      </c>
      <c r="AF62" t="e">
        <f t="shared" ca="1" si="128"/>
        <v>#NAME?</v>
      </c>
      <c r="AG62">
        <f t="shared" si="129"/>
        <v>0.48277910911803418</v>
      </c>
      <c r="AH62">
        <f t="shared" si="130"/>
        <v>0.39587115718591565</v>
      </c>
      <c r="AI62">
        <f t="shared" si="131"/>
        <v>0.39587115718591565</v>
      </c>
      <c r="AJ62" t="e">
        <f t="shared" ca="1" si="132"/>
        <v>#NAME?</v>
      </c>
      <c r="AK62" t="e">
        <f t="shared" ca="1" si="133"/>
        <v>#NAME?</v>
      </c>
      <c r="AL62">
        <f t="shared" si="134"/>
        <v>3.2429404163308742</v>
      </c>
      <c r="AM62">
        <f t="shared" si="135"/>
        <v>3.3444058172924365</v>
      </c>
      <c r="AN62">
        <f t="shared" si="136"/>
        <v>2.2598988667740594</v>
      </c>
      <c r="AO62">
        <f t="shared" si="137"/>
        <v>-1.52456586157971</v>
      </c>
      <c r="AP62">
        <f t="shared" si="138"/>
        <v>-3.9290083840985743</v>
      </c>
      <c r="AQ62">
        <f t="shared" si="139"/>
        <v>0.69945756199996079</v>
      </c>
      <c r="AR62">
        <f t="shared" si="140"/>
        <v>10.115741348075485</v>
      </c>
      <c r="AS62">
        <f t="shared" si="141"/>
        <v>4.8004797350271646</v>
      </c>
      <c r="AT62">
        <f t="shared" si="142"/>
        <v>41.500489695597295</v>
      </c>
      <c r="AU62">
        <f t="shared" si="143"/>
        <v>36.709017135690189</v>
      </c>
      <c r="AV62">
        <f t="shared" si="144"/>
        <v>-16.648101434150796</v>
      </c>
      <c r="AW62">
        <f t="shared" si="145"/>
        <v>4.3198594065737197</v>
      </c>
      <c r="AX62">
        <f t="shared" si="146"/>
        <v>14.448896913575823</v>
      </c>
      <c r="AY62">
        <f t="shared" si="147"/>
        <v>14.55107534357332</v>
      </c>
      <c r="AZ62">
        <f t="shared" si="148"/>
        <v>14.22794319863584</v>
      </c>
      <c r="BA62">
        <f t="shared" si="149"/>
        <v>14.22794319863584</v>
      </c>
      <c r="BB62">
        <f t="shared" si="150"/>
        <v>24.429140340455437</v>
      </c>
      <c r="BC62">
        <f t="shared" si="151"/>
        <v>5.0787819607217584</v>
      </c>
      <c r="BD62">
        <f t="shared" si="152"/>
        <v>-4.2525551330886513</v>
      </c>
      <c r="BE62">
        <f t="shared" si="153"/>
        <v>1.9600037085475199</v>
      </c>
      <c r="BF62">
        <f t="shared" si="154"/>
        <v>-15.969953199129236</v>
      </c>
      <c r="BG62">
        <f t="shared" si="155"/>
        <v>5.1322200302369856</v>
      </c>
      <c r="BH62">
        <f t="shared" si="156"/>
        <v>3.7707594241241509</v>
      </c>
      <c r="BI62">
        <f t="shared" si="157"/>
        <v>3.7707594241241509</v>
      </c>
      <c r="BJ62">
        <f t="shared" si="158"/>
        <v>-19.661403746397973</v>
      </c>
      <c r="BK62">
        <f t="shared" si="159"/>
        <v>18.348999557402571</v>
      </c>
      <c r="BL62">
        <f t="shared" si="160"/>
        <v>-707.14449409870087</v>
      </c>
      <c r="BM62">
        <f t="shared" si="161"/>
        <v>2.5330643977822991</v>
      </c>
      <c r="BN62">
        <f t="shared" si="162"/>
        <v>-3.5436514664421943</v>
      </c>
      <c r="BO62">
        <f t="shared" si="163"/>
        <v>38.425038325169552</v>
      </c>
      <c r="BP62">
        <f t="shared" si="164"/>
        <v>-9.7333715628501363</v>
      </c>
      <c r="BQ62">
        <f t="shared" si="165"/>
        <v>-0.32083179491208974</v>
      </c>
      <c r="BR62">
        <f t="shared" si="166"/>
        <v>40.998172802172412</v>
      </c>
      <c r="BS62">
        <f t="shared" si="167"/>
        <v>-33.177042249768029</v>
      </c>
      <c r="BT62">
        <f t="shared" si="168"/>
        <v>22.78346943861375</v>
      </c>
      <c r="BU62">
        <f t="shared" si="169"/>
        <v>22.78346943861375</v>
      </c>
      <c r="BV62">
        <f t="shared" si="170"/>
        <v>19.506432575931989</v>
      </c>
      <c r="BW62">
        <f t="shared" si="171"/>
        <v>36.449293070713757</v>
      </c>
      <c r="BX62">
        <f t="shared" si="172"/>
        <v>-23.385996976366219</v>
      </c>
      <c r="BY62">
        <f t="shared" si="173"/>
        <v>-23.385996976366219</v>
      </c>
      <c r="BZ62">
        <f t="shared" si="174"/>
        <v>-23.392192985901008</v>
      </c>
      <c r="CA62">
        <f t="shared" si="175"/>
        <v>-23.392192985901008</v>
      </c>
      <c r="CB62" t="e">
        <f t="shared" si="176"/>
        <v>#NUM!</v>
      </c>
      <c r="CC62">
        <f t="shared" si="177"/>
        <v>-14.212190845539208</v>
      </c>
      <c r="CD62">
        <f t="shared" si="178"/>
        <v>4.5026034137578899</v>
      </c>
      <c r="CE62">
        <f t="shared" si="179"/>
        <v>-15.065779023399825</v>
      </c>
      <c r="CF62">
        <f t="shared" si="180"/>
        <v>-15.065779023399825</v>
      </c>
      <c r="CG62">
        <f t="shared" si="181"/>
        <v>-27.730908147067193</v>
      </c>
      <c r="CH62">
        <f t="shared" si="182"/>
        <v>-7.6820078174022282</v>
      </c>
      <c r="CI62">
        <f t="shared" si="183"/>
        <v>23.091172990466465</v>
      </c>
      <c r="CJ62">
        <f t="shared" si="184"/>
        <v>-7.480600515708967</v>
      </c>
      <c r="CK62">
        <f t="shared" si="185"/>
        <v>71.57189546480538</v>
      </c>
      <c r="CL62">
        <f t="shared" si="186"/>
        <v>48.123120970947745</v>
      </c>
      <c r="CM62">
        <f t="shared" si="187"/>
        <v>-2.4485260298013634</v>
      </c>
      <c r="CN62">
        <f t="shared" si="188"/>
        <v>-2.4485260298013634</v>
      </c>
      <c r="CO62">
        <f t="shared" si="189"/>
        <v>-2.4485260298013634</v>
      </c>
      <c r="CP62">
        <f t="shared" si="190"/>
        <v>-2.4485260298013634</v>
      </c>
      <c r="CQ62">
        <f t="shared" si="191"/>
        <v>10.723914797093082</v>
      </c>
      <c r="CR62" t="e">
        <f t="shared" si="192"/>
        <v>#NUM!</v>
      </c>
      <c r="CS62" t="e">
        <f t="shared" si="193"/>
        <v>#NUM!</v>
      </c>
      <c r="CT62">
        <f t="shared" si="194"/>
        <v>-3.63607234620609</v>
      </c>
      <c r="CU62">
        <f t="shared" si="195"/>
        <v>-3.63607234620609</v>
      </c>
      <c r="CV62">
        <f t="shared" si="196"/>
        <v>-16.94661283426521</v>
      </c>
      <c r="CW62">
        <f t="shared" si="197"/>
        <v>-16.94661283426521</v>
      </c>
      <c r="CX62" t="e">
        <f t="shared" ca="1" si="198"/>
        <v>#NAME?</v>
      </c>
      <c r="CY62" t="e">
        <f t="shared" ca="1" si="199"/>
        <v>#NAME?</v>
      </c>
    </row>
    <row r="63" spans="1:103" x14ac:dyDescent="0.25">
      <c r="A63">
        <v>2.0792079207920859</v>
      </c>
      <c r="B63">
        <v>-9.4095528125762939</v>
      </c>
      <c r="C63">
        <v>12.496725048858366</v>
      </c>
      <c r="D63">
        <f t="shared" si="100"/>
        <v>22.467945161626787</v>
      </c>
      <c r="E63">
        <f t="shared" si="101"/>
        <v>-13.872322283661275</v>
      </c>
      <c r="F63">
        <f t="shared" si="102"/>
        <v>-138.15741473605274</v>
      </c>
      <c r="G63">
        <f t="shared" si="103"/>
        <v>-7.0501763214193902</v>
      </c>
      <c r="H63" t="e">
        <f t="shared" ca="1" si="104"/>
        <v>#NAME?</v>
      </c>
      <c r="I63">
        <f t="shared" si="105"/>
        <v>24.051448681852353</v>
      </c>
      <c r="J63">
        <f t="shared" si="106"/>
        <v>28.366656939759004</v>
      </c>
      <c r="K63">
        <f t="shared" si="107"/>
        <v>33.06911061434468</v>
      </c>
      <c r="L63">
        <f t="shared" si="108"/>
        <v>-20.162415197052763</v>
      </c>
      <c r="M63">
        <f t="shared" si="109"/>
        <v>-20.162415197052763</v>
      </c>
      <c r="N63">
        <f t="shared" si="110"/>
        <v>-20.162415197052763</v>
      </c>
      <c r="O63">
        <f t="shared" si="111"/>
        <v>-1.4690471176076734</v>
      </c>
      <c r="P63">
        <f t="shared" si="112"/>
        <v>5.0161815488390316</v>
      </c>
      <c r="Q63">
        <f t="shared" si="113"/>
        <v>21.771377304391034</v>
      </c>
      <c r="R63">
        <f t="shared" si="114"/>
        <v>0.57696522732369271</v>
      </c>
      <c r="S63">
        <f t="shared" si="115"/>
        <v>-15.688148251912317</v>
      </c>
      <c r="T63">
        <f t="shared" si="116"/>
        <v>0.78426277006719636</v>
      </c>
      <c r="U63">
        <f t="shared" si="117"/>
        <v>0.78426277006719636</v>
      </c>
      <c r="V63">
        <f t="shared" si="118"/>
        <v>0.64171572639073426</v>
      </c>
      <c r="W63">
        <f t="shared" si="119"/>
        <v>-5.5928401523823013</v>
      </c>
      <c r="X63">
        <f t="shared" si="120"/>
        <v>0.48722540129399949</v>
      </c>
      <c r="Y63">
        <f t="shared" si="121"/>
        <v>17.670310011313109</v>
      </c>
      <c r="Z63">
        <f t="shared" si="122"/>
        <v>-1.1463438809847104</v>
      </c>
      <c r="AA63">
        <f t="shared" si="123"/>
        <v>-18.421068351322099</v>
      </c>
      <c r="AB63">
        <f t="shared" si="124"/>
        <v>-7.5596080646824637</v>
      </c>
      <c r="AC63">
        <f t="shared" si="125"/>
        <v>2.9568898185103529E-2</v>
      </c>
      <c r="AD63">
        <f t="shared" si="126"/>
        <v>-55.289156192180727</v>
      </c>
      <c r="AE63">
        <f t="shared" si="127"/>
        <v>2.9609578894170734</v>
      </c>
      <c r="AF63" t="e">
        <f t="shared" ca="1" si="128"/>
        <v>#NAME?</v>
      </c>
      <c r="AG63">
        <f t="shared" si="129"/>
        <v>1.5865863525159174</v>
      </c>
      <c r="AH63">
        <f t="shared" si="130"/>
        <v>2.027814457531961</v>
      </c>
      <c r="AI63">
        <f t="shared" si="131"/>
        <v>2.027814457531961</v>
      </c>
      <c r="AJ63" t="e">
        <f t="shared" ca="1" si="132"/>
        <v>#NAME?</v>
      </c>
      <c r="AK63" t="e">
        <f t="shared" ca="1" si="133"/>
        <v>#NAME?</v>
      </c>
      <c r="AL63">
        <f t="shared" si="134"/>
        <v>-3.1494931342698558</v>
      </c>
      <c r="AM63">
        <f t="shared" si="135"/>
        <v>-2.6229530701273647</v>
      </c>
      <c r="AN63">
        <f t="shared" si="136"/>
        <v>1.3992732106632662</v>
      </c>
      <c r="AO63">
        <f t="shared" si="137"/>
        <v>2.3813207750065879</v>
      </c>
      <c r="AP63">
        <f t="shared" si="138"/>
        <v>-3.9634911873176071</v>
      </c>
      <c r="AQ63">
        <f t="shared" si="139"/>
        <v>1.6310871203670976</v>
      </c>
      <c r="AR63">
        <f t="shared" si="140"/>
        <v>-2.0023104313516171</v>
      </c>
      <c r="AS63">
        <f t="shared" si="141"/>
        <v>-0.54840698116922149</v>
      </c>
      <c r="AT63">
        <f t="shared" si="142"/>
        <v>-2.3472971495003772</v>
      </c>
      <c r="AU63">
        <f t="shared" si="143"/>
        <v>-3.0762872490520761</v>
      </c>
      <c r="AV63">
        <f t="shared" si="144"/>
        <v>-8.3300566866058094</v>
      </c>
      <c r="AW63">
        <f t="shared" si="145"/>
        <v>3.9915748036515617</v>
      </c>
      <c r="AX63">
        <f t="shared" si="146"/>
        <v>5.9313900770274648</v>
      </c>
      <c r="AY63">
        <f t="shared" si="147"/>
        <v>1.0179930475005969</v>
      </c>
      <c r="AZ63">
        <f t="shared" si="148"/>
        <v>3.6714693144010182</v>
      </c>
      <c r="BA63">
        <f t="shared" si="149"/>
        <v>3.6714693144010182</v>
      </c>
      <c r="BB63">
        <f t="shared" si="150"/>
        <v>-1.0404796496033093</v>
      </c>
      <c r="BC63">
        <f t="shared" si="151"/>
        <v>-7.555765418865005</v>
      </c>
      <c r="BD63">
        <f t="shared" si="152"/>
        <v>-6.2635586809630821</v>
      </c>
      <c r="BE63">
        <f t="shared" si="153"/>
        <v>7.340992245339808</v>
      </c>
      <c r="BF63">
        <f t="shared" si="154"/>
        <v>-3.7267699700766745</v>
      </c>
      <c r="BG63">
        <f t="shared" si="155"/>
        <v>2.1480918629676937</v>
      </c>
      <c r="BH63">
        <f t="shared" si="156"/>
        <v>0.88347860152831592</v>
      </c>
      <c r="BI63">
        <f t="shared" si="157"/>
        <v>0.88347860152831592</v>
      </c>
      <c r="BJ63">
        <f t="shared" si="158"/>
        <v>-0.24274922015125136</v>
      </c>
      <c r="BK63">
        <f t="shared" si="159"/>
        <v>1.4449021387311927</v>
      </c>
      <c r="BL63">
        <f t="shared" si="160"/>
        <v>-73.552163106403682</v>
      </c>
      <c r="BM63">
        <f t="shared" si="161"/>
        <v>-3.8360617589183956</v>
      </c>
      <c r="BN63">
        <f t="shared" si="162"/>
        <v>-11.959906711268825</v>
      </c>
      <c r="BO63">
        <f t="shared" si="163"/>
        <v>6.0730222050421387</v>
      </c>
      <c r="BP63">
        <f t="shared" si="164"/>
        <v>-7.8490834301921319</v>
      </c>
      <c r="BQ63">
        <f t="shared" si="165"/>
        <v>-4.1571370543215735</v>
      </c>
      <c r="BR63">
        <f t="shared" si="166"/>
        <v>-2.0155179378232608</v>
      </c>
      <c r="BS63">
        <f t="shared" si="167"/>
        <v>-10.91163641106839</v>
      </c>
      <c r="BT63">
        <f t="shared" si="168"/>
        <v>3.3265243478766977</v>
      </c>
      <c r="BU63">
        <f t="shared" si="169"/>
        <v>3.3265243478766977</v>
      </c>
      <c r="BV63">
        <f t="shared" si="170"/>
        <v>-2.2733522977808889</v>
      </c>
      <c r="BW63">
        <f t="shared" si="171"/>
        <v>-14.523075402708686</v>
      </c>
      <c r="BX63">
        <f t="shared" si="172"/>
        <v>2.3662028934979848</v>
      </c>
      <c r="BY63">
        <f t="shared" si="173"/>
        <v>2.3662028934979848</v>
      </c>
      <c r="BZ63">
        <f t="shared" si="174"/>
        <v>0.73584365422935183</v>
      </c>
      <c r="CA63">
        <f t="shared" si="175"/>
        <v>0.73584365422935183</v>
      </c>
      <c r="CB63">
        <f t="shared" si="176"/>
        <v>2.9486915207333784</v>
      </c>
      <c r="CC63">
        <f t="shared" si="177"/>
        <v>8.5928074103568619E-2</v>
      </c>
      <c r="CD63">
        <f t="shared" si="178"/>
        <v>-2.5753815562814131</v>
      </c>
      <c r="CE63">
        <f t="shared" si="179"/>
        <v>-2.712007174092022</v>
      </c>
      <c r="CF63">
        <f t="shared" si="180"/>
        <v>-2.712007174092022</v>
      </c>
      <c r="CG63">
        <f t="shared" si="181"/>
        <v>9.6090016670828449E-2</v>
      </c>
      <c r="CH63">
        <f t="shared" si="182"/>
        <v>4.7572020122880616</v>
      </c>
      <c r="CI63">
        <f t="shared" si="183"/>
        <v>0.95402298326166901</v>
      </c>
      <c r="CJ63">
        <f t="shared" si="184"/>
        <v>-4.6811450279323363</v>
      </c>
      <c r="CK63">
        <f t="shared" si="185"/>
        <v>16.454438497206624</v>
      </c>
      <c r="CL63">
        <f t="shared" si="186"/>
        <v>-15.922493852137409</v>
      </c>
      <c r="CM63">
        <f t="shared" si="187"/>
        <v>-5.601739882032053</v>
      </c>
      <c r="CN63">
        <f t="shared" si="188"/>
        <v>-5.601739882032053</v>
      </c>
      <c r="CO63">
        <f t="shared" si="189"/>
        <v>-5.601739882032053</v>
      </c>
      <c r="CP63">
        <f t="shared" si="190"/>
        <v>-5.601739882032053</v>
      </c>
      <c r="CQ63">
        <f t="shared" si="191"/>
        <v>1.5408525916662568</v>
      </c>
      <c r="CR63">
        <f t="shared" si="192"/>
        <v>2.0059519547391451</v>
      </c>
      <c r="CS63">
        <f t="shared" si="193"/>
        <v>-2.8412465723343998</v>
      </c>
      <c r="CT63">
        <f t="shared" si="194"/>
        <v>-7.0406738519586129</v>
      </c>
      <c r="CU63">
        <f t="shared" si="195"/>
        <v>-7.0406738519586129</v>
      </c>
      <c r="CV63">
        <f t="shared" si="196"/>
        <v>-0.79694129898571364</v>
      </c>
      <c r="CW63">
        <f t="shared" si="197"/>
        <v>-0.79694129898571364</v>
      </c>
      <c r="CX63" t="e">
        <f t="shared" ca="1" si="198"/>
        <v>#NAME?</v>
      </c>
      <c r="CY63" t="e">
        <f t="shared" ca="1" si="199"/>
        <v>#NAME?</v>
      </c>
    </row>
    <row r="64" spans="1:103" x14ac:dyDescent="0.25">
      <c r="A64">
        <v>2.2772277227722841</v>
      </c>
      <c r="B64">
        <v>-9.1604208946228027</v>
      </c>
      <c r="C64">
        <v>7.7276191232296654</v>
      </c>
      <c r="D64">
        <f t="shared" si="100"/>
        <v>20.824725696738248</v>
      </c>
      <c r="E64">
        <f t="shared" si="101"/>
        <v>-14.766373766882163</v>
      </c>
      <c r="F64">
        <f t="shared" si="102"/>
        <v>-130.34896608702786</v>
      </c>
      <c r="G64">
        <f t="shared" si="103"/>
        <v>-6.7883287267437655</v>
      </c>
      <c r="H64" t="e">
        <f t="shared" ca="1" si="104"/>
        <v>#NAME?</v>
      </c>
      <c r="I64">
        <f t="shared" si="105"/>
        <v>17.278470331389393</v>
      </c>
      <c r="J64">
        <f t="shared" si="106"/>
        <v>21.479427026966306</v>
      </c>
      <c r="K64">
        <f t="shared" si="107"/>
        <v>26.057376240354721</v>
      </c>
      <c r="L64">
        <f t="shared" si="108"/>
        <v>-18.817325288125023</v>
      </c>
      <c r="M64">
        <f t="shared" si="109"/>
        <v>-18.817325288125023</v>
      </c>
      <c r="N64">
        <f t="shared" si="110"/>
        <v>-18.817325288125023</v>
      </c>
      <c r="O64">
        <f t="shared" si="111"/>
        <v>-0.1695287570626671</v>
      </c>
      <c r="P64">
        <f t="shared" si="112"/>
        <v>-7.5771800290222231</v>
      </c>
      <c r="Q64">
        <f t="shared" si="113"/>
        <v>29.301045165764165</v>
      </c>
      <c r="R64">
        <f t="shared" si="114"/>
        <v>-0.28136834895873514</v>
      </c>
      <c r="S64">
        <f t="shared" si="115"/>
        <v>-31.308260373762195</v>
      </c>
      <c r="T64">
        <f t="shared" si="116"/>
        <v>-1.3602372543146022</v>
      </c>
      <c r="U64">
        <f t="shared" si="117"/>
        <v>-1.3602372543146022</v>
      </c>
      <c r="V64">
        <f t="shared" si="118"/>
        <v>-1.0896652190747667</v>
      </c>
      <c r="W64">
        <f t="shared" si="119"/>
        <v>1.5512748693517182</v>
      </c>
      <c r="X64">
        <f t="shared" si="120"/>
        <v>-0.97121808882472571</v>
      </c>
      <c r="Y64">
        <f t="shared" si="121"/>
        <v>-194.67073678459559</v>
      </c>
      <c r="Z64">
        <f t="shared" si="122"/>
        <v>-0.46023876039268363</v>
      </c>
      <c r="AA64">
        <f t="shared" si="123"/>
        <v>-8.1171631973744951</v>
      </c>
      <c r="AB64">
        <f t="shared" si="124"/>
        <v>-1.8839750139917615</v>
      </c>
      <c r="AC64">
        <f t="shared" si="125"/>
        <v>0.34760932408165851</v>
      </c>
      <c r="AD64">
        <f t="shared" si="126"/>
        <v>-17.008654827852254</v>
      </c>
      <c r="AE64">
        <f t="shared" si="127"/>
        <v>-5.0784478062751202</v>
      </c>
      <c r="AF64" t="e">
        <f t="shared" ca="1" si="128"/>
        <v>#NAME?</v>
      </c>
      <c r="AG64">
        <f t="shared" si="129"/>
        <v>1.2952481542997865</v>
      </c>
      <c r="AH64">
        <f t="shared" si="130"/>
        <v>1.7642492571409809</v>
      </c>
      <c r="AI64">
        <f t="shared" si="131"/>
        <v>1.7642492571409809</v>
      </c>
      <c r="AJ64" t="e">
        <f t="shared" ca="1" si="132"/>
        <v>#NAME?</v>
      </c>
      <c r="AK64" t="e">
        <f t="shared" ca="1" si="133"/>
        <v>#NAME?</v>
      </c>
      <c r="AL64">
        <f t="shared" si="134"/>
        <v>3.893263287576084</v>
      </c>
      <c r="AM64">
        <f t="shared" si="135"/>
        <v>3.4180653445900617</v>
      </c>
      <c r="AN64">
        <f t="shared" si="136"/>
        <v>0.51623283780608431</v>
      </c>
      <c r="AO64">
        <f t="shared" si="137"/>
        <v>1.8204588221630413</v>
      </c>
      <c r="AP64">
        <f t="shared" si="138"/>
        <v>-13.22508523851606</v>
      </c>
      <c r="AQ64">
        <f t="shared" si="139"/>
        <v>12.776339845073046</v>
      </c>
      <c r="AR64">
        <f t="shared" si="140"/>
        <v>-9.3301044170870586</v>
      </c>
      <c r="AS64">
        <f t="shared" si="141"/>
        <v>-6.8924573813900523</v>
      </c>
      <c r="AT64">
        <f t="shared" si="142"/>
        <v>-0.41432750298477733</v>
      </c>
      <c r="AU64">
        <f t="shared" si="143"/>
        <v>-6.7811187295132829</v>
      </c>
      <c r="AV64">
        <f t="shared" si="144"/>
        <v>-0.45914333545060781</v>
      </c>
      <c r="AW64">
        <f t="shared" si="145"/>
        <v>-15.859848631522546</v>
      </c>
      <c r="AX64">
        <f t="shared" si="146"/>
        <v>1.2439883501645681</v>
      </c>
      <c r="AY64">
        <f t="shared" si="147"/>
        <v>7.1750477040777003</v>
      </c>
      <c r="AZ64">
        <f t="shared" si="148"/>
        <v>6.3301079390949457</v>
      </c>
      <c r="BA64">
        <f t="shared" si="149"/>
        <v>6.3301079390949457</v>
      </c>
      <c r="BB64">
        <f t="shared" si="150"/>
        <v>-11.415835921373986</v>
      </c>
      <c r="BC64">
        <f t="shared" si="151"/>
        <v>-11.227740560342069</v>
      </c>
      <c r="BD64">
        <f t="shared" si="152"/>
        <v>-12.430393765992442</v>
      </c>
      <c r="BE64">
        <f t="shared" si="153"/>
        <v>-3.6796607768199419</v>
      </c>
      <c r="BF64">
        <f t="shared" si="154"/>
        <v>-5.5014307877205129</v>
      </c>
      <c r="BG64">
        <f t="shared" si="155"/>
        <v>6.7867078530219684</v>
      </c>
      <c r="BH64">
        <f t="shared" si="156"/>
        <v>5.8387785752201316</v>
      </c>
      <c r="BI64">
        <f t="shared" si="157"/>
        <v>5.8387785752201316</v>
      </c>
      <c r="BJ64">
        <f t="shared" si="158"/>
        <v>-11.103965052261561</v>
      </c>
      <c r="BK64">
        <f t="shared" si="159"/>
        <v>5.1263695776114693</v>
      </c>
      <c r="BL64">
        <f t="shared" si="160"/>
        <v>-219.15194695840006</v>
      </c>
      <c r="BM64">
        <f t="shared" si="161"/>
        <v>-3.3240946819549597</v>
      </c>
      <c r="BN64">
        <f t="shared" si="162"/>
        <v>3.4436807639801934</v>
      </c>
      <c r="BO64">
        <f t="shared" si="163"/>
        <v>1.9671435228137193</v>
      </c>
      <c r="BP64">
        <f t="shared" si="164"/>
        <v>7.2189339146729621</v>
      </c>
      <c r="BQ64">
        <f t="shared" si="165"/>
        <v>1.9385038473154763</v>
      </c>
      <c r="BR64">
        <f t="shared" si="166"/>
        <v>-9.8915849965230969</v>
      </c>
      <c r="BS64">
        <f t="shared" si="167"/>
        <v>0.320608838399986</v>
      </c>
      <c r="BT64">
        <f t="shared" si="168"/>
        <v>-8.1915281357572951</v>
      </c>
      <c r="BU64">
        <f t="shared" si="169"/>
        <v>-8.1915281357572951</v>
      </c>
      <c r="BV64">
        <f t="shared" si="170"/>
        <v>-4.4609600700866467</v>
      </c>
      <c r="BW64">
        <f t="shared" si="171"/>
        <v>-15.589699182353463</v>
      </c>
      <c r="BX64">
        <f t="shared" si="172"/>
        <v>-5.322875381816246</v>
      </c>
      <c r="BY64">
        <f t="shared" si="173"/>
        <v>-5.322875381816246</v>
      </c>
      <c r="BZ64">
        <f t="shared" si="174"/>
        <v>-7.8691042599681591</v>
      </c>
      <c r="CA64">
        <f t="shared" si="175"/>
        <v>-7.8691042599681591</v>
      </c>
      <c r="CB64">
        <f t="shared" si="176"/>
        <v>-1.914432528584548</v>
      </c>
      <c r="CC64">
        <f t="shared" si="177"/>
        <v>-1.3926891120313625</v>
      </c>
      <c r="CD64">
        <f t="shared" si="178"/>
        <v>-6.6665534635817671</v>
      </c>
      <c r="CE64">
        <f t="shared" si="179"/>
        <v>-8.7057043241836798</v>
      </c>
      <c r="CF64">
        <f t="shared" si="180"/>
        <v>-8.7057043241836798</v>
      </c>
      <c r="CG64">
        <f t="shared" si="181"/>
        <v>-4.3767861407912019</v>
      </c>
      <c r="CH64">
        <f t="shared" si="182"/>
        <v>0.40666877486606373</v>
      </c>
      <c r="CI64">
        <f t="shared" si="183"/>
        <v>-0.57491726573671298</v>
      </c>
      <c r="CJ64">
        <f t="shared" si="184"/>
        <v>-1.1342134773035466</v>
      </c>
      <c r="CK64">
        <f t="shared" si="185"/>
        <v>1.9767863500281733</v>
      </c>
      <c r="CL64">
        <f t="shared" si="186"/>
        <v>1.6058779473659996</v>
      </c>
      <c r="CM64">
        <f t="shared" si="187"/>
        <v>-0.89166297140653061</v>
      </c>
      <c r="CN64">
        <f t="shared" si="188"/>
        <v>-0.89166297140653061</v>
      </c>
      <c r="CO64">
        <f t="shared" si="189"/>
        <v>-0.89166297140653061</v>
      </c>
      <c r="CP64">
        <f t="shared" si="190"/>
        <v>-0.89166297140653061</v>
      </c>
      <c r="CQ64">
        <f t="shared" si="191"/>
        <v>-1.7643245723841758</v>
      </c>
      <c r="CR64">
        <f t="shared" si="192"/>
        <v>-1.4118256802563527</v>
      </c>
      <c r="CS64">
        <f t="shared" si="193"/>
        <v>-1.3968577442997785</v>
      </c>
      <c r="CT64">
        <f t="shared" si="194"/>
        <v>-2.5755237147129817</v>
      </c>
      <c r="CU64">
        <f t="shared" si="195"/>
        <v>-2.5755237147129817</v>
      </c>
      <c r="CV64">
        <f t="shared" si="196"/>
        <v>4.1491051739675369</v>
      </c>
      <c r="CW64">
        <f t="shared" si="197"/>
        <v>4.1491051739675369</v>
      </c>
      <c r="CX64" t="e">
        <f t="shared" ca="1" si="198"/>
        <v>#NAME?</v>
      </c>
      <c r="CY64" t="e">
        <f t="shared" ca="1" si="199"/>
        <v>#NAME?</v>
      </c>
    </row>
    <row r="65" spans="1:103" x14ac:dyDescent="0.25">
      <c r="A65">
        <v>2.4752475247524823</v>
      </c>
      <c r="B65">
        <v>-6.0926957130432129</v>
      </c>
      <c r="C65">
        <v>4.5329303517549704</v>
      </c>
      <c r="D65">
        <f t="shared" si="100"/>
        <v>19.181506231849713</v>
      </c>
      <c r="E65">
        <f t="shared" si="101"/>
        <v>-15.660425250103049</v>
      </c>
      <c r="F65">
        <f t="shared" si="102"/>
        <v>-122.54051743800299</v>
      </c>
      <c r="G65">
        <f t="shared" si="103"/>
        <v>-5.2222828517730964</v>
      </c>
      <c r="H65" t="e">
        <f t="shared" ca="1" si="104"/>
        <v>#NAME?</v>
      </c>
      <c r="I65">
        <f t="shared" si="105"/>
        <v>7.4108583673624304</v>
      </c>
      <c r="J65">
        <f t="shared" si="106"/>
        <v>10.20496042274354</v>
      </c>
      <c r="K65">
        <f t="shared" si="107"/>
        <v>13.249804307953429</v>
      </c>
      <c r="L65">
        <f t="shared" si="108"/>
        <v>-12.18967133072344</v>
      </c>
      <c r="M65">
        <f t="shared" si="109"/>
        <v>-12.18967133072344</v>
      </c>
      <c r="N65">
        <f t="shared" si="110"/>
        <v>-12.18967133072344</v>
      </c>
      <c r="O65">
        <f t="shared" si="111"/>
        <v>1.1541355500538777</v>
      </c>
      <c r="P65">
        <f t="shared" si="112"/>
        <v>10.61822844626198</v>
      </c>
      <c r="Q65">
        <f t="shared" si="113"/>
        <v>15.170540192516917</v>
      </c>
      <c r="R65">
        <f t="shared" si="114"/>
        <v>-2.4486576374458404</v>
      </c>
      <c r="S65">
        <f t="shared" si="115"/>
        <v>-12.278331639190208</v>
      </c>
      <c r="T65">
        <f t="shared" si="116"/>
        <v>-3.2908933343161459</v>
      </c>
      <c r="U65">
        <f t="shared" si="117"/>
        <v>-3.2908933343161459</v>
      </c>
      <c r="V65">
        <f t="shared" si="118"/>
        <v>-2.6303685347719385</v>
      </c>
      <c r="W65">
        <f t="shared" si="119"/>
        <v>0.17779800594255504</v>
      </c>
      <c r="X65">
        <f t="shared" si="120"/>
        <v>-2.0899382232944119</v>
      </c>
      <c r="Y65">
        <f t="shared" si="121"/>
        <v>0.72588308114722166</v>
      </c>
      <c r="Z65">
        <f t="shared" si="122"/>
        <v>-0.46231312186286611</v>
      </c>
      <c r="AA65">
        <f t="shared" si="123"/>
        <v>0.14771881447926205</v>
      </c>
      <c r="AB65">
        <f t="shared" si="124"/>
        <v>3.17534402309342</v>
      </c>
      <c r="AC65">
        <f t="shared" si="125"/>
        <v>1.0502714086302367</v>
      </c>
      <c r="AD65">
        <f t="shared" si="126"/>
        <v>16.468291571732493</v>
      </c>
      <c r="AE65">
        <f t="shared" si="127"/>
        <v>-5.3761965875487938</v>
      </c>
      <c r="AF65" t="e">
        <f t="shared" ca="1" si="128"/>
        <v>#NAME?</v>
      </c>
      <c r="AG65">
        <f t="shared" si="129"/>
        <v>0.31582835530029851</v>
      </c>
      <c r="AH65">
        <f t="shared" si="130"/>
        <v>0.12023163815837691</v>
      </c>
      <c r="AI65">
        <f t="shared" si="131"/>
        <v>0.12023163815837691</v>
      </c>
      <c r="AJ65" t="e">
        <f t="shared" ca="1" si="132"/>
        <v>#NAME?</v>
      </c>
      <c r="AK65" t="e">
        <f t="shared" ca="1" si="133"/>
        <v>#NAME?</v>
      </c>
      <c r="AL65">
        <f t="shared" si="134"/>
        <v>-1.0077137557640889</v>
      </c>
      <c r="AM65">
        <f t="shared" si="135"/>
        <v>-1.0305607464064956</v>
      </c>
      <c r="AN65">
        <f t="shared" si="136"/>
        <v>0.21005182234182473</v>
      </c>
      <c r="AO65">
        <f t="shared" si="137"/>
        <v>6.0800745081487246</v>
      </c>
      <c r="AP65">
        <f t="shared" si="138"/>
        <v>0.90208722156680876</v>
      </c>
      <c r="AQ65">
        <f t="shared" si="139"/>
        <v>-2.965685307405999</v>
      </c>
      <c r="AR65">
        <f t="shared" si="140"/>
        <v>-0.20435568048566641</v>
      </c>
      <c r="AS65">
        <f t="shared" si="141"/>
        <v>-3.4976045749543405</v>
      </c>
      <c r="AT65">
        <f t="shared" si="142"/>
        <v>7.2350892693774034</v>
      </c>
      <c r="AU65">
        <f t="shared" si="143"/>
        <v>5.1695103287936686</v>
      </c>
      <c r="AV65">
        <f t="shared" si="144"/>
        <v>8.9331572824076542</v>
      </c>
      <c r="AW65">
        <f t="shared" si="145"/>
        <v>2.0864403223841013</v>
      </c>
      <c r="AX65">
        <f t="shared" si="146"/>
        <v>-0.67759220563755651</v>
      </c>
      <c r="AY65">
        <f t="shared" si="147"/>
        <v>0.74120651809608784</v>
      </c>
      <c r="AZ65">
        <f t="shared" si="148"/>
        <v>-4.2690045841962245</v>
      </c>
      <c r="BA65">
        <f t="shared" si="149"/>
        <v>-4.2690045841962245</v>
      </c>
      <c r="BB65">
        <f t="shared" si="150"/>
        <v>-1.266467471715389</v>
      </c>
      <c r="BC65">
        <f t="shared" si="151"/>
        <v>1.8485075441298193</v>
      </c>
      <c r="BD65">
        <f t="shared" si="152"/>
        <v>-0.80288776202621759</v>
      </c>
      <c r="BE65">
        <f t="shared" si="153"/>
        <v>0.27645917073744364</v>
      </c>
      <c r="BF65">
        <f t="shared" si="154"/>
        <v>1.4875139630665954</v>
      </c>
      <c r="BG65">
        <f t="shared" si="155"/>
        <v>-0.56408644049893042</v>
      </c>
      <c r="BH65">
        <f t="shared" si="156"/>
        <v>-0.26410135023801756</v>
      </c>
      <c r="BI65">
        <f t="shared" si="157"/>
        <v>-0.26410135023801756</v>
      </c>
      <c r="BJ65">
        <f t="shared" si="158"/>
        <v>-7.2867476479995474</v>
      </c>
      <c r="BK65">
        <f t="shared" si="159"/>
        <v>6.6349429326628853</v>
      </c>
      <c r="BL65">
        <f t="shared" si="160"/>
        <v>-147.61962406407216</v>
      </c>
      <c r="BM65">
        <f t="shared" si="161"/>
        <v>2.2007022264183855</v>
      </c>
      <c r="BN65">
        <f t="shared" si="162"/>
        <v>-2.2891240638739654</v>
      </c>
      <c r="BO65">
        <f t="shared" si="163"/>
        <v>6.2087180395542312</v>
      </c>
      <c r="BP65">
        <f t="shared" si="164"/>
        <v>-6.5972197515969455</v>
      </c>
      <c r="BQ65">
        <f t="shared" si="165"/>
        <v>2.5989252139590198</v>
      </c>
      <c r="BR65">
        <f t="shared" si="166"/>
        <v>-8.369011874713749</v>
      </c>
      <c r="BS65">
        <f t="shared" si="167"/>
        <v>-0.76764092064469136</v>
      </c>
      <c r="BT65">
        <f t="shared" si="168"/>
        <v>-1.2064844958794796</v>
      </c>
      <c r="BU65">
        <f t="shared" si="169"/>
        <v>-1.2064844958794796</v>
      </c>
      <c r="BV65">
        <f t="shared" si="170"/>
        <v>-4.5737855609072078</v>
      </c>
      <c r="BW65">
        <f t="shared" si="171"/>
        <v>-1.1658820801627465</v>
      </c>
      <c r="BX65">
        <f t="shared" si="172"/>
        <v>0.57570575588050676</v>
      </c>
      <c r="BY65">
        <f t="shared" si="173"/>
        <v>0.57570575588050676</v>
      </c>
      <c r="BZ65">
        <f t="shared" si="174"/>
        <v>4.8665781677308626</v>
      </c>
      <c r="CA65">
        <f t="shared" si="175"/>
        <v>4.8665781677308626</v>
      </c>
      <c r="CB65">
        <f t="shared" si="176"/>
        <v>-4.1433486130582677</v>
      </c>
      <c r="CC65">
        <f t="shared" si="177"/>
        <v>1.0497303985547448</v>
      </c>
      <c r="CD65">
        <f t="shared" si="178"/>
        <v>-5.8343967407459401</v>
      </c>
      <c r="CE65">
        <f t="shared" si="179"/>
        <v>3.1097142025889157</v>
      </c>
      <c r="CF65">
        <f t="shared" si="180"/>
        <v>3.1097142025889157</v>
      </c>
      <c r="CG65">
        <f t="shared" si="181"/>
        <v>7.5218576168769424E-2</v>
      </c>
      <c r="CH65">
        <f t="shared" si="182"/>
        <v>-3.2099570487483371</v>
      </c>
      <c r="CI65">
        <f t="shared" si="183"/>
        <v>4.0273502089858457</v>
      </c>
      <c r="CJ65">
        <f t="shared" si="184"/>
        <v>-2.5535085531288888</v>
      </c>
      <c r="CK65">
        <f t="shared" si="185"/>
        <v>2.3433180921792407</v>
      </c>
      <c r="CL65">
        <f t="shared" si="186"/>
        <v>9.3244102619354567</v>
      </c>
      <c r="CM65">
        <f t="shared" si="187"/>
        <v>-3.6686024129472274</v>
      </c>
      <c r="CN65">
        <f t="shared" si="188"/>
        <v>-3.6686024129472274</v>
      </c>
      <c r="CO65">
        <f t="shared" si="189"/>
        <v>-3.6686024129472274</v>
      </c>
      <c r="CP65">
        <f t="shared" si="190"/>
        <v>-3.6686024129472274</v>
      </c>
      <c r="CQ65">
        <f t="shared" si="191"/>
        <v>-7.6879528825051713</v>
      </c>
      <c r="CR65">
        <f t="shared" si="192"/>
        <v>-2.1843422790003988</v>
      </c>
      <c r="CS65">
        <f t="shared" si="193"/>
        <v>1.3557954901547256</v>
      </c>
      <c r="CT65">
        <f t="shared" si="194"/>
        <v>10.200041140365283</v>
      </c>
      <c r="CU65">
        <f t="shared" si="195"/>
        <v>10.200041140365283</v>
      </c>
      <c r="CV65">
        <f t="shared" si="196"/>
        <v>2.5945207549646283</v>
      </c>
      <c r="CW65">
        <f t="shared" si="197"/>
        <v>2.5945207549646283</v>
      </c>
      <c r="CX65" t="e">
        <f t="shared" ca="1" si="198"/>
        <v>#NAME?</v>
      </c>
      <c r="CY65" t="e">
        <f t="shared" ca="1" si="199"/>
        <v>#NAME?</v>
      </c>
    </row>
    <row r="66" spans="1:103" x14ac:dyDescent="0.25">
      <c r="A66">
        <v>2.6732673267326805</v>
      </c>
      <c r="B66">
        <v>-8.4290397167205811</v>
      </c>
      <c r="C66">
        <v>-0.44959319410308751</v>
      </c>
      <c r="D66">
        <f t="shared" ref="D66:D102" si="200">-8.2982582976871*(-4.78675742764331+A66)</f>
        <v>17.538286766961178</v>
      </c>
      <c r="E66">
        <f t="shared" ref="E66:E102" si="201">-4.51495999026548*(0.993315936245589+A66)</f>
        <v>-16.554476733323938</v>
      </c>
      <c r="F66">
        <f t="shared" ref="F66:F102" si="202">-16.529181231315*(13.3186346298715-2.3856393807861*A66)</f>
        <v>-114.73206878897813</v>
      </c>
      <c r="G66">
        <f t="shared" ref="G66:G102" si="203">0.462712480415568*(-9.15310483797262+1.59966355678812*A66+B66)</f>
        <v>-6.1567672338500135</v>
      </c>
      <c r="H66" t="e">
        <f t="shared" ref="H66:H102" ca="1" si="204">(17.6039745790987*(-4.5818184426424+A66))/(2.56491013327729+0.539498535178313*_xludf.Sec(0.627499964141289*(1.392182988946-1.66634092188565*B66)))</f>
        <v>#NAME?</v>
      </c>
      <c r="I66">
        <f t="shared" ref="I66:I102" si="205">(-9.58957524313516+3.3827824719459*A66)*B66</f>
        <v>4.6064144676415513</v>
      </c>
      <c r="J66">
        <f t="shared" ref="J66:J102" si="206">(-10.0481738974877+3.3827824719459*A66)*B66</f>
        <v>8.4719607392137277</v>
      </c>
      <c r="K66">
        <f t="shared" ref="K66:K102" si="207">(-10.5479270492316+3.3827824719459*A66)*B66</f>
        <v>12.684399903819342</v>
      </c>
      <c r="L66">
        <f t="shared" ref="L66:L102" si="208">1.87418458585183*(-6.26830936687482+2.36623548778424*A66+B66)</f>
        <v>-15.690240541207308</v>
      </c>
      <c r="M66">
        <f t="shared" ref="M66:M102" si="209">1.87418458585183*(-6.26830936687482+2.36623548778424*A66+B66)</f>
        <v>-15.690240541207308</v>
      </c>
      <c r="N66">
        <f t="shared" ref="N66:N102" si="210">1.87418458585183*(-6.26830936687482+2.36623548778424*A66+B66)</f>
        <v>-15.690240541207308</v>
      </c>
      <c r="O66">
        <f t="shared" ref="O66:O102" si="211">2.17337930756405*(0.553522432629451-2.03212557919344*(-3.90152780374793+A66)*(2.17337930756405-2.46325448171303*COS(2.29854117014382-0.727140141483572*A66))*COS(0.543707892585052*(-6.23440227317705+0.952390432897537*(-3.90152780374793+A66)*A66)*SIN(0.951253809228297*B66)))</f>
        <v>0.97768653629606539</v>
      </c>
      <c r="P66">
        <f t="shared" ref="P66:P102" si="212">(2.15064914982373-A66)*(6.82699127504227-2.49760147721701*(0.781921183077759-2.36944257394881*(-1.14187120683438-6.77179276988556*(-3.90152780374793+A66))+1.75459238094584*COS(5.77094930424843-3.59060944980239*B66))*COS(2.10910776061458*(-0.897778287972675+B66)*SIN(1.37589266916302*A66)))</f>
        <v>13.704524283988921</v>
      </c>
      <c r="Q66">
        <f t="shared" ref="Q66:Q102" si="213">(1.63177897084157-A66)*(-0.0451155215381502*A66-0.642158449768346*(-A66-2.10910776061458*B66)*(-0.208152909728007-0.474507722614345*B66))</f>
        <v>38.426833708024105</v>
      </c>
      <c r="R66">
        <f t="shared" ref="R66:R102" si="214">(2.15064914982373-A66)*(6.82699127504227-2.49760147721701*(0.781921183077759-2.36944257394881*(-2.61627126550284+A66)+1.75459238094584*COS(5.77094930424843-3.59060944980239*B66))*COS(2.10910776061458*(-0.897778287972675+B66)*SIN(1.08083201431187*A66)))</f>
        <v>-3.4437945894136526</v>
      </c>
      <c r="S66">
        <f t="shared" ref="S66:S102" si="215">2.17337930756405*(0.0192856794019706-2.03212557919344*(-3.90152780374793+A66)*(4.47192047770787-0.913609384054856*COS(A66)+(1.7948293297424*COS(A66))/A66)*COS(0.543707892585052*(-4.35379240091724+(-3.90152780374793+A66)*A66)*SIN(0.951253809228297*B66)))</f>
        <v>-14.64720605841751</v>
      </c>
      <c r="T66">
        <f t="shared" ref="T66:T102" si="216">(2.15064914982373-A66)*(6.82699127504227-0.269533676878614*(0.781921183077759-0.00689421623027655*(3.84517123229563+3.95260813018323*(-3.9560328375336+A66))+1.73911244328815*(-5.3871823972927+A66)-0.686275678436533*A66)*(-3.9560328375336+A66)*A66*COS(2.93626394618162*(0.494404700973327+B66)*SIN(0.805630023517069/B66)))</f>
        <v>-5.2586933181499971</v>
      </c>
      <c r="U66">
        <f t="shared" ref="U66:U102" si="217">(2.15064914982373-A66)*(6.82699127504227-0.269533676878614*(0.781921183077759-0.00689421623027655*(3.84517123229563+3.95260813018323*(-3.9560328375336+A66))+1.73911244328815*(-5.3871823972927+A66)-0.686275678436533*A66)*(-3.9560328375336+A66)*A66*COS(2.93626394618162*(0.494404700973327+B66)*SIN(0.805630023517069/B66)))</f>
        <v>-5.2586933181499971</v>
      </c>
      <c r="V66">
        <f t="shared" ref="V66:V102" si="218">(2.15064914982373-A66)*(6.82699127504227-0.269533676878614*(0.781921183077759-0.00689421623027655*(3.84517123229563+3.95260813018323*(-0.171712161085684+A66))+1.73911244328815*(-5.3871823972927+A66)+0.836819746143701*A66)*(-3.9560328375336+A66)*A66*COS(2.93626394618162*(0.494404700973327+B66)*SIN(0.805630023517069/B66)))</f>
        <v>-4.0945946279860719</v>
      </c>
      <c r="W66">
        <f t="shared" ref="W66:W102" si="219">(2.46325448171303-A66)*(-0.474134142728015*(-8.02741769513657+2.74818972131113*COS(1.86080871476891-7.5600470972837*A66)*COS(A66))-7.75855793170719*(5.44706259988816-A66)*COS(24.6288832014886*SIN(0.949485556573496*(2.5038802196204-A66-2.52890648912513*(B66-1.24598817627304/(2.17901162539567-0.922629815424148*(-3.83008754256613+COS(A66))*SIN(4.47381578284957-COS(0.886175375519942*SIN(2.10910776061458/(0.398586963271685-2.17458290169458*A66))))))))))</f>
        <v>0.18529605587391557</v>
      </c>
      <c r="X66">
        <f t="shared" ref="X66:X102" si="220">(2.15064914982373-A66)*(6.82699127504227+0.88103801646877*(-0.304387871648878+1.75459238094584*COS(2.11990321411646-0.0609448531892466*A66))*COS(2.93626394618162*(0.494404700973327+B66)*SIN(1.08083201431187*A66)))</f>
        <v>-3.171362627773572</v>
      </c>
      <c r="Y66">
        <f t="shared" ref="Y66:Y102" si="221">(2.46325448171303-A66)*(-2.41634849860571*(-2.30032233989795+A66*(2.15064914982373-(2.10910776061458-0.0947209268184653*(-1.55854240639637-3.49945523938151/(-5.00381857431357+A66))+0.9968480198756*(-3.90152780374793+A66)*(-3.5802233888577+B66))*B66)*COS(7.73563770504097+7.5600470972837*A66))-29.3396133367266*(5.44706259988816-A66)*COS(5.1286518025849*SIN(0.949485556573496*(2.5038802196204-A66-2.52890648912513*(-0.420871811521241+0.262366917672147*B66)-2*B66))))</f>
        <v>-175.24977747376855</v>
      </c>
      <c r="Z66">
        <f t="shared" ref="Z66:Z102" si="222">(2.52890648912513-A66)*(-3.62305973431338*A66+0.945483208410928*A66*COS(2.53275417151623*(0.494404700973327+B66))*(-1.92611199521417-0.686275678436533*A66-1.14565766173948*SIN(B66)-0.00689421623027655*(-5.85113968122274+3.95260813018323*(-3.9560328375336+A66)-0.998141134744852*(6.97769600246997-A66-B66-2.52890648912513*(-4.11974359864441-0.443049213035274*(-2.13371061804027+SIN(A66)-4.96939891209686*SIN((59.5094350832752*(-4.14354038797494+COS(4.69208542220401*(-3.90152780374793+3.83253278447423*COS(2.45071547008366*(-0.897778287972676+B66)*SIN(1.18143682755095*A66)))))*(-0.572073726386542-SIN(0.952361835290825*A66)))/(-3.59060944980239+11.2583305553382*SIN(5.25155960316396+4.34624834724757*A66)))))))))</f>
        <v>1.6930921087780075</v>
      </c>
      <c r="AA66">
        <f t="shared" ref="AA66:AA102" si="223">(2.46325448171303-A66)*(-3.62305973431338*A66+0.212878112151704*(2.49181528495743-0.693169894666809*A66)*A66*(4.32265921636809*(0.438893330006233+0.588641228936241/(-4.78224965526385+0.220792618727252*(-0.327704931785279+A66))+4.11974359864441*(-0.92651397152577-1.392182988946*(0.494404700973327+B66)))+1.63177897084157*A66*(-3.50059470737337+A66+B66))*COS(2.93626394618162*(0.494404700973327+B66)*SIN(3.07155236085459/B66)))</f>
        <v>6.7137108962041889</v>
      </c>
      <c r="AB66">
        <f t="shared" ref="AB66:AB102" si="224">(2.56491013327729-A66)*(4.44499436919603+(-3.68737337502477+0.512686961503021*A66)*A66*COS(2.7856286694201*(0.494404700973327+B66))*(-0.657201055328208+A66*COS(0.766258283304633*(-0.632207836660697+A66))+3.15962834276761/(2.46325448171303-1.95671277516007*COS(3.36881891793666+10.5317316480448*(0.421131412620165+A66)*B66))))</f>
        <v>-1.3200313522706522</v>
      </c>
      <c r="AC66">
        <f t="shared" ref="AC66:AC102" si="225">(2.56491013327729-A66)*(4.44499436919603+(-3.68737337502477+0.512686961503021*A66)*(-1.15617231220726+0.96081701519093*A66)*A66*COS(2.7856286694201*(0.494404700973327+B66)))</f>
        <v>-1.4235698572192486</v>
      </c>
      <c r="AD66">
        <f t="shared" ref="AD66:AD102" si="226">(2.56491013327729-A66)*(3.82637422635663-2.17540205453299*A66+(-3.68737337502477+0.512686961503021*A66)*A66*COS(2.7856286694201*(0.494404700973327+B66))*(1.85083494993624+15.8824160076082/(2.46325448171303-1.95671277516007*COS(3.36881891793666+10.5317316480448*(0.421131412620165+A66)*B66))+A66*COS((-0.632207836660697+A66)/(-0.461268624629475+SIN(0.123680555129059*(5.44706259988816-A66))))))</f>
        <v>-5.9392164640714293</v>
      </c>
      <c r="AE66">
        <f t="shared" ref="AE66:AE102" si="227">(2.56491013327729-A66)*(-3.93146886262941-2.49760147721701*COS(2.307114895793*(0.494404700973327+B66))*(1.13302543613727+0.770819146971083*A66-1.88431651026479*(-5.3871823972927+B66)*SIN(2.17337930756405*(4.04885208323676-7.29138276110756*(1.31372480280949-B66+0.935279778679013*(-29.2625510373717+A66*B66)*COS(A66)+(2.46325448171303-A66)*(-0.474134142728015*(17.2146947410855+2.74818972131113*COS(A66)*COS(3.90152780374793+7.5600470972837*A66))+6.92744128625091*(5.0801074413158-A66)*(-0.572073726386542+COS(1.23573699837937*(-3.90152780374793+A66)))*COS(24.6288832014886*SIN(0.949485556573496*(5.35432338165039-A66-2.52890648912513*(0.695506536682565+B66-1.62295264582756/(2.17901162539567+0.131018277174037*(-3.83008754256613+COS(A66))))))))+SIN(2*B66))+7.22302961348117*(-3.90152780374793+A66)*SIN(1.88431651026479-SIN(A66))))))</f>
        <v>0.49712567009505088</v>
      </c>
      <c r="AF66" t="e">
        <f t="shared" ref="AF66:AF102" ca="1" si="228">(2.61680133505961-A66)*(-2.10910776061458-0.448982878404141*A66*COS(2.93626394618162*(0.494404700973327+B66)*SIN(3.07155236085459/B66))*(2.88235321333116-0.616835277190039*A66-2.90646100046147*(0.494404700973327+B66)-0.468485266117464*COS(137.445412578177+0.249112797926582*(-0.901384572166804+(0.681244559473383*(-3.36881891793666+A66))/(-3.90152780374793+A66))*_xludf.Csc(1.40794890779013-A66))*SIN(0.951253809228297*A66)))</f>
        <v>#NAME?</v>
      </c>
      <c r="AG66">
        <f t="shared" ref="AG66:AG102" si="229">(2.61680133505961-A66)*(0.520089826954482+1.32525311304017*A66*COS(2.90646100046147*(0.494404700973327+B66))*(-1.54609255188348+0.770819146971083*A66+2.62331339138074*SIN(3.9949994083467-B66)*SIN(2.17337930756405*(4.04885208323676+(-0.0812140517210526*(-3.90152780374793+A66))/(-15.1984580654255+0.362463156091947*(3.07178077985189-4.79104464401654*(2.28138581589579+A66))*COS(A66))))))</f>
        <v>-1.6240751712480821E-3</v>
      </c>
      <c r="AH66">
        <f t="shared" ref="AH66:AH102" si="230">(2.61680133505961-A66)*(0.520089826954482+1.32525311304017*A66*COS(2.90646100046147*(0.494404700973327+B66))*(-1.54609255188348+0.972088729464293*A66+2.62331339138074*SIN(3.9949994083467-B66)*SIN(2.17337930756405*(4.04885208323676+(-0.0812140517210526*(-3.90152780374793+A66))/(-15.1984580654255+0.362463156091947*(3.07178077985189-4.79104464401654*(2.28138581589579+A66))*COS(A66))))))</f>
        <v>5.0000771646932105E-2</v>
      </c>
      <c r="AI66">
        <f t="shared" ref="AI66:AI102" si="231">(2.61680133505961-A66)*(0.520089826954482+1.32525311304017*A66*COS(2.90646100046147*(0.494404700973327+B66))*(-1.54609255188348+0.972088729464293*A66+2.62331339138074*SIN(3.9949994083467-B66)*SIN(2.17337930756405*(4.04885208323676+(-0.0812140517210526*(-3.90152780374793+A66))/(-15.1984580654255+0.362463156091947*(3.07178077985189-4.79104464401654*(2.28138581589579+A66))*COS(A66))))))</f>
        <v>5.0000771646932105E-2</v>
      </c>
      <c r="AJ66" t="e">
        <f t="shared" ref="AJ66:AJ102" ca="1" si="232">(2.61680133505961-A66)*(-2.10910776061458-0.448982878404141*A66*COS(2.93626394618162*(0.494404700973327+B66)*SIN(3.07155236085459/B66))*(2.46325448171303-0.616835277190039*A66-1.75459238094584*SIN(2.15064914982373-A66)-0.468485266117464*COS(7.64494331468641-0.249112797926582*(3.10667886087519-1.15825004976443/(-3.90152780374793+A66))*_xludf.Csc(1.66447348063801-A66))*SIN(0.951253809228297*A66)-1.67696932405797*SIN((3.07155236085459*_xludf.Sec(2.93626394618162*(0.494404700973327+B66)*SIN(0.805630023517069/B66)))/(0.264382946447895-0.686275678436533*A66-1.62452097181826*(3.90152780374793-A66)*SIN(0.951253809228297*(0.952390432897537*(-3.90152780374793+A66)*B66+(-20.1969690197664+SIN(1.77008210816557/(-1.88431651026479+SIN(A66))))/(-4.78536511991672+A66-B66+(-0.625131450770716*(-0.0181925028798524+SIN(A66*B66)))/(5.4717640415562-0.252778488214838*(-9.64638491785751+0.471608501405164*A66)+2.7714301742723/(6.94771324693024+SIN(5.25646232783966+A66))))))))))</f>
        <v>#NAME?</v>
      </c>
      <c r="AK66" t="e">
        <f t="shared" ref="AK66:AK102" ca="1" si="233">(2.61680133505961-A66)*(-2.10910776061458+A66*(-2.46325448171303+2.90646100046147*A66)*COS(2.93626394618162*(0.494404700973327+B66)*SIN(3.07155236085459/B66))*(2.46325448171303-0.616835277190039*A66+1.67696932405797*SIN(2.47311224381237/A66)-1.75459238094584*SIN(2.15064914982373-A66)-0.468485266117464*COS(7.64494331468641-0.249112797926582*(3.10667886087519-1.15825004976443/(-3.90152780374793+A66))*_xludf.Csc(1.66447348063801-A66))*SIN(0.951253809228297*A66)))</f>
        <v>#NAME?</v>
      </c>
      <c r="AL66">
        <f t="shared" ref="AL66:AL102" si="234">(2.56491013327729-A66)*(-3.93146886262941-2.49760147721701*COS(2.307114895793*(0.494404700973327+B66))*(2.89102894369234+0.770819146971083*A66+(-5.14000672677328-7.5600470972837*A66)*SIN(2.17337930756405*(0.680033165300103+(3.90152780374793-A66)*(-3.36881891793666+3.93538747824693*A66-0.618620142839397*SIN(33.4943196664338+B66))*SIN(1.88431651026479-SIN(A66))))))</f>
        <v>-4.2815211559650628</v>
      </c>
      <c r="AM66">
        <f t="shared" ref="AM66:AM102" si="235">(2.56491013327729-A66)*(-3.93146886262941-2.49760147721701*COS(2.307114895793*(0.494404700973327+B66))*(2.89102894369234+0.770819146971083*A66+(-1.23847892302535-7.5600470972837*A66-2.36426231411209*COS(3.64248555520949-0.686275678436533*A66-0.0136958212172898*(2.49425963323806+0.998141134744852*(1.03395248932793-A66-B66-2.52890648912513*(-7.80711697366918+2.6532088846187*(A66-4.41656613732197*(1.88431651026479+15.9193834458913/(-1.88060987225981+A66)-4.78675742764331*(-4.96939891209686-0.0250564851203994*(-2.23551188683457+COS(7.34390090272314*SIN(5.43024272839097-COS(4.50690534235738+7.96903807676225*(-3.90152780374793-0.979100566876212*(-3.44995511683336-6.63411425847162*SIN(3.9949994083467-B66))))))))))))+3.95260813018323*(4.38936647692719+A66-(19.2103895377205-A66)*SIN(2.33567712401181*A66^2)))))*SIN(2.17337930756405*(0.680033165300103+(3.90152780374793-A66)*(-3.36881891793666+3.93538747824693*A66-0.618620142839397*SIN(33.4943196664338+B66))*SIN(1.88431651026479-SIN(A66))))))</f>
        <v>-3.7081269852862913</v>
      </c>
      <c r="AN66">
        <f t="shared" ref="AN66:AN102" si="236">(2.56491013327729-A66)*(2.56491013327729-0.46605444819469*COS(1.86836053905567*(0.494404700973327+B66))*(0.0681762294768515+A66*COS(1.88431651026479*(-8.13845031201749-4.36881891793666*A66))+0.00853969471317248*SIN(A66)*(0.695506536682565-1.62295264582756/(0.579348068607547+0.0634773324933015*A66+1.43247532891351*SIN(0.897778287972676-B66)))))</f>
        <v>-0.36026013937365703</v>
      </c>
      <c r="AO66">
        <f t="shared" ref="AO66:AO102" si="237">(2.56491013327729-A66)*(-3.93146886262941-2.49760147721701*COS(2.307114895793*(0.494404700973327+B66))*(2.89102894369234+0.770819146971083*A66+(-1.23847892302535-7.5600470972837*A66+(-3.07178077985189+4.79104464401654*(2.28138581589579+A66))*COS(3.64248555520949-0.686275678436533*A66-0.0136958212172898*(4.69567541159714+3.95260813018323*(4.32265921636809+A66)+0.998141134744852*(1.03395248932793-A66-B66-3.46355161375297*(-7.80711697366918+2.6532088846187*(A66-2.78842722102083*(-1.83507709066441+15.9193834458913/(-1.88060987225981+A66)-4.78675742764331*(-4.96939891209686-0.0250564851203994*(-2.23551188683457+COS(7.34390090272314*SIN(5.43024272839097-COS(4.50690534235738+7.96903807676225*(-3.90152780374793-0.979100566876212*(-3.44995511683336+1.41253900078948*A66))))))))))))))*SIN(2.17337930756405*(0.680033165300103+(-3.90152780374793+A66)*(-3.36881891793666+3.93538747824693*A66-0.618620142839397*SIN(33.4943196664338+B66))*SIN((0.494404700973327+B66)*SIN(A66))))))</f>
        <v>2.2822095985189828</v>
      </c>
      <c r="AP66">
        <f t="shared" ref="AP66:AP102" si="238">(2.56491013327729-A66)*(-3.93146886262941+4.38936647692719*COS(2.307114895793*(0.494404700973327+B66))*(2.89102894369234+0.770819146971083*A66+(-1.23847892302535-7.5600470972837*A66+(-3.07178077985189+4.79104464401654*(2.28138581589579+A66))*COS(0.782349279736205-0.686275678436533*A66-0.0136958212172898*(4.69567541159714+3.95260813018323*(4.32265921636809+A66)+0.998141134744852*(1.03395248932793-A66-B66-3.46355161375297*(-7.80711697366918+2.6532088846187*(A66-2.78842722102083*(-1.83507709066441+15.9193834458913/(-1.88060987225981+A66)-4.78675742764331*(-4.96939891209686-0.0250564851203994*(-2.23551188683457+COS(7.34390090272314*SIN(5.43024272839097-COS(4.50690534235738+7.96903807676225*(-3.90152780374793-3.67090221845692*(-13.5817922263488+0.362463156091947*(3.07178077985189+1.8589168245573*(2.28138581589579+A66))*COS(A66)))))))))))))))*SIN(2.17337930756405*(0.680033165300103+(-3.90152780374793+A66)*(-3.36881891793666+3.93538747824693*A66-0.618620142839397*SIN(33.4943196664338+B66))*SIN((0.494404700973327+B66)*SIN(A66))))))</f>
        <v>-8.0266900941452839</v>
      </c>
      <c r="AQ66">
        <f t="shared" ref="AQ66:AQ102" si="239">(2.61680133505961-A66)*(0.520089826954482+7.47588096977796*A66*COS(2.90646100046147*(0.494404700973327+B66))*(-1.92611199521417+0.770819146971083*A66+1.59098362647122*SIN(78.8816748173115/(-5.00381857431357+A66))+3.07478805585967*SIN(3.9949994083467-B66)*SIN(2.17337930756405*(0.520089826954482+(2.61680133505961-A66)*COS(0.440267427872305*(0.494404700973327+B66))*(-1.54609255188348+0.690670337553352*A66+(-2.62331339138074*B66*SIN(2.17337930756405*(4.04885208323676+(0.279097082817306*(-3.90152780374793+A66))/(-17.8275446404375+0.0172444476551303*(3.07178077985189-4.79104464401654*(2.28138581589579+A66))))))/(-3.20878382473323-0.773738682539022*(-2.13371061804027+COS(3.36881891793666+2.27698752461145*A66*(-3.90152780374793+(2.15064914982373-A66)*(-3.93146886262941-0.507769186195054*A66*COS(0.705979390630943*SIN(2.52890648912513*(-4.11974359864441-9.69616021752645*SIN((-4.76992297896067+2.10910776061458*(-1.392182988946+3.9949994083467*COS(A66)))*COS(2.93626394618162*(0.494404700973327+B66)*SIN(3.07155236085459/B66))))))*(-10.8121266461718+1.88431651026479*(-1.392182988946-0.134511947814066*(-5.3871823972927+B66)+B66)*(-0.0356013222015009+A66*COS(0.0340922396419659*(1.20082589460193+B66)+(-3.2286691163867*A66)/(-0.543707892585052-0.846291091421709*(-1.10708230618928-0.686275678436533*A66-B66+(0.738208060118858*A66*COS(0.718296379096747*(1.3280805945232+B66)))/(5.76303739505504-A66-2.52890648912513*(-4.11974359864441+(0.0506495594669993*A66)/(-1.24197855092889+0.371998762240478/(1.89716364076568+24.5591909371746*A66)))-B66)))))*SIN(8.79969133709437*(-0.949526437995871+0.299772389878341*(-3.90152780374793+A66)))))+2.93626394618162*(0.494404700973327+B66)*SIN(3.07155236085459/B66))))))))))</f>
        <v>-0.46144706544007125</v>
      </c>
      <c r="AR66">
        <f t="shared" ref="AR66:AR102" si="240">(2.56491013327729-A66)*(-3.93146886262941-2.49760147721701*COS(2.307114895793*(0.494404700973327+B66))*(2.89102894369234+0.770819146971083*A66+(6.524421957958+(-3.07178077985189+4.79104464401654*(2.28138581589579+A66))*COS(0.41601399539435-0.686275678436533*A66-0.0136958212172898*(2.49425963323806+0.998141134744852*(3.31232192497138-A66-2.52890648912513*(-7.80711697366918+2.6532088846187*(-4.41656613732197*(3.27656286899056+15.9193834458913/(-1.88060987225981+A66))+A66))-2*B66)+3.95260813018323*(4.38936647692719+A66-(-21.7356488934397-A66)*SIN(2.33567712401181*A66^2)))))*SIN(2.17337930756405*(0.680033165300103+(3.90152780374793-A66)*(-3.36881891793666+3.93538747824693*A66+0.618620142839397*SIN(1.62914622622955*(-3.66056111184863+0.952390432897537*(-4.04885208323676+1.72327277333213*(-3.90152780374793+A66)-0.827488579223823*A66))-B66))*SIN(1.88431651026479-SIN(A66))))))</f>
        <v>1.4446132730572956</v>
      </c>
      <c r="AS66">
        <f t="shared" ref="AS66:AS102" si="241">(2.56491013327729-A66)*(-3.93146886262941-2.49760147721701*COS(2.307114895793*(0.494404700973327+B66))*(2.89102894369234+0.770819146971083*A66+(6.524421957958+(-3.07178077985189+4.79104464401654*(2.28138581589579+A66))*COS(0.41601399539435-0.686275678436533*A66-0.0136958212172898*(3.89390025826308+0.998141134744852*(3.31232192497138-A66-2.52890648912513*(-7.80711697366918+2.6532088846187*(-4.41656613732197*(3.27656286899056+15.9193834458913/(-1.88060987225981+A66))+A66))-2*B66)+3.95260813018323*(4.38936647692719+A66-(19.2103895377205-A66)*SIN(2.33567712401181*A66^2)))))*SIN(2.17337930756405*(0.680033165300103+(3.90152780374793-A66)*(-3.36881891793666+3.93538747824693*A66+0.618620142839397*SIN(1.62914622622955*(-3.66056111184863+0.952390432897537*(-4.04885208323676+1.72327277333213*(-3.90152780374793+A66)-0.827488579223823*A66))-B66))*SIN(1.88431651026479-SIN(A66))))))</f>
        <v>2.4307546639168187</v>
      </c>
      <c r="AT66">
        <f t="shared" ref="AT66:AT102" si="242">(2.56491013327729-A66)*(-3.93146886262941-2.49760147721701*COS(2.307114895793*(0.494404700973327+B66))*(2.89102894369234+0.770819146971083*A66+(-1.23847892302535+12.6540081765318*A66+(-3.07178077985189+4.79104464401654*(2.28138581589579+A66))*COS(3.64248555520949+A66*COS(B66)-0.325643109260534*(2.49425963323806+0.998141134744852*(3.31232192497138-A66-2*B66-2.52890648912513*(-7.80711697366918+2.6532088846187*(A66-4.41656613732197*(-1.83507709066441+15.9193834458913/(-1.88060987225981+A66)-4.78675742764331*(-4.96939891209686-0.0250564851203994*(-2.23551188683457+COS(7.34390090272314*SIN(5.33672953733825-0.0304673471011253*B66-COS(4.50690534235738+7.96903807676225*(-3.90152780374793-0.979100566876212*(-3.44995511683336+1.41253900078948*A66)))))))))))+3.95260813018323*(4.38936647692719+A66-(2.87041648557728-A66-2.52890648912513*(-4.11974359864441+1.91109615876034*A66)+4.78224965526385*SIN(0.519191698246379*(-0.327704931785279+A66)))*SIN(2.33567712401181*A66^2)))))*SIN(3.89587333804364*(1.88431651026479+15.9193834458913/(-0.769397013303274+A66)-4.78675742764331*(-4.96939891209686-0.0250564851203994*(-2.23551188683457+COS(A66*SIN(5.43024272839097-COS(4.50690534235738+7.96903807676225*(-3.90152780374793-0.979100566876212*(-3.44995511683336-2.03958417557389*A66))))))))*(0.680033165300103+(3.90152780374793-A66)*(-3.36881891793666+3.93538747824693*A66-0.618620142839397*SIN(B66-1.62914622622955*(-16.8988700350731-0.308409128316031*(-1.24197855092889-2.52890648912513*(-5.71940715543253+COS(0.998141134744852*(1.03395248932793-A66-B66-2.52890648912513*(-7.80711697366918+2.6532088846187*(A66-4.41656613732197*(1.392182988946-4.78675742764331*(-4.96939891209686-0.0250564851203994*(-2.23551188683457+COS(7.34390090272314*SIN(5.43024272839097-COS(4.50690534235738+7.96903807676225*(-3.90152780374793-0.979100566876212*(-3.44995511683336-2.03958417557389*A66)))))))))))))))))*SIN(1.88431651026479-SIN(A66))))))</f>
        <v>4.0489745878996581</v>
      </c>
      <c r="AU66">
        <f t="shared" ref="AU66:AU102" si="243">(2.56491013327729-A66)*(-3.93146886262941-2.49760147721701*COS(2.307114895793*(0.494404700973327+B66))*(2.89102894369234+0.770819146971083*A66+(-1.23847892302535+12.6540081765318*A66+(-3.07178077985189+4.79104464401654*(2.28138581589579+A66))*COS(3.64248555520949+A66*COS(B66)-0.325643109260534*(2.49425963323806+3.95260813018323*(4.38936647692719+A66-(2.87041648557728-A66-2.52890648912513*(-4.11974359864441+1.91109615876034*A66)+4.78224965526385*SIN(0.519191698246379*(-0.327704931785279+A66)))*SIN(2.33567712401181*A66^2))+0.998141134744852*(3.31232192497138-A66-2*B66-2.52890648912513*(-7.80711697366918+2.6532088846187*(A66-4.41656613732197*(-1.83507709066441-4.78675742764331*(-4.96939891209686-0.0250564851203994*(-2.23551188683457+COS(7.34390090272314*SIN(5.33672953733825-0.0304673471011253*B66-COS(4.50690534235738+7.96903807676225*(-3.90152780374793+(-3.44995511683336+1.41253900078948*A66)*COS(A66)))))))+(-0.606074143700182*(-8.39489978327908-0.686275678436533*A66-0.0136958212172898*(5.44629968242085+(-4.4390001228606*(4.38936647692719+A66-(14.0636788828627-A66)*SIN(2.33567712401181*A66^2)))/(1.31710082218386-7.5600470972837*A66))))/(-1.88060987225981+A66))))))))*SIN(3.89587333804364*(1.88431651026479+15.9193834458913/(-0.769397013303274+A66)-4.78675742764331*(-4.96939891209686-0.0250564851203994*(-2.23551188683457+COS(A66*SIN(5.43024272839097-COS(4.50690534235738+7.96903807676225*(-3.90152780374793-0.979100566876212*(-3.44995511683336-2.03958417557389*A66))))))))*(0.680033165300103+(3.90152780374793-A66)*(-3.36881891793666+3.93538747824693*A66-0.618620142839397*SIN(B66-1.62914622622955*(-16.8988700350731-0.308409128316031*(-1.24197855092889-2.52890648912513*(-5.71940715543253+COS(0.998141134744852*(1.37022782538219-A66-B66-2.52890648912513*(-7.80711697366918+2.6532088846187*(A66-4.41656613732197*(1.392182988946-4.78675742764331*(-4.96939891209686-0.0250564851203994*(-2.23551188683457+COS(7.34390090272314*SIN(5.43024272839097-COS(4.50690534235738+7.96903807676225*(-3.90152780374793-0.979100566876212*(-3.44995511683336-2.03958417557389*A66)))))))))))))))))*SIN(1.88431651026479-SIN(A66))))))</f>
        <v>-4.3192474665973366</v>
      </c>
      <c r="AV66">
        <f t="shared" ref="AV66:AV102" si="244">(2.56491013327729-A66)*(-3.93146886262941-2.49760147721701*COS(2.307114895793*(0.494404700973327+B66))*(2.89102894369234+0.770819146971083*A66+(-1.23847892302535+12.6540081765318*A66+(-3.07178077985189+4.79104464401654*(2.28138581589579+A66))*COS(3.64248555520949+A66*COS(B66)-0.325643109260534*(2.49425963323806+3.95260813018323*(4.38936647692719+A66-(2.87041648557728-A66-2.52890648912513*(-4.11974359864441-4.31350762518606*A66*COS(1.10617884002042+0.998141134744852*(12.4648761188421-A66-B66)))+4.78224965526385*SIN(0.519191698246379*(-0.327704931785279+A66)))*SIN(2.33567712401181*A66^2))+0.998141134744852*(3.31232192497138-A66-2*B66-2.52890648912513*(-7.80711697366918+2.6532088846187*(A66-4.41656613732197*(-1.83507709066441-4.78675742764331*(-4.96939891209686-0.0250564851203994*(-2.23551188683457+COS(7.34390090272314*SIN(5.33672953733825-0.0304673471011253*B66-COS(4.50690534235738+7.96903807676225*(-3.90152780374793-0.979100566876212*(-3.44995511683336+1.41253900078948*A66)))))))+(-0.606074143700182*(-8.39489978327908-0.686275678436533*A66-0.0136958212172898*(5.44629968242085+(-4.4390001228606*(4.38936647692719+A66-(14.0636788828627-A66)*SIN(2.33567712401181*A66^2)))/(1.31710082218386-7.5600470972837*A66))))/(-1.88060987225981+A66))))))))*SIN(3.89587333804364*(1.88431651026479+15.9193834458913/(-0.769397013303274+A66)-4.78675742764331*(-4.96939891209686-0.0250564851203994*(-2.23551188683457+COS(A66*SIN(5.43024272839097-COS(4.50690534235738+7.96903807676225*(-3.90152780374793-0.979100566876212*(-3.44995511683336-2.03958417557389*A66))))))))*(0.680033165300103+(3.90152780374793-A66)*(-3.36881891793666+3.93538747824693*A66-0.618620142839397*SIN(B66-1.62914622622955*(-16.8988700350731-0.308409128316031*(-1.24197855092889-2.52890648912513*(-5.71940715543253+COS(0.998141134744852*(1.37022782538219-A66-B66-2.52890648912513*(-7.80711697366918+0.76603705689946*(A66-4.41656613732197*(1.392182988946-4.78675742764331*(-4.96939891209686-0.0250564851203994*(-2.23551188683457+COS(7.34390090272314*SIN(5.43024272839097-COS(4.50690534235738+7.96903807676225*(-3.90152780374793-0.979100566876212*(-3.44995511683336-2.03958417557389*A66)))))))))*(-3.36881891793666-10.5317316480448*(2.53783525038412+A66*COS(1.88431651026479*(2.54033446613641-A66+B66)))*(4.32265921636809-0.028863220901509*(4.72977152007262-(4.32265921636809+A66)/B66+0.998141134744852*(1.03395248932793-A66-3.46355161375297*(-7.80711697366918+2.6532088846187*(-2.78842722102083*(21.7741183545164-8.28934408627566/(-1.88060987225981+A66))+A66))-B66)-0.0448127642523736*A66*COS(2.93626394618162*(0.494404700973327+B66)*SIN(B66))*(1.03553534345086-0.433524589365243*A66-1.75459238094584*SIN(2.15064914982373-A66)-0.468485266117464*COS(0.963332154231538+0.97192050738/SIN(6.11012195952663+A66-SIN(0.686275678436533*A66-1.73911244328815*(-1.392182988946+3.9949994083467*COS(A66))+0.00689421623027655*(1.1052869225404-0.278504252266989*(-1.55854240639637+SIN(2*B66))))))*SIN(0.951253809228297*A66)))))))))))))*SIN(1.88431651026479-SIN(A66))))))</f>
        <v>8.9248065446725757</v>
      </c>
      <c r="AW66">
        <f t="shared" ref="AW66:AW102" si="245">(2.61680133505961-A66)*(1.59098362647122+7.47588096977796*A66*COS(2.90646100046147*(0.494404700973327+B66))*(-1.92611199521417+A66*COS(1.88431651026479*B66)+1.59098362647122*SIN(78.8816748173115/(-2.51449100554634+A66))+3.07478805585967*SIN(3.9949994083467-B66)*SIN(2.17337930756405*(0.520089826954482+(2.61680133505961-A66)*(-1.54609255188348+0.690670337553352*A66-0.949485556573496*(-2.27836943564345+0.46605444819469*(-4.11974359864441-1.04855393826257/(5.3615977238714-A66))+4.78224965526385/(1.46992773029248+A66+B66)))*COS(2.93626394618162*(0.494404700973327+B66)*SIN(2.15064914982373*SIN(3.60915310761695-0.951253809228297*B66)))))))</f>
        <v>-2.4271093675528683</v>
      </c>
      <c r="AX66">
        <f t="shared" ref="AX66:AX102" si="246">(2.56491013327729-A66)*(10.3299539318633-0.9297823615421*COS(2.307114895793*(0.494404700973327+B66))*(2.89102894369234+0.770819146971083*A66+(-1.23847892302535+12.6540081765318*A66+(-3.07178077985189+4.79104464401654*(2.28138581589579+A66))*COS(3.64248555520949+A66*COS(B66)-0.325643109260534*(2.49425963323806+0.998141134744852*(3.31232192497138-A66-2*B66-2.52890648912513*(-7.80711697366918+2.6532088846187*(A66-4.41656613732197*(-1.83507709066441+15.9193834458913/(-1.88060987225981+A66)-4.78675742764331*(-4.96939891209686-0.0250564851203994*(-2.23551188683457+COS(7.34390090272314*SIN(5.33672953733825-0.0304673471011253*B66-COS(4.50690534235738+(3.68737337502477*(-3.90152780374793-0.979100566876212*(-3.44995511683336+0.0300423364314398*A66)))/B66)))))))))+3.95260813018323*(4.38936647692719+A66-(2.87041648557728-A66-2.52890648912513*(-4.11974359864441+1.91109615876034*A66)+4.78224965526385*SIN(0.519191698246379*(-0.327704931785279+A66)))*SIN(2.33567712401181*A66^2)))))*SIN(3.89587333804364*(1.88431651026479+15.9193834458913/(-0.769397013303274+A66)-4.78675742764331*(-4.96939891209686-0.123160371908184*(-2.23551188683457+COS(A66*SIN(5.43024272839097-COS(4.50690534235738+7.96903807676225*(-3.90152780374793-0.979100566876212*(-3.44995511683336-2.03958417557389*A66))))))))*(0.680033165300103+(3.90152780374793-A66)*(-3.36881891793666+3.93538747824693*A66-0.618620142839397*SIN(3.19388114526637+B66))*SIN(1.88431651026479-SIN(A66))))))</f>
        <v>0.8515364939439346</v>
      </c>
      <c r="AY66">
        <f t="shared" ref="AY66:AY102" si="247">(2.56491013327729-A66)*(-3.93146886262941-2.49760147721701*COS(2.307114895793*(0.494404700973327+B66))*(3.37198621625273+0.770819146971083*A66-(-1.23847892302535+12.6540081765318*A66+(-2.95204004918279+4.79104464401654*(2.28138581589579+A66))*COS(1.41601399539435-1.27370588191711/(-4.1044428324153+A66)+A66*COS(B66)-0.325643109260534*(2.49425963323806+3.95260813018323*(4.38936647692719+A66-(0.59204704993383-2.52890648912513*(-4.11974359864441+1.91109615876034*A66)+4.78224965526385*SIN(0.519191698246379*(-0.327704931785279+A66)))*SIN(2.33567712401181*A66^2))+0.998141134744852*(3.31232192497138-A66-2*B66-2.52890648912513*(-7.80711697366918+2.6532088846187*(A66-4.41656613732197*(-1.83507709066441-4.78675742764331*(-4.96939891209686-0.0250564851203994*(-2.23551188683457+COS(7.34390090272314*SIN(5.33672953733825-0.0304673471011253*B66-COS(4.50690534235738+7.96903807676225*(-3.90152780374793+(-3.44995511683336+1.41253900078948*A66)*COS(A66)))))))+(-0.606074143700182*(-8.39489978327908-0.686275678436533*A66-0.0136958212172898*(5.44629968242085+(-4.4390001228606*(4.38936647692719+A66-(14.0636788828627-A66)*SIN(2.33567712401181*A66^2)))/(1.31710082218386-7.5600470972837*A66))))/(-1.88060987225981+A66))))))))*SIN(2.10605104076048*(1.88431651026479+23.6252209799569/(-0.769397013303274+A66)-4.78675742764331*(-4.96939891209686-0.0250564851203994*(-2.23551188683457+COS(A66*SIN(0.361887379669411+2.17337930756405*COS(4.50690534235738+7.96903807676225*(-3.90152780374793-0.979100566876212*(-3.44995511683336-2.03958417557389*A66)))*(-3.68737337502477+SIN(5.25646232783966+A66)))))))*(0.680033165300103+(3.90152780374793-A66)*(-3.36881891793666+3.93538747824693*A66-0.618620142839397*SIN(B66-1.62914622622955*(-16.8988700350731-0.308409128316031*(-1.24197855092889-2.52890648912513*(-5.71940715543253+COS(0.998141134744852*(1.37022782538219-A66-B66-2.52890648912513*(-7.80711697366918+2.6532088846187*(A66-4.41656613732197*(1.392182988946-4.78675742764331*(-4.96939891209686-0.0250564851203994*(-2.23551188683457+COS(7.34390090272314*SIN(8.25116347909363-COS(4.50690534235738+7.96903807676225*(-3.90152780374793-0.979100566876212*(-3.44995511683336-2.03958417557389*A66)))))))))))))))))*SIN(1.88431651026479-SIN(A66))))))</f>
        <v>-0.78041677291134459</v>
      </c>
      <c r="AZ66">
        <f t="shared" ref="AZ66:AZ102" si="248">(2.56491013327729-A66)*(-3.93146886262941-2.49760147721701*COS(2.307114895793*(0.46605444819469+B66))*(2.89102894369234+0.770819146971083*A66+(-1.23847892302535+12.6540081765318*A66+(-3.07178077985189+4.79104464401654*(2.28138581589579+A66))*COS(3.64248555520949+A66*COS(B66)-0.325643109260534*(2.5105344305024+0.998141134744852*(3.39006666631785-2*B66-2.52890648912513*(-7.80711697366918+2.6532088846187*(A66-4.41656613732197*(-1.83507709066441+15.9193834458913/(-1.88060987225981+A66)-4.78675742764331*(-4.96939891209686+0.0251931858011688*(-2.23551188683457+COS(7.34390090272314*SIN(5.33672953733825-0.0304673471011253*B66-COS(4.50690534235738+(3.68737337502477*(-3.90152780374793-0.979100566876212*(-3.44995511683336+1.41253900078948*A66)))/B66)))))))))+3.95260813018323*(4.38936647692719+A66-0.858575610825744*(2.87041648557728-A66-2.52890648912513*(-4.11974359864441+1.36084885627326*A66)+4.78224965526385*SIN(0.519191698246379*(-0.327704931785279+A66)))))))*SIN(0.460642526309538*(1.88431651026479+15.9193834458913/(-0.769397013303274+A66)-4.78675742764331*(-4.96939891209686-0.0250564851203994*(-2.23551188683457+COS(A66*SIN(5.43024272839097-COS(4.50690534235738+7.96903807676225*(-3.90152780374793-0.979100566876212*(-3.44995511683336-2.03958417557389*A66))))))))*(-3.93538747824693*A66-0.618620142839397*SIN(1.62914622622955*(-3.66056111184863+2.81149470037207*(-2.10910776061458+2.93626394618162*A66))-B66)+(3.90152780374793-A66)*(-3.36881891793666+3.93538747824693*A66-0.618620142839397*SIN(30.4796381458546+B66))*SIN(1.88431651026479-SIN(A66))))))</f>
        <v>12.22104182092461</v>
      </c>
      <c r="BA66">
        <f t="shared" ref="BA66:BA102" si="249">(2.56491013327729-A66)*(-3.93146886262941-2.49760147721701*COS(2.307114895793*(0.46605444819469+B66))*(2.89102894369234+0.770819146971083*A66+(-1.23847892302535+12.6540081765318*A66+(-3.07178077985189+4.79104464401654*(2.28138581589579+A66))*COS(3.64248555520949+A66*COS(B66)-0.325643109260534*(2.5105344305024+0.998141134744852*(3.39006666631785-2*B66-2.52890648912513*(-7.80711697366918+2.6532088846187*(A66-4.41656613732197*(-1.83507709066441+15.9193834458913/(-1.88060987225981+A66)-4.78675742764331*(-4.96939891209686+0.0251931858011688*(-2.23551188683457+COS(7.34390090272314*SIN(5.33672953733825-0.0304673471011253*B66-COS(4.50690534235738+(3.68737337502477*(-3.90152780374793-0.979100566876212*(-3.44995511683336+1.41253900078948*A66)))/B66)))))))))+3.95260813018323*(4.38936647692719+A66-0.858575610825744*(2.87041648557728-A66-2.52890648912513*(-4.11974359864441+1.36084885627326*A66)+4.78224965526385*SIN(0.519191698246379*(-0.327704931785279+A66)))))))*SIN(0.460642526309538*(1.88431651026479+15.9193834458913/(-0.769397013303274+A66)-4.78675742764331*(-4.96939891209686-0.0250564851203994*(-2.23551188683457+COS(A66*SIN(5.43024272839097-COS(4.50690534235738+7.96903807676225*(-3.90152780374793-0.979100566876212*(-3.44995511683336-2.03958417557389*A66))))))))*(-3.93538747824693*A66-0.618620142839397*SIN(1.62914622622955*(-3.66056111184863+2.81149470037207*(-2.10910776061458+2.93626394618162*A66))-B66)+(3.90152780374793-A66)*(-3.36881891793666+3.93538747824693*A66-0.618620142839397*SIN(30.4796381458546+B66))*SIN(1.88431651026479-SIN(A66))))))</f>
        <v>12.22104182092461</v>
      </c>
      <c r="BB66">
        <f t="shared" ref="BB66:BB102" si="250">(2.56491013327729-A66)*(-4.62133114643169-2.49760147721701*COS(2.307114895793*(0.46605444819469+B66))*(2.89102894369234+0.770819146971083*A66+(-1.23847892302535+12.6540081765318*A66+(-3.07178077985189+4.79104464401654*(2.28138581589579+A66))*COS(10.0501577893413-0.325643109260534*(2.5105344305024+0.998141134744852*(3.39006666631785-2*B66-2.52890648912513*(-0.218215794896482+2.6532088846187*(A66-4.41656613732197*(-1.83507709066441-13.7140798782766/(-1.88060987225981+A66)-4.78675742764331*(-4.96939891209686+0.0251931858011688*(-2.23551188683457+COS(7.34390090272314*SIN(5.33672953733825-0.0304673471011253*B66-COS(4.50690534235738+(3.68737337502477*(-3.90152780374793-0.979100566876212*(-3.44995511683336+1.41253900078948*A66)))/B66)))))))))+3.95260813018323*(4.38936647692719+A66-0.858575610825744*(2.87041648557728-A66-2.52890648912513*(-4.11974359864441+1.36084885627326*A66)+4.78224965526385*SIN(0.519191698246379*(-0.327704931785279+A66)))))))*SIN(0.460642526309538*(1.88431651026479+15.9193834458913/(-0.769397013303274+A66)-4.78675742764331*(-4.96939891209686-0.0250564851203994*(-2.23551188683457+COS(A66*SIN(5.43024272839097-COS(8.45379197281108+7.96903807676225*(-3.90152780374793-0.979100566876212*(-3.44995511683336-2.03958417557389*A66))))))))*(-3.93538747824693*A66-0.618620142839397*SIN(1.62914622622955*(-3.91239694763098+2.81149470037207*(-2.10910776061458+2.93626394618162*A66))-B66)-(-3.90152780374793+A66)*(-3.36881891793666-14.6229269049954*A66-0.618620142839397*SIN(30.4796381458546+B66))*SIN(1.88431651026479-SIN(A66))))))</f>
        <v>-1.2176178875844292</v>
      </c>
      <c r="BC66">
        <f t="shared" ref="BC66:BC102" si="251">(2.56491013327729-A66)*(-4.62133114643169-2.49760147721701*COS(2.307114895793*(0.46605444819469+B66))*(2.89102894369234+0.770819146971083*A66+(-1.23847892302535+12.6540081765318*A66+(-3.07178077985189+4.79104464401654*(2.28138581589579+A66))*COS(3.64248555520949+A66*COS(B66)-0.325643109260534*(2.5105344305024+0.998141134744852*(3.39006666631785-2*B66-2.52890648912513*(-0.218215794896482+2.6532088846187*(A66-4.41656613732197*(-1.83507709066441+1.16382404155126/(-1.88060987225981+A66)-4.78675742764331*(-4.96939891209686+0.0251931858011688*(-2.23551188683457+COS(7.34390090272314*SIN(5.33672953733825-0.0304673471011253*B66-COS(4.50690534235738+(3.68737337502477*(-3.90152780374793-0.979100566876212*(-3.44995511683336+1.41253900078948*A66)))/B66)))))))))+3.95260813018323*(4.38936647692719+A66-0.858575610825744*(2.87041648557728-A66-2.52890648912513*(-4.11974359864441+1.36084885627326*A66)+4.78224965526385*SIN(0.519191698246379*(-0.327704931785279+A66)))))))*SIN(0.118067216095969*(6.97308016460251+A66)*(1.88431651026479+15.9193834458913/(-0.769397013303274+A66)-4.78675742764331*(-4.96939891209686+0.979543513861769*(-2.23551188683457+COS(A66*SIN(5.43024272839097-COS(8.7867650760313+7.96903807676225*(-3.90152780374793-0.979100566876212*(-3.44995511683336-2.03958417557389*A66))))))))*(-3.93538747824693*A66-B66*SIN(1.62914622622955*(-3.91239694763098+2.81149470037207*(-2.10910776061458+2.93626394618162*A66))-B66)-(-3.90152780374793+A66)*(-3.36881891793666-14.6229269049954*A66-0.618620142839397*SIN(30.4796381458546+B66))*SIN(1.88431651026479-SIN(A66))))))</f>
        <v>1.4033742751169342</v>
      </c>
      <c r="BD66">
        <f t="shared" ref="BD66:BD102" si="252">(2.56491013327729-A66)*(-3.93146886262941-2.49760147721701*COS(2.307114895793*(0.46605444819469+B66))*(2.89102894369234+0.770819146971083*A66+(-1.23847892302535+12.6540081765318*A66+(-3.07178077985189+4.79104464401654*(2.28138581589579+A66))*COS(3.64248555520949-0.325643109260534*(2.5105344305024+3.95260813018323*(6.54001562675093+A66)+0.998141134744852*(3.39006666631785-2*B66-2.52890648912513*(-7.80711697366918+2.6532088846187*(A66-18.819920931191*(-3.90152780374793+(-3.44995511683336-2.03958417557389*A66)*COS(A66))))))+A66*COS(B66)))*SIN(0.460642526309538*(1.88431651026479+10.3294128108497/(-0.769397013303274+A66)-4.78675742764331*(-4.96939891209686+(-0.119826367329154*(-2.23551188683457+COS(A66*SIN(5.43024272839097-COS(4.50690534235738+7.96903807676225*(-3.90152780374793-0.979100566876212*(-3.44995511683336-2.03958417557389*A66)))))))/(-0.769397013303274+A66)))*(-3.93538747824693*A66-0.618620142839397*SIN(1.62914622622955*(2.34369619136094+2.81149470037207*(-2.10910776061458+2.93626394618162*A66))-B66)-(-3.90152780374793+A66)*(-3.36881891793666-14.6229269049954*A66-0.618620142839397*SIN(20.8302229493916+B66))*SIN(1.88431651026479-SIN(A66))))))</f>
        <v>-7.2055305528289351</v>
      </c>
      <c r="BE66">
        <f t="shared" ref="BE66:BE102" si="253">(2.56491013327729-A66)*(-3.93146886262941-2.49760147721701*COS(2.307114895793*(0.46605444819469+B66))*(2.89102894369234+0.770819146971083*A66+(-1.23847892302535+12.6540081765318*A66+(-3.07178077985189+4.79104464401654*(2.28138581589579+A66))*COS(5.08005581677264+5.90956991684508/(-2.13371061804027+COS(3.36881891793666-A66*(1.62454027913648-(2.15064914982373-A66)*(-4.13849667088216-0.507769186195054*A66*COS(9.1169540997341*COS(9.6127342765845*(-4.41656613732197*(17.3668122498391-7.96903807676225*(-3.90152780374793-0.979100566876212*(-3.44995511683336-2.03958417557389*A66)))+A66))*SIN(2.52890648912513*(-4.11974359864441-9.7060775612309*SIN((-7.05891123614542+2.10910776061458*(-1.392182988946+1.87418458585183*COS(A66)))*COS(2.78556259830849*(0.494404700973327+B66))))))*(18.0991546933381+1.88431651026479*(-4.15591118750477-0.770819146971083*A66)*(-0.689725207740308+B66)*SIN(8.79969133709437*(-0.949526437995871+0.299772389878341*(-3.90152780374793+A66)))))-2.93626394618162*(0.494404700973327+B66)*SIN(3.07155236085459/B66))))))*SIN(0.460642526309538*(1.88431651026479+15.9193834458913/(-0.769397013303274+A66)-4.78675742764331*(-4.96939891209686-0.0250564851203994*(-2.23551188683457+COS(A66*SIN(5.43024272839097-COS(4.50690534235738+7.96903807676225*(-3.90152780374793-0.979100566876212*(-2.03958417557389*A66+1.392182988946*(0.494404700973327+B66)))))))))*(-3.93538747824693*A66-0.618620142839397*SIN(1.62914622622955*(-1.32654359630388*(-2.10910776061458+2.93626394618162*A66)-0.308409128316031*(-1.24197855092889-2.52890648912513*(-4.11974359864441-0.826924606108598*(-1.83507709066441-9.954618999727/(-1.88060987225981+A66)-4.78675742764331*(-4.96939891209686-0.00879012431616857*(0.494404700973327+B66))))))-B66)+(3.90152780374793-A66)*(-3.36881891793666+3.93538747824693*A66-0.618620142839397*SIN(30.4796381458546+B66))*SIN(1.88431651026479-SIN(A66))))))</f>
        <v>-4.3000698151838561</v>
      </c>
      <c r="BF66">
        <f t="shared" ref="BF66:BF102" si="254">(2.56491013327729-A66)*(-7.1189326236487+COS(2.307114895793*(0.46605444819469+B66))*(2.89102894369234+0.770819146971083*A66+(-0.816282043561746+12.6540081765318*A66+(-3.07178077985189+4.79104464401654*(2.28138581589579+A66))*COS(8.61188446730636-0.325643109260534*(3.01997863432887-8.00823648238739*(2.95204004918279+A66-0.858575610825744*(16.4825643271605-A66+4.78224965526385*SIN(0.519191698246379*(3.22131892683008+A66))))+0.998141134744852*(3.39006666631785-2*B66-2.52890648912513*(-4.23246158364442+3.46355161375297*(A66-4.41656613732197*(-1.83507709066441+18.5114325955413/(-1.88060987225981+A66)-4.78675742764331*(-4.96939891209686+(-0.338566658840066*SIN(5.33672953733825-0.0304673471011253*B66-COS(4.50690534235738+0.0762709547166896*(8.68664069487279-0.979100566876212*(1.14688839078916+1.41253900078948*A66)))))/(0.884399033510808+0.614998533735983*A66)))))))))*SIN(0.460642526309538*(1.88431651026479+0.160345082727884*(-0.769397013303274+A66)-4.78675742764331*(-4.96939891209686-0.0250564851203994*(-2.23551188683457+COS(A66*SIN(0.0799481424979011+COS(4.50690534235738+7.96903807676225*(-3.90152780374793-0.979100566876212*(-3.44995511683336+1.54871117012169*A66))))))))*(-3.93538747824693*A66-0.618620142839397*SIN(1.62914622622955*(-5.09516655595934+2.81149470037207*(-2.10910776061458+2.93626394618162*A66))-B66)-(-2.94266731460292-2.08078528135708*A66)*(-3.90152780374793+A66)*SIN(1.88431651026479-SIN(A66))))))</f>
        <v>2.059582897933415</v>
      </c>
      <c r="BG66">
        <f t="shared" ref="BG66:BG102" si="255">(2.56491013327729-A66)*(-3.93146886262941-2.49760147721701*COS(2.307114895793*(0.46605444819469+B66))*(2.70218795843617+0.167498138437253*A66-(-1.23847892302535+12.6540081765318*A66-(-3.51993033214653-10.9302212941829/A66)*COS(5.72536388444053+A66*COS(B66)-0.325643109260534*(2.5105344305024+0.998141134744852*(31.0486456257318-2*B66-2.52890648912513*(-0.293369372287776+2.6532088846187*(A66+(-1.13529777590943*(-1.83507709066441-12.8686581296173/(-1.88060987225981+A66)-4.78675742764331*(-4.96939891209686+0.0937969008786358*(-1.24197855092889+COS(7.34390090272314*SIN(1.99751857851669-0.0304673471011253*B66-COS(4.50690534235738+(3.68737337502477*(-3.90152780374793-0.979100566876212*(1.41253900078948*A66+4.5818184426424/(4.8307322384977+7.96903807676225*(2.48521450140593+2.03958417557389*A66)))))/B66)))))))/(3.64824635271228+A66))))+3.95260813018323*(4.38936647692719+A66-0.858575610825744*(2.87041648557728-A66-2.52890648912513*(-4.11974359864441+1.36084885627326*A66)+4.78224965526385*SIN(2.50567736328209*A66))))))*SIN(0.149703108114678*(-1.88431651026479+15.9193834458913/(-0.769397013303274+A66)-4.47381578284957*(-4.96939891209686-0.0250564851203994*(-2.23551188683457+COS(A66*SIN(5.43024272839097-COS(4.06133522519443+7.87084171415591*(-3.90152780374793-0.979100566876212*(-3.44995511683336-2.03958417557389*A66))))))))*(0.945504456982345*(-3.90152780374793+A66)*(-3.36881891793666-B66)-3.93538747824693*A66*SIN(0.618620142839397*SIN(57.8701871090438+B66))))))</f>
        <v>-4.8010800515061884</v>
      </c>
      <c r="BH66">
        <f t="shared" ref="BH66:BH102" si="256">(2.56491013327729-A66)*(-3.93146886262941-2.49760147721701*COS(2.307114895793*(0.46605444819469+B66))*(2.70218795843617+0.167498138437253*A66-(-1.23847892302535+12.6540081765318*A66-(-3.51993033214653-10.9302212941829/A66)*COS(5.72536388444053+A66*COS(B66)-0.325643109260534*(2.5105344305024+0.998141134744852*(31.0486456257318-2*B66-2.52890648912513*(-0.293369372287776+2.6532088846187*(A66+(-1.13529777590943*(-1.83507709066441-12.8686581296173/(-1.88060987225981+A66)-4.78675742764331*(-4.96939891209686+0.0937969008786358*(-1.24197855092889+COS(7.34390090272314*SIN(1.99751857851669-0.0304673471011253*B66-COS(4.50690534235738+(3.68737337502477*(-3.90152780374793-0.979100566876212*(1.41253900078948*A66+4.5818184426424/(4.8307322384977+7.96903807676225*(2.48521450140593+2.03958417557389*A66)))))/B66)))))))/(3.64824635271228+A66))))+3.95260813018323*(-0.519191698246379*(-0.327704931785279+A66)+A66-0.858575610825744*(2.87041648557728-A66-2.52890648912513*(-4.11974359864441+1.36084885627326*A66)+4.78224965526385*SIN(2.50567736328209*A66))))))*SIN(0.149703108114678*(-1.88431651026479+15.9193834458913/(-0.769397013303274+A66)-4.47381578284957*(-4.96939891209686-0.0250564851203994*(-2.23551188683457+COS(A66*SIN(5.43024272839097-COS(4.06133522519443+7.87084171415591*(-3.90152780374793-0.701144588084207*(-3.44995511683336-2.03958417557389*A66))))))))*(0.945504456982345*(-3.90152780374793+A66)*(-3.36881891793666-B66)-3.93538747824693*A66*SIN(0.618620142839397*SIN(57.8701871090438+B66))))))</f>
        <v>-5.9398949430807475</v>
      </c>
      <c r="BI66">
        <f t="shared" ref="BI66:BI102" si="257">(2.56491013327729-A66)*(-3.93146886262941-2.49760147721701*COS(2.307114895793*(0.46605444819469+B66))*(2.70218795843617+0.167498138437253*A66-(-1.23847892302535+12.6540081765318*A66-(-3.51993033214653-10.9302212941829/A66)*COS(5.72536388444053+A66*COS(B66)-0.325643109260534*(2.5105344305024+0.998141134744852*(31.0486456257318-2*B66-2.52890648912513*(-0.293369372287776+2.6532088846187*(A66+(-1.13529777590943*(-1.83507709066441-12.8686581296173/(-1.88060987225981+A66)-4.78675742764331*(-4.96939891209686+0.0937969008786358*(-1.24197855092889+COS(7.34390090272314*SIN(1.99751857851669-0.0304673471011253*B66-COS(4.50690534235738+(3.68737337502477*(-3.90152780374793-0.979100566876212*(1.41253900078948*A66+4.5818184426424/(4.8307322384977+7.96903807676225*(2.48521450140593+2.03958417557389*A66)))))/B66)))))))/(3.64824635271228+A66))))+3.95260813018323*(-0.519191698246379*(-0.327704931785279+A66)+A66-0.858575610825744*(2.87041648557728-A66-2.52890648912513*(-4.11974359864441+1.36084885627326*A66)+4.78224965526385*SIN(2.50567736328209*A66))))))*SIN(0.149703108114678*(-1.88431651026479+15.9193834458913/(-0.769397013303274+A66)-4.47381578284957*(-4.96939891209686-0.0250564851203994*(-2.23551188683457+COS(A66*SIN(5.43024272839097-COS(4.06133522519443+7.87084171415591*(-3.90152780374793-0.701144588084207*(-3.44995511683336-2.03958417557389*A66))))))))*(0.945504456982345*(-3.90152780374793+A66)*(-3.36881891793666-B66)-3.93538747824693*A66*SIN(0.618620142839397*SIN(57.8701871090438+B66))))))</f>
        <v>-5.9398949430807475</v>
      </c>
      <c r="BJ66">
        <f t="shared" ref="BJ66:BJ102" si="258">(2.56491013327729-A66)*(-3.93146886262941-2.49760147721701*COS(2.307114895793*(0.46605444819469+B66))*(2.70218795843617+0.167498138437253*A66+(2.14422705847525-0.65271138639994*(-3.51993033214653-10.9302212941829/A66)+12.6540081765318*A66)*SIN(0.151794487024697*(-1.88431651026479+15.9193834458913/(-0.769397013303274+A66)-4.47381578284957*(-4.96939891209686-0.0250564851203994*(-2.23551188683457+COS(A66*SIN(5.43024272839097-COS(5.32513693947103+7.87084171415591*(-3.90152780374793-0.979100566876212*(-3.44995511683336-2.03958417557389*A66))))))))*(0.945504456982345*(-3.90152780374793+A66)*(-3.36881891793666-B66)-3.93538747824693*A66*SIN(0.618620142839397*SIN(57.8701871090438+B66))))))</f>
        <v>8.5908496088986102</v>
      </c>
      <c r="BK66">
        <f t="shared" ref="BK66:BK102" si="259">(2.56491013327729-A66)*(-3.93146886262941-2.49760147721701*COS(2.307114895793*(0.46605444819469+B66))*(2.70218795843617+0.167498138437253*A66-(-1.23847892302535+12.6540081765318*A66-(-3.51993033214653-10.9302212941829/A66)*COS(5.72536388444053+A66*COS(B66)-0.325643109260534*(2.5105344305024+3.95260813018323*(4.38936647692719+A66-0.858575610825744*(4.19367460156709-A66-2.52890648912513*(-4.11974359864441+1.36084885627326*A66)))+0.998141134744852*(4.81253973561785-2.52890648912513*(-0.293369372287776+2.6532088846187*(A66+(-1.13529777590943*(-1.83507709066441-12.8686581296173/(-1.88060987225981+A66)-4.78675742764331*(-4.96939891209686+0.0937969008786358*(-1.24197855092889+COS(7.34390090272314*SIN(1.99751857851669-0.0304673471011253*B66-COS(4.50690534235738-4.73134788617048/B66)))))))/(3.64824635271228+A66)))))))*SIN(0.149703108114678*(-1.88431651026479+15.9193834458913/(-0.769397013303274+A66)-4.47381578284957*(-4.96939891209686+0.13006409674277*(-2.23551188683457+COS(A66*SIN(5.43024272839097-COS(4.06133522519443+7.87084171415591*(-3.90152780374793-0.979100566876212*(-3.44995511683336-2.03958417557389*A66))))))))*(0.945504456982345*(-3.90152780374793+A66)*(-3.36881891793666-B66)+3.93538747824693*A66*SIN(0.618620142839397*SIN(2.10891857573441*(-7.80711697366918+2.6532088846187*(3.83008754256613+A66))-B66))))))</f>
        <v>-0.32826090884642856</v>
      </c>
      <c r="BL66">
        <f t="shared" ref="BL66:BL102" si="260">(2.56491013327729-A66)*(-3.93146886262941-2.49760147721701*COS(2.307114895793*(0.46605444819469+B66))*(2.70218795843617+0.167498138437253*A66-(-1.23847892302535-3.06584275889163*A66*(3.39006666631785-2.52890648912513*(1.62194213537618+8.54965665499369*(-3.90152780374793-0.952073507153135*(-3.44995511683336+4.2297854906273*(-0.632574057840634+A66))))-2*B66)-(-3.51993033214653+2.58629849237135/A66)*COS(46.9948493951176-0.325643109260534*(2.64942001477765+0.998141134744852*(4.81253973561785-2.52890648912513*(-0.293369372287776+2.6532088846187*(A66+(-1.13529777590943*(-1.83507709066441-12.8686581296173/(-1.88060987225981+A66)-4.78675742764331*(-4.96939891209686-0.389853847827085*COS(7.34390090272314*SIN(3.05558331769131-0.0304673471011253*B66-COS(4.50690534235738-4.73134788617048/B66))))))/(3.64824635271228+A66))))+3.95260813018323*(4.38936647692719+A66-0.858575610825744*(2.87041648557728-A66-2.52890648912513*(-4.11974359864441+1.36084885627326*A66)+4.78224965526385*SIN(2.50567736328209*A66))))))*SIN(0.0383703809494498*(A66-3.90152780374793*COS(A66))*(-1.88431651026479+6.18087823223418/(-0.769397013303274+A66)+(-4.96939891209686-0.0250564851203994*(-2.23551188683457+COS(A66*SIN(5.43024272839097-COS(4.06133522519443+7.87084171415591*(-3.90152780374793-0.918755908744691*(-3.44995511683336-2.03958417557389*A66)))))))*(0.562177578392202+1.87418458585183*COS(B66)+(-1.2705056448789*(2.16002407322327+0.998141134744852*(A66-2.52890648912513*(-0.218215794896482+2.6532088846187*(A66-1.13365239423821*(-6.62183451830772+1.18812717272314/(-1.88060987225981+A66)+3.90152780374793*COS(1.63177897084157*A66)+COS(4.96939891209686-0.060634467704964*(-2.23551188683457+COS(7.34390090272314*SIN(0.560487861211666-1.7740905026132*COS(5.17083809342612+(3.68737337502477*(-3.90152780374793-0.979100566876212*(-3.44995511683336+1.41253900078948*A66)))/B66)))))))))))/(4.38936647692719+A66-0.858575610825744*(2.87041648557728-A66-1.48330159747078*(-4.11974359864441-3.07155236085459*A66*COS(4.78224965526385*SIN(7.68668129801798*SIN(A66))))+4.78224965526385*SIN(0.519191698246379*(-0.327704931785279+A66))))))*(-SIN(5.68308271540135*(-3.36881891793666-B66))+3.93538747824693*A66*SIN(0.618620142839397*SIN(4.11995846324564*(-7.80711697366918+2.22635855057338*(A66-1.13200939721083*(-1.83507709066441-10.9127082995371/(-1.88060987225981+A66)-4.78675742764331*(-4.96939891209686+0.120480104112638*A66))*(-3.90152780374793+A66)*A66))-B66))))))</f>
        <v>381.12090319789934</v>
      </c>
      <c r="BM66">
        <f t="shared" ref="BM66:BM102" si="261">(2.56491013327729-A66)*(-0.308409128316031*(-3.68737337502477+1.392182988946*A66+2.6532088846187*(A66-18.819920931191*(-3.90152780374793-2.79255052725755*A66*COS(A66))))-2.49760147721701*COS(2.307114895793*(0.46605444819469+B66))*(2.70218795843617+0.167498138437253*A66-(-1.23847892302535+12.6540081765318*A66-(-3.51993033214653-10.9302212941829/A66)*COS(5.72536388444053+A66*COS(B66)-0.325643109260534*(5.15933627403139+3.95260813018323*(4.38936647692719+A66-0.858575610825744*(-1.65974929280405-2.52890648912513*(-4.11974359864441+1.36084885627326*A66)))+0.998141134744852*(4.81253973561785-2.52890648912513*(-0.293369372287776+2.6532088846187*(A66+(-1.13529777590943*(-1.83507709066441-12.8686581296173/(-1.88060987225981+A66)-4.78675742764331*(-4.96939891209686+0.0937969008786358*(-1.24197855092889+COS(29.9229234981663*SIN(1.99751857851669-0.0304673471011253*B66-COS(4.50690534235738-4.73134788617048/B66)))))))/(3.64824635271228+A66)))))))*SIN(0.149703108114678*A66*(-1.88431651026479-4.4258254070607/(-0.769397013303274+A66)-4.47381578284957*(-4.96939891209686-0.0334689638926095*(-2.23551188683457+COS(A66*SIN(5.43024272839097-COS(4.06133522519443+7.87084171415591*(-3.90152780374793-0.979100566876212*(-3.44995511683336-2.03958417557389*A66)))))))))))</f>
        <v>-10.395130357338566</v>
      </c>
      <c r="BN66">
        <f t="shared" ref="BN66:BN102" si="262">(2.56491013327729-A66)*(-0.308409128316031*(-3.68737337502477+1.392182988946*A66+2.6532088846187*(A66-18.819920931191*(-3.90152780374793-2.79255052725755*A66*COS(A66))))-2.49760147721701*COS(2.307114895793*(0.46605444819469+B66))*(2.70218795843617+0.167498138437253*A66-(-1.23847892302535+12.6540081765318*A66-(-3.51993033214653-10.9302212941829/A66)*COS(5.72536388444053+A66*COS(B66)-0.325643109260534*(2.5105344305024+3.95260813018323*(4.38936647692719+A66-0.858575610825744*(-1.65974929280405-2.52890648912513*(-4.11974359864441+1.36084885627326*A66)))+0.998141134744852*(4.81253973561785-2.52890648912513*(-0.293369372287776+2.6532088846187*(A66+(-1.13529777590943*(-1.83507709066441-12.8686581296173/(-1.88060987225981+A66)-4.78675742764331*(-4.96939891209686+0.0937969008786358*(-1.24197855092889+COS(7.34390090272314*SIN(1.99751857851669-0.0304673471011253*B66-COS(4.50690534235738-4.73134788617048/B66)))))))/(3.64824635271228+A66)))))))*SIN(0.149703108114678*(-1.88431651026479-4.4258254070607/(-0.769397013303274+A66)-4.47381578284957*(-4.96939891209686-0.0334689638926095*(-2.23551188683457+COS(A66*SIN(5.33672953733825-COS(4.06133522519443+7.87084171415591*(-3.90152780374793+0.972088729464293*(-3.44995511683336-2.03958417557389*A66)))-0.391500904585256*SIN(B66))))))*(-2.10082763415636*(-3.36881891793666-B66)-3.93538747824693*A66*SIN(0.618620142839397*SIN(57.8701871090438+A66*SIN(5.43024272839097-COS(8.45379197281108+7.96903807676225*(-3.90152780374793+0.390010272190318*(-3.44995511683336-2.03958417557389*A66))))))))))</f>
        <v>-3.0837271014571761</v>
      </c>
      <c r="BO66">
        <f t="shared" ref="BO66:BO102" si="263">(2.56491013327729-A66)*(-3.93146886262941-2.49760147721701*COS(2.307114895793*(0.46605444819469+B66))*(2.66623769334255+0.167498138437253*A66+(2.14422705847525-0.65271138639994*(-3.51993033214653-10.9302212941829/A66)+12.6540081765318*A66)*SIN(2.28937688956037*(-3.90152780374793-22.4515632767696*A66-0.478612339527626*(-3.44995511683336+1.41253900078948*A66))*(-1.88431651026479+15.9193834458913/(-0.769397013303274+A66)-4.47381578284957*(-4.96939891209686-0.0250564851203994*(-2.23551188683457+COS(A66*SIN(5.43024272839097-COS(5.32513693947103-202.686425247645*(-3.90152780374793-0.979100566876212*(-3.44995511683336-2.03958417557389*A66)))))))))))</f>
        <v>6.6871120712874479</v>
      </c>
      <c r="BP66">
        <f t="shared" ref="BP66:BP102" si="264">(2.56491013327729-A66)*(-3.93146886262941-2.49760147721701*COS(2.307114895793*(0.46605444819469+B66))*(2.66623769334255+0.167498138437253*A66-(2.14422705847525-0.65271138639994*(-3.51993033214653-10.9302212941829/A66)+12.6540081765318*A66)*SIN(3.9560328375336*(-3.90152780374793-22.4515632767696*A66-0.478612339527626*(-3.44995511683336+1.41253900078948*A66))*(-1.88431651026479+15.9193834458913/(-0.769397013303274+A66)-4.47381578284957*(-4.96939891209686-0.0250564851203994*(-2.23551188683457+COS(A66*SIN(5.43024272839097-COS(5.32513693947103-202.686425247645*(-3.90152780374793+0.0698038627454828*(-3.44995511683336-2.03958417557389*A66))))))))*COS(1.45429092106544*(-2.10910776061458+SIN(0.0400819461083068*(-2.23551188683457+COS(A66*SIN(2.74116095809857-COS(4.50690534235738+(-13.2114008318895*(-3.90152780374793-0.979100566876212*(-3.44995511683336+2.36812136221453*A66*(0.494404700973327+B66))))/(3.07178077985189-10.9302212941829/A66)))))))))))</f>
        <v>-7.0459255277368769</v>
      </c>
      <c r="BQ66">
        <f t="shared" ref="BQ66:BQ102" si="265">(2.56491013327729-A66)*(-3.93146886262941-2.49760147721701*COS(2.307114895793*(0.46605444819469+B66))*(2.66623769334255+0.167498138437253*A66-(0.271556512321519-(-22.1172357951249-10.9302212941829/A66)*COS(42.3878969619118+A66*COS(B66)-0.325643109260534*(8.52116999486491+0.188419531722795*(31.0486456257318-2*B66-2.52890648912513*(-0.293369372287776+2.6532088846187*(A66+0.275175473204506*(-1.83507709066441-12.8686581296173/(-1.88060987225981+A66)-4.78675742764331*(-4.96939891209686+0.0937969008786358*(-1.24197855092889+COS(7.34390090272314*SIN(0.0811926668552069-COS(4.50690534235738+(3.68737337502477*(-0.460642526309538+(1.55854240639637+4.5818184426424/(4.8307322384977+7.96903807676225*(9.08062190362289-1.95282968388585*A66)))*COS(0.549622951858778*(1.88431651026479+25.4956617085789/(2.10910776061458+A66)+17.5317519987724*(-1.59966355678812-0.200008369709612*(-2.23551188683457+COS(A66*SIN(5.43024272839097-COS(8.7867650760313+7.96903807676225*(-3.90152780374793-0.979100566876212*(-3.44995511683336-2.03958417557389*A66)))))))))))/B66)))))))))+3.95260813018323*(4.38936647692719+A66-0.858575610825744*(5.32113195566094+4.11974359864441*(-4.69279237219011+1.36084885627326*A66)+4.78224965526385*SIN(0.333348760960841*A66))))))*SIN(0.0383703809494498*(1.88431651026479+A66)*(-1.88431651026479+25.7408313895986/(-0.769397013303274+A66)-4.47381578284957*(-4.96939891209686-0.126883405828708*(-2.23551188683457+COS(A66*SIN(1.77249385340232-COS(4.06133522519443+7.87084171415591*(-3.90152780374793-0.979100566876212*(-3.44995511683336-1.62849897091159*A66))))))))*(-0.962370623443391*(-3.90152780374793+A66)*(-3.36881891793666-B66)+3.93538747824693*A66*SIN(0.618620142839397*SIN(90.8529183750766-B66))))))</f>
        <v>1.8075264189707734</v>
      </c>
      <c r="BR66">
        <f t="shared" ref="BR66:BR102" si="266">(2.56491013327729-A66)*(-3.93146886262941-2.49760147721701*COS(2.307114895793*(0.46605444819469+B66))*(2.66623769334255+0.167498138437253*A66+(2.14422705847525-0.65271138639994*(-3.51993033214653-10.9302212941829/A66)+12.6540081765318*A66)*SIN(1.68276115676926*(-3.90152780374793-22.4515632767696*A66-0.478612339527626*(-3.44995511683336+1.41253900078948*A66))*(-1.88431651026479+15.9193834458913/(-0.769397013303274+A66)-4.47381578284957*(-4.96939891209686-0.122828515777671*(-2.23551188683457+COS(A66*SIN(6.77717914758725-COS(5.32513693947103-202.686425247645*(-3.90152780374793-0.979100566876212*(-3.44995511683336-2.03958417557389*A66)))))))))))</f>
        <v>-8.6430253788507727</v>
      </c>
      <c r="BS66">
        <f t="shared" ref="BS66:BS102" si="267">(2.56491013327729-A66)*(-3.93146886262941-2.49760147721701*COS(1.96532592833344*(0.46605444819469+B66))*(2.64272989784667+0.167498138437253*A66-(-1.23847892302535+12.6540081765318*A66-(3.21287617882973-10.9302212941829/A66)*COS(5.72536388444053+A66*COS(B66)-0.325643109260534*(2.5105344305024+3.95260813018323*(4.38936647692719+A66-0.858575610825744*(4.19367460156709-A66-2.52890648912513*(-4.11974359864441+1.36084885627326*A66)))-SIN(1.88431651026479*(-3.93538747824693*A66-0.618620142839397*SIN(2.52890648912513*A66-B66)))*(4.81253973561785-2.52890648912513*(-0.293369372287776+2.6532088846187*(A66+(-1.13529777590943*(-1.83507709066441-12.8686581296173/(-1.88060987225981+A66)-4.78675742764331*(-4.96939891209686+0.0937969008786358*(-1.24197855092889+COS(7.34390090272314*SIN(2.60011152343526-COS(4.50690534235738-4.73134788617048/B66)))))))/(3.40977427549437+0.770819146971083*A66+(-1.23847892302535+12.6540081765318*A66-(3.07178077985189-4.79104464401654*(2.28138581589579+A66*COS(1.88431651026479*A66)))*COS(4.68972604152817+A66*COS(B66)-0.325643109260534*(2.5105344305024+0.998141134744852*(3.39006666631785-2*B66-2.52890648912513*(-7.80711697366918+2.6532088846187*(A66-4.41656613732197*(-1.83507709066441+15.9193834458913/(-1.88060987225981+A66)-4.78675742764331*(-2.46325448171303-0.107347073907754*(-2.23551188683457+COS(7.34390090272314*SIN(5.33672953733825-0.0304673471011253*B66-COS(4.50690534235738+(3.68737337502477*(-1.79242004313334+A66))/B66)))))))))+3.95260813018323*(4.38936647692719+A66-0.858575610825744*(2.87041648557728-A66-2.52890648912513*(-4.11974359864441+1.36084885627326*A66)+4.78224965526385*SIN(0.519191698246379*(-0.327704931785279+A66)))))+20.3032397607698*SIN(0.951253809228297*(-16.8988700350731-0.308409128316031*(-1.24197855092889-2.52890648912513*(-5.71940715543253+COS(0.998141134744852*(10.9091648650994-A66-2.52890648912513*(-7.80711697366918+2.6532088846187*(A66-1.13200939721083*(0.245000276049557-A66)*(36.6590410834661+A66)))-B66))))))))*SIN(0.460642526309538*(1.88431651026479+15.9193834458913/(-0.769397013303274+A66)-4.78675742764331*(-4.96939891209686-0.116070840046817*(-2.23551188683457+COS(A66*SIN(5.43024272839097-COS(4.50690534235738+7.96903807676225*(-3.90152780374793+0.0746860194875219*(-2.03958417557389*A66+1.392182988946*(0.494404700973327+B66)))))))))*(-1.88431651026479*A66-0.618620142839397*SIN(1.62914622622955*(-2.51915204651253+2.81149470037207*(-2.10910776061458+2.93626394618162*A66))-B66)+(-3.90152780374793+A66)*SIN(0.945504456982345*(-3.90152780374793+A66)*(-3.36881891793666-B66)*SIN(A66))*(-3.36881891793666+11.059647483383*A66-0.618620142839397*SIN(B66-1.62914622622955*(-1.81009399475239+17.7436369070405*SIN(1.61827549145067-(-2.43160007345545+A66)*(-3.5802233888577+B66)+0.917712198383806*COS(A66))))))))))))))*SIN(0.149703108114678*(-1.88431651026479+15.9193834458913/(-0.769397013303274+A66)-4.47381578284957*(-4.96939891209686+0.13006409674277*(-2.23551188683457+COS(A66*SIN(5.43024272839097-COS(4.06133522519443+7.87084171415591*(-3.90152780374793-0.979100566876212*(-3.44995511683336-2.03958417557389*A66))))))))*(0.945504456982345*(-3.90152780374793+A66)*(-3.36881891793666-B66)-(-3.90152780374793+A66)*SIN(0.618620142839397*SIN(2.10891857573441-B66))))))</f>
        <v>5.763391846711504</v>
      </c>
      <c r="BT66">
        <f t="shared" ref="BT66:BT102" si="268">(2.56491013327729-A66)*(-2.22867590367445-2.49760147721701*COS(1.85483609628721*(0.46605444819469+B66))*(2.70218795843617+A66*COS(9.6275866991601/(-7.84263470078622+A66-B66))-(-1.23847892302535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-6.94724461366382*(-3.90152780374793+A66)-3.93538747824693*A66*SIN(0.618620142839397*SIN(53.3379124579182+A66*SIN(5.43024272839097-COS(8.45379197281108+7.96903807676225*(-3.90152780374793+0.390010272190318*(-3.44995511683336-2.03958417557389*A66))))))))))</f>
        <v>-0.83619600140657457</v>
      </c>
      <c r="BU66">
        <f t="shared" ref="BU66:BU102" si="269">(2.56491013327729-A66)*(-2.22867590367445-2.49760147721701*COS(1.85483609628721*(0.46605444819469+B66))*(2.70218795843617+A66*COS(9.6275866991601/(-7.84263470078622+A66-B66))-(-1.23847892302535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-6.94724461366382*(-3.90152780374793+A66)-3.93538747824693*A66*SIN(0.618620142839397*SIN(53.3379124579182+A66*SIN(5.43024272839097-COS(8.45379197281108+7.96903807676225*(-3.90152780374793+0.390010272190318*(-3.44995511683336-2.03958417557389*A66))))))))))</f>
        <v>-0.83619600140657457</v>
      </c>
      <c r="BV66">
        <f t="shared" ref="BV66:BV102" si="270">(2.56491013327729-A66)*(-2.22867590367445-2.49760147721701*COS(2.29992733162766*(0.46605444819469+B66))*(2.70218795843617+A66*COS(9.6275866991601/(-7.84263470078622+A66-B66))-(-1.23847892302535+0.616835277190039*(-3.51993033214653-10.9302212941829/A66)+12.6540081765318*A66)*SIN(0.0534185916372018*(0.46605444819469+B66)*(-1.88431651026479-4.4258254070607/(-0.769397013303274+A66)-4.47381578284957*(3.51993033214653+10.9302212941829/A66-0.0334689638926095*(-2.23551188683457+COS(A66*SIN(0.639198084374425-A66*COS(4.06133522519443+0.0661717636055807*(-3.90152780374793-0.979100566876212*(-3.44995511683336-2.52890648912513*A66*COS(3.90152780374793-A66)))))))))*(-7.3476592969604*(-3.90152780374793+A66)*SIN(4.96939891209686*SIN(B66))-3.93538747824693*A66*SIN(0.618620142839397*SIN(53.3379124579182+A66*SIN(3.45371575552459-COS(8.45379197281108+7.96903807676225*(-3.90152780374793+0.390010272190318*(-3.44995511683336-2.03958417557389*A66))))))))))</f>
        <v>-6.0465300522385759</v>
      </c>
      <c r="BW66">
        <f t="shared" ref="BW66:BW102" si="271">(2.56491013327729-A66)*(-2.22867590367445-2.49760147721701*COS(1.85483609628721*(0.46605444819469+B66))*(2.70218795843617+A66*COS(3.5598097477571/(-7.84263470078622+A66-B66))-(-1.89027386412752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-6.94724461366382*(-3.90152780374793+A66)-3.93538747824693*A66*SIN(0.618620142839397*SIN(32.7706550711636/SIN(2.50567736328209*A66)+A66*SIN(5.43024272839097-COS(8.45379197281108+7.96903807676225*(-3.90152780374793+0.390010272190318*(-3.44995511683336-2.03958417557389*A66))))))))))</f>
        <v>-5.4595816291590555</v>
      </c>
      <c r="BX66">
        <f t="shared" ref="BX66:BX102" si="272">(2.56491013327729-A66)*(-2.22867590367445-2.49760147721701*COS(2.29992733162766*(0.46605444819469+B66))*(2.70218795843617+A66*COS(102.479074183033/(-7.84263470078622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-4.96939891209686+0.13006409674277*(-2.23551188683457+COS(A66*SIN(5.43024272839097-COS(4.06133522519443+0.296839938375935*(-3.90152780374793-0.979100566876212*(-3.44995511683336-2.03958417557389*A66))))))))*(2.46325448171303+(-3.90152780374793+A66)*SIN(0.618620142839397*SIN(0.46605444819469+B66))))))))))</f>
        <v>4.6373368233629995</v>
      </c>
      <c r="BY66">
        <f t="shared" ref="BY66:BY102" si="273">(2.56491013327729-A66)*(-2.22867590367445-2.49760147721701*COS(2.29992733162766*(0.46605444819469+B66))*(2.70218795843617+A66*COS(102.479074183033/(-7.84263470078622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-4.96939891209686+0.13006409674277*(-2.23551188683457+COS(A66*SIN(5.43024272839097-COS(4.06133522519443+0.296839938375935*(-3.90152780374793-0.979100566876212*(-3.44995511683336-2.03958417557389*A66))))))))*(2.46325448171303+(-3.90152780374793+A66)*SIN(0.618620142839397*SIN(0.46605444819469+B66))))))))))</f>
        <v>4.6373368233629995</v>
      </c>
      <c r="BZ66">
        <f t="shared" ref="BZ66:BZ102" si="274">(2.56491013327729-A66)*(-2.22867590367445-2.49760147721701*COS(2.29992733162766*(0.46605444819469+B66))*(2.70218795843617+A66*COS(78.4466633023061/(-7.84263470078622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-1.23160578170456+A66))*(2.46325448171303+(-3.90152780374793+A66)*SIN(0.618620142839397*SIN(0.46605444819469+B66))))))))))</f>
        <v>8.0566041092767335</v>
      </c>
      <c r="CA66">
        <f t="shared" ref="CA66:CA102" si="275">(2.56491013327729-A66)*(-2.22867590367445-2.49760147721701*COS(2.29992733162766*(0.46605444819469+B66))*(2.70218795843617+A66*COS(78.4466633023061/(-7.84263470078622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-1.23160578170456+A66))*(2.46325448171303+(-3.90152780374793+A66)*SIN(0.618620142839397*SIN(0.46605444819469+B66))))))))))</f>
        <v>8.0566041092767335</v>
      </c>
      <c r="CB66">
        <f t="shared" ref="CB66:CB102" si="276">(2.56491013327729-A66)*(-2.22867590367445-2.49760147721701*COS(2.29992733162766*(0.46605444819469+B66))*(2.70218795843617+A66*COS((11.303692134494*A66)/(-7.84263470078622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(0.660706501071433-A66*COS(4.06133522519443+7.87084171415591*(-3.90152780374793-0.979100566876212*(-3.44995511683336-2.03958417557389*A66))))))))*(7.3476592969604*(-3.90152780374793+A66)*SIN(3.9560328375336-SIN(B66))-3.93538747824693*A66*SIN(SIN(43.7006012508499-0.964525014033185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-5.27004460828029+(1.51178511340344*(4.38936647692719+A66-0.858575610825744*(69.5170546609161+B66)))/(0.46605444819469+B66)-(3.21287617882973-10.9302212941829/A66)*COS(5.72536388444053+6.22934024317064*COS(B66)-0.325643109260534*(2.5105344305024+3.95260813018323*(4.38936647692719+A66-0.858575610825744*(4.19367460156709-A66-2.52890648912513*(-4.11974359864441+1.36084885627326*A66)))-(4.81253973561785+0.413847588862708*(-0.293369372287776+2.6532088846187*(A66-0.185161301943386*(-1.83507709066441-12.8686581296173/(-1.88060987225981+A66)-4.78675742764331*(-4.96939891209686+0.0937969008786358*(-1.24197855092889+COS(7.34390090272314*SIN(2.60011152343526-COS(4.50690534235738-4.73134788617048/B66)))))))))*SIN(1.88431651026479*(-3.93538747824693*A66-0.618620142839397*SIN(2.52890648912513*A66-B66)))))-(4.81253973561785-2.52890648912513*(-0.293369372287776+2.6532088846187*(A66+(-1.13529777590943*(-1.83507709066441-4.78675742764331*(-4.96939891209686+0.0937969008786358*(-1.24197855092889+COS(7.34390090272314*SIN(4.55880187916753+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-1.83507709066441-4.78675742764331*(-4.96939891209686+0.0937969008786358*(-1.24197855092889+COS(0.615592595172876*SIN(2.30239964274542-0.0304673471011253*B66))))+(0.976963609304405*(5.74664100171505+3.46355161375297*(A66-4.42297633590577*COS(1.98663528403195*A66)*(-1.83507709066441+15.9193834458913/(-1.88060987225981+A66)-4.78675742764331*(-2.46325448171303-0.107347073907754*(-2.23551188683457+COS(7.34390090272314*SIN(5.33672953733825-0.0304673471011253*B66-COS(4.50690534235738+(3.68737337502477*(-1.79242004313334+A66))/B66)))))))))/(-1.88060987225981+A66)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-4.96939891209686+0.13006409674277*(-2.23551188683457+COS(A66*SIN(5.43024272839097-COS(4.04314272231457+0.296839938375935*(-3.90152780374793-0.979100566876212*(-3.44995511683336-2.03958417557389*A66))-A66))))))*(2.46325448171303+(-3.90152780374793+A66)*SIN(0.618620142839397*SIN(1.3280805945232+B66))))))))))</f>
        <v>-0.28160623255091133</v>
      </c>
      <c r="CC66">
        <f t="shared" ref="CC66:CC102" si="277">(2.56491013327729-A66)*(-2.22867590367445-2.49760147721701*COS(2.29992733162766*(0.46605444819469+B66))*(2.70218795843617+A66*COS((26.2663959704679*A66)/(-7.84263470078622+A66-B66))-(1.34052345377206+0.616835277190039*(-3.51993033214653-10.9302212941829/A66)+12.1511620017446*A66)*SIN(0.0534185916372018*(0.46605444819469+B66)*(-1.88431651026479-26.2294202067653/(-0.769397013303274+A66)-4.47381578284957*(-4.96939891209686-0.0334689638926095*(-2.23551188683457+COS(A66*SIN(0.660706501071433-A66*COS(4.06133522519443+7.87084171415591*(-3.90152780374793-0.979100566876212*(-3.44995511683336-2.03958417557389*A66))))))))*(7.3476592969604*(-3.90152780374793+A66)*SIN(3.9560328375336-SIN(B66))+3.93538747824693*A66*SIN(SIN(49.067961137253+0.964525014033185*A66)*(2.70218795843617+0.167498138437253*A66-(14.7865765712483-(-3.51993033214653-10.9302212941829/A66)*COS(4.68972604152817-1.71984437469591*(-1.392182988946-2.6532088846187*(A66+3.47702613651249*(22.3353818438693+(-0.664710005351411*(-7.3476592969604+4.78224965526385*A66))/(-1.88060987225981+A66))))+A66*COS(B66)-0.325643109260534*(-1.90821088744677+(1.51178511340344*(0.433333639393592-0.858575610825744*(69.5170546609161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-4.73134788617048/B66)))))+(-13.1720956717925*COS((0.23260175187083*SIN(2.56491013327729-A66))/(-4.96939891209686-0.131432281061808*(-1.24197855092889+COS(7.34390090272314*SIN(3.05558331769131-0.0304673471011253*B66-COS(4.50690534235738-4.73134788617048/B66))))*SIN((1.56367018182664*(-1.83507709066441-12.8686581296173/(-1.88060987225981+A66)-4.78675742764331*(-4.96939891209686+0.0937969008786358*(-1.24197855092889+COS(0.615592595172876*SIN(2.30239964274542-0.0304673471011253*B66))))))/(0.46605444819469+B66)))))/(-1.88060987225981+A66)))/(3.64824635271228+A66))))*SIN(1.88431651026479*(-3.93538747824693*A66-0.618620142839397*SIN(2.52890648912513*A66-B66))))))*SIN(0.149703108114678*(14.5993688740895+6.18087823223418/(-0.769397013303274+A66))*(2.46325448171303+(-3.90152780374793+A66)*SIN(0.618620142839397*SIN(0.46605444819469+B66))))))))))</f>
        <v>1.8376402130497467</v>
      </c>
      <c r="CD66">
        <f t="shared" ref="CD66:CD102" si="278">(2.56491013327729-A66)*(-2.22867590367445-2.49760147721701*COS(2.29992733162766*(0.46605444819469+B66))*(2.70218795843617+A66*COS((26.2663959704679*A66)/(-7.84263470078622+A66-B66))+(1.34052345377206+0.616835277190039*(-3.51993033214653-10.9302212941829/A66)+12.6540081765318*A66)*SIN(1.392182988946*(0.46605444819469+B66)*(-1.88431651026479-26.2421904526636/(-0.769397013303274+A66)-4.47381578284957*(-4.96939891209686-0.0334689638926095*(-2.23551188683457+COS(A66*SIN(0.639198084374425-A66*COS(4.06133522519443+7.87084171415591*(-3.90152780374793-0.979100566876212*(-3.44995511683336-2.03958417557389*A66))))))))*COS(SIN(1.88431651026479*(-3.93538747824693*A66-0.618620142839397*SIN(2.52890648912513*A66-B66)))*(4.81253973561785-2.52890648912513*(-0.293369372287776+2.6532088846187*(A66+(-1.13529777590943*(-1.83507709066441-12.8686581296173/(-1.88060987225981+A66)-4.78675742764331*(-4.96939891209686+0.0937969008786358*(-1.24197855092889+COS(3.67472003057822*SIN(2.60011152343526-COS(4.50690534235738-4.73134788617048/B66)))))))/(3.40977427549437+0.770819146971083*A66+(-1.23847892302535+12.6540081765318*A66-(3.07178077985189-4.79104464401654*(2.28138581589579+A66*COS(1.88431651026479*A66)))*COS(4.68972604152817+A66*COS(B66)-0.325643109260534*(2.5105344305024+0.998141134744852*(3.39006666631785-2.52890648912513*(-7.80711697366918+2.6532088846187*(-4.41656613732197*(32.889493131768+15.9193834458913/(-1.88060987225981+A66))+A66))-2*B66)+0.289858843415296*(4.38936647692719+A66-0.858575610825744*(2.87041648557728-A66-2.52890648912513*(-4.11974359864441+1.36084885627326*A66)-4.78224965526385*SIN((-0.327704931785279+A66)/(5.43024272839097-COS(4.99543649129163+7.87084171415591*(-3.90152780374793-0.979100566876212*(-3.44995511683336-2.03958417557389*A66))))))))+20.3032397607698*SIN(0.951253809228297*(-12.8097360927083-0.308409128316031*(-1.24197855092889-2.52890648912513*(-5.71940715543253+COS(0.998141134744852*(10.9091648650994-A66-2.52890648912513*(-7.80711697366918+2.6532088846187*(A66-1.13200939721083*(0.245000276049557-A66)*(36.6590410834661+A66)))-B66))))))))*SIN(0.460642526309538*(1.88431651026479+15.9193834458913/(-0.769397013303274+A66)-4.78675742764331*(-4.96939891209686-0.116070840046817*(-2.23551188683457+COS(A66*SIN(5.43024272839097-COS(4.50690534235738+7.96903807676225*(-3.90152780374793+0.0746860194875219*(-2.03958417557389*A66+1.392182988946*(0.494404700973327+B66)))))))))*(-1.88431651026479*A66-0.618620142839397*SIN(1.62914622622955*(-2.51915204651253+2.81149470037207*(-2.10910776061458+2.93626394618162*A66))-B66)+(-3.90152780374793+A66)*SIN(0.945504456982345*(-3.90152780374793+A66)*(-3.36881891793666-B66)*SIN(A66))*(-3.36881891793666+11.059647483383*A66-0.618620142839397*SIN(B66-1.62914622622955*(-1.81009399475239+17.7436369070405*SIN(1.61827549145067-(-2.43160007345545+A66)*(-3.5802233888577+B66)+0.917712198383806*COS(A66))))))))))))*(7.3476592969604*(-3.90152780374793+A66)*SIN(3.9560328375336-SIN(B66))-3.93538747824693*A66*SIN(SIN(53.3379124579182-0.964525014033185*A66)*(2.70218795843617+0.167498138437253*A66-(14.7865765712483-(-3.51993033214653-10.9302212941829/A66)*COS(4.68972604152817-1.71984437469591*(-1.392182988946-2.6532088846187*(A66+3.47702613651249*(-1.83507709066441+(-0.664710005351411*(-7.3476592969604+4.78224965526385*A66))/(-1.88060987225981+A66)-4.78675742764331*(-4.96939891209686+0.120480104112638*(-1.90793154752895+(-2.43160007345545+A66)*(-3.5802233888577+B66))))))+A66*COS(B66)-0.325643109260534*(-1.90821088744677+(1.51178511340344*(4.38936647692719+A66-0.858575610825744*(-35.0089335246505+B66)))/(0.46605444819469+B66)-(4.81253973561785-2.52890648912513*(-0.293369372287776+2.6532088846187*(A66+(-1.13529777590943*(-1.83507709066441-4.78675742764331*(-4.96939891209686+0.0937969008786358*(-1.24197855092889+COS(7.34390090272314*SIN(1.99751857851669-0.0304673471011253*B66-COS(4.50690534235738-10.3835561574132/B66)))))+(-13.1720956717925*COS(0.175288231862576/(-4.96939891209686-0.131432281061808*(-1.24197855092889+COS(7.34390090272314*SIN(3.28691077585939-COS(4.50690534235738-4.73134788617048/(1.77249385340232-COS(4.06133522519443+7.87084171415591*(-3.90152780374793-0.979100566876212*(-3.44995511683336-1.62849897091159*A66))))))))*SIN((2.18007459921717*(-1.50737215887913-4.78675742764331*(-4.96939891209686+0.0937969008786358*(-1.24197855092889+COS(0.615592595172876*SIN(2.30239964274542-0.0304673471011253*B66))))))/(3.64824635271228+A66)))))/(-1.88060987225981+A66)))/(3.64824635271228+A66))))*SIN(1.88431651026479*(-3.93538747824693*A66-0.618620142839397*SIN(2.52890648912513*A66-B66))))))*SIN(0.149703108114678*(-1.88431651026479+6.18087823223418/(-0.769397013303274+A66)-3.07155236085459*(-1.23160578170456+A66))*(2.46325448171303+(-3.90152780374793+A66)*SIN(0.618620142839397*SIN(0.46605444819469+B66))))))))))</f>
        <v>-6.7584570647790745</v>
      </c>
      <c r="CE66">
        <f t="shared" ref="CE66:CE102" si="279">(2.56491013327729-A66)*(-2.22867590367445-2.49760147721701*COS(2.29992733162766*(0.46605444819469+B66))*(2.70218795843617+A66*COS(102.479074183033/(-7.59860440856396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A66*COS(0.325643109260534*(2.5105344305024-1.32198874278618*(4.38936647692719+A66-0.858575610825744*(4.19367460156709-A66-2.52890648912513*(-4.11974359864441+1.36084885627326*A66)))-(4.81253973561785-2.52890648912513*(-0.293369372287776+2.6532088846187*(A66+(-37.2627709311617*(-1.83507709066441-13.7488581908732/(-1.88060987225981+A66)-4.78675742764331*(-4.96939891209686+0.0937969008786358*(-1.24197855092889+COS(7.34390090272314*SIN(0.787457441639393-COS(5.81679343400073-4.73134788617048/B66)))))))/B66)))*SIN(1.88431651026479*(-3.93538747824693*A66-0.618620142839397*SIN(2.52890648912513*A66-B66)))))-(14.7865765712483-(-3.51993033214653-10.9302212941829/A66)*COS(2.18526313442111-1.71984437469591*(-1.392182988946-2.6532088846187*(A66+3.47702613651249*(23.855957760431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-4.78675742764331*(-4.96939891209686+0.0937969008786358*(-1.24197855092889+COS(7.34390090272314*SIN(0.293369372287776-2.6532088846187*(A66+(-1.13529777590943*(-1.83507709066441-4.78675742764331*(-4.96939891209686+0.0937969008786358*(-1.24197855092889+COS(7.34390090272314*SIN(1.99751857851669-0.0304673471011253*B66-COS(4.50690534235738-4.73134788617048/B66)))))+(-13.1720956717925*COS((0.039875096279189*(-3.90152780374793+A66))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))))/(0.310918353945541+A66))))*SIN(1.88431651026479*(-3.93538747824693*A66-0.618620142839397*SIN(2.52890648912513*A66-B66))))))*SIN(0.149703108114678*(-0.155301709090054-3.07155236085459*(-4.96939891209686+0.13006409674277*(-2.23551188683457+COS(A66*SIN(5.43024272839097-COS(0.769397013303274+7.87084171415591*(-3.90152780374793-0.979100566876212*(-3.44995511683336-2.03958417557389*A66))))))))*(2.46325448171303+(-3.90152780374793+A66)*SIN(0.618620142839397*SIN(0.46605444819469+B66))))))))))</f>
        <v>-0.60255757720367553</v>
      </c>
      <c r="CF66">
        <f t="shared" ref="CF66:CF102" si="280">(2.56491013327729-A66)*(-2.22867590367445-2.49760147721701*COS(2.29992733162766*(0.46605444819469+B66))*(2.70218795843617+A66*COS(102.479074183033/(-7.59860440856396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A66*COS(0.325643109260534*(2.5105344305024-1.32198874278618*(4.38936647692719+A66-0.858575610825744*(4.19367460156709-A66-2.52890648912513*(-4.11974359864441+1.36084885627326*A66)))-(4.81253973561785-2.52890648912513*(-0.293369372287776+2.6532088846187*(A66+(-37.2627709311617*(-1.83507709066441-13.7488581908732/(-1.88060987225981+A66)-4.78675742764331*(-4.96939891209686+0.0937969008786358*(-1.24197855092889+COS(7.34390090272314*SIN(0.787457441639393-COS(5.81679343400073-4.73134788617048/B66)))))))/B66)))*SIN(1.88431651026479*(-3.93538747824693*A66-0.618620142839397*SIN(2.52890648912513*A66-B66)))))-(14.7865765712483-(-3.51993033214653-10.9302212941829/A66)*COS(2.18526313442111-1.71984437469591*(-1.392182988946-2.6532088846187*(A66+3.47702613651249*(23.855957760431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-1.83507709066441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-4.78675742764331*(-4.96939891209686+0.0937969008786358*(-1.24197855092889+COS(7.34390090272314*SIN(0.293369372287776-2.6532088846187*(A66+(-1.13529777590943*(-1.83507709066441-4.78675742764331*(-4.96939891209686+0.0937969008786358*(-1.24197855092889+COS(7.34390090272314*SIN(1.99751857851669-0.0304673471011253*B66-COS(4.50690534235738-4.73134788617048/B66)))))+(-13.1720956717925*COS((0.039875096279189*(-3.90152780374793+A66))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))))/(0.310918353945541+A66))))*SIN(1.88431651026479*(-3.93538747824693*A66-0.618620142839397*SIN(2.52890648912513*A66-B66))))))*SIN(0.149703108114678*(-0.155301709090054-3.07155236085459*(-4.96939891209686+0.13006409674277*(-2.23551188683457+COS(A66*SIN(5.43024272839097-COS(0.769397013303274+7.87084171415591*(-3.90152780374793-0.979100566876212*(-3.44995511683336-2.03958417557389*A66))))))))*(2.46325448171303+(-3.90152780374793+A66)*SIN(0.618620142839397*SIN(0.46605444819469+B66))))))))))</f>
        <v>-0.60255757720367553</v>
      </c>
      <c r="CG66">
        <f t="shared" ref="CG66:CG102" si="281">(2.56491013327729-A66)*(-2.22867590367445-2.49760147721701*COS(2.29992733162766*(0.46605444819469+B66))*(2.70218795843617+A66*COS(102.479074183033/(-7.59860440856396+A66-B66))-(1.34052345377206+0.616835277190039*(-3.51993033214653-10.9302212941829/A66)+12.6540081765318*A66)*SIN(0.0534185916372018*(0.46605444819469+B66)*(-1.88431651026479-4.4258254070607/(-0.769397013303274+A66)-4.47381578284957*(-4.96939891209686-0.0334689638926095*(-2.23551188683457+COS(A66*SIN(0.639198084374425-A66*COS(4.06133522519443+7.87084171415591*(-3.90152780374793-0.979100566876212*(-3.44995511683336-2.03958417557389*A66))))))))*(7.3476592969604*(-3.90152780374793+A66)*SIN(3.9560328375336-SIN(B66))-3.93538747824693*A66*SIN(SIN(53.3379124579182-0.964525014033185*A66)*(2.70218795843617+A66*COS(0.325643109260534*(2.5105344305024-1.32198874278618*(4.38936647692719+A66-0.858575610825744*(4.19367460156709-A66-2.52890648912513*(-4.11974359864441+1.36084885627326*A66)))-(4.81253973561785-2.52890648912513*(-0.293369372287776+2.6532088846187*(A66+(-37.2627709311617*(-1.83507709066441-13.7488581908732/(-1.88060987225981+A66)-4.78675742764331*(-4.96939891209686+0.0937969008786358*(-1.24197855092889+COS(7.34390090272314*SIN(0.787457441639393-COS(5.81679343400073-4.73134788617048/B66)))))))/B66)))*SIN(1.88431651026479*(-3.93538747824693*A66-0.618620142839397*SIN(2.52890648912513*A66-B66)))))-(14.7865765712483-(-3.51993033214653-10.9302212941829/A66)*COS(2.18526313442111-1.71984437469591*(-1.392182988946-2.6532088846187*(A66+3.47702613651249*(23.855957760431+(-0.664710005351411*(-7.3476592969604+4.78224965526385*A66))/(-1.88060987225981+A66))))+A66*COS(B66)-0.325643109260534*(-1.90821088744677+(1.51178511340344*(4.38936647692719+A66-0.858575610825744*(-35.0089335246505+B66)))/(0.46605444819469+B66)-(4.81253973561785-2.52890648912513*(-0.293369372287776+2.6532088846187*(A66+(-1.13529777590943*(1.3280805945232+(-13.1720956717925*COS(0.175288231862576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-4.78675742764331*(-4.96939891209686+0.0937969008786358*(-1.24197855092889+COS(7.34390090272314*SIN(0.293369372287776-2.6532088846187*(A66+(-1.13529777590943*(-1.83507709066441-4.78675742764331*(-4.96939891209686+0.0937969008786358*(-1.24197855092889+COS(7.34390090272314*SIN(1.99751857851669-0.0304673471011253*B66-COS(4.50690534235738-4.73134788617048/B66)))))+(-13.1720956717925*COS((0.039875096279189*(-3.90152780374793+A66))/(-4.96939891209686-0.131432281061808*(-1.24197855092889+COS(7.34390090272314*SIN(3.05558331769131-0.0304673471011253*B66-COS(4.50690534235738-4.73134788617048/B66))))*SIN((2.18007459921717*(-1.50737215887913-4.78675742764331*(-4.96939891209686+0.0937969008786358*(-1.24197855092889+COS(0.615592595172876*SIN(2.30239964274542-0.0304673471011253*B66))))))/(3.64824635271228+A66)))))/(-1.88060987225981+A66)))/(3.64824635271228+A66))))))))/(0.310918353945541+A66))))*SIN(1.88431651026479*(-3.93538747824693*A66-0.618620142839397*SIN(2.52890648912513*A66-B66))))))*SIN(0.149703108114678*(-0.155301709090054-3.07155236085459*(-4.96939891209686+0.13006409674277*(-2.23551188683457+COS(A66*SIN(5.43024272839097-COS(0.769397013303274+7.87084171415591*(-3.90152780374793-0.979100566876212*(-3.44995511683336-2.03958417557389*A66))))))))*(2.46325448171303+(-3.90152780374793+A66)*SIN(0.618620142839397*SIN(0.46605444819469+B66))))))))))</f>
        <v>5.6783321193353951</v>
      </c>
      <c r="CH66">
        <f t="shared" ref="CH66:CH102" si="282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-3.44995511683336-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+2.92960308039424/(-0.769397013303274+A66))*(2.46325448171303+(-3.90152780374793+A66)*SIN(0.618620142839397*SIN(0.46605444819469+B66))))))))))</f>
        <v>5.2947364376800303</v>
      </c>
      <c r="CI66">
        <f t="shared" ref="CI66:CI102" si="283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-3.44995511683336-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(15.4475692758755-9.98227972573817/(-0.769397013303274+A66))*(2.46325448171303+(-3.90152780374793+A66)*SIN(0.618620142839397*SIN(0.46605444819469+B66))))))))))</f>
        <v>5.4978924309035975</v>
      </c>
      <c r="CJ66">
        <f t="shared" ref="CJ66:CJ102" si="284">(2.56491013327729-A66)*(-2.22867590367445-2.49760147721701*COS(2.89750748700052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-0.0800441189935406*(-2.17337930756405-0.0334689638926095*(-2.23551188683457+COS(A66*SIN(0.0211532692271736+A66*COS(4.06133522519443+0.853033558847813*(-3.90152780374793-0.979100566876212*(-3.44995511683336-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-4.47381578284957+A66-1.88431651026479*(-3.93538747824693*A66-0.618620142839397*SIN(2.52890648912513*A66-B66)))))))))))*SIN(3.0407661128835*(15.4475692758755-9.98227972573817/(-0.769397013303274+A66))*(2.46325448171303+(-3.90152780374793+A66)*SIN(0.618620142839397*SIN(0.46605444819469+B66))))))))))</f>
        <v>-1.0586740284590275</v>
      </c>
      <c r="CK66">
        <f t="shared" ref="CK66:CK102" si="285">(2.56491013327729-A66)*(-2.22867590367445-2.49760147721701*COS(1.59754046265948*(0.366536265956878+B66))*(2.70218795843617+A66*COS(102.479074183033/(-7.84263470078622+A66-B66))-(-0.128616741954687+12.6540081765318*A66+0.616835277190039*(-3.51993033214653+(9.50149109414996*(-1.50737215887913-4.78675742764331*(-4.96939891209686+0.0937969008786358*(-1.24197855092889+COS(0.615592595172876*SIN(2.30239964274542-0.0304673471011253*B66))))))/(3.64824635271228+A66)))*SIN(0.0534185916372018*(0.46605444819469+B66)*(2.34876963766494/(-0.769397013303274+A66)-4.47381578284957*(-2.17337930756405-0.17460682836614*(-2.23551188683457+COS(A66*SIN(0.145959185697337-A66*COS(4.06133522519443+0.853033558847813*(-3.90152780374793-0.979100566876212*(-3.44995511683336-2.03958417557389*A66))))))*SIN(10.8702846404913/(-0.769397013303274+A66))))*(7.3476592969604*(-3.90152780374793+A66)*SIN(3.9560328375336-SIN(B66))+3.93538747824693*(-4.1948971760357+2.6532088846187*(A66+(-1.13529777590943*(22.0642294995475+(-13.1720956717925*COS(0.175288231862576/(-4.96939891209686-0.131432281061808*(-1.24197855092889+COS(7.34390090272314*SIN(3.05558331769131-0.0304673471011253*B66-COS(4.50690534235738-4.73134788617048/B66))))*SIN((2.18007459921717*(-1.83507709066441-4.78675742764331*(-4.96939891209686+0.119123685666715*(-1.24197855092889+COS(0.615592595172876*SIN(2.30239964274542-0.0304673471011253*B66))))+(0.976963609304405*(5.74664100171505+3.46355161375297*(A66+11.4559154251702*(0.46605444819469+B66)*COS(1.98663528403195*A66)*(-21.2051972874845-4.78675742764331*(-2.46325448171303-0.107347073907754*(-2.23551188683457+COS(7.34390090272314*SIN(5.33672953733825-0.0304673471011253*B66-COS(4.50690534235738+(3.68737337502477*(-1.79242004313334+A66))/B66)))))))))/(-1.88060987225981+A66)))/(3.64824635271228+A66)))))/(-6.22934024317064+A66)))/(3.64824635271228+A66)))*SIN(0.618620142839397*SIN(0.46605444819469+B66))*SIN(SIN(46.2788742392719-A66*SIN(0.639198084374425-A66))*(1.92026677535841-0.832501861562747*A66-(11.1623265990705-(-1.92026677535841-10.9302212941829/A66)*COS(4.96939891209686+2.05809751255061*(-1.43247532891351-2.6532088846187*(A66+0.961527405064848*(22.3353818438693+(-0.325947756329589*(-7.3476592969604+4.78224965526385*A66))/(-1.88060987225981+A66))))-B66/A66+0.339297921582681*(-3.8520966698749+0.727341524448093*(2.57700261878049-2.6532088846187*(A66-0.210129865405171*(-1.83507709066441+(-108.719187868629*COS(0.175288231862576/(-4.96939891209686-0.131432281061808*(-1.24197855092889+COS(7.34390090272314*SIN(1.45183368519498+52.6383090451973/B66-COS(0.411379039139949+4.73134788617048/B66))))*SIN(196.341437996551/(3.64824635271228+A66)))))/(-1.88060987225981+A66)-4.78675742764331*(-3.9560328375336+SIN(0.0722836877164074*(-1.24197855092889+COS(7.34390090272314*SIN(1.99751857851669-0.0304673471011253*B66-COS(4.50690534235738-4.73134788617048/B66)))))))))+(2.10468151782207*(-2.10910776061458+A66-0.858575610825744*(-35.0089335246505+A66*SIN(3.90152780374793*COS(3.9560328375336+A66+(-1.03197645357854*(2.89456930310484-13.0063155350708/(-1.88060987225981+A66)-0.366536265956878*(-3.37841528562564+0.149229333511654*(-1.24197855092889+COS((-8.65677228712163-0.116227174470764*(-2.23551188683457+COS(5.79648113563935*SIN(5.45905832175003-COS(0.323826896140317+(-1.06126393010669*B66)/(-3.90152780374793-0.797021385487595*(0.116265312451446*A66+A66/(-3.83008754256613+7.96903807676225*(-3.90152780374793-0.979100566876212*(-3.44995511683336+0.779937845903836*A66))))))))))*SIN(1.99751857851669-0.153377086849259*B66-COS(4.50690534235738-4.73134788617048/B66)))))))/(1.23002014643514+A66))*(1.88431651026479-26.2079592595181/(-4.51206843799473+A66)-4.78675742764331*(-4.96939891209686-0.126705359744391*(-2.23551188683457+COS(A66*SIN(0.913521198103236+0.208722747188107*(-4.50690534235738-7.96903807676225*(2.870677728653+2.03958417557389*A66)))))))*(-7.7591772986643-3.97333829561989*A66-0.618620142839397*SIN(1.62914622622955*(-4.123580896092+2.81149470037207*(-2.10910776061458+2.93626394618162*A66))-B66))))))/(1.85823743714069+B66))))*SIN(0.149703108114678*(12.7438565861082+6.18087823223418/(-0.769397013303274+A66))*(2.46325448171303+(-3.90152780374793+A66)*SIN(0.618620142839397*SIN(0.46605444819469+B66))))))))))</f>
        <v>0.64917662910599205</v>
      </c>
      <c r="CL66">
        <f t="shared" ref="CL66:CL102" si="286">(2.56491013327729-A66)*(-2.22867590367445-2.49760147721701*COS(1.59754046265948*(0.366536265956878+B66))*(2.70218795843617+A66*COS(102.479074183033/(-7.84263470078622+A66-B66))-(-0.128616741954687+12.6540081765318*A66+0.616835277190039*(-3.51993033214653+(9.50149109414996*(-1.50737215887913-4.78675742764331*(-4.96939891209686+0.0937969008786358*(-1.24197855092889+COS(0.615592595172876*SIN(2.30239964274542-0.0304673471011253*B66))))))/(3.64824635271228+A66)))*SIN(0.0534185916372018*(0.46605444819469+B66)*(2.34876963766494/(-0.769397013303274+A66)-4.47381578284957*(-2.17337930756405-0.17460682836614*(-2.23551188683457+COS(A66*SIN(0.145959185697337-A66*COS(4.06133522519443+0.853033558847813*(-3.90152780374793-0.979100566876212*(-3.44995511683336-2.03958417557389*A66))))))*SIN(10.8702846404913/(-0.769397013303274+A66))))*(7.3476592969604*(-3.90152780374793+A66)*SIN(3.9560328375336-SIN(B66))+3.93538747824693*(-4.1948971760357+2.6532088846187*(A66+(-1.13529777590943*(22.0642294995475+(-13.1720956717925*COS(0.175288231862576/(-4.96939891209686-0.131432281061808*(-1.24197855092889+COS(7.34390090272314*SIN(3.05558331769131-0.0304673471011253*B66-COS(4.50690534235738-4.73134788617048/B66))))*SIN((2.18007459921717*(-1.83507709066441-4.78675742764331*(-4.96939891209686+0.119123685666715*(-1.24197855092889+COS(0.615592595172876*SIN(2.30239964274542-0.0304673471011253*B66))))+(0.976963609304405*(5.74664100171505+3.46355161375297*(A66+11.4559154251702*(0.46605444819469+B66)*COS(1.98663528403195*A66)*(-21.2051972874845-4.78675742764331*(-2.46325448171303-0.107347073907754*(-2.23551188683457+COS(7.34390090272314*SIN(5.33672953733825-0.0304673471011253*B66-COS(4.50690534235738+(3.68737337502477*(-1.79242004313334+A66))/B66)))))))))/(-1.88060987225981+A66)))/(3.64824635271228+A66)))))/(-6.22934024317064+A66)))/(3.64824635271228+A66)))*SIN(0.618620142839397*SIN(0.46605444819469+B66))*SIN(SIN(46.2788742392719-A66*SIN(0.639198084374425-A66))*(1.92026677535841-0.832501861562747*A66-(11.1623265990705-(-1.92026677535841-10.9302212941829/A66)*COS(4.96939891209686+2.05809751255061*(-1.43247532891351-2.6532088846187*(A66+0.961527405064848*(22.3353818438693+(-0.325947756329589*(-7.3476592969604+4.78224965526385*A66))/(-1.88060987225981+A66))))-B66/A66+0.339297921582681*(-3.8520966698749+0.727341524448093*(2.57700261878049-2.6532088846187*(A66-0.210129865405171*(-1.83507709066441+(-108.719187868629*COS(0.175288231862576/(-4.96939891209686-0.131432281061808*(-1.24197855092889+COS(7.34390090272314*SIN(1.45183368519498+52.6383090451973/B66-COS(0.411379039139949+4.73134788617048/B66))))*SIN(196.341437996551/(3.64824635271228+A66)))))/(-1.88060987225981+A66)-4.78675742764331*(-3.9560328375336+SIN(0.0722836877164074*(-1.24197855092889+COS(7.34390090272314*SIN(1.99751857851669-0.0304673471011253*B66-COS(4.50690534235738-4.73134788617048/B66)))))))))+(2.10468151782207*(-2.10910776061458+A66-0.858575610825744*(-35.0089335246505+A66*SIN(3.90152780374793*COS(3.9560328375336+A66+(-1.03197645357854*(2.89456930310484-13.0063155350708/(-1.88060987225981+A66)-0.366536265956878*(-3.37841528562564+0.149229333511654*(-1.24197855092889+COS((-8.65677228712163-0.116227174470764*(-2.23551188683457+COS(5.79648113563935*SIN(5.45905832175003-COS(0.323826896140317+(-1.06126393010669*B66)/(-3.90152780374793-0.797021385487595*(0.116265312451446*A66+A66/(-3.83008754256613+7.96903807676225*(-3.90152780374793-0.979100566876212*(-3.44995511683336+0.779937845903836*A66))))))))))*SIN(1.99751857851669-0.153377086849259*B66-COS(4.50690534235738-4.73134788617048/B66)))))))/(1.23002014643514+A66))*(1.88431651026479-26.2079592595181/(-4.51206843799473+A66)-4.78675742764331*(-4.96939891209686-0.126705359744391*(-2.23551188683457+COS(A66*SIN(0.913521198103236+0.208722747188107*(-4.50690534235738-7.96903807676225*(2.870677728653+2.03958417557389*A66)))))))*(-7.7591772986643-3.97333829561989*A66-0.618620142839397*SIN(0.577820672015362*(-4.123580896092+2.81149470037207*(-2.10910776061458+2.93626394618162*A66))-B66))))))/(1.85823743714069+B66))))*SIN(0.149703108114678*(12.7438565861082+6.18087823223418/(-0.769397013303274+A66))*(2.46325448171303+(-3.90152780374793+A66)*SIN(0.618620142839397*SIN(0.46605444819469+B66))))))))))</f>
        <v>-11.828953581421153</v>
      </c>
      <c r="CM66">
        <f t="shared" ref="CM66:CM102" si="287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(23.7553147655786-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+0.496014885149879/(-0.769397013303274+A66))*(2.46325448171303+(-3.90152780374793+A66)*SIN(0.618620142839397*SIN(0.46605444819469+B66))))))))))</f>
        <v>5.3073901703113835</v>
      </c>
      <c r="CN66">
        <f t="shared" ref="CN66:CN102" si="288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(23.7553147655786-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+0.496014885149879/(-0.769397013303274+A66))*(2.46325448171303+(-3.90152780374793+A66)*SIN(0.618620142839397*SIN(0.46605444819469+B66))))))))))</f>
        <v>5.3073901703113835</v>
      </c>
      <c r="CO66">
        <f t="shared" ref="CO66:CO102" si="289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(23.7553147655786-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+0.496014885149879/(-0.769397013303274+A66))*(2.46325448171303+(-3.90152780374793+A66)*SIN(0.618620142839397*SIN(0.46605444819469+B66))))))))))</f>
        <v>5.3073901703113835</v>
      </c>
      <c r="CP66">
        <f t="shared" ref="CP66:CP102" si="290">(2.56491013327729-A66)*(-2.22867590367445-2.49760147721701*COS(1.59754046265948*(0.366536265956878+B66))*(2.70218795843617+A66*COS(102.479074183033/(-7.84263470078622+A66-B66)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(23.7553147655786-2.03958417557389*A66))))))))*(-7.3476592969604*(-3.90152780374793+A66)*SIN(3.59060944980239*SIN(B66))+3.93538747824693*A66*SIN(SIN(46.2788742392719+0.964525014033185*A66)*(1.92026677535841-0.832501861562747*A66+(11.1623265990705-(-1.92026677535841-10.9302212941829/A66)*COS(0.943284583492219-2.05809751255061*(-1.43247532891351-2.6532088846187*(A66+0.961527405064848*(-1.83507709066441+(-0.325947756329589*(-7.3476592969604+4.78224965526385*A66))/(-1.88060987225981+A66)-4.78675742764331*(-4.96939891209686+0.0251931858011688*(-2.23551188683457+COS(100.505060560676/(-7.84263470078622+A66-B66)))))))))*SIN(3.0407661128835*(15.4475692758755+0.496014885149879/(-0.769397013303274+A66))*(2.46325448171303+(-3.90152780374793+A66)*SIN(0.618620142839397*SIN(0.46605444819469+B66))))))))))</f>
        <v>5.3073901703113835</v>
      </c>
      <c r="CQ66">
        <f t="shared" ref="CQ66:CQ102" si="291">(2.56491013327729-A66)*(-2.22867590367445-2.49760147721701*COS(1.59754046265948*(0.366536265956878+B66))*(2.70218795843617+A66*COS(102.479074183033/(-7.59860440856396+A66-B66))+(-3.09620474882906+12.6540081765318*A66+(3.51993033214653+4.35833301188949*A66)*COS(0.975814299763846*(-2.10910776061458-SIN(1.43247532891351+2.6532088846187*(A66+(-7.93627717388953*(-7.3476592969604+4.78224965526385*A66))/(-1.88060987225981+A66))))+0.339297921582681*(-0.292282894475992+0.727341524448093*A66-71.214370840503/(-1.24197855092889+COS(0.615592595172876*SIN(2.30239964274542-0.0304673471011253*B66)))+(1.51178511340344*A66*COS(2.10910776061458+0.858575610825744*(-63.8027320068083-A66*SIN(11.390090320329*(5.65612018469377-A66)*COS(3.9560328375336+A66-1.53231725304832*(2.90950265722921+20.9113630499351/(1.88060987225981+A66)))*(-2.23551188683457-4.78675742764331*(-4.96939891209686-0.0651849627391092*(-2.23551188683457+COS(A66*SIN(25.682150641837-0.208722747188107*(-4.50690534235738+0.24095887045062*(-3.90152780374793-4.92600096991378*(-4.83615053799325-2.03958417557389*A66))))))))))))/(0.46605444819469+B66))*SIN(B66/A66)))*SIN(0.201053211587968*(2.02146289758987/(-0.769397013303274+A66)-4.47381578284957*(-2.17337930756405+0.155285568679119*(-2.23551188683457+COS(A66*SIN(0.0211532692271736+A66*COS(4.06133522519443+0.853033558847813*(-3.90152780374793-0.979100566876212*(-3.44995511683336-2.03958417557389*A66))))))))*(-3.36881891793666-B66-2.21680251780941*(-3.90152780374793+A66)*SIN(3.59060944980239*SIN(B66))))))</f>
        <v>-3.638309482701557</v>
      </c>
      <c r="CR66">
        <f t="shared" ref="CR66:CR102" si="292">(2.56491013327729-A66)*(-2.22867590367445-2.49760147721701*COS(1.59754046265948*(0.366536265956878+B66))*(2.70218795843617+A66*COS(102.479074183033/(-7.66769692811593+A66-B66))-(-3.09620474882906+0.616835277190039*(-3.51993033214653-4.35833301188949*A66)+12.6540081765318*A66)*SIN(0.0534185916372018*(0.46605444819469+B66)*(2.02146289758987/(-0.769397013303274+A66)-4.47381578284957*(-2.17337930756405-0.17460682836614*(-2.23551188683457+COS(A66*SIN(0.0211532692271736+A66*COS(4.06133522519443+0.853033558847813*(-3.90152780374793-0.979100566876212*(-3.44995511683336-2.03958417557389*A66))))))*SIN(10.8702846404913/(-0.769397013303274+A66))))*(-7.3476592969604*(-3.90152780374793+A66)*SIN(3.59060944980239*SIN(B66))+14.3898526463694*SIN(SIN(39.0016970717615+A66*SIN(5.43024272839097-COS(8.45379197281108+0.447324841298866*(-3.90152780374793+0.390010272190318*(-3.44995511683336-1.63177897084157*(50.8545897891398-0.175701244495849*(-4.24833324560988-26.2079592595181/(-4.51206843799473+A66))))))))*(1.92026677535841-0.832501861562747*A66+(11.1623265990705-(-1.92026677535841-10.9302212941829/A66)*COS(2.18526313442111+A66+(-1.13529777590943*(-1.83507709066441-4.78675742764331*(-4.96939891209686-0.0937085707124532*(-1.24197855092889+COS(7.34390090272314*SIN(4.55880187916753+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-1.83507709066441-4.78675742764331*(-4.96939891209686+0.119123685666715*(-1.24197855092889+COS(0.615592595172876*SIN(2.30239964274542-0.0304673471011253*B66))))+(0.976963609304405*(5.74664100171505+3.46355161375297*(A66-4.42297633590577*COS(1.98663528403195*A66)*(-1.83507709066441+(-0.958235167585025*(-18.9187366735075-1.92026677535841*(3.64824635271228+A66)))/(-1.88060987225981+A66)-4.78675742764331*(-2.46325448171303-0.107347073907754*(-2.23551188683457+COS(7.34390090272314*SIN(5.33672953733825-0.0304673471011253*B66-COS(4.50690534235738+(3.68737337502477*(-1.79242004313334+A66))/B66)))))))))/(-1.88060987225981+A66)))/(3.64824635271228+A66)))))/(-1.88060987225981+A66)))/(3.64824635271228+A66)))*SIN(11.400880701687*(15.4475692758755+0.496014885149879/(-0.769397013303274+A66))*(2.46325448171303+(-3.90152780374793+A66)*SIN(0.618620142839397*SIN(0.46605444819469+B66))))))))))</f>
        <v>6.4334711031045089</v>
      </c>
      <c r="CS66">
        <f t="shared" ref="CS66:CS102" si="293">(2.56491013327729-A66)*(-2.22867590367445-2.49760147721701*COS(1.59754046265948*(0.366536265956878+B66))*(2.70218795843617+A66*COS(102.479074183033/(-7.66769692811593+A66-B66))-(-3.09620474882906+0.616835277190039*(-3.51993033214653-4.35833301188949*A66)+12.6540081765318*A66)*SIN(0.0534185916372018*(0.46605444819469+B66)*(2.02146289758987/(-0.769397013303274+A66)-4.47381578284957*(-2.17337930756405-0.17460682836614*(-2.23551188683457+COS(A66*SIN(0.0211532692271736+A66*COS(4.06133522519443+0.853033558847813*(-3.90152780374793-0.979100566876212*(-3.44995511683336-2.03958417557389*A66))))))*SIN(10.8702846404913/(-0.769397013303274+A66))))*(-7.3476592969604*(-3.90152780374793+A66)*SIN(3.59060944980239*SIN(B66))+14.3898526463694*SIN(SIN(36.5205290722057+A66*SIN(5.43024272839097-COS(8.45379197281108+0.447324841298866*(-3.90152780374793+0.390010272190318*(-3.44995511683336-1.63177897084157*(50.8545897891398-0.175701244495849*(-4.24833324560988-26.2079592595181/(-4.51206843799473+A66))))))))*(1.92026677535841-0.832501861562747*A66+(11.1623265990705-(-1.92026677535841-10.9302212941829/A66)*COS(2.18526313442111+A66+(-1.13529777590943*(-1.83507709066441-4.78675742764331*(-4.96939891209686-0.0937085707124532*(-1.24197855092889+COS(7.34390090272314*SIN(4.55880187916753+COS(4.50690534235738-4.73134788617048/B66)))))+(-13.1720956717925*COS(0.175288231862576/(-4.96939891209686-0.131432281061808*(-1.24197855092889+COS(7.34390090272314*SIN(3.05558331769131-0.0304673471011253*B66-COS(4.50690534235738-4.73134788617048/B66))))*SIN((2.18007459921717*(-1.83507709066441-4.78675742764331*(-4.96939891209686+0.119123685666715*(-1.24197855092889+COS(0.615592595172876*SIN(2.30239964274542-0.0304673471011253*B66))))+(0.976963609304405*(5.74664100171505+3.46355161375297*(A66-4.42297633590577*COS(1.98663528403195*A66)*(-1.83507709066441+(-0.958235167585025*(-18.9187366735075-1.92026677535841*(3.64824635271228+A66)))/(-1.88060987225981+A66)-4.78675742764331*(-2.46325448171303-0.107347073907754*(-2.23551188683457+COS(7.34390090272314*SIN(5.33672953733825-0.0304673471011253*B66-COS(4.50690534235738+(3.68737337502477*(-1.79242004313334+A66))/B66)))))))))/(-1.88060987225981+A66)))/(3.64824635271228+A66)))))/(-1.88060987225981+A66)))/(3.64824635271228+A66)))*SIN(1.30487054928615*(15.4475692758755+0.496014885149879/(-0.769397013303274+A66))*(2.46325448171303+(-3.90152780374793+A66)*SIN(0.618620142839397*SIN(0.46605444819469+B66))))))))))</f>
        <v>3.5236202473863965</v>
      </c>
      <c r="CT66">
        <f t="shared" ref="CT66:CT102" si="294">(2.56491013327729-A66)*(-2.22867590367445-3.96640887627158*COS(1.59754046265948*(0.366536265956878+B66))*(2.70218795843617+A66*COS(102.479074183033/(-7.66769692811593+A66-B66))-(1.339153580249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(22.011791469211-2.03958417557389*A66))))))))*(-7.3476592969604*(-3.90152780374793+A66)*SIN(3.59060944980239*SIN(B66))-14.3898526463694*SIN(SIN(46.2788742392719-0.0249271514073975*A66)*(1.92026677535841-0.832501861562747*A66+(11.1623265990705-(-1.92026677535841-10.9302212941829/A66)*COS(2.6014942932222+(1.13529777590943*(-1.83507709066441-4.78675742764331*(-4.96939891209686+0.0937969008786358*(-1.24197855092889+COS(7.34390090272314*SIN(4.55880187916753+COS(4.50690534235738-4.73134788617048/B66)))))+(-13.1720956717925*COS(0.323789278926313/(-4.96939891209686+0.0420788531687561*(-1.24197855092889+COS(3.09620474882906-0.616835277190039*(-3.86349576771699-4.35833301188949*A66)))*SIN((2.21498772096387*(-3.3580369484502+(0.976963609304405*(5.74664100171505+3.46355161375297*(A66+0.588076887397259*COS(1.98663528403195*A66)*(-1.83507709066441+(-0.958235167585025*(-18.9187366735075-1.92026677535841*(3.64824635271228+A66)))/(-1.88060987225981+A66)-4.78675742764331*(-2.46325448171303-0.107347073907754*(-2.23551188683457+COS(7.34390090272314*SIN(5.33672953733825-0.0304673471011253*B66-COS(4.50690534235738+(3.68737337502477*(-1.79242004313334+A66))/B66)))))))))/(-1.88060987225981+A66)))/(3.64824635271228+A66)))))/(-1.88060987225981+A66)))/(3.64824635271228+A66)))*SIN(3.0407661128835*(15.4475692758755+0.496014885149879/(-0.769397013303274+A66))*(2.46325448171303+(0.411379039139949+4.73134788617048/B66)*SIN(0.618620142839397*SIN(0.46605444819469+B66))))))))))</f>
        <v>14.487638738617235</v>
      </c>
      <c r="CU66">
        <f t="shared" ref="CU66:CU102" si="295">(2.56491013327729-A66)*(-2.22867590367445-3.96640887627158*COS(1.59754046265948*(0.366536265956878+B66))*(2.70218795843617+A66*COS(102.479074183033/(-7.66769692811593+A66-B66))-(1.339153580249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(22.011791469211-2.03958417557389*A66))))))))*(-7.3476592969604*(-3.90152780374793+A66)*SIN(3.59060944980239*SIN(B66))-14.3898526463694*SIN(SIN(46.2788742392719-0.0249271514073975*A66)*(1.92026677535841-0.832501861562747*A66+(11.1623265990705-(-1.92026677535841-10.9302212941829/A66)*COS(2.6014942932222+(1.13529777590943*(-1.83507709066441-4.78675742764331*(-4.96939891209686+0.0937969008786358*(-1.24197855092889+COS(7.34390090272314*SIN(4.55880187916753+COS(4.50690534235738-4.73134788617048/B66)))))+(-13.1720956717925*COS(0.323789278926313/(-4.96939891209686+0.0420788531687561*(-1.24197855092889+COS(3.09620474882906-0.616835277190039*(-3.86349576771699-4.35833301188949*A66)))*SIN((2.21498772096387*(-3.3580369484502+(0.976963609304405*(5.74664100171505+3.46355161375297*(A66+0.588076887397259*COS(1.98663528403195*A66)*(-1.83507709066441+(-0.958235167585025*(-18.9187366735075-1.92026677535841*(3.64824635271228+A66)))/(-1.88060987225981+A66)-4.78675742764331*(-2.46325448171303-0.107347073907754*(-2.23551188683457+COS(7.34390090272314*SIN(5.33672953733825-0.0304673471011253*B66-COS(4.50690534235738+(3.68737337502477*(-1.79242004313334+A66))/B66)))))))))/(-1.88060987225981+A66)))/(3.64824635271228+A66)))))/(-1.88060987225981+A66)))/(3.64824635271228+A66)))*SIN(3.0407661128835*(15.4475692758755+0.496014885149879/(-0.769397013303274+A66))*(2.46325448171303+(0.411379039139949+4.73134788617048/B66)*SIN(0.618620142839397*SIN(0.46605444819469+B66))))))))))</f>
        <v>14.487638738617235</v>
      </c>
      <c r="CV66">
        <f t="shared" ref="CV66:CV102" si="296">(2.56491013327729-A66)*(-2.22867590367445-2.49760147721701*COS(2.93626394618162*(0.366536265956878+B66)*SIN(2.52890648912513/(-3.90152780374793-0.249061144910644*B66)))*(2.70218795843617+A66*COS((26.2663959704679*(-20.1969690197664+4.78224965526385*A66))/((-1.88060987225981+A66)*(-7.84263470078622+A66-B66)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-3.44995511683336-2.03958417557389*A66))))))))*(-2.23551188683457-7.3476592969604*(-3.90152780374793+A66)*SIN(3.59060944980239*SIN(B66))))))</f>
        <v>0.74213504895737625</v>
      </c>
      <c r="CW66">
        <f t="shared" ref="CW66:CW102" si="297">(2.56491013327729-A66)*(-2.22867590367445-2.49760147721701*COS(2.93626394618162*(0.366536265956878+B66)*SIN(2.52890648912513/(-3.90152780374793-0.249061144910644*B66)))*(2.70218795843617+A66*COS((26.2663959704679*(-20.1969690197664+4.78224965526385*A66))/((-1.88060987225981+A66)*(-7.84263470078622+A66-B66)))-(-3.09620474882906+0.616835277190039*(-3.51993033214653-4.35833301188949*A66)+12.6540081765318*A66)*SIN(0.0534185916372018*(0.46605444819469+B66)*(2.02146289758987/(-0.769397013303274+A66)-4.47381578284957*(-2.17337930756405-0.0334689638926095*(-2.23551188683457+COS(A66*SIN(0.0211532692271736+A66*COS(4.06133522519443+0.853033558847813*(-3.90152780374793-0.979100566876212*(-3.44995511683336-2.03958417557389*A66))))))))*(-2.23551188683457-7.3476592969604*(-3.90152780374793+A66)*SIN(3.59060944980239*SIN(B66))))))</f>
        <v>0.74213504895737625</v>
      </c>
      <c r="CX66" t="e">
        <f t="shared" ref="CX66:CX102" ca="1" si="298">(2.56491013327729-A66)*(-2.22867590367445-2.49760147721701*COS(1.59754046265948*(0.366536265956878+B66))*(2.70218795843617+A66*COS(102.479074183033/(-7.59860440856396+A66-B66))+(-3.09620474882906+12.6540081765318*A66+COS(0.196423859091655*SIN(1.43247532891351+2.6532088846187*(A66+(2.58380005987638*(1.71069729440926-A66)*(-7.3476592969604+4.78224965526385*A66))/(-1.88060987225981+A66)))-0.339297921582681*(4.47213548148371+0.727341524448093*A66-3.37961359135292/(0.46605444819469+B66)+99.5861334584395/(-1.24197855092889+COS(0.615592595172876*SIN(17.1620219240838+0.0304673471011253*B66))))*SIN(B66/A66))*(3.51993033214653+4.79104464401654*A66*SIN(3.59060944980239*SIN(((-1.83507709066441-4.78675742764331*(-4.96939891209686+0.0937969008786358*(-1.24197855092889+COS(7.34390090272314*SIN(4.55880187916753+COS(4.50690534235738-4.73134788617048/B66)))))+(-13.1720956717925*COS(0.175288231862576/(-4.96939891209686+0.131432281061808*(-1.24197855092889+COS(7.34390090272314*SIN(3.05558331769131-0.0304673471011253*B66-COS(4.50690534235738-4.73134788617048/B66))))*SIN((2.21498772096387*(-3.3580369484502+(0.976963609304405*(5.74664100171505+3.46355161375297*(A66+(4.18019965504705*(-3.90152780374793-0.797021385487595*(0.116265312451446*A66+A66/(-3.83008754256613+7.96903807676225*(-3.90152780374793-0.979100566876212*(-3.44995511683336+0.779937845903836*A66)))))*COS(1.98663528403195*A66)*((-3.68737337502477*(-3.90152780374793-0.797021385487595*(0.116265312451446*A66+A66/(-3.83008754256613+7.96903807676225*(-3.90152780374793-0.979100566876212*(-3.44995511683336+0.779937845903836*A66))))))/B66-4.78675742764331*(-2.46325448171303-0.107347073907754*(-2.23551188683457+COS(7.34390090272314*SIN(5.33672953733825-0.0304673471011253*B66-COS(4.50690534235738+(3.68737337502477*(-1.79242004313334+A66))/B66)))))))/B66)))/(-1.88060987225981+A66)))/(3.64824635271228+A66)))))/(-1.88060987225981+A66))*_xludf.Sec((2.9585742196229*(2.89456930310484+((-35.0089335246505+B66)*COS((1.05758422159545*B66*(-1.50737215887913-4.78675742764331*(-4.96939891209686+0.0937969008786358*(-1.24197855092889+COS(0.615592595172876*SIN(2.30239964274542-0.0304673471011253*B66))))))/(3.64824635271228+A66)))/(-1.88060987225981+A66)-0.366536265956878*(-3.37841528562564+0.149229333511654*(-1.24197855092889+COS((-8.65677228712163-0.038423689297655*(-2.23551188683457+COS(5.79648113563935*SIN(5.30019143900421-COS(0.323826896140317+(-0.874706637396906*B66)/(-3.90152780374793-0.797021385487595*(0.116265312451446*A66+A66/(-3.83008754256613+7.96903807676225*(-3.90152780374793-0.979100566876212*(-3.44995511683336+0.779937845903836*A66))))))))))*SIN(1.99751857851669-0.153377086849259*B66-COS(4.50690534235738-10.7669830779731/B66)))))))/(1.23002014643514+A66)))/(3.64824635271228+A66)))))*SIN(0.201053211587968*(2.02146289758987/(-0.769397013303274+A66)-4.47381578284957*(-2.17337930756405+0.155285568679119*(-2.23551188683457+COS(A66*SIN(0.0334689638926095*(-2.23551188683457+COS(A66*SIN(0.0211532692271736+A66*COS(4.06133522519443+0.853033558847813*(-3.90152780374793-2.10910776061458*(-1.43247532891351-0.457875098676942*(A66+0.961527405064848*(10.6417561269308-(-7.3476592969604+4.78224965526385*A66)/(-1.88060987225981+A66))))))))))))))*(-3.36881891793666-B66-2.21680251780941*(-3.90152780374793+A66)*SIN(0.618620142839397*SIN(B66))))))</f>
        <v>#NAME?</v>
      </c>
      <c r="CY66" t="e">
        <f t="shared" ref="CY66:CY102" ca="1" si="299">(2.56491013327729-A66)*(-2.22867590367445-2.49760147721701*COS(1.59754046265948*(0.366536265956878+B66))*(2.70218795843617+A66*COS(102.479074183033/(-7.59860440856396+A66-B66))+(-3.09620474882906+12.6540081765318*A66+COS(0.196423859091655*SIN(1.43247532891351+2.6532088846187*(A66+(2.58380005987638*(1.71069729440926-A66)*(-7.3476592969604+4.78224965526385*A66))/(-1.88060987225981+A66)))-0.339297921582681*(4.47213548148371+0.727341524448093*A66-3.37961359135292/(0.46605444819469+B66)+99.5861334584395/(-1.24197855092889+COS(0.615592595172876*SIN(17.1620219240838+0.0304673471011253*B66))))*SIN(B66/A66))*(3.51993033214653+4.79104464401654*A66*SIN(3.59060944980239*SIN(((-1.83507709066441-4.78675742764331*(-4.96939891209686+0.0937969008786358*(-1.24197855092889+COS(7.34390090272314*SIN(4.55880187916753+COS(4.50690534235738-4.73134788617048/B66)))))+(-13.1720956717925*COS(0.175288231862576/(-4.96939891209686+0.131432281061808*(-1.24197855092889+COS(7.34390090272314*SIN(3.05558331769131-0.0304673471011253*B66-COS(4.50690534235738-4.73134788617048/B66))))*SIN((2.21498772096387*(-3.3580369484502+(0.976963609304405*(5.74664100171505+3.46355161375297*(A66+(4.18019965504705*(-3.90152780374793-0.797021385487595*(0.116265312451446*A66+A66/(-3.83008754256613+7.96903807676225*(-3.90152780374793-0.979100566876212*(-3.44995511683336+0.779937845903836*A66)))))*COS(1.98663528403195*A66)*((-3.68737337502477*(-3.90152780374793-0.797021385487595*(0.116265312451446*A66+A66/(-3.83008754256613+7.96903807676225*(-3.90152780374793-0.979100566876212*(-3.44995511683336+0.779937845903836*A66))))))/B66-4.78675742764331*(-2.46325448171303-0.107347073907754*(-2.23551188683457+COS(7.34390090272314*SIN(5.33672953733825-0.0304673471011253*B66-COS(4.50690534235738+(3.68737337502477*(-1.79242004313334+A66))/B66)))))))/B66)))/(-1.88060987225981+A66)))/(3.64824635271228+A66)))))/(-1.88060987225981+A66))*_xludf.Sec((2.9585742196229*(2.89456930310484+((-35.0089335246505+B66)*COS((1.05758422159545*B66*(-1.50737215887913-4.78675742764331*(-4.96939891209686+0.0937969008786358*(-1.24197855092889+COS(0.615592595172876*SIN(2.30239964274542-0.0304673471011253*B66))))))/(3.64824635271228+A66)))/(-1.88060987225981+A66)-0.366536265956878*(-3.37841528562564+0.149229333511654*(-1.24197855092889+COS((-8.65677228712163-0.038423689297655*(-2.23551188683457+COS(5.79648113563935*SIN(5.30019143900421-COS(0.323826896140317+(-0.874706637396906*B66)/(-3.90152780374793-0.797021385487595*(0.116265312451446*A66+A66/(-3.83008754256613+7.96903807676225*(-3.90152780374793-0.979100566876212*(-3.44995511683336+0.779937845903836*A66))))))))))*SIN(1.99751857851669-0.153377086849259*B66-COS(4.50690534235738-10.7669830779731/B66)))))))/(1.23002014643514+A66)))/(3.64824635271228+A66)))))*SIN(0.201053211587968*(2.02146289758987/(-0.769397013303274+A66)-4.47381578284957*(-2.17337930756405+0.155285568679119*(-2.23551188683457+COS(A66*SIN(0.0334689638926095*(-2.23551188683457+COS(A66*SIN(0.0211532692271736+A66*COS(4.06133522519443+0.853033558847813*(-3.90152780374793-2.10910776061458*(-1.43247532891351-0.457875098676942*(A66+0.961527405064848*(10.6417561269308-(-7.3476592969604+4.78224965526385*A66)/(-1.88060987225981+A66))))))))))))))*(-3.36881891793666-B66-2.21680251780941*(-3.90152780374793+A66)*SIN(0.618620142839397*SIN(B66))))))</f>
        <v>#NAME?</v>
      </c>
    </row>
    <row r="67" spans="1:103" x14ac:dyDescent="0.25">
      <c r="A67">
        <v>2.8712871287128787</v>
      </c>
      <c r="B67">
        <v>-8.8447099924087524</v>
      </c>
      <c r="C67">
        <v>-5.0298461528307854</v>
      </c>
      <c r="D67">
        <f t="shared" si="200"/>
        <v>15.89506730207264</v>
      </c>
      <c r="E67">
        <f t="shared" si="201"/>
        <v>-17.448528216544826</v>
      </c>
      <c r="F67">
        <f t="shared" si="202"/>
        <v>-106.92362013995326</v>
      </c>
      <c r="G67">
        <f t="shared" si="203"/>
        <v>-6.2025319111800332</v>
      </c>
      <c r="H67" t="e">
        <f t="shared" ca="1" si="204"/>
        <v>#NAME?</v>
      </c>
      <c r="I67">
        <f t="shared" si="205"/>
        <v>-1.0911234717293943</v>
      </c>
      <c r="J67">
        <f t="shared" si="206"/>
        <v>2.9650486289277276</v>
      </c>
      <c r="K67">
        <f t="shared" si="207"/>
        <v>7.385220323894762</v>
      </c>
      <c r="L67">
        <f t="shared" si="208"/>
        <v>-15.591112656243256</v>
      </c>
      <c r="M67">
        <f t="shared" si="209"/>
        <v>-15.591112656243256</v>
      </c>
      <c r="N67">
        <f t="shared" si="210"/>
        <v>-15.591112656243256</v>
      </c>
      <c r="O67">
        <f t="shared" si="211"/>
        <v>1.7551184198486105</v>
      </c>
      <c r="P67">
        <f t="shared" si="212"/>
        <v>8.6772822242322381</v>
      </c>
      <c r="Q67">
        <f t="shared" si="213"/>
        <v>50.270080855382659</v>
      </c>
      <c r="R67">
        <f t="shared" si="214"/>
        <v>-2.4919688891984952</v>
      </c>
      <c r="S67">
        <f t="shared" si="215"/>
        <v>-21.013736108687986</v>
      </c>
      <c r="T67">
        <f t="shared" si="216"/>
        <v>-6.9809281466818112</v>
      </c>
      <c r="U67">
        <f t="shared" si="217"/>
        <v>-6.9809281466818112</v>
      </c>
      <c r="V67">
        <f t="shared" si="218"/>
        <v>-5.3982280971847603</v>
      </c>
      <c r="W67">
        <f t="shared" si="219"/>
        <v>1.6433785603809732</v>
      </c>
      <c r="X67">
        <f t="shared" si="220"/>
        <v>-4.5641078204669006</v>
      </c>
      <c r="Y67">
        <f t="shared" si="221"/>
        <v>-159.31150029975788</v>
      </c>
      <c r="Z67">
        <f t="shared" si="222"/>
        <v>1.649024491712227</v>
      </c>
      <c r="AA67">
        <f t="shared" si="223"/>
        <v>12.933972146797242</v>
      </c>
      <c r="AB67">
        <f t="shared" si="224"/>
        <v>-1.4019698988317955</v>
      </c>
      <c r="AC67">
        <f t="shared" si="225"/>
        <v>-2.2880658004782548</v>
      </c>
      <c r="AD67">
        <f t="shared" si="226"/>
        <v>-2.2602102180872738</v>
      </c>
      <c r="AE67">
        <f t="shared" si="227"/>
        <v>-14.995534667205289</v>
      </c>
      <c r="AF67" t="e">
        <f t="shared" ca="1" si="228"/>
        <v>#NAME?</v>
      </c>
      <c r="AG67">
        <f t="shared" si="229"/>
        <v>-0.8218848625832359</v>
      </c>
      <c r="AH67">
        <f t="shared" si="230"/>
        <v>-1.1857690013852733</v>
      </c>
      <c r="AI67">
        <f t="shared" si="231"/>
        <v>-1.1857690013852733</v>
      </c>
      <c r="AJ67" t="e">
        <f t="shared" ca="1" si="232"/>
        <v>#NAME?</v>
      </c>
      <c r="AK67" t="e">
        <f t="shared" ca="1" si="233"/>
        <v>#NAME?</v>
      </c>
      <c r="AL67">
        <f t="shared" si="234"/>
        <v>-11.137524163799554</v>
      </c>
      <c r="AM67">
        <f t="shared" si="235"/>
        <v>-7.5351856261260801</v>
      </c>
      <c r="AN67">
        <f t="shared" si="236"/>
        <v>-0.91351001711944069</v>
      </c>
      <c r="AO67">
        <f t="shared" si="237"/>
        <v>5.4923594387029873</v>
      </c>
      <c r="AP67">
        <f t="shared" si="238"/>
        <v>-20.320485064113829</v>
      </c>
      <c r="AQ67">
        <f t="shared" si="239"/>
        <v>-6.4833090684657551</v>
      </c>
      <c r="AR67">
        <f t="shared" si="240"/>
        <v>3.7643283836901107</v>
      </c>
      <c r="AS67">
        <f t="shared" si="241"/>
        <v>-3.0715730551819909</v>
      </c>
      <c r="AT67">
        <f t="shared" si="242"/>
        <v>-1.4110072265664944</v>
      </c>
      <c r="AU67">
        <f t="shared" si="243"/>
        <v>7.1197861191375331</v>
      </c>
      <c r="AV67">
        <f t="shared" si="244"/>
        <v>21.707949110706352</v>
      </c>
      <c r="AW67">
        <f t="shared" si="245"/>
        <v>9.7150602735944389</v>
      </c>
      <c r="AX67">
        <f t="shared" si="246"/>
        <v>-4.115559218365906</v>
      </c>
      <c r="AY67">
        <f t="shared" si="247"/>
        <v>-2.4927407976801881</v>
      </c>
      <c r="AZ67">
        <f t="shared" si="248"/>
        <v>30.320184341582646</v>
      </c>
      <c r="BA67">
        <f t="shared" si="249"/>
        <v>30.320184341582646</v>
      </c>
      <c r="BB67">
        <f t="shared" si="250"/>
        <v>-33.401169159826438</v>
      </c>
      <c r="BC67">
        <f t="shared" si="251"/>
        <v>16.60014597042284</v>
      </c>
      <c r="BD67">
        <f t="shared" si="252"/>
        <v>-30.323597835895981</v>
      </c>
      <c r="BE67">
        <f t="shared" si="253"/>
        <v>6.5037251436361263</v>
      </c>
      <c r="BF67">
        <f t="shared" si="254"/>
        <v>7.0780139929571435</v>
      </c>
      <c r="BG67">
        <f t="shared" si="255"/>
        <v>14.154846660205351</v>
      </c>
      <c r="BH67">
        <f t="shared" si="256"/>
        <v>16.358376158716073</v>
      </c>
      <c r="BI67">
        <f t="shared" si="257"/>
        <v>16.358376158716073</v>
      </c>
      <c r="BJ67">
        <f t="shared" si="258"/>
        <v>-15.077756201871656</v>
      </c>
      <c r="BK67">
        <f t="shared" si="259"/>
        <v>12.011402328272069</v>
      </c>
      <c r="BL67">
        <f t="shared" si="260"/>
        <v>89.592110022260172</v>
      </c>
      <c r="BM67">
        <f t="shared" si="261"/>
        <v>-36.482749193161204</v>
      </c>
      <c r="BN67">
        <f t="shared" si="262"/>
        <v>12.040629099968182</v>
      </c>
      <c r="BO67">
        <f t="shared" si="263"/>
        <v>-12.912108142680806</v>
      </c>
      <c r="BP67">
        <f t="shared" si="264"/>
        <v>13.152384534545162</v>
      </c>
      <c r="BQ67">
        <f t="shared" si="265"/>
        <v>11.080036177259279</v>
      </c>
      <c r="BR67">
        <f t="shared" si="266"/>
        <v>32.038467403204272</v>
      </c>
      <c r="BS67">
        <f t="shared" si="267"/>
        <v>-19.537206155301988</v>
      </c>
      <c r="BT67">
        <f t="shared" si="268"/>
        <v>-5.1618300055484641</v>
      </c>
      <c r="BU67">
        <f t="shared" si="269"/>
        <v>-5.1618300055484641</v>
      </c>
      <c r="BV67">
        <f t="shared" si="270"/>
        <v>-7.9159314011246407</v>
      </c>
      <c r="BW67">
        <f t="shared" si="271"/>
        <v>-24.901141783471413</v>
      </c>
      <c r="BX67">
        <f t="shared" si="272"/>
        <v>26.074307769455316</v>
      </c>
      <c r="BY67">
        <f t="shared" si="273"/>
        <v>26.074307769455316</v>
      </c>
      <c r="BZ67">
        <f t="shared" si="274"/>
        <v>-4.7985682988088758</v>
      </c>
      <c r="CA67">
        <f t="shared" si="275"/>
        <v>-4.7985682988088758</v>
      </c>
      <c r="CB67">
        <f t="shared" si="276"/>
        <v>-16.345552081271205</v>
      </c>
      <c r="CC67">
        <f t="shared" si="277"/>
        <v>-2.6769956321446569</v>
      </c>
      <c r="CD67">
        <f t="shared" si="278"/>
        <v>-14.918683310288422</v>
      </c>
      <c r="CE67">
        <f t="shared" si="279"/>
        <v>-8.815716151242265</v>
      </c>
      <c r="CF67">
        <f t="shared" si="280"/>
        <v>-8.815716151242265</v>
      </c>
      <c r="CG67">
        <f t="shared" si="281"/>
        <v>13.632899447807633</v>
      </c>
      <c r="CH67">
        <f t="shared" si="282"/>
        <v>-5.7294901642781557</v>
      </c>
      <c r="CI67">
        <f t="shared" si="283"/>
        <v>-6.8057613224370588</v>
      </c>
      <c r="CJ67">
        <f t="shared" si="284"/>
        <v>-2.5873958460291115</v>
      </c>
      <c r="CK67">
        <f t="shared" si="285"/>
        <v>5.1868835337557924</v>
      </c>
      <c r="CL67">
        <f t="shared" si="286"/>
        <v>13.470868355681514</v>
      </c>
      <c r="CM67">
        <f t="shared" si="287"/>
        <v>-1.5867052747368662</v>
      </c>
      <c r="CN67">
        <f t="shared" si="288"/>
        <v>-1.5867052747368662</v>
      </c>
      <c r="CO67">
        <f t="shared" si="289"/>
        <v>-1.5867052747368662</v>
      </c>
      <c r="CP67">
        <f t="shared" si="290"/>
        <v>-1.5867052747368662</v>
      </c>
      <c r="CQ67">
        <f t="shared" si="291"/>
        <v>16.343401197461507</v>
      </c>
      <c r="CR67">
        <f t="shared" si="292"/>
        <v>-2.3230401589294756</v>
      </c>
      <c r="CS67">
        <f t="shared" si="293"/>
        <v>0.30744682400887441</v>
      </c>
      <c r="CT67">
        <f t="shared" si="294"/>
        <v>5.713300772095395</v>
      </c>
      <c r="CU67">
        <f t="shared" si="295"/>
        <v>5.713300772095395</v>
      </c>
      <c r="CV67">
        <f t="shared" si="296"/>
        <v>20.803695094659176</v>
      </c>
      <c r="CW67">
        <f t="shared" si="297"/>
        <v>20.803695094659176</v>
      </c>
      <c r="CX67" t="e">
        <f t="shared" ca="1" si="298"/>
        <v>#NAME?</v>
      </c>
      <c r="CY67" t="e">
        <f t="shared" ca="1" si="299"/>
        <v>#NAME?</v>
      </c>
    </row>
    <row r="68" spans="1:103" x14ac:dyDescent="0.25">
      <c r="A68">
        <v>3.0693069306930769</v>
      </c>
      <c r="B68">
        <v>-3.9326386451721191</v>
      </c>
      <c r="C68">
        <v>1.73769040239074</v>
      </c>
      <c r="D68">
        <f t="shared" si="200"/>
        <v>14.251847837184105</v>
      </c>
      <c r="E68">
        <f t="shared" si="201"/>
        <v>-18.342579699765714</v>
      </c>
      <c r="F68">
        <f t="shared" si="202"/>
        <v>-99.11517149092839</v>
      </c>
      <c r="G68">
        <f t="shared" si="203"/>
        <v>-3.7830840471532521</v>
      </c>
      <c r="H68" t="e">
        <f t="shared" ca="1" si="204"/>
        <v>#NAME?</v>
      </c>
      <c r="I68">
        <f t="shared" si="205"/>
        <v>-3.1194572336990514</v>
      </c>
      <c r="J68">
        <f t="shared" si="206"/>
        <v>-1.3159544429683196</v>
      </c>
      <c r="K68">
        <f t="shared" si="207"/>
        <v>0.64939411462630503</v>
      </c>
      <c r="L68">
        <f t="shared" si="208"/>
        <v>-5.5068135441923172</v>
      </c>
      <c r="M68">
        <f t="shared" si="209"/>
        <v>-5.5068135441923172</v>
      </c>
      <c r="N68">
        <f t="shared" si="210"/>
        <v>-5.5068135441923172</v>
      </c>
      <c r="O68">
        <f t="shared" si="211"/>
        <v>2.1285870732579406</v>
      </c>
      <c r="P68">
        <f t="shared" si="212"/>
        <v>12.435623682864279</v>
      </c>
      <c r="Q68">
        <f t="shared" si="213"/>
        <v>8.1957671723324879</v>
      </c>
      <c r="R68">
        <f t="shared" si="214"/>
        <v>-6.5571694348780269</v>
      </c>
      <c r="S68">
        <f t="shared" si="215"/>
        <v>-9.1490300855113329</v>
      </c>
      <c r="T68">
        <f t="shared" si="216"/>
        <v>-7.9483426439865736</v>
      </c>
      <c r="U68">
        <f t="shared" si="217"/>
        <v>-7.9483426439865736</v>
      </c>
      <c r="V68">
        <f t="shared" si="218"/>
        <v>-6.5176802984356925</v>
      </c>
      <c r="W68">
        <f t="shared" si="219"/>
        <v>3.6105330586842972</v>
      </c>
      <c r="X68">
        <f t="shared" si="220"/>
        <v>-6.4168690382544522</v>
      </c>
      <c r="Y68">
        <f t="shared" si="221"/>
        <v>118.95473768167906</v>
      </c>
      <c r="Z68">
        <f t="shared" si="222"/>
        <v>0.50461493545539537</v>
      </c>
      <c r="AA68">
        <f t="shared" si="223"/>
        <v>2.0206693494796091</v>
      </c>
      <c r="AB68">
        <f t="shared" si="224"/>
        <v>0.45756195680080441</v>
      </c>
      <c r="AC68">
        <f t="shared" si="225"/>
        <v>-8.0406929441150048</v>
      </c>
      <c r="AD68">
        <f t="shared" si="226"/>
        <v>-15.446069201763715</v>
      </c>
      <c r="AE68">
        <f t="shared" si="227"/>
        <v>0.13874628638226427</v>
      </c>
      <c r="AF68" t="e">
        <f t="shared" ca="1" si="228"/>
        <v>#NAME?</v>
      </c>
      <c r="AG68">
        <f t="shared" si="229"/>
        <v>3.4794095073973352</v>
      </c>
      <c r="AH68">
        <f t="shared" si="230"/>
        <v>4.4377300406409192</v>
      </c>
      <c r="AI68">
        <f t="shared" si="231"/>
        <v>4.4377300406409192</v>
      </c>
      <c r="AJ68" t="e">
        <f t="shared" ca="1" si="232"/>
        <v>#NAME?</v>
      </c>
      <c r="AK68" t="e">
        <f t="shared" ca="1" si="233"/>
        <v>#NAME?</v>
      </c>
      <c r="AL68">
        <f t="shared" si="234"/>
        <v>-0.93480161724146948</v>
      </c>
      <c r="AM68">
        <f t="shared" si="235"/>
        <v>-0.50582432777703312</v>
      </c>
      <c r="AN68">
        <f t="shared" si="236"/>
        <v>-1.9716571445393896</v>
      </c>
      <c r="AO68">
        <f t="shared" si="237"/>
        <v>0.23287637938047162</v>
      </c>
      <c r="AP68">
        <f t="shared" si="238"/>
        <v>5.4559177876405442</v>
      </c>
      <c r="AQ68">
        <f t="shared" si="239"/>
        <v>29.327115094971621</v>
      </c>
      <c r="AR68">
        <f t="shared" si="240"/>
        <v>1.4045943939376613</v>
      </c>
      <c r="AS68">
        <f t="shared" si="241"/>
        <v>1.4026456900081117</v>
      </c>
      <c r="AT68">
        <f t="shared" si="242"/>
        <v>1.435581922910778</v>
      </c>
      <c r="AU68">
        <f t="shared" si="243"/>
        <v>3.4128891568852877</v>
      </c>
      <c r="AV68">
        <f t="shared" si="244"/>
        <v>0.61058823836688425</v>
      </c>
      <c r="AW68">
        <f t="shared" si="245"/>
        <v>-42.852286857370174</v>
      </c>
      <c r="AX68">
        <f t="shared" si="246"/>
        <v>-6.5799533358529354</v>
      </c>
      <c r="AY68">
        <f t="shared" si="247"/>
        <v>2.0242308046164852</v>
      </c>
      <c r="AZ68">
        <f t="shared" si="248"/>
        <v>-2.2273436619122844</v>
      </c>
      <c r="BA68">
        <f t="shared" si="249"/>
        <v>-2.2273436619122844</v>
      </c>
      <c r="BB68">
        <f t="shared" si="250"/>
        <v>2.974645681631058</v>
      </c>
      <c r="BC68">
        <f t="shared" si="251"/>
        <v>-1.1394929261310747</v>
      </c>
      <c r="BD68">
        <f t="shared" si="252"/>
        <v>9.579507030496929</v>
      </c>
      <c r="BE68">
        <f t="shared" si="253"/>
        <v>-1.5322414389277625</v>
      </c>
      <c r="BF68">
        <f t="shared" si="254"/>
        <v>3.7965995552383212</v>
      </c>
      <c r="BG68">
        <f t="shared" si="255"/>
        <v>6.6322066046893839</v>
      </c>
      <c r="BH68">
        <f t="shared" si="256"/>
        <v>5.7640872665976834</v>
      </c>
      <c r="BI68">
        <f t="shared" si="257"/>
        <v>5.7640872665976834</v>
      </c>
      <c r="BJ68">
        <f t="shared" si="258"/>
        <v>-4.5721536088942676</v>
      </c>
      <c r="BK68">
        <f t="shared" si="259"/>
        <v>-2.9601385652204342</v>
      </c>
      <c r="BL68">
        <f t="shared" si="260"/>
        <v>345.10609919412775</v>
      </c>
      <c r="BM68">
        <f t="shared" si="261"/>
        <v>-30.445557039618009</v>
      </c>
      <c r="BN68">
        <f t="shared" si="262"/>
        <v>-39.9256870849864</v>
      </c>
      <c r="BO68">
        <f t="shared" si="263"/>
        <v>4.2383547024863724</v>
      </c>
      <c r="BP68">
        <f t="shared" si="264"/>
        <v>9.6392131433290835</v>
      </c>
      <c r="BQ68">
        <f t="shared" si="265"/>
        <v>1.8949312309033444</v>
      </c>
      <c r="BR68">
        <f t="shared" si="266"/>
        <v>-4.5038450444325031</v>
      </c>
      <c r="BS68">
        <f t="shared" si="267"/>
        <v>32.952838052975459</v>
      </c>
      <c r="BT68">
        <f t="shared" si="268"/>
        <v>1.2347019955361802</v>
      </c>
      <c r="BU68">
        <f t="shared" si="269"/>
        <v>1.2347019955361802</v>
      </c>
      <c r="BV68">
        <f t="shared" si="270"/>
        <v>4.6399107305194915</v>
      </c>
      <c r="BW68">
        <f t="shared" si="271"/>
        <v>31.534213998304711</v>
      </c>
      <c r="BX68">
        <f t="shared" si="272"/>
        <v>6.3260184075018309</v>
      </c>
      <c r="BY68">
        <f t="shared" si="273"/>
        <v>6.3260184075018309</v>
      </c>
      <c r="BZ68">
        <f t="shared" si="274"/>
        <v>-4.9032093509642802</v>
      </c>
      <c r="CA68">
        <f t="shared" si="275"/>
        <v>-4.9032093509642802</v>
      </c>
      <c r="CB68">
        <f t="shared" si="276"/>
        <v>-0.59067186498540036</v>
      </c>
      <c r="CC68">
        <f t="shared" si="277"/>
        <v>0.44933631237979432</v>
      </c>
      <c r="CD68">
        <f t="shared" si="278"/>
        <v>2.9838475226054051</v>
      </c>
      <c r="CE68">
        <f t="shared" si="279"/>
        <v>-2.5625377007143477</v>
      </c>
      <c r="CF68">
        <f t="shared" si="280"/>
        <v>-2.5625377007143477</v>
      </c>
      <c r="CG68">
        <f t="shared" si="281"/>
        <v>-2.6846466939123776</v>
      </c>
      <c r="CH68">
        <f t="shared" si="282"/>
        <v>20.159839764512036</v>
      </c>
      <c r="CI68">
        <f t="shared" si="283"/>
        <v>3.1166843914453084</v>
      </c>
      <c r="CJ68">
        <f t="shared" si="284"/>
        <v>17.037040057779258</v>
      </c>
      <c r="CK68">
        <f t="shared" si="285"/>
        <v>6.7598494509012657</v>
      </c>
      <c r="CL68">
        <f t="shared" si="286"/>
        <v>52.256411838675341</v>
      </c>
      <c r="CM68">
        <f t="shared" si="287"/>
        <v>-3.190065360333072</v>
      </c>
      <c r="CN68">
        <f t="shared" si="288"/>
        <v>-3.190065360333072</v>
      </c>
      <c r="CO68">
        <f t="shared" si="289"/>
        <v>-3.190065360333072</v>
      </c>
      <c r="CP68">
        <f t="shared" si="290"/>
        <v>-3.190065360333072</v>
      </c>
      <c r="CQ68">
        <f t="shared" si="291"/>
        <v>-23.811201988696208</v>
      </c>
      <c r="CR68">
        <f t="shared" si="292"/>
        <v>-12.890036507163254</v>
      </c>
      <c r="CS68">
        <f t="shared" si="293"/>
        <v>11.872531987994082</v>
      </c>
      <c r="CT68">
        <f t="shared" si="294"/>
        <v>17.894257793941069</v>
      </c>
      <c r="CU68">
        <f t="shared" si="295"/>
        <v>17.894257793941069</v>
      </c>
      <c r="CV68">
        <f t="shared" si="296"/>
        <v>-2.7263475544727247</v>
      </c>
      <c r="CW68">
        <f t="shared" si="297"/>
        <v>-2.7263475544727247</v>
      </c>
      <c r="CX68" t="e">
        <f t="shared" ca="1" si="298"/>
        <v>#NAME?</v>
      </c>
      <c r="CY68" t="e">
        <f t="shared" ca="1" si="299"/>
        <v>#NAME?</v>
      </c>
    </row>
    <row r="69" spans="1:103" x14ac:dyDescent="0.25">
      <c r="A69">
        <v>3.2673267326732751</v>
      </c>
      <c r="B69">
        <v>-2.5336127281188965</v>
      </c>
      <c r="C69">
        <v>4.576291284401286</v>
      </c>
      <c r="D69">
        <f t="shared" si="200"/>
        <v>12.608628372295568</v>
      </c>
      <c r="E69">
        <f t="shared" si="201"/>
        <v>-19.236631182986603</v>
      </c>
      <c r="F69">
        <f t="shared" si="202"/>
        <v>-91.306722841903522</v>
      </c>
      <c r="G69">
        <f t="shared" si="203"/>
        <v>-2.9891661479392129</v>
      </c>
      <c r="H69" t="e">
        <f t="shared" ca="1" si="204"/>
        <v>#NAME?</v>
      </c>
      <c r="I69">
        <f t="shared" si="205"/>
        <v>-3.7068790179793565</v>
      </c>
      <c r="J69">
        <f t="shared" si="206"/>
        <v>-2.5449676302135615</v>
      </c>
      <c r="K69">
        <f t="shared" si="207"/>
        <v>-1.278786684037684</v>
      </c>
      <c r="L69">
        <f t="shared" si="208"/>
        <v>-2.0066100267883407</v>
      </c>
      <c r="M69">
        <f t="shared" si="209"/>
        <v>-2.0066100267883407</v>
      </c>
      <c r="N69">
        <f t="shared" si="210"/>
        <v>-2.0066100267883407</v>
      </c>
      <c r="O69">
        <f t="shared" si="211"/>
        <v>1.9841840022112263</v>
      </c>
      <c r="P69">
        <f t="shared" si="212"/>
        <v>-23.139401261476998</v>
      </c>
      <c r="Q69">
        <f t="shared" si="213"/>
        <v>2.4088861008056033</v>
      </c>
      <c r="R69">
        <f t="shared" si="214"/>
        <v>-2.6419482469585103</v>
      </c>
      <c r="S69">
        <f t="shared" si="215"/>
        <v>-9.314148355327017</v>
      </c>
      <c r="T69">
        <f t="shared" si="216"/>
        <v>-8.6593283900605655</v>
      </c>
      <c r="U69">
        <f t="shared" si="217"/>
        <v>-8.6593283900605655</v>
      </c>
      <c r="V69">
        <f t="shared" si="218"/>
        <v>-7.6801011731886044</v>
      </c>
      <c r="W69">
        <f t="shared" si="219"/>
        <v>-13.330564680650765</v>
      </c>
      <c r="X69">
        <f t="shared" si="220"/>
        <v>-8.2010048041995702</v>
      </c>
      <c r="Y69">
        <f t="shared" si="221"/>
        <v>29.091253143108066</v>
      </c>
      <c r="Z69">
        <f t="shared" si="222"/>
        <v>12.056840985804071</v>
      </c>
      <c r="AA69">
        <f t="shared" si="223"/>
        <v>7.4797951123767756</v>
      </c>
      <c r="AB69">
        <f t="shared" si="224"/>
        <v>-0.13541907536568173</v>
      </c>
      <c r="AC69">
        <f t="shared" si="225"/>
        <v>4.4225255918723612</v>
      </c>
      <c r="AD69">
        <f t="shared" si="226"/>
        <v>71.227965375579018</v>
      </c>
      <c r="AE69">
        <f t="shared" si="227"/>
        <v>2.6950065897464022</v>
      </c>
      <c r="AF69" t="e">
        <f t="shared" ca="1" si="228"/>
        <v>#NAME?</v>
      </c>
      <c r="AG69">
        <f t="shared" si="229"/>
        <v>-3.9125486994391538</v>
      </c>
      <c r="AH69">
        <f t="shared" si="230"/>
        <v>-5.648568620506361</v>
      </c>
      <c r="AI69">
        <f t="shared" si="231"/>
        <v>-5.648568620506361</v>
      </c>
      <c r="AJ69" t="e">
        <f t="shared" ca="1" si="232"/>
        <v>#NAME?</v>
      </c>
      <c r="AK69" t="e">
        <f t="shared" ca="1" si="233"/>
        <v>#NAME?</v>
      </c>
      <c r="AL69">
        <f t="shared" si="234"/>
        <v>3.0460911424548098</v>
      </c>
      <c r="AM69">
        <f t="shared" si="235"/>
        <v>2.9985247202290739</v>
      </c>
      <c r="AN69">
        <f t="shared" si="236"/>
        <v>-1.67095121053219</v>
      </c>
      <c r="AO69">
        <f t="shared" si="237"/>
        <v>2.2488170574374422</v>
      </c>
      <c r="AP69">
        <f t="shared" si="238"/>
        <v>3.1808160643941803</v>
      </c>
      <c r="AQ69">
        <f t="shared" si="239"/>
        <v>6.3370996334007197</v>
      </c>
      <c r="AR69">
        <f t="shared" si="240"/>
        <v>2.6674844225829397</v>
      </c>
      <c r="AS69">
        <f t="shared" si="241"/>
        <v>2.7496830076200718</v>
      </c>
      <c r="AT69">
        <f t="shared" si="242"/>
        <v>2.8503785727704121</v>
      </c>
      <c r="AU69">
        <f t="shared" si="243"/>
        <v>3.1356238313677673</v>
      </c>
      <c r="AV69">
        <f t="shared" si="244"/>
        <v>2.4012539352381954</v>
      </c>
      <c r="AW69">
        <f t="shared" si="245"/>
        <v>55.829741124364666</v>
      </c>
      <c r="AX69">
        <f t="shared" si="246"/>
        <v>-7.3622838259976993</v>
      </c>
      <c r="AY69">
        <f t="shared" si="247"/>
        <v>3.417631259365677</v>
      </c>
      <c r="AZ69">
        <f t="shared" si="248"/>
        <v>8.2516376893709626</v>
      </c>
      <c r="BA69">
        <f t="shared" si="249"/>
        <v>8.2516376893709626</v>
      </c>
      <c r="BB69">
        <f t="shared" si="250"/>
        <v>2.8515254405389769</v>
      </c>
      <c r="BC69">
        <f t="shared" si="251"/>
        <v>5.3194630625424679</v>
      </c>
      <c r="BD69">
        <f t="shared" si="252"/>
        <v>5.6186801125054577</v>
      </c>
      <c r="BE69">
        <f t="shared" si="253"/>
        <v>2.9849091746189966</v>
      </c>
      <c r="BF69">
        <f t="shared" si="254"/>
        <v>2.7840922865456124</v>
      </c>
      <c r="BG69">
        <f t="shared" si="255"/>
        <v>7.4703999824890941</v>
      </c>
      <c r="BH69">
        <f t="shared" si="256"/>
        <v>7.7799361408641072</v>
      </c>
      <c r="BI69">
        <f t="shared" si="257"/>
        <v>7.7799361408641072</v>
      </c>
      <c r="BJ69">
        <f t="shared" si="258"/>
        <v>-1.0415438210453738</v>
      </c>
      <c r="BK69">
        <f t="shared" si="259"/>
        <v>4.3218805481907774</v>
      </c>
      <c r="BL69">
        <f t="shared" si="260"/>
        <v>222.22019164710503</v>
      </c>
      <c r="BM69">
        <f t="shared" si="261"/>
        <v>-55.385563844713545</v>
      </c>
      <c r="BN69">
        <f t="shared" si="262"/>
        <v>-50.204760745374465</v>
      </c>
      <c r="BO69">
        <f t="shared" si="263"/>
        <v>1.5504430973735306</v>
      </c>
      <c r="BP69">
        <f t="shared" si="264"/>
        <v>-1.6216940148828518</v>
      </c>
      <c r="BQ69">
        <f t="shared" si="265"/>
        <v>1.7474576141712359</v>
      </c>
      <c r="BR69">
        <f t="shared" si="266"/>
        <v>3.9076261200820999</v>
      </c>
      <c r="BS69">
        <f t="shared" si="267"/>
        <v>22.451896591429595</v>
      </c>
      <c r="BT69">
        <f t="shared" si="268"/>
        <v>43.505634299230977</v>
      </c>
      <c r="BU69">
        <f t="shared" si="269"/>
        <v>43.505634299230977</v>
      </c>
      <c r="BV69">
        <f t="shared" si="270"/>
        <v>-0.25852601729787067</v>
      </c>
      <c r="BW69">
        <f t="shared" si="271"/>
        <v>-44.992634061091266</v>
      </c>
      <c r="BX69">
        <f t="shared" si="272"/>
        <v>0.73306427089317316</v>
      </c>
      <c r="BY69">
        <f t="shared" si="273"/>
        <v>0.73306427089317316</v>
      </c>
      <c r="BZ69">
        <f t="shared" si="274"/>
        <v>1.7854620437490298</v>
      </c>
      <c r="CA69">
        <f t="shared" si="275"/>
        <v>1.7854620437490298</v>
      </c>
      <c r="CB69">
        <f t="shared" si="276"/>
        <v>2.141521670990167</v>
      </c>
      <c r="CC69">
        <f t="shared" si="277"/>
        <v>4.0251094026289085</v>
      </c>
      <c r="CD69">
        <f t="shared" si="278"/>
        <v>2.8783221703826389</v>
      </c>
      <c r="CE69">
        <f t="shared" si="279"/>
        <v>2.1547725656917551</v>
      </c>
      <c r="CF69">
        <f t="shared" si="280"/>
        <v>2.1547725656917551</v>
      </c>
      <c r="CG69">
        <f t="shared" si="281"/>
        <v>4.2996542178519697</v>
      </c>
      <c r="CH69">
        <f t="shared" si="282"/>
        <v>-37.749607409238386</v>
      </c>
      <c r="CI69">
        <f t="shared" si="283"/>
        <v>-25.8689317605069</v>
      </c>
      <c r="CJ69">
        <f t="shared" si="284"/>
        <v>-25.696864858115486</v>
      </c>
      <c r="CK69">
        <f t="shared" si="285"/>
        <v>70.689085546133299</v>
      </c>
      <c r="CL69">
        <f t="shared" si="286"/>
        <v>66.979521740679047</v>
      </c>
      <c r="CM69">
        <f t="shared" si="287"/>
        <v>28.441989993758416</v>
      </c>
      <c r="CN69">
        <f t="shared" si="288"/>
        <v>28.441989993758416</v>
      </c>
      <c r="CO69">
        <f t="shared" si="289"/>
        <v>28.441989993758416</v>
      </c>
      <c r="CP69">
        <f t="shared" si="290"/>
        <v>28.441989993758416</v>
      </c>
      <c r="CQ69">
        <f t="shared" si="291"/>
        <v>-42.337043392555977</v>
      </c>
      <c r="CR69">
        <f t="shared" si="292"/>
        <v>-6.7577982884145511</v>
      </c>
      <c r="CS69">
        <f t="shared" si="293"/>
        <v>-19.33036466762746</v>
      </c>
      <c r="CT69">
        <f t="shared" si="294"/>
        <v>47.600332149359602</v>
      </c>
      <c r="CU69">
        <f t="shared" si="295"/>
        <v>47.600332149359602</v>
      </c>
      <c r="CV69">
        <f t="shared" si="296"/>
        <v>10.940448098534134</v>
      </c>
      <c r="CW69">
        <f t="shared" si="297"/>
        <v>10.940448098534134</v>
      </c>
      <c r="CX69" t="e">
        <f t="shared" ca="1" si="298"/>
        <v>#NAME?</v>
      </c>
      <c r="CY69" t="e">
        <f t="shared" ca="1" si="299"/>
        <v>#NAME?</v>
      </c>
    </row>
    <row r="70" spans="1:103" x14ac:dyDescent="0.25">
      <c r="A70">
        <v>3.4653465346534733</v>
      </c>
      <c r="B70">
        <v>-7.0957036018371582</v>
      </c>
      <c r="C70">
        <v>-11.088663844568742</v>
      </c>
      <c r="D70">
        <f t="shared" si="200"/>
        <v>10.965408907407031</v>
      </c>
      <c r="E70">
        <f t="shared" si="201"/>
        <v>-20.130682666207491</v>
      </c>
      <c r="F70">
        <f t="shared" si="202"/>
        <v>-83.49827419287864</v>
      </c>
      <c r="G70">
        <f t="shared" si="203"/>
        <v>-4.9535313850299376</v>
      </c>
      <c r="H70" t="e">
        <f t="shared" ca="1" si="204"/>
        <v>#NAME?</v>
      </c>
      <c r="I70">
        <f t="shared" si="205"/>
        <v>-15.134697789834668</v>
      </c>
      <c r="J70">
        <f t="shared" si="206"/>
        <v>-11.880617666347673</v>
      </c>
      <c r="K70">
        <f t="shared" si="207"/>
        <v>-8.3345174274890148</v>
      </c>
      <c r="L70">
        <f t="shared" si="208"/>
        <v>-9.6786397131108064</v>
      </c>
      <c r="M70">
        <f t="shared" si="209"/>
        <v>-9.6786397131108064</v>
      </c>
      <c r="N70">
        <f t="shared" si="210"/>
        <v>-9.6786397131108064</v>
      </c>
      <c r="O70">
        <f t="shared" si="211"/>
        <v>1.3365076152702093</v>
      </c>
      <c r="P70">
        <f t="shared" si="212"/>
        <v>-6.4545999654832551</v>
      </c>
      <c r="Q70">
        <f t="shared" si="213"/>
        <v>43.059750640206701</v>
      </c>
      <c r="R70">
        <f t="shared" si="214"/>
        <v>-10.600000601235742</v>
      </c>
      <c r="S70">
        <f t="shared" si="215"/>
        <v>1.3090580432838641</v>
      </c>
      <c r="T70">
        <f t="shared" si="216"/>
        <v>-10.721611390616948</v>
      </c>
      <c r="U70">
        <f t="shared" si="217"/>
        <v>-10.721611390616948</v>
      </c>
      <c r="V70">
        <f t="shared" si="218"/>
        <v>-8.8967027757373245</v>
      </c>
      <c r="W70">
        <f t="shared" si="219"/>
        <v>7.6919810374168813</v>
      </c>
      <c r="X70">
        <f t="shared" si="220"/>
        <v>-8.9644205582604464</v>
      </c>
      <c r="Y70">
        <f t="shared" si="221"/>
        <v>-392.49399633809242</v>
      </c>
      <c r="Z70">
        <f t="shared" si="222"/>
        <v>6.3454581200109832</v>
      </c>
      <c r="AA70">
        <f t="shared" si="223"/>
        <v>14.542219578701447</v>
      </c>
      <c r="AB70">
        <f t="shared" si="224"/>
        <v>-12.695681547850894</v>
      </c>
      <c r="AC70">
        <f t="shared" si="225"/>
        <v>7.6040814646698784</v>
      </c>
      <c r="AD70">
        <f t="shared" si="226"/>
        <v>56.798727698911797</v>
      </c>
      <c r="AE70">
        <f t="shared" si="227"/>
        <v>-23.235403406936427</v>
      </c>
      <c r="AF70" t="e">
        <f t="shared" ca="1" si="228"/>
        <v>#NAME?</v>
      </c>
      <c r="AG70">
        <f t="shared" si="229"/>
        <v>1.1290556609723983</v>
      </c>
      <c r="AH70">
        <f t="shared" si="230"/>
        <v>-1.4361588188987673</v>
      </c>
      <c r="AI70">
        <f t="shared" si="231"/>
        <v>-1.4361588188987673</v>
      </c>
      <c r="AJ70" t="e">
        <f t="shared" ca="1" si="232"/>
        <v>#NAME?</v>
      </c>
      <c r="AK70" t="e">
        <f t="shared" ca="1" si="233"/>
        <v>#NAME?</v>
      </c>
      <c r="AL70">
        <f t="shared" si="234"/>
        <v>24.710491481852781</v>
      </c>
      <c r="AM70">
        <f t="shared" si="235"/>
        <v>22.317464520408794</v>
      </c>
      <c r="AN70">
        <f t="shared" si="236"/>
        <v>-0.87669765391723942</v>
      </c>
      <c r="AO70">
        <f t="shared" si="237"/>
        <v>-20.782519432206541</v>
      </c>
      <c r="AP70">
        <f t="shared" si="238"/>
        <v>27.543033657449939</v>
      </c>
      <c r="AQ70">
        <f t="shared" si="239"/>
        <v>41.43547111342162</v>
      </c>
      <c r="AR70">
        <f t="shared" si="240"/>
        <v>-9.9650923685830595</v>
      </c>
      <c r="AS70">
        <f t="shared" si="241"/>
        <v>-1.7289163896315294</v>
      </c>
      <c r="AT70">
        <f t="shared" si="242"/>
        <v>28.958143635915462</v>
      </c>
      <c r="AU70">
        <f t="shared" si="243"/>
        <v>-26.780290409983746</v>
      </c>
      <c r="AV70">
        <f t="shared" si="244"/>
        <v>-45.443131529565328</v>
      </c>
      <c r="AW70">
        <f t="shared" si="245"/>
        <v>10.903723381843895</v>
      </c>
      <c r="AX70">
        <f t="shared" si="246"/>
        <v>-50.065989663404729</v>
      </c>
      <c r="AY70">
        <f t="shared" si="247"/>
        <v>-129.41859939253578</v>
      </c>
      <c r="AZ70">
        <f t="shared" si="248"/>
        <v>-23.813952751061667</v>
      </c>
      <c r="BA70">
        <f t="shared" si="249"/>
        <v>-23.813952751061667</v>
      </c>
      <c r="BB70">
        <f t="shared" si="250"/>
        <v>-132.92814549293846</v>
      </c>
      <c r="BC70">
        <f t="shared" si="251"/>
        <v>105.13467840195187</v>
      </c>
      <c r="BD70">
        <f t="shared" si="252"/>
        <v>-24.543817726957094</v>
      </c>
      <c r="BE70">
        <f t="shared" si="253"/>
        <v>-40.110852730943414</v>
      </c>
      <c r="BF70">
        <f t="shared" si="254"/>
        <v>-0.62927104752231355</v>
      </c>
      <c r="BG70">
        <f t="shared" si="255"/>
        <v>-21.637483039461742</v>
      </c>
      <c r="BH70">
        <f t="shared" si="256"/>
        <v>-36.84554826133121</v>
      </c>
      <c r="BI70">
        <f t="shared" si="257"/>
        <v>-36.84554826133121</v>
      </c>
      <c r="BJ70">
        <f t="shared" si="258"/>
        <v>0.217149515976336</v>
      </c>
      <c r="BK70">
        <f t="shared" si="259"/>
        <v>67.636396495099291</v>
      </c>
      <c r="BL70">
        <f t="shared" si="260"/>
        <v>1071.7706776448533</v>
      </c>
      <c r="BM70">
        <f t="shared" si="261"/>
        <v>-91.47362222224821</v>
      </c>
      <c r="BN70">
        <f t="shared" si="262"/>
        <v>-147.96058015548198</v>
      </c>
      <c r="BO70">
        <f t="shared" si="263"/>
        <v>-56.547727279948411</v>
      </c>
      <c r="BP70">
        <f t="shared" si="264"/>
        <v>-0.76476518244075142</v>
      </c>
      <c r="BQ70">
        <f t="shared" si="265"/>
        <v>12.389067824034457</v>
      </c>
      <c r="BR70">
        <f t="shared" si="266"/>
        <v>-97.108352689908017</v>
      </c>
      <c r="BS70">
        <f t="shared" si="267"/>
        <v>-10.993726320530056</v>
      </c>
      <c r="BT70">
        <f t="shared" si="268"/>
        <v>33.840893414245187</v>
      </c>
      <c r="BU70">
        <f t="shared" si="269"/>
        <v>33.840893414245187</v>
      </c>
      <c r="BV70">
        <f t="shared" si="270"/>
        <v>74.5997898102504</v>
      </c>
      <c r="BW70">
        <f t="shared" si="271"/>
        <v>99.504049038701226</v>
      </c>
      <c r="BX70">
        <f t="shared" si="272"/>
        <v>39.827140818760974</v>
      </c>
      <c r="BY70">
        <f t="shared" si="273"/>
        <v>39.827140818760974</v>
      </c>
      <c r="BZ70">
        <f t="shared" si="274"/>
        <v>85.144514586803922</v>
      </c>
      <c r="CA70">
        <f t="shared" si="275"/>
        <v>85.144514586803922</v>
      </c>
      <c r="CB70">
        <f t="shared" si="276"/>
        <v>60.040269638209971</v>
      </c>
      <c r="CC70">
        <f t="shared" si="277"/>
        <v>-45.075781231013544</v>
      </c>
      <c r="CD70">
        <f t="shared" si="278"/>
        <v>64.325768737193613</v>
      </c>
      <c r="CE70">
        <f t="shared" si="279"/>
        <v>80.575703166329376</v>
      </c>
      <c r="CF70">
        <f t="shared" si="280"/>
        <v>80.575703166329376</v>
      </c>
      <c r="CG70">
        <f t="shared" si="281"/>
        <v>80.348892040160806</v>
      </c>
      <c r="CH70">
        <f t="shared" si="282"/>
        <v>-16.891282316908722</v>
      </c>
      <c r="CI70">
        <f t="shared" si="283"/>
        <v>13.328441211898831</v>
      </c>
      <c r="CJ70">
        <f t="shared" si="284"/>
        <v>-8.6540132696333441</v>
      </c>
      <c r="CK70">
        <f t="shared" si="285"/>
        <v>29.666936180917425</v>
      </c>
      <c r="CL70">
        <f t="shared" si="286"/>
        <v>30.06823644715757</v>
      </c>
      <c r="CM70">
        <f t="shared" si="287"/>
        <v>-13.937352576729529</v>
      </c>
      <c r="CN70">
        <f t="shared" si="288"/>
        <v>-13.937352576729529</v>
      </c>
      <c r="CO70">
        <f t="shared" si="289"/>
        <v>-13.937352576729529</v>
      </c>
      <c r="CP70">
        <f t="shared" si="290"/>
        <v>-13.937352576729529</v>
      </c>
      <c r="CQ70">
        <f t="shared" si="291"/>
        <v>-17.177355053363456</v>
      </c>
      <c r="CR70">
        <f t="shared" si="292"/>
        <v>-3.0850574229539789</v>
      </c>
      <c r="CS70">
        <f t="shared" si="293"/>
        <v>13.76808264256818</v>
      </c>
      <c r="CT70">
        <f t="shared" si="294"/>
        <v>-11.261478316315515</v>
      </c>
      <c r="CU70">
        <f t="shared" si="295"/>
        <v>-11.261478316315515</v>
      </c>
      <c r="CV70">
        <f t="shared" si="296"/>
        <v>-55.247798205038869</v>
      </c>
      <c r="CW70">
        <f t="shared" si="297"/>
        <v>-55.247798205038869</v>
      </c>
      <c r="CX70" t="e">
        <f t="shared" ca="1" si="298"/>
        <v>#NAME?</v>
      </c>
      <c r="CY70" t="e">
        <f t="shared" ca="1" si="299"/>
        <v>#NAME?</v>
      </c>
    </row>
    <row r="71" spans="1:103" x14ac:dyDescent="0.25">
      <c r="A71">
        <v>3.6633663366336715</v>
      </c>
      <c r="B71">
        <v>-7.4990801811218262</v>
      </c>
      <c r="C71">
        <v>-15.501819489481719</v>
      </c>
      <c r="D71">
        <f t="shared" si="200"/>
        <v>9.3221894425184963</v>
      </c>
      <c r="E71">
        <f t="shared" si="201"/>
        <v>-21.024734149428376</v>
      </c>
      <c r="F71">
        <f t="shared" si="202"/>
        <v>-75.6898255438538</v>
      </c>
      <c r="G71">
        <f t="shared" si="203"/>
        <v>-4.993607615603616</v>
      </c>
      <c r="H71" t="e">
        <f t="shared" ca="1" si="204"/>
        <v>#NAME?</v>
      </c>
      <c r="I71">
        <f t="shared" si="205"/>
        <v>-21.01839335074807</v>
      </c>
      <c r="J71">
        <f t="shared" si="206"/>
        <v>-17.579325270803796</v>
      </c>
      <c r="K71">
        <f t="shared" si="207"/>
        <v>-13.831636315107954</v>
      </c>
      <c r="L71">
        <f t="shared" si="208"/>
        <v>-9.5564711718441622</v>
      </c>
      <c r="M71">
        <f t="shared" si="209"/>
        <v>-9.5564711718441622</v>
      </c>
      <c r="N71">
        <f t="shared" si="210"/>
        <v>-9.5564711718441622</v>
      </c>
      <c r="O71">
        <f t="shared" si="211"/>
        <v>1.3326924863282594</v>
      </c>
      <c r="P71">
        <f t="shared" si="212"/>
        <v>-10.637067813566793</v>
      </c>
      <c r="Q71">
        <f t="shared" si="213"/>
        <v>53.452876357440708</v>
      </c>
      <c r="R71">
        <f t="shared" si="214"/>
        <v>-14.569513802422943</v>
      </c>
      <c r="S71">
        <f t="shared" si="215"/>
        <v>-2.6819683674753412</v>
      </c>
      <c r="T71">
        <f t="shared" si="216"/>
        <v>-11.557870436892244</v>
      </c>
      <c r="U71">
        <f t="shared" si="217"/>
        <v>-11.557870436892244</v>
      </c>
      <c r="V71">
        <f t="shared" si="218"/>
        <v>-10.138669363875017</v>
      </c>
      <c r="W71">
        <f t="shared" si="219"/>
        <v>-10.955213958783574</v>
      </c>
      <c r="X71">
        <f t="shared" si="220"/>
        <v>-11.210342571816135</v>
      </c>
      <c r="Y71">
        <f t="shared" si="221"/>
        <v>-196.45572958393731</v>
      </c>
      <c r="Z71">
        <f t="shared" si="222"/>
        <v>20.602130647134167</v>
      </c>
      <c r="AA71">
        <f t="shared" si="223"/>
        <v>14.245010106098126</v>
      </c>
      <c r="AB71">
        <f t="shared" si="224"/>
        <v>-12.934977262328037</v>
      </c>
      <c r="AC71">
        <f t="shared" si="225"/>
        <v>8.6814194960626061</v>
      </c>
      <c r="AD71">
        <f t="shared" si="226"/>
        <v>86.807307086558637</v>
      </c>
      <c r="AE71">
        <f t="shared" si="227"/>
        <v>-21.956118144313475</v>
      </c>
      <c r="AF71" t="e">
        <f t="shared" ca="1" si="228"/>
        <v>#NAME?</v>
      </c>
      <c r="AG71">
        <f t="shared" si="229"/>
        <v>-0.51886677566277917</v>
      </c>
      <c r="AH71">
        <f t="shared" si="230"/>
        <v>-0.74925487578336558</v>
      </c>
      <c r="AI71">
        <f t="shared" si="231"/>
        <v>-0.74925487578336558</v>
      </c>
      <c r="AJ71" t="e">
        <f t="shared" ca="1" si="232"/>
        <v>#NAME?</v>
      </c>
      <c r="AK71" t="e">
        <f t="shared" ca="1" si="233"/>
        <v>#NAME?</v>
      </c>
      <c r="AL71">
        <f t="shared" si="234"/>
        <v>-79.549366350664513</v>
      </c>
      <c r="AM71">
        <f t="shared" si="235"/>
        <v>-74.829869708195275</v>
      </c>
      <c r="AN71">
        <f t="shared" si="236"/>
        <v>-2.6894748497687311</v>
      </c>
      <c r="AO71">
        <f t="shared" si="237"/>
        <v>-35.236448304283869</v>
      </c>
      <c r="AP71">
        <f t="shared" si="238"/>
        <v>33.555968425944471</v>
      </c>
      <c r="AQ71">
        <f t="shared" si="239"/>
        <v>-4.7764985338742409</v>
      </c>
      <c r="AR71">
        <f t="shared" si="240"/>
        <v>13.586508961806189</v>
      </c>
      <c r="AS71">
        <f t="shared" si="241"/>
        <v>6.3939727512466487</v>
      </c>
      <c r="AT71">
        <f t="shared" si="242"/>
        <v>3.8167675176752476</v>
      </c>
      <c r="AU71">
        <f t="shared" si="243"/>
        <v>-49.528933391949515</v>
      </c>
      <c r="AV71">
        <f t="shared" si="244"/>
        <v>-3.2562826657380399</v>
      </c>
      <c r="AW71">
        <f t="shared" si="245"/>
        <v>0.21204685780474225</v>
      </c>
      <c r="AX71">
        <f t="shared" si="246"/>
        <v>-4.6498424271714045</v>
      </c>
      <c r="AY71">
        <f t="shared" si="247"/>
        <v>-48.107496975290708</v>
      </c>
      <c r="AZ71">
        <f t="shared" si="248"/>
        <v>-29.637039494893823</v>
      </c>
      <c r="BA71">
        <f t="shared" si="249"/>
        <v>-29.637039494893823</v>
      </c>
      <c r="BB71">
        <f t="shared" si="250"/>
        <v>-50.46230254591265</v>
      </c>
      <c r="BC71">
        <f t="shared" si="251"/>
        <v>68.518682594364762</v>
      </c>
      <c r="BD71">
        <f t="shared" si="252"/>
        <v>33.362915138275802</v>
      </c>
      <c r="BE71">
        <f t="shared" si="253"/>
        <v>-51.281190596469322</v>
      </c>
      <c r="BF71">
        <f t="shared" si="254"/>
        <v>21.510907754746324</v>
      </c>
      <c r="BG71">
        <f t="shared" si="255"/>
        <v>-95.373271716091907</v>
      </c>
      <c r="BH71">
        <f t="shared" si="256"/>
        <v>-82.766635688378258</v>
      </c>
      <c r="BI71">
        <f t="shared" si="257"/>
        <v>-82.766635688378258</v>
      </c>
      <c r="BJ71">
        <f t="shared" si="258"/>
        <v>102.37062750699405</v>
      </c>
      <c r="BK71">
        <f t="shared" si="259"/>
        <v>-70.496532383649821</v>
      </c>
      <c r="BL71">
        <f t="shared" si="260"/>
        <v>-3898.3298824336312</v>
      </c>
      <c r="BM71">
        <f t="shared" si="261"/>
        <v>-147.48701598678065</v>
      </c>
      <c r="BN71">
        <f t="shared" si="262"/>
        <v>25.949137342631424</v>
      </c>
      <c r="BO71">
        <f t="shared" si="263"/>
        <v>-60.689434726195081</v>
      </c>
      <c r="BP71">
        <f t="shared" si="264"/>
        <v>-59.436356958448215</v>
      </c>
      <c r="BQ71">
        <f t="shared" si="265"/>
        <v>22.604318563313058</v>
      </c>
      <c r="BR71">
        <f t="shared" si="266"/>
        <v>39.683002482544872</v>
      </c>
      <c r="BS71">
        <f t="shared" si="267"/>
        <v>-21.129521381387622</v>
      </c>
      <c r="BT71">
        <f t="shared" si="268"/>
        <v>-4.2423625302767531</v>
      </c>
      <c r="BU71">
        <f t="shared" si="269"/>
        <v>-4.2423625302767531</v>
      </c>
      <c r="BV71">
        <f t="shared" si="270"/>
        <v>-35.310472346618425</v>
      </c>
      <c r="BW71">
        <f t="shared" si="271"/>
        <v>-90.871609478538602</v>
      </c>
      <c r="BX71">
        <f t="shared" si="272"/>
        <v>-116.61528140160894</v>
      </c>
      <c r="BY71">
        <f t="shared" si="273"/>
        <v>-116.61528140160894</v>
      </c>
      <c r="BZ71">
        <f t="shared" si="274"/>
        <v>-58.709228522086661</v>
      </c>
      <c r="CA71">
        <f t="shared" si="275"/>
        <v>-58.709228522086661</v>
      </c>
      <c r="CB71">
        <f t="shared" si="276"/>
        <v>-48.320541022108408</v>
      </c>
      <c r="CC71">
        <f t="shared" si="277"/>
        <v>-39.173653550104184</v>
      </c>
      <c r="CD71">
        <f t="shared" si="278"/>
        <v>78.12503935447819</v>
      </c>
      <c r="CE71">
        <f t="shared" si="279"/>
        <v>108.41218856874124</v>
      </c>
      <c r="CF71">
        <f t="shared" si="280"/>
        <v>108.41218856874124</v>
      </c>
      <c r="CG71">
        <f t="shared" si="281"/>
        <v>53.826127613814585</v>
      </c>
      <c r="CH71">
        <f t="shared" si="282"/>
        <v>4.1845871245809452</v>
      </c>
      <c r="CI71">
        <f t="shared" si="283"/>
        <v>17.190259981604413</v>
      </c>
      <c r="CJ71">
        <f t="shared" si="284"/>
        <v>-15.212916688562657</v>
      </c>
      <c r="CK71">
        <f t="shared" si="285"/>
        <v>61.000950788761806</v>
      </c>
      <c r="CL71">
        <f t="shared" si="286"/>
        <v>60.804552307496813</v>
      </c>
      <c r="CM71">
        <f t="shared" si="287"/>
        <v>39.46409376356452</v>
      </c>
      <c r="CN71">
        <f t="shared" si="288"/>
        <v>39.46409376356452</v>
      </c>
      <c r="CO71">
        <f t="shared" si="289"/>
        <v>39.46409376356452</v>
      </c>
      <c r="CP71">
        <f t="shared" si="290"/>
        <v>39.46409376356452</v>
      </c>
      <c r="CQ71">
        <f t="shared" si="291"/>
        <v>-6.1444374320076909</v>
      </c>
      <c r="CR71">
        <f t="shared" si="292"/>
        <v>11.818036372481769</v>
      </c>
      <c r="CS71">
        <f t="shared" si="293"/>
        <v>-1.6071305922574535</v>
      </c>
      <c r="CT71">
        <f t="shared" si="294"/>
        <v>-63.520790561400872</v>
      </c>
      <c r="CU71">
        <f t="shared" si="295"/>
        <v>-63.520790561400872</v>
      </c>
      <c r="CV71">
        <f t="shared" si="296"/>
        <v>-23.027600715651541</v>
      </c>
      <c r="CW71">
        <f t="shared" si="297"/>
        <v>-23.027600715651541</v>
      </c>
      <c r="CX71" t="e">
        <f t="shared" ca="1" si="298"/>
        <v>#NAME?</v>
      </c>
      <c r="CY71" t="e">
        <f t="shared" ca="1" si="299"/>
        <v>#NAME?</v>
      </c>
    </row>
    <row r="72" spans="1:103" x14ac:dyDescent="0.25">
      <c r="A72">
        <v>3.8613861386138697</v>
      </c>
      <c r="B72">
        <v>-2.6675586700439453</v>
      </c>
      <c r="C72">
        <v>3.6817913844461287</v>
      </c>
      <c r="D72">
        <f t="shared" si="200"/>
        <v>7.6789699776299596</v>
      </c>
      <c r="E72">
        <f t="shared" si="201"/>
        <v>-21.918785632649264</v>
      </c>
      <c r="F72">
        <f t="shared" si="202"/>
        <v>-67.881376894828932</v>
      </c>
      <c r="G72">
        <f t="shared" si="203"/>
        <v>-2.6114311660629195</v>
      </c>
      <c r="H72" t="e">
        <f t="shared" ca="1" si="204"/>
        <v>#NAME?</v>
      </c>
      <c r="I72">
        <f t="shared" si="205"/>
        <v>-9.2635085631427394</v>
      </c>
      <c r="J72">
        <f t="shared" si="206"/>
        <v>-8.0401697466541346</v>
      </c>
      <c r="K72">
        <f t="shared" si="207"/>
        <v>-6.707048893837908</v>
      </c>
      <c r="L72">
        <f t="shared" si="208"/>
        <v>0.37686267888514746</v>
      </c>
      <c r="M72">
        <f t="shared" si="209"/>
        <v>0.37686267888514746</v>
      </c>
      <c r="N72">
        <f t="shared" si="210"/>
        <v>0.37686267888514746</v>
      </c>
      <c r="O72">
        <f t="shared" si="211"/>
        <v>1.2014493571632689</v>
      </c>
      <c r="P72">
        <f t="shared" si="212"/>
        <v>-6.5652682420846409</v>
      </c>
      <c r="Q72">
        <f t="shared" si="213"/>
        <v>3.0607653626948683</v>
      </c>
      <c r="R72">
        <f t="shared" si="214"/>
        <v>-27.726109410963883</v>
      </c>
      <c r="S72">
        <f t="shared" si="215"/>
        <v>0.19320220196345145</v>
      </c>
      <c r="T72">
        <f t="shared" si="216"/>
        <v>-11.925340359053694</v>
      </c>
      <c r="U72">
        <f t="shared" si="217"/>
        <v>-11.925340359053694</v>
      </c>
      <c r="V72">
        <f t="shared" si="218"/>
        <v>-11.612436248184332</v>
      </c>
      <c r="W72">
        <f t="shared" si="219"/>
        <v>12.676806262372905</v>
      </c>
      <c r="X72">
        <f t="shared" si="220"/>
        <v>-10.796839801770284</v>
      </c>
      <c r="Y72">
        <f t="shared" si="221"/>
        <v>105.94717465113892</v>
      </c>
      <c r="Z72">
        <f t="shared" si="222"/>
        <v>32.17856120818481</v>
      </c>
      <c r="AA72">
        <f t="shared" si="223"/>
        <v>24.157793760976549</v>
      </c>
      <c r="AB72">
        <f t="shared" si="224"/>
        <v>-29.831540704213108</v>
      </c>
      <c r="AC72">
        <f t="shared" si="225"/>
        <v>15.497768708922525</v>
      </c>
      <c r="AD72">
        <f t="shared" si="226"/>
        <v>83.796879561987666</v>
      </c>
      <c r="AE72">
        <f t="shared" si="227"/>
        <v>13.530220200709822</v>
      </c>
      <c r="AF72" t="e">
        <f t="shared" ca="1" si="228"/>
        <v>#NAME?</v>
      </c>
      <c r="AG72">
        <f t="shared" si="229"/>
        <v>-13.375240735105383</v>
      </c>
      <c r="AH72">
        <f t="shared" si="230"/>
        <v>-18.322348773823663</v>
      </c>
      <c r="AI72">
        <f t="shared" si="231"/>
        <v>-18.322348773823663</v>
      </c>
      <c r="AJ72" t="e">
        <f t="shared" ca="1" si="232"/>
        <v>#NAME?</v>
      </c>
      <c r="AK72" t="e">
        <f t="shared" ca="1" si="233"/>
        <v>#NAME?</v>
      </c>
      <c r="AL72">
        <f t="shared" si="234"/>
        <v>-18.139480527329923</v>
      </c>
      <c r="AM72">
        <f t="shared" si="235"/>
        <v>-16.468167431995397</v>
      </c>
      <c r="AN72">
        <f t="shared" si="236"/>
        <v>-1.9471454933867811</v>
      </c>
      <c r="AO72">
        <f t="shared" si="237"/>
        <v>-11.096561561744169</v>
      </c>
      <c r="AP72">
        <f t="shared" si="238"/>
        <v>-1.7944073731255947</v>
      </c>
      <c r="AQ72">
        <f t="shared" si="239"/>
        <v>-4.7934602722013233</v>
      </c>
      <c r="AR72">
        <f t="shared" si="240"/>
        <v>34.692456672904051</v>
      </c>
      <c r="AS72">
        <f t="shared" si="241"/>
        <v>23.819149465416988</v>
      </c>
      <c r="AT72">
        <f t="shared" si="242"/>
        <v>-51.377650841270516</v>
      </c>
      <c r="AU72">
        <f t="shared" si="243"/>
        <v>-59.555705608097192</v>
      </c>
      <c r="AV72">
        <f t="shared" si="244"/>
        <v>-33.252857290573928</v>
      </c>
      <c r="AW72">
        <f t="shared" si="245"/>
        <v>-1.8608506863916223</v>
      </c>
      <c r="AX72">
        <f t="shared" si="246"/>
        <v>-22.434393823891025</v>
      </c>
      <c r="AY72">
        <f t="shared" si="247"/>
        <v>-7.1758244451581712</v>
      </c>
      <c r="AZ72">
        <f t="shared" si="248"/>
        <v>85.931405524125935</v>
      </c>
      <c r="BA72">
        <f t="shared" si="249"/>
        <v>85.931405524125935</v>
      </c>
      <c r="BB72">
        <f t="shared" si="250"/>
        <v>-12.838650612117101</v>
      </c>
      <c r="BC72">
        <f t="shared" si="251"/>
        <v>-19.379547815056732</v>
      </c>
      <c r="BD72">
        <f t="shared" si="252"/>
        <v>-11.894144355998682</v>
      </c>
      <c r="BE72">
        <f t="shared" si="253"/>
        <v>-20.057539683578604</v>
      </c>
      <c r="BF72">
        <f t="shared" si="254"/>
        <v>27.705429865553192</v>
      </c>
      <c r="BG72">
        <f t="shared" si="255"/>
        <v>-44.434913770522613</v>
      </c>
      <c r="BH72">
        <f t="shared" si="256"/>
        <v>-35.49836446473433</v>
      </c>
      <c r="BI72">
        <f t="shared" si="257"/>
        <v>-35.49836446473433</v>
      </c>
      <c r="BJ72">
        <f t="shared" si="258"/>
        <v>72.991161445556813</v>
      </c>
      <c r="BK72">
        <f t="shared" si="259"/>
        <v>-33.539100168820383</v>
      </c>
      <c r="BL72">
        <f t="shared" si="260"/>
        <v>-398.24487189062182</v>
      </c>
      <c r="BM72">
        <f t="shared" si="261"/>
        <v>-17.738452621826418</v>
      </c>
      <c r="BN72">
        <f t="shared" si="262"/>
        <v>-42.183062467106645</v>
      </c>
      <c r="BO72">
        <f t="shared" si="263"/>
        <v>-5.5953373090820397</v>
      </c>
      <c r="BP72">
        <f t="shared" si="264"/>
        <v>-30.568999113960633</v>
      </c>
      <c r="BQ72">
        <f t="shared" si="265"/>
        <v>31.144365553058165</v>
      </c>
      <c r="BR72">
        <f t="shared" si="266"/>
        <v>-27.489337980576494</v>
      </c>
      <c r="BS72">
        <f t="shared" si="267"/>
        <v>1.8726744145443757</v>
      </c>
      <c r="BT72">
        <f t="shared" si="268"/>
        <v>-42.297755994668869</v>
      </c>
      <c r="BU72">
        <f t="shared" si="269"/>
        <v>-42.297755994668869</v>
      </c>
      <c r="BV72">
        <f t="shared" si="270"/>
        <v>56.583796564694488</v>
      </c>
      <c r="BW72">
        <f t="shared" si="271"/>
        <v>-41.275965426430879</v>
      </c>
      <c r="BX72">
        <f t="shared" si="272"/>
        <v>52.683463452750061</v>
      </c>
      <c r="BY72">
        <f t="shared" si="273"/>
        <v>52.683463452750061</v>
      </c>
      <c r="BZ72">
        <f t="shared" si="274"/>
        <v>-49.797445227220358</v>
      </c>
      <c r="CA72">
        <f t="shared" si="275"/>
        <v>-49.797445227220358</v>
      </c>
      <c r="CB72">
        <f t="shared" si="276"/>
        <v>-17.058201109267223</v>
      </c>
      <c r="CC72">
        <f t="shared" si="277"/>
        <v>-42.796231075063609</v>
      </c>
      <c r="CD72">
        <f t="shared" si="278"/>
        <v>6.7986822620941769</v>
      </c>
      <c r="CE72">
        <f t="shared" si="279"/>
        <v>55.942599149127616</v>
      </c>
      <c r="CF72">
        <f t="shared" si="280"/>
        <v>55.942599149127616</v>
      </c>
      <c r="CG72">
        <f t="shared" si="281"/>
        <v>56.488157074280373</v>
      </c>
      <c r="CH72">
        <f t="shared" si="282"/>
        <v>-34.946994218459672</v>
      </c>
      <c r="CI72">
        <f t="shared" si="283"/>
        <v>90.071554947246682</v>
      </c>
      <c r="CJ72">
        <f t="shared" si="284"/>
        <v>-80.912973936945647</v>
      </c>
      <c r="CK72">
        <f t="shared" si="285"/>
        <v>-112.69548851565686</v>
      </c>
      <c r="CL72">
        <f t="shared" si="286"/>
        <v>16.196802808872789</v>
      </c>
      <c r="CM72">
        <f t="shared" si="287"/>
        <v>-87.189588915541464</v>
      </c>
      <c r="CN72">
        <f t="shared" si="288"/>
        <v>-87.189588915541464</v>
      </c>
      <c r="CO72">
        <f t="shared" si="289"/>
        <v>-87.189588915541464</v>
      </c>
      <c r="CP72">
        <f t="shared" si="290"/>
        <v>-87.189588915541464</v>
      </c>
      <c r="CQ72">
        <f t="shared" si="291"/>
        <v>157.89343731151217</v>
      </c>
      <c r="CR72">
        <f t="shared" si="292"/>
        <v>-78.681085250860889</v>
      </c>
      <c r="CS72">
        <f t="shared" si="293"/>
        <v>-68.656484167960528</v>
      </c>
      <c r="CT72">
        <f t="shared" si="294"/>
        <v>-5.9589716117560085</v>
      </c>
      <c r="CU72">
        <f t="shared" si="295"/>
        <v>-5.9589716117560085</v>
      </c>
      <c r="CV72">
        <f t="shared" si="296"/>
        <v>2.6747728869096012</v>
      </c>
      <c r="CW72">
        <f t="shared" si="297"/>
        <v>2.6747728869096012</v>
      </c>
      <c r="CX72" t="e">
        <f t="shared" ca="1" si="298"/>
        <v>#NAME?</v>
      </c>
      <c r="CY72" t="e">
        <f t="shared" ca="1" si="299"/>
        <v>#NAME?</v>
      </c>
    </row>
    <row r="73" spans="1:103" x14ac:dyDescent="0.25">
      <c r="A73">
        <v>4.0594059405940675</v>
      </c>
      <c r="B73">
        <v>-8.6029279232025146</v>
      </c>
      <c r="C73">
        <v>-27.069058100904599</v>
      </c>
      <c r="D73">
        <f t="shared" si="200"/>
        <v>6.0357505127414273</v>
      </c>
      <c r="E73">
        <f t="shared" si="201"/>
        <v>-22.812837115870153</v>
      </c>
      <c r="F73">
        <f t="shared" si="202"/>
        <v>-60.072928245804064</v>
      </c>
      <c r="G73">
        <f t="shared" si="203"/>
        <v>-5.2112294484055415</v>
      </c>
      <c r="H73" t="e">
        <f t="shared" ca="1" si="204"/>
        <v>#NAME?</v>
      </c>
      <c r="I73">
        <f t="shared" si="205"/>
        <v>-35.637732322345549</v>
      </c>
      <c r="J73">
        <f t="shared" si="206"/>
        <v>-31.692441153272981</v>
      </c>
      <c r="K73">
        <f t="shared" si="207"/>
        <v>-27.393100809426926</v>
      </c>
      <c r="L73">
        <f t="shared" si="208"/>
        <v>-9.8689441782679275</v>
      </c>
      <c r="M73">
        <f t="shared" si="209"/>
        <v>-9.8689441782679275</v>
      </c>
      <c r="N73">
        <f t="shared" si="210"/>
        <v>-9.8689441782679275</v>
      </c>
      <c r="O73">
        <f t="shared" si="211"/>
        <v>1.3498349746752154</v>
      </c>
      <c r="P73">
        <f t="shared" si="212"/>
        <v>18.347695751798231</v>
      </c>
      <c r="Q73">
        <f t="shared" si="213"/>
        <v>85.508229276928134</v>
      </c>
      <c r="R73">
        <f t="shared" si="214"/>
        <v>-21.277047587187024</v>
      </c>
      <c r="S73">
        <f t="shared" si="215"/>
        <v>1.1461507683455976</v>
      </c>
      <c r="T73">
        <f t="shared" si="216"/>
        <v>-12.459582270383931</v>
      </c>
      <c r="U73">
        <f t="shared" si="217"/>
        <v>-12.459582270383931</v>
      </c>
      <c r="V73">
        <f t="shared" si="218"/>
        <v>-13.259703956563753</v>
      </c>
      <c r="W73">
        <f t="shared" si="219"/>
        <v>-18.158560540570569</v>
      </c>
      <c r="X73">
        <f t="shared" si="220"/>
        <v>-14.198424522334022</v>
      </c>
      <c r="Y73">
        <f t="shared" si="221"/>
        <v>-48.94395053330841</v>
      </c>
      <c r="Z73">
        <f t="shared" si="222"/>
        <v>19.951853397709353</v>
      </c>
      <c r="AA73">
        <f t="shared" si="223"/>
        <v>-3.0299824575199255</v>
      </c>
      <c r="AB73">
        <f t="shared" si="224"/>
        <v>-8.7199651533205706</v>
      </c>
      <c r="AC73">
        <f t="shared" si="225"/>
        <v>-28.769852506282469</v>
      </c>
      <c r="AD73">
        <f t="shared" si="226"/>
        <v>-211.21542411074211</v>
      </c>
      <c r="AE73">
        <f t="shared" si="227"/>
        <v>-32.675721043280788</v>
      </c>
      <c r="AF73" t="e">
        <f t="shared" ca="1" si="228"/>
        <v>#NAME?</v>
      </c>
      <c r="AG73">
        <f t="shared" si="229"/>
        <v>-0.81562726138740782</v>
      </c>
      <c r="AH73">
        <f t="shared" si="230"/>
        <v>-0.84835627550047876</v>
      </c>
      <c r="AI73">
        <f t="shared" si="231"/>
        <v>-0.84835627550047876</v>
      </c>
      <c r="AJ73" t="e">
        <f t="shared" ca="1" si="232"/>
        <v>#NAME?</v>
      </c>
      <c r="AK73" t="e">
        <f t="shared" ca="1" si="233"/>
        <v>#NAME?</v>
      </c>
      <c r="AL73">
        <f t="shared" si="234"/>
        <v>88.863454412213372</v>
      </c>
      <c r="AM73">
        <f t="shared" si="235"/>
        <v>86.0315322842509</v>
      </c>
      <c r="AN73">
        <f t="shared" si="236"/>
        <v>-4.0204093578590587</v>
      </c>
      <c r="AO73">
        <f t="shared" si="237"/>
        <v>-148.29370653118937</v>
      </c>
      <c r="AP73">
        <f t="shared" si="238"/>
        <v>-7.7955959275438227</v>
      </c>
      <c r="AQ73">
        <f t="shared" si="239"/>
        <v>-0.65976837471839389</v>
      </c>
      <c r="AR73">
        <f t="shared" si="240"/>
        <v>33.986685295267328</v>
      </c>
      <c r="AS73">
        <f t="shared" si="241"/>
        <v>-14.34788947157087</v>
      </c>
      <c r="AT73">
        <f t="shared" si="242"/>
        <v>-32.639184317618238</v>
      </c>
      <c r="AU73">
        <f t="shared" si="243"/>
        <v>-105.89738418368961</v>
      </c>
      <c r="AV73">
        <f t="shared" si="244"/>
        <v>-86.619871012024674</v>
      </c>
      <c r="AW73">
        <f t="shared" si="245"/>
        <v>-1.3113815633607295</v>
      </c>
      <c r="AX73">
        <f t="shared" si="246"/>
        <v>-37.660315399071528</v>
      </c>
      <c r="AY73">
        <f t="shared" si="247"/>
        <v>-67.422889539045116</v>
      </c>
      <c r="AZ73">
        <f t="shared" si="248"/>
        <v>123.30571089676074</v>
      </c>
      <c r="BA73">
        <f t="shared" si="249"/>
        <v>123.30571089676074</v>
      </c>
      <c r="BB73">
        <f t="shared" si="250"/>
        <v>4.6151335053440095</v>
      </c>
      <c r="BC73">
        <f t="shared" si="251"/>
        <v>-82.381686105279883</v>
      </c>
      <c r="BD73">
        <f t="shared" si="252"/>
        <v>-74.446064785772677</v>
      </c>
      <c r="BE73">
        <f t="shared" si="253"/>
        <v>25.091447661546503</v>
      </c>
      <c r="BF73">
        <f t="shared" si="254"/>
        <v>21.483106879097161</v>
      </c>
      <c r="BG73">
        <f t="shared" si="255"/>
        <v>-144.36581965011132</v>
      </c>
      <c r="BH73">
        <f t="shared" si="256"/>
        <v>-122.12484959468379</v>
      </c>
      <c r="BI73">
        <f t="shared" si="257"/>
        <v>-122.12484959468379</v>
      </c>
      <c r="BJ73">
        <f t="shared" si="258"/>
        <v>232.07817870241524</v>
      </c>
      <c r="BK73">
        <f t="shared" si="259"/>
        <v>152.79432679030404</v>
      </c>
      <c r="BL73">
        <f t="shared" si="260"/>
        <v>7982.0168343627465</v>
      </c>
      <c r="BM73">
        <f t="shared" si="261"/>
        <v>136.12720964739785</v>
      </c>
      <c r="BN73">
        <f t="shared" si="262"/>
        <v>-248.46520710290611</v>
      </c>
      <c r="BO73">
        <f t="shared" si="263"/>
        <v>96.947406824252269</v>
      </c>
      <c r="BP73">
        <f t="shared" si="264"/>
        <v>223.74655768462733</v>
      </c>
      <c r="BQ73">
        <f t="shared" si="265"/>
        <v>89.036019598361861</v>
      </c>
      <c r="BR73">
        <f t="shared" si="266"/>
        <v>225.76244156569854</v>
      </c>
      <c r="BS73">
        <f t="shared" si="267"/>
        <v>-68.236571354331318</v>
      </c>
      <c r="BT73">
        <f t="shared" si="268"/>
        <v>-94.213019553777684</v>
      </c>
      <c r="BU73">
        <f t="shared" si="269"/>
        <v>-94.213019553777684</v>
      </c>
      <c r="BV73">
        <f t="shared" si="270"/>
        <v>67.663137651394436</v>
      </c>
      <c r="BW73">
        <f t="shared" si="271"/>
        <v>-152.28427751271428</v>
      </c>
      <c r="BX73">
        <f t="shared" si="272"/>
        <v>-152.81160647361764</v>
      </c>
      <c r="BY73">
        <f t="shared" si="273"/>
        <v>-152.81160647361764</v>
      </c>
      <c r="BZ73">
        <f t="shared" si="274"/>
        <v>-111.54097585406922</v>
      </c>
      <c r="CA73">
        <f t="shared" si="275"/>
        <v>-111.54097585406922</v>
      </c>
      <c r="CB73">
        <f t="shared" si="276"/>
        <v>177.75786681197479</v>
      </c>
      <c r="CC73">
        <f t="shared" si="277"/>
        <v>62.560128352960824</v>
      </c>
      <c r="CD73">
        <f t="shared" si="278"/>
        <v>-167.31597250512601</v>
      </c>
      <c r="CE73">
        <f t="shared" si="279"/>
        <v>-46.219315232100875</v>
      </c>
      <c r="CF73">
        <f t="shared" si="280"/>
        <v>-46.219315232100875</v>
      </c>
      <c r="CG73">
        <f t="shared" si="281"/>
        <v>-158.79424250898822</v>
      </c>
      <c r="CH73">
        <f t="shared" si="282"/>
        <v>-84.556243613405954</v>
      </c>
      <c r="CI73">
        <f t="shared" si="283"/>
        <v>21.268657090334123</v>
      </c>
      <c r="CJ73">
        <f t="shared" si="284"/>
        <v>-12.179523820528349</v>
      </c>
      <c r="CK73">
        <f t="shared" si="285"/>
        <v>18.239107907914729</v>
      </c>
      <c r="CL73">
        <f t="shared" si="286"/>
        <v>200.3631683274813</v>
      </c>
      <c r="CM73">
        <f t="shared" si="287"/>
        <v>93.219570253495959</v>
      </c>
      <c r="CN73">
        <f t="shared" si="288"/>
        <v>93.219570253495959</v>
      </c>
      <c r="CO73">
        <f t="shared" si="289"/>
        <v>93.219570253495959</v>
      </c>
      <c r="CP73">
        <f t="shared" si="290"/>
        <v>93.219570253495959</v>
      </c>
      <c r="CQ73">
        <f t="shared" si="291"/>
        <v>79.974837968083307</v>
      </c>
      <c r="CR73">
        <f t="shared" si="292"/>
        <v>113.51086016324653</v>
      </c>
      <c r="CS73">
        <f t="shared" si="293"/>
        <v>-97.793404879269289</v>
      </c>
      <c r="CT73">
        <f t="shared" si="294"/>
        <v>-151.91096489930257</v>
      </c>
      <c r="CU73">
        <f t="shared" si="295"/>
        <v>-151.91096489930257</v>
      </c>
      <c r="CV73">
        <f t="shared" si="296"/>
        <v>-35.56239461418749</v>
      </c>
      <c r="CW73">
        <f t="shared" si="297"/>
        <v>-35.56239461418749</v>
      </c>
      <c r="CX73" t="e">
        <f t="shared" ca="1" si="298"/>
        <v>#NAME?</v>
      </c>
      <c r="CY73" t="e">
        <f t="shared" ca="1" si="299"/>
        <v>#NAME?</v>
      </c>
    </row>
    <row r="74" spans="1:103" x14ac:dyDescent="0.25">
      <c r="A74">
        <v>4.2574257425742656</v>
      </c>
      <c r="B74">
        <v>-5.4457049369812012</v>
      </c>
      <c r="C74">
        <v>-12.30844464310016</v>
      </c>
      <c r="D74">
        <f t="shared" si="200"/>
        <v>4.3925310478528905</v>
      </c>
      <c r="E74">
        <f t="shared" si="201"/>
        <v>-23.706888599091041</v>
      </c>
      <c r="F74">
        <f t="shared" si="202"/>
        <v>-52.264479596779196</v>
      </c>
      <c r="G74">
        <f t="shared" si="203"/>
        <v>-3.6037718222573529</v>
      </c>
      <c r="H74" t="e">
        <f t="shared" ca="1" si="204"/>
        <v>#NAME?</v>
      </c>
      <c r="I74">
        <f t="shared" si="205"/>
        <v>-26.206746710648694</v>
      </c>
      <c r="J74">
        <f t="shared" si="206"/>
        <v>-23.709353754548129</v>
      </c>
      <c r="K74">
        <f t="shared" si="207"/>
        <v>-20.987845548824463</v>
      </c>
      <c r="L74">
        <f t="shared" si="208"/>
        <v>-3.0735548149392491</v>
      </c>
      <c r="M74">
        <f t="shared" si="209"/>
        <v>-3.0735548149392491</v>
      </c>
      <c r="N74">
        <f t="shared" si="210"/>
        <v>-3.0735548149392491</v>
      </c>
      <c r="O74">
        <f t="shared" si="211"/>
        <v>1.6898530418118154</v>
      </c>
      <c r="P74">
        <f t="shared" si="212"/>
        <v>27.207132886544375</v>
      </c>
      <c r="Q74">
        <f t="shared" si="213"/>
        <v>29.459727245643563</v>
      </c>
      <c r="R74">
        <f t="shared" si="214"/>
        <v>-19.807397409503277</v>
      </c>
      <c r="S74">
        <f t="shared" si="215"/>
        <v>-1.3736085354009961</v>
      </c>
      <c r="T74">
        <f t="shared" si="216"/>
        <v>-12.749924628066378</v>
      </c>
      <c r="U74">
        <f t="shared" si="217"/>
        <v>-12.749924628066378</v>
      </c>
      <c r="V74">
        <f t="shared" si="218"/>
        <v>-15.267441346308912</v>
      </c>
      <c r="W74">
        <f t="shared" si="219"/>
        <v>-9.9851951098906682</v>
      </c>
      <c r="X74">
        <f t="shared" si="220"/>
        <v>-14.841849406011889</v>
      </c>
      <c r="Y74">
        <f t="shared" si="221"/>
        <v>-5.5382621640991463</v>
      </c>
      <c r="Z74">
        <f t="shared" si="222"/>
        <v>65.098057792166472</v>
      </c>
      <c r="AA74">
        <f t="shared" si="223"/>
        <v>32.248597965247065</v>
      </c>
      <c r="AB74">
        <f t="shared" si="224"/>
        <v>-16.870786325014237</v>
      </c>
      <c r="AC74">
        <f t="shared" si="225"/>
        <v>3.2271841525147975</v>
      </c>
      <c r="AD74">
        <f t="shared" si="226"/>
        <v>62.190021687640282</v>
      </c>
      <c r="AE74">
        <f t="shared" si="227"/>
        <v>16.963084089929165</v>
      </c>
      <c r="AF74" t="e">
        <f t="shared" ca="1" si="228"/>
        <v>#NAME?</v>
      </c>
      <c r="AG74">
        <f t="shared" si="229"/>
        <v>3.1211309826221889</v>
      </c>
      <c r="AH74">
        <f t="shared" si="230"/>
        <v>5.1111375955334664</v>
      </c>
      <c r="AI74">
        <f t="shared" si="231"/>
        <v>5.1111375955334664</v>
      </c>
      <c r="AJ74" t="e">
        <f t="shared" ca="1" si="232"/>
        <v>#NAME?</v>
      </c>
      <c r="AK74" t="e">
        <f t="shared" ca="1" si="233"/>
        <v>#NAME?</v>
      </c>
      <c r="AL74">
        <f t="shared" si="234"/>
        <v>73.2184182635078</v>
      </c>
      <c r="AM74">
        <f t="shared" si="235"/>
        <v>69.404465640908001</v>
      </c>
      <c r="AN74">
        <f t="shared" si="236"/>
        <v>-7.6848640204306236</v>
      </c>
      <c r="AO74">
        <f t="shared" si="237"/>
        <v>108.08629107181591</v>
      </c>
      <c r="AP74">
        <f t="shared" si="238"/>
        <v>-26.401351722812564</v>
      </c>
      <c r="AQ74">
        <f t="shared" si="239"/>
        <v>35.557982676849456</v>
      </c>
      <c r="AR74">
        <f t="shared" si="240"/>
        <v>-20.395654402295794</v>
      </c>
      <c r="AS74">
        <f t="shared" si="241"/>
        <v>10.414949863340029</v>
      </c>
      <c r="AT74">
        <f t="shared" si="242"/>
        <v>119.08703214199298</v>
      </c>
      <c r="AU74">
        <f t="shared" si="243"/>
        <v>132.56224978306784</v>
      </c>
      <c r="AV74">
        <f t="shared" si="244"/>
        <v>131.95202351638034</v>
      </c>
      <c r="AW74">
        <f t="shared" si="245"/>
        <v>-45.334763015505459</v>
      </c>
      <c r="AX74">
        <f t="shared" si="246"/>
        <v>30.796285305443217</v>
      </c>
      <c r="AY74">
        <f t="shared" si="247"/>
        <v>10.783767451308297</v>
      </c>
      <c r="AZ74">
        <f t="shared" si="248"/>
        <v>12.503965143737872</v>
      </c>
      <c r="BA74">
        <f t="shared" si="249"/>
        <v>12.503965143737872</v>
      </c>
      <c r="BB74">
        <f t="shared" si="250"/>
        <v>-14.268341152234873</v>
      </c>
      <c r="BC74">
        <f t="shared" si="251"/>
        <v>60.638948923180607</v>
      </c>
      <c r="BD74">
        <f t="shared" si="252"/>
        <v>13.854559302722317</v>
      </c>
      <c r="BE74">
        <f t="shared" si="253"/>
        <v>5.8749442344776206</v>
      </c>
      <c r="BF74">
        <f t="shared" si="254"/>
        <v>-30.886965980065547</v>
      </c>
      <c r="BG74">
        <f t="shared" si="255"/>
        <v>50.593976097389508</v>
      </c>
      <c r="BH74">
        <f t="shared" si="256"/>
        <v>39.55090411870939</v>
      </c>
      <c r="BI74">
        <f t="shared" si="257"/>
        <v>39.55090411870939</v>
      </c>
      <c r="BJ74">
        <f t="shared" si="258"/>
        <v>3.7400084644866243</v>
      </c>
      <c r="BK74">
        <f t="shared" si="259"/>
        <v>-24.152157101617512</v>
      </c>
      <c r="BL74">
        <f t="shared" si="260"/>
        <v>8346.472537004096</v>
      </c>
      <c r="BM74">
        <f t="shared" si="261"/>
        <v>31.080646692361007</v>
      </c>
      <c r="BN74">
        <f t="shared" si="262"/>
        <v>-127.85947300771734</v>
      </c>
      <c r="BO74">
        <f t="shared" si="263"/>
        <v>-58.773138527159155</v>
      </c>
      <c r="BP74">
        <f t="shared" si="264"/>
        <v>133.1897125719517</v>
      </c>
      <c r="BQ74">
        <f t="shared" si="265"/>
        <v>11.614837419975762</v>
      </c>
      <c r="BR74">
        <f t="shared" si="266"/>
        <v>-63.422715441277852</v>
      </c>
      <c r="BS74">
        <f t="shared" si="267"/>
        <v>189.8665485589415</v>
      </c>
      <c r="BT74">
        <f t="shared" si="268"/>
        <v>-175.53882731713537</v>
      </c>
      <c r="BU74">
        <f t="shared" si="269"/>
        <v>-175.53882731713537</v>
      </c>
      <c r="BV74">
        <f t="shared" si="270"/>
        <v>41.634373318188871</v>
      </c>
      <c r="BW74">
        <f t="shared" si="271"/>
        <v>-66.698863527776766</v>
      </c>
      <c r="BX74">
        <f t="shared" si="272"/>
        <v>24.347396708710288</v>
      </c>
      <c r="BY74">
        <f t="shared" si="273"/>
        <v>24.347396708710288</v>
      </c>
      <c r="BZ74">
        <f t="shared" si="274"/>
        <v>-89.105623657261418</v>
      </c>
      <c r="CA74">
        <f t="shared" si="275"/>
        <v>-89.105623657261418</v>
      </c>
      <c r="CB74">
        <f t="shared" si="276"/>
        <v>106.887201266548</v>
      </c>
      <c r="CC74">
        <f t="shared" si="277"/>
        <v>-71.445577198753043</v>
      </c>
      <c r="CD74">
        <f t="shared" si="278"/>
        <v>66.010276569996051</v>
      </c>
      <c r="CE74">
        <f t="shared" si="279"/>
        <v>15.964109966751304</v>
      </c>
      <c r="CF74">
        <f t="shared" si="280"/>
        <v>15.964109966751304</v>
      </c>
      <c r="CG74">
        <f t="shared" si="281"/>
        <v>-74.413461209042552</v>
      </c>
      <c r="CH74">
        <f t="shared" si="282"/>
        <v>26.102636806215962</v>
      </c>
      <c r="CI74">
        <f t="shared" si="283"/>
        <v>-16.604021002582297</v>
      </c>
      <c r="CJ74">
        <f t="shared" si="284"/>
        <v>-89.476799562546461</v>
      </c>
      <c r="CK74">
        <f t="shared" si="285"/>
        <v>-23.942658026173159</v>
      </c>
      <c r="CL74">
        <f t="shared" si="286"/>
        <v>-26.093041908544397</v>
      </c>
      <c r="CM74">
        <f t="shared" si="287"/>
        <v>-39.99460145367361</v>
      </c>
      <c r="CN74">
        <f t="shared" si="288"/>
        <v>-39.99460145367361</v>
      </c>
      <c r="CO74">
        <f t="shared" si="289"/>
        <v>-39.99460145367361</v>
      </c>
      <c r="CP74">
        <f t="shared" si="290"/>
        <v>-39.99460145367361</v>
      </c>
      <c r="CQ74">
        <f t="shared" si="291"/>
        <v>70.098930695818041</v>
      </c>
      <c r="CR74">
        <f t="shared" si="292"/>
        <v>36.623304606901506</v>
      </c>
      <c r="CS74">
        <f t="shared" si="293"/>
        <v>35.643807195130037</v>
      </c>
      <c r="CT74">
        <f t="shared" si="294"/>
        <v>-63.038968233517927</v>
      </c>
      <c r="CU74">
        <f t="shared" si="295"/>
        <v>-63.038968233517927</v>
      </c>
      <c r="CV74">
        <f t="shared" si="296"/>
        <v>-36.473782873567757</v>
      </c>
      <c r="CW74">
        <f t="shared" si="297"/>
        <v>-36.473782873567757</v>
      </c>
      <c r="CX74" t="e">
        <f t="shared" ca="1" si="298"/>
        <v>#NAME?</v>
      </c>
      <c r="CY74" t="e">
        <f t="shared" ca="1" si="299"/>
        <v>#NAME?</v>
      </c>
    </row>
    <row r="75" spans="1:103" x14ac:dyDescent="0.25">
      <c r="A75">
        <v>4.4554455445544638</v>
      </c>
      <c r="B75">
        <v>-6.4256477355957031</v>
      </c>
      <c r="C75">
        <v>-20.05684157364891</v>
      </c>
      <c r="D75">
        <f t="shared" si="200"/>
        <v>2.7493115829643546</v>
      </c>
      <c r="E75">
        <f t="shared" si="201"/>
        <v>-24.600940082311929</v>
      </c>
      <c r="F75">
        <f t="shared" si="202"/>
        <v>-44.456030947754329</v>
      </c>
      <c r="G75">
        <f t="shared" si="203"/>
        <v>-3.9106324383009654</v>
      </c>
      <c r="H75" t="e">
        <f t="shared" ca="1" si="204"/>
        <v>#NAME?</v>
      </c>
      <c r="I75">
        <f t="shared" si="205"/>
        <v>-35.226864968400399</v>
      </c>
      <c r="J75">
        <f t="shared" si="206"/>
        <v>-32.280071563512756</v>
      </c>
      <c r="K75">
        <f t="shared" si="207"/>
        <v>-29.068833855652755</v>
      </c>
      <c r="L75">
        <f t="shared" si="208"/>
        <v>-4.0319777946634456</v>
      </c>
      <c r="M75">
        <f t="shared" si="209"/>
        <v>-4.0319777946634456</v>
      </c>
      <c r="N75">
        <f t="shared" si="210"/>
        <v>-4.0319777946634456</v>
      </c>
      <c r="O75">
        <f t="shared" si="211"/>
        <v>-0.45297068074948149</v>
      </c>
      <c r="P75">
        <f t="shared" si="212"/>
        <v>-59.972691205055817</v>
      </c>
      <c r="Q75">
        <f t="shared" si="213"/>
        <v>47.42751957904413</v>
      </c>
      <c r="R75">
        <f t="shared" si="214"/>
        <v>11.653658871069251</v>
      </c>
      <c r="S75">
        <f t="shared" si="215"/>
        <v>-11.045371164742352</v>
      </c>
      <c r="T75">
        <f t="shared" si="216"/>
        <v>-12.631152348655791</v>
      </c>
      <c r="U75">
        <f t="shared" si="217"/>
        <v>-12.631152348655791</v>
      </c>
      <c r="V75">
        <f t="shared" si="218"/>
        <v>-17.9005434194999</v>
      </c>
      <c r="W75">
        <f t="shared" si="219"/>
        <v>-8.8707715703612653</v>
      </c>
      <c r="X75">
        <f t="shared" si="220"/>
        <v>-15.664250300674976</v>
      </c>
      <c r="Y75">
        <f t="shared" si="221"/>
        <v>400.3727450124756</v>
      </c>
      <c r="Z75">
        <f t="shared" si="222"/>
        <v>1.8959424115495702</v>
      </c>
      <c r="AA75">
        <f t="shared" si="223"/>
        <v>15.886222929947033</v>
      </c>
      <c r="AB75">
        <f t="shared" si="224"/>
        <v>-17.707715423587249</v>
      </c>
      <c r="AC75">
        <f t="shared" si="225"/>
        <v>-33.751986801665389</v>
      </c>
      <c r="AD75">
        <f t="shared" si="226"/>
        <v>-265.2610735550528</v>
      </c>
      <c r="AE75">
        <f t="shared" si="227"/>
        <v>-6.7028806140302661</v>
      </c>
      <c r="AF75" t="e">
        <f t="shared" ca="1" si="228"/>
        <v>#NAME?</v>
      </c>
      <c r="AG75">
        <f t="shared" si="229"/>
        <v>-0.69082733267335072</v>
      </c>
      <c r="AH75">
        <f t="shared" si="230"/>
        <v>-0.30313657191443849</v>
      </c>
      <c r="AI75">
        <f t="shared" si="231"/>
        <v>-0.30313657191443849</v>
      </c>
      <c r="AJ75" t="e">
        <f t="shared" ca="1" si="232"/>
        <v>#NAME?</v>
      </c>
      <c r="AK75" t="e">
        <f t="shared" ca="1" si="233"/>
        <v>#NAME?</v>
      </c>
      <c r="AL75">
        <f t="shared" si="234"/>
        <v>15.735685028606177</v>
      </c>
      <c r="AM75">
        <f t="shared" si="235"/>
        <v>15.955458556769168</v>
      </c>
      <c r="AN75">
        <f t="shared" si="236"/>
        <v>-4.9034367243935311</v>
      </c>
      <c r="AO75">
        <f t="shared" si="237"/>
        <v>109.40809957876618</v>
      </c>
      <c r="AP75">
        <f t="shared" si="238"/>
        <v>-30.718358847291373</v>
      </c>
      <c r="AQ75">
        <f t="shared" si="239"/>
        <v>3.8257595413109575</v>
      </c>
      <c r="AR75">
        <f t="shared" si="240"/>
        <v>22.654037301380193</v>
      </c>
      <c r="AS75">
        <f t="shared" si="241"/>
        <v>47.801857053855692</v>
      </c>
      <c r="AT75">
        <f t="shared" si="242"/>
        <v>-100.80425107865521</v>
      </c>
      <c r="AU75">
        <f t="shared" si="243"/>
        <v>37.353322191448619</v>
      </c>
      <c r="AV75">
        <f t="shared" si="244"/>
        <v>-45.124178264501865</v>
      </c>
      <c r="AW75">
        <f t="shared" si="245"/>
        <v>9.1138748970309713</v>
      </c>
      <c r="AX75">
        <f t="shared" si="246"/>
        <v>40.416529137604769</v>
      </c>
      <c r="AY75">
        <f t="shared" si="247"/>
        <v>-99.814355113126766</v>
      </c>
      <c r="AZ75">
        <f t="shared" si="248"/>
        <v>102.55451118495365</v>
      </c>
      <c r="BA75">
        <f t="shared" si="249"/>
        <v>102.55451118495365</v>
      </c>
      <c r="BB75">
        <f t="shared" si="250"/>
        <v>161.25438837525138</v>
      </c>
      <c r="BC75">
        <f t="shared" si="251"/>
        <v>108.4687985041509</v>
      </c>
      <c r="BD75">
        <f t="shared" si="252"/>
        <v>97.570616609645654</v>
      </c>
      <c r="BE75">
        <f t="shared" si="253"/>
        <v>39.644405234020617</v>
      </c>
      <c r="BF75">
        <f t="shared" si="254"/>
        <v>15.103961505891185</v>
      </c>
      <c r="BG75">
        <f t="shared" si="255"/>
        <v>-39.982005159716998</v>
      </c>
      <c r="BH75">
        <f t="shared" si="256"/>
        <v>-24.642207717385048</v>
      </c>
      <c r="BI75">
        <f t="shared" si="257"/>
        <v>-24.642207717385048</v>
      </c>
      <c r="BJ75">
        <f t="shared" si="258"/>
        <v>105.60098301292527</v>
      </c>
      <c r="BK75">
        <f t="shared" si="259"/>
        <v>115.62801547846122</v>
      </c>
      <c r="BL75">
        <f t="shared" si="260"/>
        <v>-3715.2678027884431</v>
      </c>
      <c r="BM75">
        <f t="shared" si="261"/>
        <v>40.551931737366765</v>
      </c>
      <c r="BN75">
        <f t="shared" si="262"/>
        <v>131.8911616350654</v>
      </c>
      <c r="BO75">
        <f t="shared" si="263"/>
        <v>78.908665572384578</v>
      </c>
      <c r="BP75">
        <f t="shared" si="264"/>
        <v>95.414152643332713</v>
      </c>
      <c r="BQ75">
        <f t="shared" si="265"/>
        <v>26.95064143149564</v>
      </c>
      <c r="BR75">
        <f t="shared" si="266"/>
        <v>8.0688664267635382</v>
      </c>
      <c r="BS75">
        <f t="shared" si="267"/>
        <v>162.1959867944573</v>
      </c>
      <c r="BT75">
        <f t="shared" si="268"/>
        <v>-5.4449065420626894</v>
      </c>
      <c r="BU75">
        <f t="shared" si="269"/>
        <v>-5.4449065420626894</v>
      </c>
      <c r="BV75">
        <f t="shared" si="270"/>
        <v>80.197687113891874</v>
      </c>
      <c r="BW75">
        <f t="shared" si="271"/>
        <v>15.005352404775829</v>
      </c>
      <c r="BX75">
        <f t="shared" si="272"/>
        <v>85.787953052092192</v>
      </c>
      <c r="BY75">
        <f t="shared" si="273"/>
        <v>85.787953052092192</v>
      </c>
      <c r="BZ75">
        <f t="shared" si="274"/>
        <v>119.87685045756848</v>
      </c>
      <c r="CA75">
        <f t="shared" si="275"/>
        <v>119.87685045756848</v>
      </c>
      <c r="CB75">
        <f t="shared" si="276"/>
        <v>105.73934161836596</v>
      </c>
      <c r="CC75">
        <f t="shared" si="277"/>
        <v>-64.733215611995647</v>
      </c>
      <c r="CD75">
        <f t="shared" si="278"/>
        <v>120.82727935111913</v>
      </c>
      <c r="CE75">
        <f t="shared" si="279"/>
        <v>59.835308166029897</v>
      </c>
      <c r="CF75">
        <f t="shared" si="280"/>
        <v>59.835308166029897</v>
      </c>
      <c r="CG75">
        <f t="shared" si="281"/>
        <v>-48.882025237761688</v>
      </c>
      <c r="CH75">
        <f t="shared" si="282"/>
        <v>137.21178965029159</v>
      </c>
      <c r="CI75">
        <f t="shared" si="283"/>
        <v>85.899180026575891</v>
      </c>
      <c r="CJ75">
        <f t="shared" si="284"/>
        <v>-30.848771591330443</v>
      </c>
      <c r="CK75">
        <f t="shared" si="285"/>
        <v>141.62497532044003</v>
      </c>
      <c r="CL75">
        <f t="shared" si="286"/>
        <v>137.59219958000941</v>
      </c>
      <c r="CM75">
        <f t="shared" si="287"/>
        <v>177.43123933749439</v>
      </c>
      <c r="CN75">
        <f t="shared" si="288"/>
        <v>177.43123933749439</v>
      </c>
      <c r="CO75">
        <f t="shared" si="289"/>
        <v>177.43123933749439</v>
      </c>
      <c r="CP75">
        <f t="shared" si="290"/>
        <v>177.43123933749439</v>
      </c>
      <c r="CQ75">
        <f t="shared" si="291"/>
        <v>-86.085073805267413</v>
      </c>
      <c r="CR75">
        <f t="shared" si="292"/>
        <v>-41.976243135223534</v>
      </c>
      <c r="CS75">
        <f t="shared" si="293"/>
        <v>-167.63727725069478</v>
      </c>
      <c r="CT75">
        <f t="shared" si="294"/>
        <v>172.72170110637248</v>
      </c>
      <c r="CU75">
        <f t="shared" si="295"/>
        <v>172.72170110637248</v>
      </c>
      <c r="CV75">
        <f t="shared" si="296"/>
        <v>137.40215520837847</v>
      </c>
      <c r="CW75">
        <f t="shared" si="297"/>
        <v>137.40215520837847</v>
      </c>
      <c r="CX75" t="e">
        <f t="shared" ca="1" si="298"/>
        <v>#NAME?</v>
      </c>
      <c r="CY75" t="e">
        <f t="shared" ca="1" si="299"/>
        <v>#NAME?</v>
      </c>
    </row>
    <row r="76" spans="1:103" x14ac:dyDescent="0.25">
      <c r="A76">
        <v>4.653465346534662</v>
      </c>
      <c r="B76">
        <v>-8.9391666650772095</v>
      </c>
      <c r="C76">
        <v>-39.565400521564413</v>
      </c>
      <c r="D76">
        <f t="shared" si="200"/>
        <v>1.1060921180758183</v>
      </c>
      <c r="E76">
        <f t="shared" si="201"/>
        <v>-25.494991565532818</v>
      </c>
      <c r="F76">
        <f t="shared" si="202"/>
        <v>-36.647582298729461</v>
      </c>
      <c r="G76">
        <f t="shared" si="203"/>
        <v>-4.9270978697641583</v>
      </c>
      <c r="H76" t="e">
        <f t="shared" ca="1" si="204"/>
        <v>#NAME?</v>
      </c>
      <c r="I76">
        <f t="shared" si="205"/>
        <v>-54.994519990557819</v>
      </c>
      <c r="J76">
        <f t="shared" si="206"/>
        <v>-50.895030186920323</v>
      </c>
      <c r="K76">
        <f t="shared" si="207"/>
        <v>-46.427653472083989</v>
      </c>
      <c r="L76">
        <f t="shared" si="208"/>
        <v>-7.8646055200888698</v>
      </c>
      <c r="M76">
        <f t="shared" si="209"/>
        <v>-7.8646055200888698</v>
      </c>
      <c r="N76">
        <f t="shared" si="210"/>
        <v>-7.8646055200888698</v>
      </c>
      <c r="O76">
        <f t="shared" si="211"/>
        <v>0.1523189697052427</v>
      </c>
      <c r="P76">
        <f t="shared" si="212"/>
        <v>-101.86241963990368</v>
      </c>
      <c r="Q76">
        <f t="shared" si="213"/>
        <v>111.77520008580882</v>
      </c>
      <c r="R76">
        <f t="shared" si="214"/>
        <v>-26.503424832271577</v>
      </c>
      <c r="S76">
        <f t="shared" si="215"/>
        <v>-13.900021348730492</v>
      </c>
      <c r="T76">
        <f t="shared" si="216"/>
        <v>-12.069763988169246</v>
      </c>
      <c r="U76">
        <f t="shared" si="217"/>
        <v>-12.069763988169246</v>
      </c>
      <c r="V76">
        <f t="shared" si="218"/>
        <v>-21.456173928367093</v>
      </c>
      <c r="W76">
        <f t="shared" si="219"/>
        <v>-2.6085860048813987</v>
      </c>
      <c r="X76">
        <f t="shared" si="220"/>
        <v>-17.091939290617795</v>
      </c>
      <c r="Y76">
        <f t="shared" si="221"/>
        <v>-870.06206251141907</v>
      </c>
      <c r="Z76">
        <f t="shared" si="222"/>
        <v>1.8873466628917654</v>
      </c>
      <c r="AA76">
        <f t="shared" si="223"/>
        <v>-65.993532019056545</v>
      </c>
      <c r="AB76">
        <f t="shared" si="224"/>
        <v>-7.0804647526265674</v>
      </c>
      <c r="AC76">
        <f t="shared" si="225"/>
        <v>-10.875674764714994</v>
      </c>
      <c r="AD76">
        <f t="shared" si="226"/>
        <v>10.37146560848549</v>
      </c>
      <c r="AE76">
        <f t="shared" si="227"/>
        <v>140.45891684436936</v>
      </c>
      <c r="AF76" t="e">
        <f t="shared" ca="1" si="228"/>
        <v>#NAME?</v>
      </c>
      <c r="AG76">
        <f t="shared" si="229"/>
        <v>-28.076411928532448</v>
      </c>
      <c r="AH76">
        <f t="shared" si="230"/>
        <v>-37.862126025668012</v>
      </c>
      <c r="AI76">
        <f t="shared" si="231"/>
        <v>-37.862126025668012</v>
      </c>
      <c r="AJ76" t="e">
        <f t="shared" ca="1" si="232"/>
        <v>#NAME?</v>
      </c>
      <c r="AK76" t="e">
        <f t="shared" ca="1" si="233"/>
        <v>#NAME?</v>
      </c>
      <c r="AL76">
        <f t="shared" si="234"/>
        <v>-130.47620456406045</v>
      </c>
      <c r="AM76">
        <f t="shared" si="235"/>
        <v>-124.01482265076287</v>
      </c>
      <c r="AN76">
        <f t="shared" si="236"/>
        <v>-1.0695824374131313</v>
      </c>
      <c r="AO76">
        <f t="shared" si="237"/>
        <v>151.47272664223564</v>
      </c>
      <c r="AP76">
        <f t="shared" si="238"/>
        <v>-59.407417508446727</v>
      </c>
      <c r="AQ76">
        <f t="shared" si="239"/>
        <v>-187.82949895989452</v>
      </c>
      <c r="AR76">
        <f t="shared" si="240"/>
        <v>110.28231996256659</v>
      </c>
      <c r="AS76">
        <f t="shared" si="241"/>
        <v>171.52057260064115</v>
      </c>
      <c r="AT76">
        <f t="shared" si="242"/>
        <v>-185.79643384880052</v>
      </c>
      <c r="AU76">
        <f t="shared" si="243"/>
        <v>198.0391586335021</v>
      </c>
      <c r="AV76">
        <f t="shared" si="244"/>
        <v>-215.54343731106027</v>
      </c>
      <c r="AW76">
        <f t="shared" si="245"/>
        <v>229.3363997156325</v>
      </c>
      <c r="AX76">
        <f t="shared" si="246"/>
        <v>63.576534737934033</v>
      </c>
      <c r="AY76">
        <f t="shared" si="247"/>
        <v>167.41240414870583</v>
      </c>
      <c r="AZ76">
        <f t="shared" si="248"/>
        <v>244.73431348312772</v>
      </c>
      <c r="BA76">
        <f t="shared" si="249"/>
        <v>244.73431348312772</v>
      </c>
      <c r="BB76">
        <f t="shared" si="250"/>
        <v>229.01996754475906</v>
      </c>
      <c r="BC76">
        <f t="shared" si="251"/>
        <v>-98.016324304722289</v>
      </c>
      <c r="BD76">
        <f t="shared" si="252"/>
        <v>114.10234931887133</v>
      </c>
      <c r="BE76">
        <f t="shared" si="253"/>
        <v>-37.158917965019164</v>
      </c>
      <c r="BF76">
        <f t="shared" si="254"/>
        <v>0.2463365988884067</v>
      </c>
      <c r="BG76">
        <f t="shared" si="255"/>
        <v>-180.61003518006518</v>
      </c>
      <c r="BH76">
        <f t="shared" si="256"/>
        <v>-225.98788667059577</v>
      </c>
      <c r="BI76">
        <f t="shared" si="257"/>
        <v>-225.98788667059577</v>
      </c>
      <c r="BJ76">
        <f t="shared" si="258"/>
        <v>216.1170407141349</v>
      </c>
      <c r="BK76">
        <f t="shared" si="259"/>
        <v>67.667173121403209</v>
      </c>
      <c r="BL76">
        <f t="shared" si="260"/>
        <v>21226.841004400496</v>
      </c>
      <c r="BM76">
        <f t="shared" si="261"/>
        <v>-9.3423345930088466</v>
      </c>
      <c r="BN76">
        <f t="shared" si="262"/>
        <v>324.48260564235983</v>
      </c>
      <c r="BO76">
        <f t="shared" si="263"/>
        <v>262.11657863501495</v>
      </c>
      <c r="BP76">
        <f t="shared" si="264"/>
        <v>280.42103190426673</v>
      </c>
      <c r="BQ76">
        <f t="shared" si="265"/>
        <v>-35.694620528646986</v>
      </c>
      <c r="BR76">
        <f t="shared" si="266"/>
        <v>38.613402367648895</v>
      </c>
      <c r="BS76">
        <f t="shared" si="267"/>
        <v>-146.8428764954084</v>
      </c>
      <c r="BT76">
        <f t="shared" si="268"/>
        <v>-163.76005167086819</v>
      </c>
      <c r="BU76">
        <f t="shared" si="269"/>
        <v>-163.76005167086819</v>
      </c>
      <c r="BV76">
        <f t="shared" si="270"/>
        <v>233.62810606237952</v>
      </c>
      <c r="BW76">
        <f t="shared" si="271"/>
        <v>-171.36757824825028</v>
      </c>
      <c r="BX76">
        <f t="shared" si="272"/>
        <v>199.69366949867984</v>
      </c>
      <c r="BY76">
        <f t="shared" si="273"/>
        <v>199.69366949867984</v>
      </c>
      <c r="BZ76">
        <f t="shared" si="274"/>
        <v>-196.01566755134331</v>
      </c>
      <c r="CA76">
        <f t="shared" si="275"/>
        <v>-196.01566755134331</v>
      </c>
      <c r="CB76">
        <f t="shared" si="276"/>
        <v>-179.08874797413392</v>
      </c>
      <c r="CC76">
        <f t="shared" si="277"/>
        <v>-11.335193363209639</v>
      </c>
      <c r="CD76">
        <f t="shared" si="278"/>
        <v>-146.13931664775245</v>
      </c>
      <c r="CE76">
        <f t="shared" si="279"/>
        <v>233.62928055764883</v>
      </c>
      <c r="CF76">
        <f t="shared" si="280"/>
        <v>233.62928055764883</v>
      </c>
      <c r="CG76">
        <f t="shared" si="281"/>
        <v>-220.48638208946329</v>
      </c>
      <c r="CH76">
        <f t="shared" si="282"/>
        <v>-9.808805798998824</v>
      </c>
      <c r="CI76">
        <f t="shared" si="283"/>
        <v>42.795364721170635</v>
      </c>
      <c r="CJ76">
        <f t="shared" si="284"/>
        <v>-171.17329893423019</v>
      </c>
      <c r="CK76">
        <f t="shared" si="285"/>
        <v>-120.12478698458742</v>
      </c>
      <c r="CL76">
        <f t="shared" si="286"/>
        <v>176.18939017243346</v>
      </c>
      <c r="CM76">
        <f t="shared" si="287"/>
        <v>-43.678652019992988</v>
      </c>
      <c r="CN76">
        <f t="shared" si="288"/>
        <v>-43.678652019992988</v>
      </c>
      <c r="CO76">
        <f t="shared" si="289"/>
        <v>-43.678652019992988</v>
      </c>
      <c r="CP76">
        <f t="shared" si="290"/>
        <v>-43.678652019992988</v>
      </c>
      <c r="CQ76">
        <f t="shared" si="291"/>
        <v>-82.268334688254953</v>
      </c>
      <c r="CR76">
        <f t="shared" si="292"/>
        <v>66.459897913647325</v>
      </c>
      <c r="CS76">
        <f t="shared" si="293"/>
        <v>-19.813456890346156</v>
      </c>
      <c r="CT76">
        <f t="shared" si="294"/>
        <v>-194.85143243432427</v>
      </c>
      <c r="CU76">
        <f t="shared" si="295"/>
        <v>-194.85143243432427</v>
      </c>
      <c r="CV76">
        <f t="shared" si="296"/>
        <v>202.40656478559703</v>
      </c>
      <c r="CW76">
        <f t="shared" si="297"/>
        <v>202.40656478559703</v>
      </c>
      <c r="CX76" t="e">
        <f t="shared" ca="1" si="298"/>
        <v>#NAME?</v>
      </c>
      <c r="CY76" t="e">
        <f t="shared" ca="1" si="299"/>
        <v>#NAME?</v>
      </c>
    </row>
    <row r="77" spans="1:103" x14ac:dyDescent="0.25">
      <c r="A77">
        <v>4.8514851485148602</v>
      </c>
      <c r="B77">
        <v>-8.4889757633209229</v>
      </c>
      <c r="C77">
        <v>-39.592681036055438</v>
      </c>
      <c r="D77">
        <f t="shared" si="200"/>
        <v>-0.5371273468127179</v>
      </c>
      <c r="E77">
        <f t="shared" si="201"/>
        <v>-26.389043048753706</v>
      </c>
      <c r="F77">
        <f t="shared" si="202"/>
        <v>-28.839133649704596</v>
      </c>
      <c r="G77">
        <f t="shared" si="203"/>
        <v>-4.5722177739833088</v>
      </c>
      <c r="H77" t="e">
        <f t="shared" ca="1" si="204"/>
        <v>#NAME?</v>
      </c>
      <c r="I77">
        <f t="shared" si="205"/>
        <v>-57.911314559675965</v>
      </c>
      <c r="J77">
        <f t="shared" si="206"/>
        <v>-54.01828169778566</v>
      </c>
      <c r="K77">
        <f t="shared" si="207"/>
        <v>-49.775889304988453</v>
      </c>
      <c r="L77">
        <f t="shared" si="208"/>
        <v>-6.1426939628708981</v>
      </c>
      <c r="M77">
        <f t="shared" si="209"/>
        <v>-6.1426939628708981</v>
      </c>
      <c r="N77">
        <f t="shared" si="210"/>
        <v>-6.1426939628708981</v>
      </c>
      <c r="O77">
        <f t="shared" si="211"/>
        <v>-1.953416166984393</v>
      </c>
      <c r="P77">
        <f t="shared" si="212"/>
        <v>18.310544200595487</v>
      </c>
      <c r="Q77">
        <f t="shared" si="213"/>
        <v>103.79404863007392</v>
      </c>
      <c r="R77">
        <f t="shared" si="214"/>
        <v>-12.401750375798434</v>
      </c>
      <c r="S77">
        <f t="shared" si="215"/>
        <v>-18.235675885042689</v>
      </c>
      <c r="T77">
        <f t="shared" si="216"/>
        <v>-11.650145184743021</v>
      </c>
      <c r="U77">
        <f t="shared" si="217"/>
        <v>-11.650145184743021</v>
      </c>
      <c r="V77">
        <f t="shared" si="218"/>
        <v>-25.661596526254879</v>
      </c>
      <c r="W77">
        <f t="shared" si="219"/>
        <v>1.146718823227141</v>
      </c>
      <c r="X77">
        <f t="shared" si="220"/>
        <v>-18.118818046521564</v>
      </c>
      <c r="Y77">
        <f t="shared" si="221"/>
        <v>-2395.249648488335</v>
      </c>
      <c r="Z77">
        <f t="shared" si="222"/>
        <v>48.516379869033862</v>
      </c>
      <c r="AA77">
        <f t="shared" si="223"/>
        <v>-77.51442175043934</v>
      </c>
      <c r="AB77">
        <f t="shared" si="224"/>
        <v>50.921125776706333</v>
      </c>
      <c r="AC77">
        <f t="shared" si="225"/>
        <v>-55.02683973351958</v>
      </c>
      <c r="AD77">
        <f t="shared" si="226"/>
        <v>-47.414004971382504</v>
      </c>
      <c r="AE77">
        <f t="shared" si="227"/>
        <v>41.070477434700841</v>
      </c>
      <c r="AF77" t="e">
        <f t="shared" ca="1" si="228"/>
        <v>#NAME?</v>
      </c>
      <c r="AG77">
        <f t="shared" si="229"/>
        <v>8.3587468357882848</v>
      </c>
      <c r="AH77">
        <f t="shared" si="230"/>
        <v>12.852262225962622</v>
      </c>
      <c r="AI77">
        <f t="shared" si="231"/>
        <v>12.852262225962622</v>
      </c>
      <c r="AJ77" t="e">
        <f t="shared" ca="1" si="232"/>
        <v>#NAME?</v>
      </c>
      <c r="AK77" t="e">
        <f t="shared" ca="1" si="233"/>
        <v>#NAME?</v>
      </c>
      <c r="AL77">
        <f t="shared" si="234"/>
        <v>207.91211720382714</v>
      </c>
      <c r="AM77">
        <f t="shared" si="235"/>
        <v>199.02108905209721</v>
      </c>
      <c r="AN77">
        <f t="shared" si="236"/>
        <v>-7.0054279127828298</v>
      </c>
      <c r="AO77">
        <f t="shared" si="237"/>
        <v>-135.12775343960496</v>
      </c>
      <c r="AP77">
        <f t="shared" si="238"/>
        <v>-19.775466281626858</v>
      </c>
      <c r="AQ77">
        <f t="shared" si="239"/>
        <v>18.108523526709241</v>
      </c>
      <c r="AR77">
        <f t="shared" si="240"/>
        <v>-29.396825303120831</v>
      </c>
      <c r="AS77">
        <f t="shared" si="241"/>
        <v>21.762907374222532</v>
      </c>
      <c r="AT77">
        <f t="shared" si="242"/>
        <v>-114.0043872480552</v>
      </c>
      <c r="AU77">
        <f t="shared" si="243"/>
        <v>375.75801141058804</v>
      </c>
      <c r="AV77">
        <f t="shared" si="244"/>
        <v>362.48854762533927</v>
      </c>
      <c r="AW77">
        <f t="shared" si="245"/>
        <v>-148.09096392357773</v>
      </c>
      <c r="AX77">
        <f t="shared" si="246"/>
        <v>49.014193668487572</v>
      </c>
      <c r="AY77">
        <f t="shared" si="247"/>
        <v>308.67407724553544</v>
      </c>
      <c r="AZ77">
        <f t="shared" si="248"/>
        <v>312.7946117123098</v>
      </c>
      <c r="BA77">
        <f t="shared" si="249"/>
        <v>312.7946117123098</v>
      </c>
      <c r="BB77">
        <f t="shared" si="250"/>
        <v>-108.97046049947399</v>
      </c>
      <c r="BC77">
        <f t="shared" si="251"/>
        <v>266.46025775170608</v>
      </c>
      <c r="BD77">
        <f t="shared" si="252"/>
        <v>383.44624645143989</v>
      </c>
      <c r="BE77">
        <f t="shared" si="253"/>
        <v>-318.50626637710354</v>
      </c>
      <c r="BF77">
        <f t="shared" si="254"/>
        <v>-12.062537279799423</v>
      </c>
      <c r="BG77">
        <f t="shared" si="255"/>
        <v>327.91233645880931</v>
      </c>
      <c r="BH77">
        <f t="shared" si="256"/>
        <v>305.99195677975905</v>
      </c>
      <c r="BI77">
        <f t="shared" si="257"/>
        <v>305.99195677975905</v>
      </c>
      <c r="BJ77">
        <f t="shared" si="258"/>
        <v>-334.37996050283101</v>
      </c>
      <c r="BK77">
        <f t="shared" si="259"/>
        <v>-5.0010131075206896</v>
      </c>
      <c r="BL77">
        <f t="shared" si="260"/>
        <v>1218.7413766977318</v>
      </c>
      <c r="BM77">
        <f t="shared" si="261"/>
        <v>-41.594259681387868</v>
      </c>
      <c r="BN77">
        <f t="shared" si="262"/>
        <v>180.83776436672579</v>
      </c>
      <c r="BO77">
        <f t="shared" si="263"/>
        <v>349.88031103053942</v>
      </c>
      <c r="BP77">
        <f t="shared" si="264"/>
        <v>-305.47792791949041</v>
      </c>
      <c r="BQ77">
        <f t="shared" si="265"/>
        <v>23.373783895234482</v>
      </c>
      <c r="BR77">
        <f t="shared" si="266"/>
        <v>390.00172501330701</v>
      </c>
      <c r="BS77">
        <f t="shared" si="267"/>
        <v>197.31268325762034</v>
      </c>
      <c r="BT77">
        <f t="shared" si="268"/>
        <v>-123.49296700160166</v>
      </c>
      <c r="BU77">
        <f t="shared" si="269"/>
        <v>-123.49296700160166</v>
      </c>
      <c r="BV77">
        <f t="shared" si="270"/>
        <v>290.55852348484126</v>
      </c>
      <c r="BW77">
        <f t="shared" si="271"/>
        <v>-50.33249308476092</v>
      </c>
      <c r="BX77">
        <f t="shared" si="272"/>
        <v>78.392030127846084</v>
      </c>
      <c r="BY77">
        <f t="shared" si="273"/>
        <v>78.392030127846084</v>
      </c>
      <c r="BZ77">
        <f t="shared" si="274"/>
        <v>290.092784139076</v>
      </c>
      <c r="CA77">
        <f t="shared" si="275"/>
        <v>290.092784139076</v>
      </c>
      <c r="CB77">
        <f t="shared" si="276"/>
        <v>-310.57701112858405</v>
      </c>
      <c r="CC77">
        <f t="shared" si="277"/>
        <v>-140.88405742745971</v>
      </c>
      <c r="CD77">
        <f t="shared" si="278"/>
        <v>-267.6121000688392</v>
      </c>
      <c r="CE77">
        <f t="shared" si="279"/>
        <v>-236.34606992213565</v>
      </c>
      <c r="CF77">
        <f t="shared" si="280"/>
        <v>-236.34606992213565</v>
      </c>
      <c r="CG77">
        <f t="shared" si="281"/>
        <v>283.13961352595356</v>
      </c>
      <c r="CH77">
        <f t="shared" si="282"/>
        <v>48.300808690011934</v>
      </c>
      <c r="CI77">
        <f t="shared" si="283"/>
        <v>-169.66115586301336</v>
      </c>
      <c r="CJ77">
        <f t="shared" si="284"/>
        <v>0.46277177902091127</v>
      </c>
      <c r="CK77">
        <f t="shared" si="285"/>
        <v>426.95988394816993</v>
      </c>
      <c r="CL77">
        <f t="shared" si="286"/>
        <v>352.08629423241945</v>
      </c>
      <c r="CM77">
        <f t="shared" si="287"/>
        <v>26.815335957865141</v>
      </c>
      <c r="CN77">
        <f t="shared" si="288"/>
        <v>26.815335957865141</v>
      </c>
      <c r="CO77">
        <f t="shared" si="289"/>
        <v>26.815335957865141</v>
      </c>
      <c r="CP77">
        <f t="shared" si="290"/>
        <v>26.815335957865141</v>
      </c>
      <c r="CQ77">
        <f t="shared" si="291"/>
        <v>316.91611867137891</v>
      </c>
      <c r="CR77">
        <f t="shared" si="292"/>
        <v>254.01556694428507</v>
      </c>
      <c r="CS77">
        <f t="shared" si="293"/>
        <v>-100.23993298075581</v>
      </c>
      <c r="CT77">
        <f t="shared" si="294"/>
        <v>-416.68959375390699</v>
      </c>
      <c r="CU77">
        <f t="shared" si="295"/>
        <v>-416.68959375390699</v>
      </c>
      <c r="CV77">
        <f t="shared" si="296"/>
        <v>5.3476689982368484</v>
      </c>
      <c r="CW77">
        <f t="shared" si="297"/>
        <v>5.3476689982368484</v>
      </c>
      <c r="CX77" t="e">
        <f t="shared" ca="1" si="298"/>
        <v>#NAME?</v>
      </c>
      <c r="CY77" t="e">
        <f t="shared" ca="1" si="299"/>
        <v>#NAME?</v>
      </c>
    </row>
    <row r="78" spans="1:103" x14ac:dyDescent="0.25">
      <c r="A78">
        <v>5.0495049504950584</v>
      </c>
      <c r="B78">
        <v>-7.3682241439819336</v>
      </c>
      <c r="C78">
        <v>-33.542583621234314</v>
      </c>
      <c r="D78">
        <f t="shared" si="200"/>
        <v>-2.1803468117012539</v>
      </c>
      <c r="E78">
        <f t="shared" si="201"/>
        <v>-27.283094531974591</v>
      </c>
      <c r="F78">
        <f t="shared" si="202"/>
        <v>-21.030685000679728</v>
      </c>
      <c r="G78">
        <f t="shared" si="203"/>
        <v>-3.9070608653005228</v>
      </c>
      <c r="H78" t="e">
        <f t="shared" ca="1" si="204"/>
        <v>#NAME?</v>
      </c>
      <c r="I78">
        <f t="shared" si="205"/>
        <v>-55.201273397174987</v>
      </c>
      <c r="J78">
        <f t="shared" si="206"/>
        <v>-51.82221571977697</v>
      </c>
      <c r="K78">
        <f t="shared" si="207"/>
        <v>-48.139922481066506</v>
      </c>
      <c r="L78">
        <f t="shared" si="208"/>
        <v>-3.1640278448816788</v>
      </c>
      <c r="M78">
        <f t="shared" si="209"/>
        <v>-3.1640278448816788</v>
      </c>
      <c r="N78">
        <f t="shared" si="210"/>
        <v>-3.1640278448816788</v>
      </c>
      <c r="O78">
        <f t="shared" si="211"/>
        <v>-7.0814175627403824</v>
      </c>
      <c r="P78">
        <f t="shared" si="212"/>
        <v>-60.576311468007212</v>
      </c>
      <c r="Q78">
        <f t="shared" si="213"/>
        <v>76.486216876017934</v>
      </c>
      <c r="R78">
        <f t="shared" si="214"/>
        <v>-46.304426980379759</v>
      </c>
      <c r="S78">
        <f t="shared" si="215"/>
        <v>-18.81383488475042</v>
      </c>
      <c r="T78">
        <f t="shared" si="216"/>
        <v>-11.315521406980105</v>
      </c>
      <c r="U78">
        <f t="shared" si="217"/>
        <v>-11.315521406980105</v>
      </c>
      <c r="V78">
        <f t="shared" si="218"/>
        <v>-30.643996665255234</v>
      </c>
      <c r="W78">
        <f t="shared" si="219"/>
        <v>-6.32608677856597</v>
      </c>
      <c r="X78">
        <f t="shared" si="220"/>
        <v>-20.975055538699873</v>
      </c>
      <c r="Y78">
        <f t="shared" si="221"/>
        <v>219.07390694520794</v>
      </c>
      <c r="Z78">
        <f t="shared" si="222"/>
        <v>52.788740790657315</v>
      </c>
      <c r="AA78">
        <f t="shared" si="223"/>
        <v>-46.680150317570579</v>
      </c>
      <c r="AB78">
        <f t="shared" si="224"/>
        <v>-6.9201919172372603</v>
      </c>
      <c r="AC78">
        <f t="shared" si="225"/>
        <v>37.638732300125426</v>
      </c>
      <c r="AD78">
        <f t="shared" si="226"/>
        <v>412.75654224094149</v>
      </c>
      <c r="AE78">
        <f t="shared" si="227"/>
        <v>-46.096478770849536</v>
      </c>
      <c r="AF78" t="e">
        <f t="shared" ca="1" si="228"/>
        <v>#NAME?</v>
      </c>
      <c r="AG78">
        <f t="shared" si="229"/>
        <v>-7.7732984816999311</v>
      </c>
      <c r="AH78">
        <f t="shared" si="230"/>
        <v>-14.84831012618104</v>
      </c>
      <c r="AI78">
        <f t="shared" si="231"/>
        <v>-14.84831012618104</v>
      </c>
      <c r="AJ78" t="e">
        <f t="shared" ca="1" si="232"/>
        <v>#NAME?</v>
      </c>
      <c r="AK78" t="e">
        <f t="shared" ca="1" si="233"/>
        <v>#NAME?</v>
      </c>
      <c r="AL78">
        <f t="shared" si="234"/>
        <v>229.96814220748084</v>
      </c>
      <c r="AM78">
        <f t="shared" si="235"/>
        <v>220.58189832776696</v>
      </c>
      <c r="AN78">
        <f t="shared" si="236"/>
        <v>-1.0229762842796593</v>
      </c>
      <c r="AO78">
        <f t="shared" si="237"/>
        <v>-84.931338283965204</v>
      </c>
      <c r="AP78">
        <f t="shared" si="238"/>
        <v>93.546964287939971</v>
      </c>
      <c r="AQ78">
        <f t="shared" si="239"/>
        <v>90.765288241321869</v>
      </c>
      <c r="AR78">
        <f t="shared" si="240"/>
        <v>-197.35397584948956</v>
      </c>
      <c r="AS78">
        <f t="shared" si="241"/>
        <v>-232.81243201191879</v>
      </c>
      <c r="AT78">
        <f t="shared" si="242"/>
        <v>-225.80940226995213</v>
      </c>
      <c r="AU78">
        <f t="shared" si="243"/>
        <v>89.850887597243485</v>
      </c>
      <c r="AV78">
        <f t="shared" si="244"/>
        <v>358.48916822607083</v>
      </c>
      <c r="AW78">
        <f t="shared" si="245"/>
        <v>-68.457114942871897</v>
      </c>
      <c r="AX78">
        <f t="shared" si="246"/>
        <v>-6.811882731754876</v>
      </c>
      <c r="AY78">
        <f t="shared" si="247"/>
        <v>-125.52458843534838</v>
      </c>
      <c r="AZ78">
        <f t="shared" si="248"/>
        <v>110.6450701811244</v>
      </c>
      <c r="BA78">
        <f t="shared" si="249"/>
        <v>110.6450701811244</v>
      </c>
      <c r="BB78">
        <f t="shared" si="250"/>
        <v>-32.965879793559971</v>
      </c>
      <c r="BC78">
        <f t="shared" si="251"/>
        <v>-21.392482889125969</v>
      </c>
      <c r="BD78">
        <f t="shared" si="252"/>
        <v>-211.70000212686705</v>
      </c>
      <c r="BE78">
        <f t="shared" si="253"/>
        <v>167.92367581071372</v>
      </c>
      <c r="BF78">
        <f t="shared" si="254"/>
        <v>108.29602458732067</v>
      </c>
      <c r="BG78">
        <f t="shared" si="255"/>
        <v>-341.42625969350559</v>
      </c>
      <c r="BH78">
        <f t="shared" si="256"/>
        <v>-315.9074279188805</v>
      </c>
      <c r="BI78">
        <f t="shared" si="257"/>
        <v>-315.9074279188805</v>
      </c>
      <c r="BJ78">
        <f t="shared" si="258"/>
        <v>334.91172712918512</v>
      </c>
      <c r="BK78">
        <f t="shared" si="259"/>
        <v>208.7524208127976</v>
      </c>
      <c r="BL78">
        <f t="shared" si="260"/>
        <v>-23063.237271060407</v>
      </c>
      <c r="BM78">
        <f t="shared" si="261"/>
        <v>694.95441005075713</v>
      </c>
      <c r="BN78">
        <f t="shared" si="262"/>
        <v>631.4796901504634</v>
      </c>
      <c r="BO78">
        <f t="shared" si="263"/>
        <v>236.2849481206226</v>
      </c>
      <c r="BP78">
        <f t="shared" si="264"/>
        <v>-412.61179218856699</v>
      </c>
      <c r="BQ78">
        <f t="shared" si="265"/>
        <v>-54.852014187037504</v>
      </c>
      <c r="BR78">
        <f t="shared" si="266"/>
        <v>342.55509889424792</v>
      </c>
      <c r="BS78">
        <f t="shared" si="267"/>
        <v>141.76850604825125</v>
      </c>
      <c r="BT78">
        <f t="shared" si="268"/>
        <v>281.71639864945854</v>
      </c>
      <c r="BU78">
        <f t="shared" si="269"/>
        <v>281.71639864945854</v>
      </c>
      <c r="BV78">
        <f t="shared" si="270"/>
        <v>-204.39556412421567</v>
      </c>
      <c r="BW78">
        <f t="shared" si="271"/>
        <v>-34.822742899309631</v>
      </c>
      <c r="BX78">
        <f t="shared" si="272"/>
        <v>-123.19911398358408</v>
      </c>
      <c r="BY78">
        <f t="shared" si="273"/>
        <v>-123.19911398358408</v>
      </c>
      <c r="BZ78">
        <f t="shared" si="274"/>
        <v>366.02437067904606</v>
      </c>
      <c r="CA78">
        <f t="shared" si="275"/>
        <v>366.02437067904606</v>
      </c>
      <c r="CB78">
        <f t="shared" si="276"/>
        <v>-127.08157118705974</v>
      </c>
      <c r="CC78">
        <f t="shared" si="277"/>
        <v>-114.78388925602567</v>
      </c>
      <c r="CD78">
        <f t="shared" si="278"/>
        <v>-326.82803694531344</v>
      </c>
      <c r="CE78">
        <f t="shared" si="279"/>
        <v>58.381218706823525</v>
      </c>
      <c r="CF78">
        <f t="shared" si="280"/>
        <v>58.381218706823525</v>
      </c>
      <c r="CG78">
        <f t="shared" si="281"/>
        <v>268.06254133683223</v>
      </c>
      <c r="CH78">
        <f t="shared" si="282"/>
        <v>-4.82444160387805</v>
      </c>
      <c r="CI78">
        <f t="shared" si="283"/>
        <v>40.191456230157847</v>
      </c>
      <c r="CJ78">
        <f t="shared" si="284"/>
        <v>12.236068279227197</v>
      </c>
      <c r="CK78">
        <f t="shared" si="285"/>
        <v>-54.177912088590809</v>
      </c>
      <c r="CL78">
        <f t="shared" si="286"/>
        <v>-56.642163402025652</v>
      </c>
      <c r="CM78">
        <f t="shared" si="287"/>
        <v>-18.470685897640021</v>
      </c>
      <c r="CN78">
        <f t="shared" si="288"/>
        <v>-18.470685897640021</v>
      </c>
      <c r="CO78">
        <f t="shared" si="289"/>
        <v>-18.470685897640021</v>
      </c>
      <c r="CP78">
        <f t="shared" si="290"/>
        <v>-18.470685897640021</v>
      </c>
      <c r="CQ78">
        <f t="shared" si="291"/>
        <v>39.65205486081598</v>
      </c>
      <c r="CR78">
        <f t="shared" si="292"/>
        <v>11.227327112698317</v>
      </c>
      <c r="CS78">
        <f t="shared" si="293"/>
        <v>45.516862212586474</v>
      </c>
      <c r="CT78">
        <f t="shared" si="294"/>
        <v>76.783909078564704</v>
      </c>
      <c r="CU78">
        <f t="shared" si="295"/>
        <v>76.783909078564704</v>
      </c>
      <c r="CV78">
        <f t="shared" si="296"/>
        <v>-15.808327353202438</v>
      </c>
      <c r="CW78">
        <f t="shared" si="297"/>
        <v>-15.808327353202438</v>
      </c>
      <c r="CX78" t="e">
        <f t="shared" ca="1" si="298"/>
        <v>#NAME?</v>
      </c>
      <c r="CY78" t="e">
        <f t="shared" ca="1" si="299"/>
        <v>#NAME?</v>
      </c>
    </row>
    <row r="79" spans="1:103" x14ac:dyDescent="0.25">
      <c r="A79">
        <v>5.2475247524752566</v>
      </c>
      <c r="B79">
        <v>-4.8848743438720703</v>
      </c>
      <c r="C79">
        <v>-14.169860661655051</v>
      </c>
      <c r="D79">
        <f t="shared" si="200"/>
        <v>-3.8235662765897902</v>
      </c>
      <c r="E79">
        <f t="shared" si="201"/>
        <v>-28.177146015195479</v>
      </c>
      <c r="F79">
        <f t="shared" si="202"/>
        <v>-13.22223635165486</v>
      </c>
      <c r="G79">
        <f t="shared" si="203"/>
        <v>-2.6114127725835052</v>
      </c>
      <c r="H79" t="e">
        <f t="shared" ca="1" si="204"/>
        <v>#NAME?</v>
      </c>
      <c r="I79">
        <f t="shared" si="205"/>
        <v>-39.868681146946692</v>
      </c>
      <c r="J79">
        <f t="shared" si="206"/>
        <v>-37.628484346165713</v>
      </c>
      <c r="K79">
        <f t="shared" si="207"/>
        <v>-35.187252996942732</v>
      </c>
      <c r="L79">
        <f t="shared" si="208"/>
        <v>2.3683987802180577</v>
      </c>
      <c r="M79">
        <f t="shared" si="209"/>
        <v>2.3683987802180577</v>
      </c>
      <c r="N79">
        <f t="shared" si="210"/>
        <v>2.3683987802180577</v>
      </c>
      <c r="O79">
        <f t="shared" si="211"/>
        <v>-10.501244474965279</v>
      </c>
      <c r="P79">
        <f t="shared" si="212"/>
        <v>-196.61783246407774</v>
      </c>
      <c r="Q79">
        <f t="shared" si="213"/>
        <v>25.619459159169171</v>
      </c>
      <c r="R79">
        <f t="shared" si="214"/>
        <v>-55.430572767917148</v>
      </c>
      <c r="S79">
        <f t="shared" si="215"/>
        <v>-2.4605483142004547</v>
      </c>
      <c r="T79">
        <f t="shared" si="216"/>
        <v>-11.970352598392006</v>
      </c>
      <c r="U79">
        <f t="shared" si="217"/>
        <v>-11.970352598392006</v>
      </c>
      <c r="V79">
        <f t="shared" si="218"/>
        <v>-35.133983485684006</v>
      </c>
      <c r="W79">
        <f t="shared" si="219"/>
        <v>-6.1560679940437604</v>
      </c>
      <c r="X79">
        <f t="shared" si="220"/>
        <v>-20.302528252300579</v>
      </c>
      <c r="Y79">
        <f t="shared" si="221"/>
        <v>1197.8395506163693</v>
      </c>
      <c r="Z79">
        <f t="shared" si="222"/>
        <v>62.708161482917461</v>
      </c>
      <c r="AA79">
        <f t="shared" si="223"/>
        <v>116.68378942915459</v>
      </c>
      <c r="AB79">
        <f t="shared" si="224"/>
        <v>-44.982456789817512</v>
      </c>
      <c r="AC79">
        <f t="shared" si="225"/>
        <v>39.561100540446674</v>
      </c>
      <c r="AD79">
        <f t="shared" si="226"/>
        <v>216.44819793978192</v>
      </c>
      <c r="AE79">
        <f t="shared" si="227"/>
        <v>-0.22244294539226456</v>
      </c>
      <c r="AF79" t="e">
        <f t="shared" ca="1" si="228"/>
        <v>#NAME?</v>
      </c>
      <c r="AG79">
        <f t="shared" si="229"/>
        <v>-60.283813155095991</v>
      </c>
      <c r="AH79">
        <f t="shared" si="230"/>
        <v>-79.242411799046891</v>
      </c>
      <c r="AI79">
        <f t="shared" si="231"/>
        <v>-79.242411799046891</v>
      </c>
      <c r="AJ79" t="e">
        <f t="shared" ca="1" si="232"/>
        <v>#NAME?</v>
      </c>
      <c r="AK79" t="e">
        <f t="shared" ca="1" si="233"/>
        <v>#NAME?</v>
      </c>
      <c r="AL79">
        <f t="shared" si="234"/>
        <v>93.895968588604674</v>
      </c>
      <c r="AM79">
        <f t="shared" si="235"/>
        <v>87.70147230373324</v>
      </c>
      <c r="AN79">
        <f t="shared" si="236"/>
        <v>-6.026098483321892</v>
      </c>
      <c r="AO79">
        <f t="shared" si="237"/>
        <v>185.54943543297901</v>
      </c>
      <c r="AP79">
        <f t="shared" si="238"/>
        <v>28.522256098781828</v>
      </c>
      <c r="AQ79">
        <f t="shared" si="239"/>
        <v>-41.487948759020519</v>
      </c>
      <c r="AR79">
        <f t="shared" si="240"/>
        <v>-17.727882195531429</v>
      </c>
      <c r="AS79">
        <f t="shared" si="241"/>
        <v>-56.866266949115854</v>
      </c>
      <c r="AT79">
        <f t="shared" si="242"/>
        <v>-187.61659858024797</v>
      </c>
      <c r="AU79">
        <f t="shared" si="243"/>
        <v>85.326498878747358</v>
      </c>
      <c r="AV79">
        <f t="shared" si="244"/>
        <v>-139.43314047709308</v>
      </c>
      <c r="AW79">
        <f t="shared" si="245"/>
        <v>784.02112216863009</v>
      </c>
      <c r="AX79">
        <f t="shared" si="246"/>
        <v>-67.39070466976851</v>
      </c>
      <c r="AY79">
        <f t="shared" si="247"/>
        <v>-84.176151334258918</v>
      </c>
      <c r="AZ79">
        <f t="shared" si="248"/>
        <v>92.366953664937995</v>
      </c>
      <c r="BA79">
        <f t="shared" si="249"/>
        <v>92.366953664937995</v>
      </c>
      <c r="BB79">
        <f t="shared" si="250"/>
        <v>127.93384814477223</v>
      </c>
      <c r="BC79">
        <f t="shared" si="251"/>
        <v>351.21052127345723</v>
      </c>
      <c r="BD79">
        <f t="shared" si="252"/>
        <v>50.879989760371416</v>
      </c>
      <c r="BE79">
        <f t="shared" si="253"/>
        <v>-311.5246084378324</v>
      </c>
      <c r="BF79">
        <f t="shared" si="254"/>
        <v>190.05859303101491</v>
      </c>
      <c r="BG79">
        <f t="shared" si="255"/>
        <v>241.90499404991417</v>
      </c>
      <c r="BH79">
        <f t="shared" si="256"/>
        <v>289.17750093395347</v>
      </c>
      <c r="BI79">
        <f t="shared" si="257"/>
        <v>289.17750093395347</v>
      </c>
      <c r="BJ79">
        <f t="shared" si="258"/>
        <v>-289.281967932481</v>
      </c>
      <c r="BK79">
        <f t="shared" si="259"/>
        <v>323.82054743083557</v>
      </c>
      <c r="BL79">
        <f t="shared" si="260"/>
        <v>26158.761645535178</v>
      </c>
      <c r="BM79">
        <f t="shared" si="261"/>
        <v>682.56348798274144</v>
      </c>
      <c r="BN79">
        <f t="shared" si="262"/>
        <v>200.12449112485612</v>
      </c>
      <c r="BO79">
        <f t="shared" si="263"/>
        <v>-323.38899081067717</v>
      </c>
      <c r="BP79">
        <f t="shared" si="264"/>
        <v>329.68118407960719</v>
      </c>
      <c r="BQ79">
        <f t="shared" si="265"/>
        <v>21.803059627220886</v>
      </c>
      <c r="BR79">
        <f t="shared" si="266"/>
        <v>-205.34276628659381</v>
      </c>
      <c r="BS79">
        <f t="shared" si="267"/>
        <v>-283.57822524967258</v>
      </c>
      <c r="BT79">
        <f t="shared" si="268"/>
        <v>29.864231051765955</v>
      </c>
      <c r="BU79">
        <f t="shared" si="269"/>
        <v>29.864231051765955</v>
      </c>
      <c r="BV79">
        <f t="shared" si="270"/>
        <v>-153.50465442024355</v>
      </c>
      <c r="BW79">
        <f t="shared" si="271"/>
        <v>144.70327555233797</v>
      </c>
      <c r="BX79">
        <f t="shared" si="272"/>
        <v>-210.93274744040784</v>
      </c>
      <c r="BY79">
        <f t="shared" si="273"/>
        <v>-210.93274744040784</v>
      </c>
      <c r="BZ79">
        <f t="shared" si="274"/>
        <v>-113.71571779070675</v>
      </c>
      <c r="CA79">
        <f t="shared" si="275"/>
        <v>-113.71571779070675</v>
      </c>
      <c r="CB79">
        <f t="shared" si="276"/>
        <v>132.45953818037449</v>
      </c>
      <c r="CC79">
        <f t="shared" si="277"/>
        <v>-48.026159906905249</v>
      </c>
      <c r="CD79">
        <f t="shared" si="278"/>
        <v>269.47719503995199</v>
      </c>
      <c r="CE79">
        <f t="shared" si="279"/>
        <v>85.617462141971188</v>
      </c>
      <c r="CF79">
        <f t="shared" si="280"/>
        <v>85.617462141971188</v>
      </c>
      <c r="CG79">
        <f t="shared" si="281"/>
        <v>-196.90697170559864</v>
      </c>
      <c r="CH79">
        <f t="shared" si="282"/>
        <v>140.31866132914729</v>
      </c>
      <c r="CI79">
        <f t="shared" si="283"/>
        <v>177.78075723665495</v>
      </c>
      <c r="CJ79">
        <f t="shared" si="284"/>
        <v>-60.956660802938202</v>
      </c>
      <c r="CK79">
        <f t="shared" si="285"/>
        <v>-137.61783755497481</v>
      </c>
      <c r="CL79">
        <f t="shared" si="286"/>
        <v>-219.4225117534794</v>
      </c>
      <c r="CM79">
        <f t="shared" si="287"/>
        <v>-146.41233364394424</v>
      </c>
      <c r="CN79">
        <f t="shared" si="288"/>
        <v>-146.41233364394424</v>
      </c>
      <c r="CO79">
        <f t="shared" si="289"/>
        <v>-146.41233364394424</v>
      </c>
      <c r="CP79">
        <f t="shared" si="290"/>
        <v>-146.41233364394424</v>
      </c>
      <c r="CQ79">
        <f t="shared" si="291"/>
        <v>31.980542467133532</v>
      </c>
      <c r="CR79">
        <f t="shared" si="292"/>
        <v>153.98253718214426</v>
      </c>
      <c r="CS79">
        <f t="shared" si="293"/>
        <v>176.68355285576914</v>
      </c>
      <c r="CT79">
        <f t="shared" si="294"/>
        <v>140.45057360028403</v>
      </c>
      <c r="CU79">
        <f t="shared" si="295"/>
        <v>140.45057360028403</v>
      </c>
      <c r="CV79">
        <f t="shared" si="296"/>
        <v>46.716479904036028</v>
      </c>
      <c r="CW79">
        <f t="shared" si="297"/>
        <v>46.716479904036028</v>
      </c>
      <c r="CX79" t="e">
        <f t="shared" ca="1" si="298"/>
        <v>#NAME?</v>
      </c>
      <c r="CY79" t="e">
        <f t="shared" ca="1" si="299"/>
        <v>#NAME?</v>
      </c>
    </row>
    <row r="80" spans="1:103" x14ac:dyDescent="0.25">
      <c r="A80">
        <v>5.4455445544554548</v>
      </c>
      <c r="B80">
        <v>-6.3963336944580078</v>
      </c>
      <c r="C80">
        <v>-29.066268999241728</v>
      </c>
      <c r="D80">
        <f t="shared" si="200"/>
        <v>-5.4667857414783265</v>
      </c>
      <c r="E80">
        <f t="shared" si="201"/>
        <v>-29.071197498416367</v>
      </c>
      <c r="F80">
        <f t="shared" si="202"/>
        <v>-5.4137877026299925</v>
      </c>
      <c r="G80">
        <f t="shared" si="203"/>
        <v>-3.1642127307717502</v>
      </c>
      <c r="H80" t="e">
        <f t="shared" ca="1" si="204"/>
        <v>#NAME?</v>
      </c>
      <c r="I80">
        <f t="shared" si="205"/>
        <v>-56.489332484331364</v>
      </c>
      <c r="J80">
        <f t="shared" si="206"/>
        <v>-53.555982459263106</v>
      </c>
      <c r="K80">
        <f t="shared" si="207"/>
        <v>-50.359394535852019</v>
      </c>
      <c r="L80">
        <f t="shared" si="208"/>
        <v>0.41381567166388061</v>
      </c>
      <c r="M80">
        <f t="shared" si="209"/>
        <v>0.41381567166388061</v>
      </c>
      <c r="N80">
        <f t="shared" si="210"/>
        <v>0.41381567166388061</v>
      </c>
      <c r="O80">
        <f t="shared" si="211"/>
        <v>-14.838403960637175</v>
      </c>
      <c r="P80">
        <f t="shared" si="212"/>
        <v>-77.393254206515294</v>
      </c>
      <c r="Q80">
        <f t="shared" si="213"/>
        <v>56.63528035004088</v>
      </c>
      <c r="R80">
        <f t="shared" si="214"/>
        <v>-80.852086862651333</v>
      </c>
      <c r="S80">
        <f t="shared" si="215"/>
        <v>-25.19622370401564</v>
      </c>
      <c r="T80">
        <f t="shared" si="216"/>
        <v>-10.507845816187706</v>
      </c>
      <c r="U80">
        <f t="shared" si="217"/>
        <v>-10.507845816187706</v>
      </c>
      <c r="V80">
        <f t="shared" si="218"/>
        <v>-44.121625846073208</v>
      </c>
      <c r="W80">
        <f t="shared" si="219"/>
        <v>-11.463200207363757</v>
      </c>
      <c r="X80">
        <f t="shared" si="220"/>
        <v>-20.688964844671411</v>
      </c>
      <c r="Y80">
        <f t="shared" si="221"/>
        <v>-643.66647709722497</v>
      </c>
      <c r="Z80">
        <f t="shared" si="222"/>
        <v>-1.5953234839327131</v>
      </c>
      <c r="AA80">
        <f t="shared" si="223"/>
        <v>-2.4378902560475444</v>
      </c>
      <c r="AB80">
        <f t="shared" si="224"/>
        <v>33.809158099097658</v>
      </c>
      <c r="AC80">
        <f t="shared" si="225"/>
        <v>-55.371402374628559</v>
      </c>
      <c r="AD80">
        <f t="shared" si="226"/>
        <v>-10.587660669043636</v>
      </c>
      <c r="AE80">
        <f t="shared" si="227"/>
        <v>108.16063277242084</v>
      </c>
      <c r="AF80" t="e">
        <f t="shared" ca="1" si="228"/>
        <v>#NAME?</v>
      </c>
      <c r="AG80">
        <f t="shared" si="229"/>
        <v>2.1148725303078844</v>
      </c>
      <c r="AH80">
        <f t="shared" si="230"/>
        <v>4.9051419239745382</v>
      </c>
      <c r="AI80">
        <f t="shared" si="231"/>
        <v>4.9051419239745382</v>
      </c>
      <c r="AJ80" t="e">
        <f t="shared" ca="1" si="232"/>
        <v>#NAME?</v>
      </c>
      <c r="AK80" t="e">
        <f t="shared" ca="1" si="233"/>
        <v>#NAME?</v>
      </c>
      <c r="AL80">
        <f t="shared" si="234"/>
        <v>164.90793082844948</v>
      </c>
      <c r="AM80">
        <f t="shared" si="235"/>
        <v>160.6092142642847</v>
      </c>
      <c r="AN80">
        <f t="shared" si="236"/>
        <v>-7.5896010952685478</v>
      </c>
      <c r="AO80">
        <f t="shared" si="237"/>
        <v>-138.52973119606796</v>
      </c>
      <c r="AP80">
        <f t="shared" si="238"/>
        <v>3.4353783839844336</v>
      </c>
      <c r="AQ80">
        <f t="shared" si="239"/>
        <v>39.752606442825773</v>
      </c>
      <c r="AR80">
        <f t="shared" si="240"/>
        <v>-21.336486649544604</v>
      </c>
      <c r="AS80">
        <f t="shared" si="241"/>
        <v>-35.281698803164183</v>
      </c>
      <c r="AT80">
        <f t="shared" si="242"/>
        <v>384.44967659167679</v>
      </c>
      <c r="AU80">
        <f t="shared" si="243"/>
        <v>22.660599752483428</v>
      </c>
      <c r="AV80">
        <f t="shared" si="244"/>
        <v>-39.721983298286268</v>
      </c>
      <c r="AW80">
        <f t="shared" si="245"/>
        <v>23.232322733725592</v>
      </c>
      <c r="AX80">
        <f t="shared" si="246"/>
        <v>85.96797154363064</v>
      </c>
      <c r="AY80">
        <f t="shared" si="247"/>
        <v>266.63486265728233</v>
      </c>
      <c r="AZ80">
        <f t="shared" si="248"/>
        <v>23.010606691600483</v>
      </c>
      <c r="BA80">
        <f t="shared" si="249"/>
        <v>23.010606691600483</v>
      </c>
      <c r="BB80">
        <f t="shared" si="250"/>
        <v>220.72844410844866</v>
      </c>
      <c r="BC80">
        <f t="shared" si="251"/>
        <v>-162.62927196525675</v>
      </c>
      <c r="BD80">
        <f t="shared" si="252"/>
        <v>-146.10032787397978</v>
      </c>
      <c r="BE80">
        <f t="shared" si="253"/>
        <v>-94.065279077506972</v>
      </c>
      <c r="BF80">
        <f t="shared" si="254"/>
        <v>52.378273011737456</v>
      </c>
      <c r="BG80">
        <f t="shared" si="255"/>
        <v>152.42516446395734</v>
      </c>
      <c r="BH80">
        <f t="shared" si="256"/>
        <v>146.12716097934251</v>
      </c>
      <c r="BI80">
        <f t="shared" si="257"/>
        <v>146.12716097934251</v>
      </c>
      <c r="BJ80">
        <f t="shared" si="258"/>
        <v>-169.40217811706901</v>
      </c>
      <c r="BK80">
        <f t="shared" si="259"/>
        <v>-121.836696129944</v>
      </c>
      <c r="BL80">
        <f t="shared" si="260"/>
        <v>4245.0085156120695</v>
      </c>
      <c r="BM80">
        <f t="shared" si="261"/>
        <v>640.88195425069432</v>
      </c>
      <c r="BN80">
        <f t="shared" si="262"/>
        <v>802.63553872869545</v>
      </c>
      <c r="BO80">
        <f t="shared" si="263"/>
        <v>246.3346170399771</v>
      </c>
      <c r="BP80">
        <f t="shared" si="264"/>
        <v>243.38308760905721</v>
      </c>
      <c r="BQ80">
        <f t="shared" si="265"/>
        <v>0.60365272212506726</v>
      </c>
      <c r="BR80">
        <f t="shared" si="266"/>
        <v>-132.73340598201895</v>
      </c>
      <c r="BS80">
        <f t="shared" si="267"/>
        <v>-220.65652853454253</v>
      </c>
      <c r="BT80">
        <f t="shared" si="268"/>
        <v>4.6675117796104555</v>
      </c>
      <c r="BU80">
        <f t="shared" si="269"/>
        <v>4.6675117796104555</v>
      </c>
      <c r="BV80">
        <f t="shared" si="270"/>
        <v>60.315050128008039</v>
      </c>
      <c r="BW80">
        <f t="shared" si="271"/>
        <v>8.4738685339810935</v>
      </c>
      <c r="BX80">
        <f t="shared" si="272"/>
        <v>-100.12332840160852</v>
      </c>
      <c r="BY80">
        <f t="shared" si="273"/>
        <v>-100.12332840160852</v>
      </c>
      <c r="BZ80">
        <f t="shared" si="274"/>
        <v>210.08479007981973</v>
      </c>
      <c r="CA80">
        <f t="shared" si="275"/>
        <v>210.08479007981973</v>
      </c>
      <c r="CB80">
        <f t="shared" si="276"/>
        <v>-146.90859090111408</v>
      </c>
      <c r="CC80">
        <f t="shared" si="277"/>
        <v>3.4312944013367539</v>
      </c>
      <c r="CD80">
        <f t="shared" si="278"/>
        <v>-162.80705791721527</v>
      </c>
      <c r="CE80">
        <f t="shared" si="279"/>
        <v>-203.56119479709704</v>
      </c>
      <c r="CF80">
        <f t="shared" si="280"/>
        <v>-203.56119479709704</v>
      </c>
      <c r="CG80">
        <f t="shared" si="281"/>
        <v>-98.813562001969601</v>
      </c>
      <c r="CH80">
        <f t="shared" si="282"/>
        <v>240.91392846345684</v>
      </c>
      <c r="CI80">
        <f t="shared" si="283"/>
        <v>-176.86249253262318</v>
      </c>
      <c r="CJ80">
        <f t="shared" si="284"/>
        <v>83.705996460618749</v>
      </c>
      <c r="CK80">
        <f t="shared" si="285"/>
        <v>495.40760767773673</v>
      </c>
      <c r="CL80">
        <f t="shared" si="286"/>
        <v>501.45518648588001</v>
      </c>
      <c r="CM80">
        <f t="shared" si="287"/>
        <v>-320.46482994868421</v>
      </c>
      <c r="CN80">
        <f t="shared" si="288"/>
        <v>-320.46482994868421</v>
      </c>
      <c r="CO80">
        <f t="shared" si="289"/>
        <v>-320.46482994868421</v>
      </c>
      <c r="CP80">
        <f t="shared" si="290"/>
        <v>-320.46482994868421</v>
      </c>
      <c r="CQ80">
        <f t="shared" si="291"/>
        <v>414.96746568853951</v>
      </c>
      <c r="CR80">
        <f t="shared" si="292"/>
        <v>128.13760269899166</v>
      </c>
      <c r="CS80">
        <f t="shared" si="293"/>
        <v>-383.12433940182109</v>
      </c>
      <c r="CT80">
        <f t="shared" si="294"/>
        <v>-74.17699506287164</v>
      </c>
      <c r="CU80">
        <f t="shared" si="295"/>
        <v>-74.17699506287164</v>
      </c>
      <c r="CV80">
        <f t="shared" si="296"/>
        <v>-230.41117682085698</v>
      </c>
      <c r="CW80">
        <f t="shared" si="297"/>
        <v>-230.41117682085698</v>
      </c>
      <c r="CX80" t="e">
        <f t="shared" ca="1" si="298"/>
        <v>#NAME?</v>
      </c>
      <c r="CY80" t="e">
        <f t="shared" ca="1" si="299"/>
        <v>#NAME?</v>
      </c>
    </row>
    <row r="81" spans="1:103" x14ac:dyDescent="0.25">
      <c r="A81">
        <v>5.643564356435653</v>
      </c>
      <c r="B81">
        <v>-9.1258376836776733</v>
      </c>
      <c r="C81">
        <v>-57.776074391687175</v>
      </c>
      <c r="D81">
        <f t="shared" si="200"/>
        <v>-7.1100052063668624</v>
      </c>
      <c r="E81">
        <f t="shared" si="201"/>
        <v>-29.965248981637256</v>
      </c>
      <c r="F81">
        <f t="shared" si="202"/>
        <v>2.3946609463948745</v>
      </c>
      <c r="G81">
        <f t="shared" si="203"/>
        <v>-4.2806171449590922</v>
      </c>
      <c r="H81" t="e">
        <f t="shared" ca="1" si="204"/>
        <v>#NAME?</v>
      </c>
      <c r="I81">
        <f t="shared" si="205"/>
        <v>-86.708009134704056</v>
      </c>
      <c r="J81">
        <f t="shared" si="206"/>
        <v>-82.522912253129761</v>
      </c>
      <c r="K81">
        <f t="shared" si="207"/>
        <v>-77.962246108408607</v>
      </c>
      <c r="L81">
        <f t="shared" si="208"/>
        <v>-3.8236079234970886</v>
      </c>
      <c r="M81">
        <f t="shared" si="209"/>
        <v>-3.8236079234970886</v>
      </c>
      <c r="N81">
        <f t="shared" si="210"/>
        <v>-3.8236079234970886</v>
      </c>
      <c r="O81">
        <f t="shared" si="211"/>
        <v>-7.3897463804452679</v>
      </c>
      <c r="P81">
        <f t="shared" si="212"/>
        <v>-193.01183039603183</v>
      </c>
      <c r="Q81">
        <f t="shared" si="213"/>
        <v>145.48620325222166</v>
      </c>
      <c r="R81">
        <f t="shared" si="214"/>
        <v>10.538809748910156</v>
      </c>
      <c r="S81">
        <f t="shared" si="215"/>
        <v>13.288183134490383</v>
      </c>
      <c r="T81">
        <f t="shared" si="216"/>
        <v>-8.8350457785710503</v>
      </c>
      <c r="U81">
        <f t="shared" si="217"/>
        <v>-8.8350457785710503</v>
      </c>
      <c r="V81">
        <f t="shared" si="218"/>
        <v>-55.742572293419947</v>
      </c>
      <c r="W81">
        <f t="shared" si="219"/>
        <v>-12.932196333363976</v>
      </c>
      <c r="X81">
        <f t="shared" si="220"/>
        <v>-24.027697929333907</v>
      </c>
      <c r="Y81">
        <f t="shared" si="221"/>
        <v>-7477.0431831179294</v>
      </c>
      <c r="Z81">
        <f t="shared" si="222"/>
        <v>-23.999584632760516</v>
      </c>
      <c r="AA81">
        <f t="shared" si="223"/>
        <v>-294.83392815576445</v>
      </c>
      <c r="AB81">
        <f t="shared" si="224"/>
        <v>-36.546194035475807</v>
      </c>
      <c r="AC81">
        <f t="shared" si="225"/>
        <v>13.598566535228048</v>
      </c>
      <c r="AD81">
        <f t="shared" si="226"/>
        <v>60.451462659560661</v>
      </c>
      <c r="AE81">
        <f t="shared" si="227"/>
        <v>1.0101357344353679</v>
      </c>
      <c r="AF81" t="e">
        <f t="shared" ca="1" si="228"/>
        <v>#NAME?</v>
      </c>
      <c r="AG81">
        <f t="shared" si="229"/>
        <v>-82.953150816326968</v>
      </c>
      <c r="AH81">
        <f t="shared" si="230"/>
        <v>-108.63973467266568</v>
      </c>
      <c r="AI81">
        <f t="shared" si="231"/>
        <v>-108.63973467266568</v>
      </c>
      <c r="AJ81" t="e">
        <f t="shared" ca="1" si="232"/>
        <v>#NAME?</v>
      </c>
      <c r="AK81" t="e">
        <f t="shared" ca="1" si="233"/>
        <v>#NAME?</v>
      </c>
      <c r="AL81">
        <f t="shared" si="234"/>
        <v>-76.977613746846416</v>
      </c>
      <c r="AM81">
        <f t="shared" si="235"/>
        <v>-71.812922158875921</v>
      </c>
      <c r="AN81">
        <f t="shared" si="236"/>
        <v>-11.82700254858414</v>
      </c>
      <c r="AO81">
        <f t="shared" si="237"/>
        <v>326.94076840811772</v>
      </c>
      <c r="AP81">
        <f t="shared" si="238"/>
        <v>-94.182797806170001</v>
      </c>
      <c r="AQ81">
        <f t="shared" si="239"/>
        <v>37.42020912376384</v>
      </c>
      <c r="AR81">
        <f t="shared" si="240"/>
        <v>149.96028047565679</v>
      </c>
      <c r="AS81">
        <f t="shared" si="241"/>
        <v>75.902425416820691</v>
      </c>
      <c r="AT81">
        <f t="shared" si="242"/>
        <v>208.0822689317404</v>
      </c>
      <c r="AU81">
        <f t="shared" si="243"/>
        <v>212.25025067577749</v>
      </c>
      <c r="AV81">
        <f t="shared" si="244"/>
        <v>-51.980176012450436</v>
      </c>
      <c r="AW81">
        <f t="shared" si="245"/>
        <v>148.44129639956867</v>
      </c>
      <c r="AX81">
        <f t="shared" si="246"/>
        <v>-159.66692895184551</v>
      </c>
      <c r="AY81">
        <f t="shared" si="247"/>
        <v>314.64949783323453</v>
      </c>
      <c r="AZ81">
        <f t="shared" si="248"/>
        <v>129.10673371547782</v>
      </c>
      <c r="BA81">
        <f t="shared" si="249"/>
        <v>129.10673371547782</v>
      </c>
      <c r="BB81">
        <f t="shared" si="250"/>
        <v>-217.59099891340031</v>
      </c>
      <c r="BC81">
        <f t="shared" si="251"/>
        <v>343.91269481639017</v>
      </c>
      <c r="BD81">
        <f t="shared" si="252"/>
        <v>264.89936498006318</v>
      </c>
      <c r="BE81">
        <f t="shared" si="253"/>
        <v>143.22349989947793</v>
      </c>
      <c r="BF81">
        <f t="shared" si="254"/>
        <v>73.340649075111898</v>
      </c>
      <c r="BG81">
        <f t="shared" si="255"/>
        <v>6.0272350980201947</v>
      </c>
      <c r="BH81">
        <f t="shared" si="256"/>
        <v>6.4281570250623359</v>
      </c>
      <c r="BI81">
        <f t="shared" si="257"/>
        <v>6.4281570250623359</v>
      </c>
      <c r="BJ81">
        <f t="shared" si="258"/>
        <v>-70.007423226501217</v>
      </c>
      <c r="BK81">
        <f t="shared" si="259"/>
        <v>50.27427601296985</v>
      </c>
      <c r="BL81">
        <f t="shared" si="260"/>
        <v>-13343.488664118668</v>
      </c>
      <c r="BM81">
        <f t="shared" si="261"/>
        <v>929.15993366640146</v>
      </c>
      <c r="BN81">
        <f t="shared" si="262"/>
        <v>869.41020300319292</v>
      </c>
      <c r="BO81">
        <f t="shared" si="263"/>
        <v>-146.14951753763177</v>
      </c>
      <c r="BP81">
        <f t="shared" si="264"/>
        <v>-214.54725033771697</v>
      </c>
      <c r="BQ81">
        <f t="shared" si="265"/>
        <v>12.708431353740453</v>
      </c>
      <c r="BR81">
        <f t="shared" si="266"/>
        <v>242.01441181925458</v>
      </c>
      <c r="BS81">
        <f t="shared" si="267"/>
        <v>85.471537072450957</v>
      </c>
      <c r="BT81">
        <f t="shared" si="268"/>
        <v>-432.10101725124196</v>
      </c>
      <c r="BU81">
        <f t="shared" si="269"/>
        <v>-432.10101725124196</v>
      </c>
      <c r="BV81">
        <f t="shared" si="270"/>
        <v>260.8642354707539</v>
      </c>
      <c r="BW81">
        <f t="shared" si="271"/>
        <v>-289.45586591306807</v>
      </c>
      <c r="BX81">
        <f t="shared" si="272"/>
        <v>259.21210086322696</v>
      </c>
      <c r="BY81">
        <f t="shared" si="273"/>
        <v>259.21210086322696</v>
      </c>
      <c r="BZ81">
        <f t="shared" si="274"/>
        <v>-205.49457361581673</v>
      </c>
      <c r="CA81">
        <f t="shared" si="275"/>
        <v>-205.49457361581673</v>
      </c>
      <c r="CB81">
        <f t="shared" si="276"/>
        <v>-188.19481261853426</v>
      </c>
      <c r="CC81">
        <f t="shared" si="277"/>
        <v>58.831395430836579</v>
      </c>
      <c r="CD81">
        <f t="shared" si="278"/>
        <v>-188.40145978873565</v>
      </c>
      <c r="CE81">
        <f t="shared" si="279"/>
        <v>-149.50054997509957</v>
      </c>
      <c r="CF81">
        <f t="shared" si="280"/>
        <v>-149.50054997509957</v>
      </c>
      <c r="CG81">
        <f t="shared" si="281"/>
        <v>-54.362116236528195</v>
      </c>
      <c r="CH81">
        <f t="shared" si="282"/>
        <v>-10.960023091886669</v>
      </c>
      <c r="CI81">
        <f t="shared" si="283"/>
        <v>-2.5605662267256935</v>
      </c>
      <c r="CJ81">
        <f t="shared" si="284"/>
        <v>183.35151613896321</v>
      </c>
      <c r="CK81">
        <f t="shared" si="285"/>
        <v>-85.697361973901891</v>
      </c>
      <c r="CL81">
        <f t="shared" si="286"/>
        <v>-85.212071186793651</v>
      </c>
      <c r="CM81">
        <f t="shared" si="287"/>
        <v>14.444639537342985</v>
      </c>
      <c r="CN81">
        <f t="shared" si="288"/>
        <v>14.444639537342985</v>
      </c>
      <c r="CO81">
        <f t="shared" si="289"/>
        <v>14.444639537342985</v>
      </c>
      <c r="CP81">
        <f t="shared" si="290"/>
        <v>14.444639537342985</v>
      </c>
      <c r="CQ81">
        <f t="shared" si="291"/>
        <v>60.437217855250566</v>
      </c>
      <c r="CR81">
        <f t="shared" si="292"/>
        <v>-11.182520003123981</v>
      </c>
      <c r="CS81">
        <f t="shared" si="293"/>
        <v>-33.968285519895282</v>
      </c>
      <c r="CT81">
        <f t="shared" si="294"/>
        <v>-5.8166987420625187</v>
      </c>
      <c r="CU81">
        <f t="shared" si="295"/>
        <v>-5.8166987420625187</v>
      </c>
      <c r="CV81">
        <f t="shared" si="296"/>
        <v>49.487020666138079</v>
      </c>
      <c r="CW81">
        <f t="shared" si="297"/>
        <v>49.487020666138079</v>
      </c>
      <c r="CX81" t="e">
        <f t="shared" ca="1" si="298"/>
        <v>#NAME?</v>
      </c>
      <c r="CY81" t="e">
        <f t="shared" ca="1" si="299"/>
        <v>#NAME?</v>
      </c>
    </row>
    <row r="82" spans="1:103" x14ac:dyDescent="0.25">
      <c r="A82">
        <v>5.8415841584158512</v>
      </c>
      <c r="B82">
        <v>-3.1091980934143066</v>
      </c>
      <c r="C82">
        <v>2.4005651501578313</v>
      </c>
      <c r="D82">
        <f t="shared" si="200"/>
        <v>-8.7532246712553992</v>
      </c>
      <c r="E82">
        <f t="shared" si="201"/>
        <v>-30.859300464858144</v>
      </c>
      <c r="F82">
        <f t="shared" si="202"/>
        <v>10.203109595419741</v>
      </c>
      <c r="G82">
        <f t="shared" si="203"/>
        <v>-1.3500717694131459</v>
      </c>
      <c r="H82" t="e">
        <f t="shared" ca="1" si="204"/>
        <v>#NAME?</v>
      </c>
      <c r="I82">
        <f t="shared" si="205"/>
        <v>-31.624379048318165</v>
      </c>
      <c r="J82">
        <f t="shared" si="206"/>
        <v>-30.198504986562881</v>
      </c>
      <c r="K82">
        <f t="shared" si="207"/>
        <v>-28.644673439982959</v>
      </c>
      <c r="L82">
        <f t="shared" si="208"/>
        <v>8.3308559636559902</v>
      </c>
      <c r="M82">
        <f t="shared" si="209"/>
        <v>8.3308559636559902</v>
      </c>
      <c r="N82">
        <f t="shared" si="210"/>
        <v>8.3308559636559902</v>
      </c>
      <c r="O82">
        <f t="shared" si="211"/>
        <v>-22.545595625461747</v>
      </c>
      <c r="P82">
        <f t="shared" si="212"/>
        <v>-163.15555849210838</v>
      </c>
      <c r="Q82">
        <f t="shared" si="213"/>
        <v>3.5624214877071081</v>
      </c>
      <c r="R82">
        <f t="shared" si="214"/>
        <v>-91.611233169259179</v>
      </c>
      <c r="S82">
        <f t="shared" si="215"/>
        <v>-25.799117884094635</v>
      </c>
      <c r="T82">
        <f t="shared" si="216"/>
        <v>-14.55893629459675</v>
      </c>
      <c r="U82">
        <f t="shared" si="217"/>
        <v>-14.55893629459675</v>
      </c>
      <c r="V82">
        <f t="shared" si="218"/>
        <v>-51.765502605668139</v>
      </c>
      <c r="W82">
        <f t="shared" si="219"/>
        <v>-4.3020001375550603</v>
      </c>
      <c r="X82">
        <f t="shared" si="220"/>
        <v>-23.170465943667523</v>
      </c>
      <c r="Y82">
        <f t="shared" si="221"/>
        <v>106.27177068876667</v>
      </c>
      <c r="Z82">
        <f t="shared" si="222"/>
        <v>171.14067554210374</v>
      </c>
      <c r="AA82">
        <f t="shared" si="223"/>
        <v>345.3145554613551</v>
      </c>
      <c r="AB82">
        <f t="shared" si="224"/>
        <v>-21.664583724642142</v>
      </c>
      <c r="AC82">
        <f t="shared" si="225"/>
        <v>17.317657320858711</v>
      </c>
      <c r="AD82">
        <f t="shared" si="226"/>
        <v>139.46036672334429</v>
      </c>
      <c r="AE82">
        <f t="shared" si="227"/>
        <v>31.165925825375755</v>
      </c>
      <c r="AF82" t="e">
        <f t="shared" ca="1" si="228"/>
        <v>#NAME?</v>
      </c>
      <c r="AG82">
        <f t="shared" si="229"/>
        <v>-27.166005295199046</v>
      </c>
      <c r="AH82">
        <f t="shared" si="230"/>
        <v>-34.546825081082325</v>
      </c>
      <c r="AI82">
        <f t="shared" si="231"/>
        <v>-34.546825081082325</v>
      </c>
      <c r="AJ82" t="e">
        <f t="shared" ca="1" si="232"/>
        <v>#NAME?</v>
      </c>
      <c r="AK82" t="e">
        <f t="shared" ca="1" si="233"/>
        <v>#NAME?</v>
      </c>
      <c r="AL82">
        <f t="shared" si="234"/>
        <v>-318.94832767222039</v>
      </c>
      <c r="AM82">
        <f t="shared" si="235"/>
        <v>-302.2518976345952</v>
      </c>
      <c r="AN82">
        <f t="shared" si="236"/>
        <v>-7.1247621050715368</v>
      </c>
      <c r="AO82">
        <f t="shared" si="237"/>
        <v>-327.97639886071516</v>
      </c>
      <c r="AP82">
        <f t="shared" si="238"/>
        <v>-4.689917677410671</v>
      </c>
      <c r="AQ82">
        <f t="shared" si="239"/>
        <v>-154.7347356376298</v>
      </c>
      <c r="AR82">
        <f t="shared" si="240"/>
        <v>334.35156322900826</v>
      </c>
      <c r="AS82">
        <f t="shared" si="241"/>
        <v>193.33551166762908</v>
      </c>
      <c r="AT82">
        <f t="shared" si="242"/>
        <v>-338.15451061530064</v>
      </c>
      <c r="AU82">
        <f t="shared" si="243"/>
        <v>-171.6628908151454</v>
      </c>
      <c r="AV82">
        <f t="shared" si="244"/>
        <v>-271.0954367949729</v>
      </c>
      <c r="AW82">
        <f t="shared" si="245"/>
        <v>-43.602812024218991</v>
      </c>
      <c r="AX82">
        <f t="shared" si="246"/>
        <v>104.44802133834118</v>
      </c>
      <c r="AY82">
        <f t="shared" si="247"/>
        <v>52.458984456483243</v>
      </c>
      <c r="AZ82">
        <f t="shared" si="248"/>
        <v>409.48833325765344</v>
      </c>
      <c r="BA82">
        <f t="shared" si="249"/>
        <v>409.48833325765344</v>
      </c>
      <c r="BB82">
        <f t="shared" si="250"/>
        <v>-103.53022721367314</v>
      </c>
      <c r="BC82">
        <f t="shared" si="251"/>
        <v>446.17257200094116</v>
      </c>
      <c r="BD82">
        <f t="shared" si="252"/>
        <v>549.35005734416382</v>
      </c>
      <c r="BE82">
        <f t="shared" si="253"/>
        <v>326.0133779242874</v>
      </c>
      <c r="BF82">
        <f t="shared" si="254"/>
        <v>-35.640477772999354</v>
      </c>
      <c r="BG82">
        <f t="shared" si="255"/>
        <v>50.519814921017662</v>
      </c>
      <c r="BH82">
        <f t="shared" si="256"/>
        <v>226.14691843128548</v>
      </c>
      <c r="BI82">
        <f t="shared" si="257"/>
        <v>226.14691843128548</v>
      </c>
      <c r="BJ82">
        <f t="shared" si="258"/>
        <v>369.63561398343046</v>
      </c>
      <c r="BK82">
        <f t="shared" si="259"/>
        <v>-366.77798169361688</v>
      </c>
      <c r="BL82">
        <f t="shared" si="260"/>
        <v>-57736.968086296081</v>
      </c>
      <c r="BM82">
        <f t="shared" si="261"/>
        <v>1488.4857598949263</v>
      </c>
      <c r="BN82">
        <f t="shared" si="262"/>
        <v>1004.0282941189249</v>
      </c>
      <c r="BO82">
        <f t="shared" si="263"/>
        <v>-535.66941427301208</v>
      </c>
      <c r="BP82">
        <f t="shared" si="264"/>
        <v>-284.5487571553823</v>
      </c>
      <c r="BQ82">
        <f t="shared" si="265"/>
        <v>55.939225634908205</v>
      </c>
      <c r="BR82">
        <f t="shared" si="266"/>
        <v>-583.85525070819347</v>
      </c>
      <c r="BS82">
        <f t="shared" si="267"/>
        <v>-232.87089834658101</v>
      </c>
      <c r="BT82">
        <f t="shared" si="268"/>
        <v>-98.691868185818279</v>
      </c>
      <c r="BU82">
        <f t="shared" si="269"/>
        <v>-98.691868185818279</v>
      </c>
      <c r="BV82">
        <f t="shared" si="270"/>
        <v>549.86055382809661</v>
      </c>
      <c r="BW82">
        <f t="shared" si="271"/>
        <v>-107.76225653631856</v>
      </c>
      <c r="BX82">
        <f t="shared" si="272"/>
        <v>571.17116992004821</v>
      </c>
      <c r="BY82">
        <f t="shared" si="273"/>
        <v>571.17116992004821</v>
      </c>
      <c r="BZ82">
        <f t="shared" si="274"/>
        <v>-544.22385287175223</v>
      </c>
      <c r="CA82">
        <f t="shared" si="275"/>
        <v>-544.22385287175223</v>
      </c>
      <c r="CB82">
        <f t="shared" si="276"/>
        <v>-297.59456599328922</v>
      </c>
      <c r="CC82">
        <f t="shared" si="277"/>
        <v>-303.79726855416919</v>
      </c>
      <c r="CD82">
        <f t="shared" si="278"/>
        <v>-102.80879705702537</v>
      </c>
      <c r="CE82">
        <f t="shared" si="279"/>
        <v>290.57255742082043</v>
      </c>
      <c r="CF82">
        <f t="shared" si="280"/>
        <v>290.57255742082043</v>
      </c>
      <c r="CG82">
        <f t="shared" si="281"/>
        <v>648.51060898093908</v>
      </c>
      <c r="CH82">
        <f t="shared" si="282"/>
        <v>1.3197642345660763</v>
      </c>
      <c r="CI82">
        <f t="shared" si="283"/>
        <v>-18.578785349328818</v>
      </c>
      <c r="CJ82">
        <f t="shared" si="284"/>
        <v>-31.355556725702463</v>
      </c>
      <c r="CK82">
        <f t="shared" si="285"/>
        <v>166.64083606302464</v>
      </c>
      <c r="CL82">
        <f t="shared" si="286"/>
        <v>219.09149679601111</v>
      </c>
      <c r="CM82">
        <f t="shared" si="287"/>
        <v>-3.0428718054716888</v>
      </c>
      <c r="CN82">
        <f t="shared" si="288"/>
        <v>-3.0428718054716888</v>
      </c>
      <c r="CO82">
        <f t="shared" si="289"/>
        <v>-3.0428718054716888</v>
      </c>
      <c r="CP82">
        <f t="shared" si="290"/>
        <v>-3.0428718054716888</v>
      </c>
      <c r="CQ82">
        <f t="shared" si="291"/>
        <v>-72.558383897400901</v>
      </c>
      <c r="CR82">
        <f t="shared" si="292"/>
        <v>-103.10234619221748</v>
      </c>
      <c r="CS82">
        <f t="shared" si="293"/>
        <v>-109.15080679551643</v>
      </c>
      <c r="CT82">
        <f t="shared" si="294"/>
        <v>-315.95707437559912</v>
      </c>
      <c r="CU82">
        <f t="shared" si="295"/>
        <v>-315.95707437559912</v>
      </c>
      <c r="CV82">
        <f t="shared" si="296"/>
        <v>-285.34803744282453</v>
      </c>
      <c r="CW82">
        <f t="shared" si="297"/>
        <v>-285.34803744282453</v>
      </c>
      <c r="CX82" t="e">
        <f t="shared" ca="1" si="298"/>
        <v>#NAME?</v>
      </c>
      <c r="CY82" t="e">
        <f t="shared" ca="1" si="299"/>
        <v>#NAME?</v>
      </c>
    </row>
    <row r="83" spans="1:103" x14ac:dyDescent="0.25">
      <c r="A83">
        <v>6.0396039603960494</v>
      </c>
      <c r="B83">
        <v>-8.3167904615402222</v>
      </c>
      <c r="C83">
        <v>-54.996012598694023</v>
      </c>
      <c r="D83">
        <f t="shared" si="200"/>
        <v>-10.396444136143936</v>
      </c>
      <c r="E83">
        <f t="shared" si="201"/>
        <v>-31.753351948079032</v>
      </c>
      <c r="F83">
        <f t="shared" si="202"/>
        <v>18.011558244444608</v>
      </c>
      <c r="G83">
        <f t="shared" si="203"/>
        <v>-3.6131186040931924</v>
      </c>
      <c r="H83" t="e">
        <f t="shared" ca="1" si="204"/>
        <v>#NAME?</v>
      </c>
      <c r="I83">
        <f t="shared" si="205"/>
        <v>-90.163083648547939</v>
      </c>
      <c r="J83">
        <f t="shared" si="206"/>
        <v>-86.349014734353545</v>
      </c>
      <c r="K83">
        <f t="shared" si="207"/>
        <v>-82.192672488805229</v>
      </c>
      <c r="L83">
        <f t="shared" si="208"/>
        <v>-0.55096267362961937</v>
      </c>
      <c r="M83">
        <f t="shared" si="209"/>
        <v>-0.55096267362961937</v>
      </c>
      <c r="N83">
        <f t="shared" si="210"/>
        <v>-0.55096267362961937</v>
      </c>
      <c r="O83">
        <f t="shared" si="211"/>
        <v>32.969570256850098</v>
      </c>
      <c r="P83">
        <f t="shared" si="212"/>
        <v>34.580605762661641</v>
      </c>
      <c r="Q83">
        <f t="shared" si="213"/>
        <v>122.89897888957886</v>
      </c>
      <c r="R83">
        <f t="shared" si="214"/>
        <v>-26.094812456039612</v>
      </c>
      <c r="S83">
        <f t="shared" si="215"/>
        <v>2.4642938260046554</v>
      </c>
      <c r="T83">
        <f t="shared" si="216"/>
        <v>-8.0815981407167161</v>
      </c>
      <c r="U83">
        <f t="shared" si="217"/>
        <v>-8.0815981407167161</v>
      </c>
      <c r="V83">
        <f t="shared" si="218"/>
        <v>-80.752315758157962</v>
      </c>
      <c r="W83">
        <f t="shared" si="219"/>
        <v>-3.2085586433475335</v>
      </c>
      <c r="X83">
        <f t="shared" si="220"/>
        <v>-24.952984988333473</v>
      </c>
      <c r="Y83">
        <f t="shared" si="221"/>
        <v>9713.5268192741805</v>
      </c>
      <c r="Z83">
        <f t="shared" si="222"/>
        <v>133.35036556276523</v>
      </c>
      <c r="AA83">
        <f t="shared" si="223"/>
        <v>-323.1921772960157</v>
      </c>
      <c r="AB83">
        <f t="shared" si="224"/>
        <v>23.3288771054481</v>
      </c>
      <c r="AC83">
        <f t="shared" si="225"/>
        <v>-71.913111969119626</v>
      </c>
      <c r="AD83">
        <f t="shared" si="226"/>
        <v>22.376150460629773</v>
      </c>
      <c r="AE83">
        <f t="shared" si="227"/>
        <v>35.610117312684835</v>
      </c>
      <c r="AF83" t="e">
        <f t="shared" ca="1" si="228"/>
        <v>#NAME?</v>
      </c>
      <c r="AG83">
        <f t="shared" si="229"/>
        <v>53.232553208905053</v>
      </c>
      <c r="AH83">
        <f t="shared" si="230"/>
        <v>77.728317473052996</v>
      </c>
      <c r="AI83">
        <f t="shared" si="231"/>
        <v>77.728317473052996</v>
      </c>
      <c r="AJ83" t="e">
        <f t="shared" ca="1" si="232"/>
        <v>#NAME?</v>
      </c>
      <c r="AK83" t="e">
        <f t="shared" ca="1" si="233"/>
        <v>#NAME?</v>
      </c>
      <c r="AL83">
        <f t="shared" si="234"/>
        <v>-74.704682688011218</v>
      </c>
      <c r="AM83">
        <f t="shared" si="235"/>
        <v>-70.078098474820095</v>
      </c>
      <c r="AN83">
        <f t="shared" si="236"/>
        <v>-6.2339112401986521</v>
      </c>
      <c r="AO83">
        <f t="shared" si="237"/>
        <v>230.34775970671478</v>
      </c>
      <c r="AP83">
        <f t="shared" si="238"/>
        <v>-103.50791849727382</v>
      </c>
      <c r="AQ83">
        <f t="shared" si="239"/>
        <v>397.37701863553366</v>
      </c>
      <c r="AR83">
        <f t="shared" si="240"/>
        <v>304.20584088844362</v>
      </c>
      <c r="AS83">
        <f t="shared" si="241"/>
        <v>193.22047386417384</v>
      </c>
      <c r="AT83">
        <f t="shared" si="242"/>
        <v>-134.82454693140971</v>
      </c>
      <c r="AU83">
        <f t="shared" si="243"/>
        <v>317.77237858470153</v>
      </c>
      <c r="AV83">
        <f t="shared" si="244"/>
        <v>-61.970461433003244</v>
      </c>
      <c r="AW83">
        <f t="shared" si="245"/>
        <v>-909.08137109313748</v>
      </c>
      <c r="AX83">
        <f t="shared" si="246"/>
        <v>-87.510296527018369</v>
      </c>
      <c r="AY83">
        <f t="shared" si="247"/>
        <v>-520.61390085459084</v>
      </c>
      <c r="AZ83">
        <f t="shared" si="248"/>
        <v>426.26573903058897</v>
      </c>
      <c r="BA83">
        <f t="shared" si="249"/>
        <v>426.26573903058897</v>
      </c>
      <c r="BB83">
        <f t="shared" si="250"/>
        <v>-400.49185898841574</v>
      </c>
      <c r="BC83">
        <f t="shared" si="251"/>
        <v>-32.058945641724314</v>
      </c>
      <c r="BD83">
        <f t="shared" si="252"/>
        <v>-418.18990419096582</v>
      </c>
      <c r="BE83">
        <f t="shared" si="253"/>
        <v>427.2001998599921</v>
      </c>
      <c r="BF83">
        <f t="shared" si="254"/>
        <v>106.16813415869538</v>
      </c>
      <c r="BG83">
        <f t="shared" si="255"/>
        <v>529.44361798878288</v>
      </c>
      <c r="BH83">
        <f t="shared" si="256"/>
        <v>477.06578248697696</v>
      </c>
      <c r="BI83">
        <f t="shared" si="257"/>
        <v>477.06578248697696</v>
      </c>
      <c r="BJ83">
        <f t="shared" si="258"/>
        <v>-489.47951491856793</v>
      </c>
      <c r="BK83">
        <f t="shared" si="259"/>
        <v>-357.21933832451259</v>
      </c>
      <c r="BL83">
        <f t="shared" si="260"/>
        <v>32685.723232958764</v>
      </c>
      <c r="BM83">
        <f t="shared" si="261"/>
        <v>1638.2382240214965</v>
      </c>
      <c r="BN83">
        <f t="shared" si="262"/>
        <v>1308.2480448980109</v>
      </c>
      <c r="BO83">
        <f t="shared" si="263"/>
        <v>-199.21876716273991</v>
      </c>
      <c r="BP83">
        <f t="shared" si="264"/>
        <v>308.04186740432385</v>
      </c>
      <c r="BQ83">
        <f t="shared" si="265"/>
        <v>21.512832682761299</v>
      </c>
      <c r="BR83">
        <f t="shared" si="266"/>
        <v>-254.42376247841162</v>
      </c>
      <c r="BS83">
        <f t="shared" si="267"/>
        <v>467.08720836005097</v>
      </c>
      <c r="BT83">
        <f t="shared" si="268"/>
        <v>246.29493724843377</v>
      </c>
      <c r="BU83">
        <f t="shared" si="269"/>
        <v>246.29493724843377</v>
      </c>
      <c r="BV83">
        <f t="shared" si="270"/>
        <v>-399.61263756729454</v>
      </c>
      <c r="BW83">
        <f t="shared" si="271"/>
        <v>-158.17918436297887</v>
      </c>
      <c r="BX83">
        <f t="shared" si="272"/>
        <v>123.91651398595334</v>
      </c>
      <c r="BY83">
        <f t="shared" si="273"/>
        <v>123.91651398595334</v>
      </c>
      <c r="BZ83">
        <f t="shared" si="274"/>
        <v>-104.78564443536909</v>
      </c>
      <c r="CA83">
        <f t="shared" si="275"/>
        <v>-104.78564443536909</v>
      </c>
      <c r="CB83">
        <f t="shared" si="276"/>
        <v>356.40235298442576</v>
      </c>
      <c r="CC83">
        <f t="shared" si="277"/>
        <v>-7.4357574543886829</v>
      </c>
      <c r="CD83">
        <f t="shared" si="278"/>
        <v>499.40338936888253</v>
      </c>
      <c r="CE83">
        <f t="shared" si="279"/>
        <v>-117.59653959340453</v>
      </c>
      <c r="CF83">
        <f t="shared" si="280"/>
        <v>-117.59653959340453</v>
      </c>
      <c r="CG83">
        <f t="shared" si="281"/>
        <v>442.11796060797457</v>
      </c>
      <c r="CH83">
        <f t="shared" si="282"/>
        <v>-239.26675024000156</v>
      </c>
      <c r="CI83">
        <f t="shared" si="283"/>
        <v>415.51417983065238</v>
      </c>
      <c r="CJ83">
        <f t="shared" si="284"/>
        <v>-214.0901033066057</v>
      </c>
      <c r="CK83">
        <f t="shared" si="285"/>
        <v>112.28670517426811</v>
      </c>
      <c r="CL83">
        <f t="shared" si="286"/>
        <v>15.75854489771335</v>
      </c>
      <c r="CM83">
        <f t="shared" si="287"/>
        <v>-401.38402299995732</v>
      </c>
      <c r="CN83">
        <f t="shared" si="288"/>
        <v>-401.38402299995732</v>
      </c>
      <c r="CO83">
        <f t="shared" si="289"/>
        <v>-401.38402299995732</v>
      </c>
      <c r="CP83">
        <f t="shared" si="290"/>
        <v>-401.38402299995732</v>
      </c>
      <c r="CQ83">
        <f t="shared" si="291"/>
        <v>-498.2103987962592</v>
      </c>
      <c r="CR83">
        <f t="shared" si="292"/>
        <v>-25.35822687575352</v>
      </c>
      <c r="CS83">
        <f t="shared" si="293"/>
        <v>305.28472323351122</v>
      </c>
      <c r="CT83">
        <f t="shared" si="294"/>
        <v>-953.40665803523336</v>
      </c>
      <c r="CU83">
        <f t="shared" si="295"/>
        <v>-953.40665803523336</v>
      </c>
      <c r="CV83">
        <f t="shared" si="296"/>
        <v>287.68235890768887</v>
      </c>
      <c r="CW83">
        <f t="shared" si="297"/>
        <v>287.68235890768887</v>
      </c>
      <c r="CX83" t="e">
        <f t="shared" ca="1" si="298"/>
        <v>#NAME?</v>
      </c>
      <c r="CY83" t="e">
        <f t="shared" ca="1" si="299"/>
        <v>#NAME?</v>
      </c>
    </row>
    <row r="84" spans="1:103" x14ac:dyDescent="0.25">
      <c r="A84">
        <v>6.2376237623762476</v>
      </c>
      <c r="B84">
        <v>-7.3329038619995117</v>
      </c>
      <c r="C84">
        <v>-45.981408895528745</v>
      </c>
      <c r="D84">
        <f t="shared" si="200"/>
        <v>-12.039663601032471</v>
      </c>
      <c r="E84">
        <f t="shared" si="201"/>
        <v>-32.647403431299921</v>
      </c>
      <c r="F84">
        <f t="shared" si="202"/>
        <v>25.820006893469447</v>
      </c>
      <c r="G84">
        <f t="shared" si="203"/>
        <v>-3.011290848203394</v>
      </c>
      <c r="H84" t="e">
        <f t="shared" ca="1" si="204"/>
        <v>#NAME?</v>
      </c>
      <c r="I84">
        <f t="shared" si="205"/>
        <v>-84.408683014054745</v>
      </c>
      <c r="J84">
        <f t="shared" si="206"/>
        <v>-81.045823170445232</v>
      </c>
      <c r="K84">
        <f t="shared" si="207"/>
        <v>-77.381181353975961</v>
      </c>
      <c r="L84">
        <f t="shared" si="208"/>
        <v>2.1711931339113564</v>
      </c>
      <c r="M84">
        <f t="shared" si="209"/>
        <v>2.1711931339113564</v>
      </c>
      <c r="N84">
        <f t="shared" si="210"/>
        <v>2.1711931339113564</v>
      </c>
      <c r="O84">
        <f t="shared" si="211"/>
        <v>34.866554040571771</v>
      </c>
      <c r="P84">
        <f t="shared" si="212"/>
        <v>371.93320343609207</v>
      </c>
      <c r="Q84">
        <f t="shared" si="213"/>
        <v>90.585684403275209</v>
      </c>
      <c r="R84">
        <f t="shared" si="214"/>
        <v>-38.925264862545532</v>
      </c>
      <c r="S84">
        <f t="shared" si="215"/>
        <v>36.528713667591155</v>
      </c>
      <c r="T84">
        <f t="shared" si="216"/>
        <v>-8.4055073026233078</v>
      </c>
      <c r="U84">
        <f t="shared" si="217"/>
        <v>-8.4055073026233078</v>
      </c>
      <c r="V84">
        <f t="shared" si="218"/>
        <v>-95.299157353011282</v>
      </c>
      <c r="W84">
        <f t="shared" si="219"/>
        <v>3.3984960465583192</v>
      </c>
      <c r="X84">
        <f t="shared" si="220"/>
        <v>-29.758582400567946</v>
      </c>
      <c r="Y84">
        <f t="shared" si="221"/>
        <v>780.0358501006599</v>
      </c>
      <c r="Z84">
        <f t="shared" si="222"/>
        <v>88.451065351385665</v>
      </c>
      <c r="AA84">
        <f t="shared" si="223"/>
        <v>-218.43178918471963</v>
      </c>
      <c r="AB84">
        <f t="shared" si="224"/>
        <v>-40.344857974927905</v>
      </c>
      <c r="AC84">
        <f t="shared" si="225"/>
        <v>36.82821699512818</v>
      </c>
      <c r="AD84">
        <f t="shared" si="226"/>
        <v>54.907748626820684</v>
      </c>
      <c r="AE84">
        <f t="shared" si="227"/>
        <v>-145.01530985516257</v>
      </c>
      <c r="AF84" t="e">
        <f t="shared" ca="1" si="228"/>
        <v>#NAME?</v>
      </c>
      <c r="AG84">
        <f t="shared" si="229"/>
        <v>-30.40822164626751</v>
      </c>
      <c r="AH84">
        <f t="shared" si="230"/>
        <v>-49.873448835686062</v>
      </c>
      <c r="AI84">
        <f t="shared" si="231"/>
        <v>-49.873448835686062</v>
      </c>
      <c r="AJ84" t="e">
        <f t="shared" ca="1" si="232"/>
        <v>#NAME?</v>
      </c>
      <c r="AK84" t="e">
        <f t="shared" ca="1" si="233"/>
        <v>#NAME?</v>
      </c>
      <c r="AL84">
        <f t="shared" si="234"/>
        <v>-369.83127134630467</v>
      </c>
      <c r="AM84">
        <f t="shared" si="235"/>
        <v>-360.59803051316288</v>
      </c>
      <c r="AN84">
        <f t="shared" si="236"/>
        <v>-17.213681778433909</v>
      </c>
      <c r="AO84">
        <f t="shared" si="237"/>
        <v>567.72935909472017</v>
      </c>
      <c r="AP84">
        <f t="shared" si="238"/>
        <v>-2.7995741664453946</v>
      </c>
      <c r="AQ84">
        <f t="shared" si="239"/>
        <v>-145.75258352925687</v>
      </c>
      <c r="AR84">
        <f t="shared" si="240"/>
        <v>-171.98560940710374</v>
      </c>
      <c r="AS84">
        <f t="shared" si="241"/>
        <v>-257.52191475079536</v>
      </c>
      <c r="AT84">
        <f t="shared" si="242"/>
        <v>308.40594535564537</v>
      </c>
      <c r="AU84">
        <f t="shared" si="243"/>
        <v>-469.06550355217621</v>
      </c>
      <c r="AV84">
        <f t="shared" si="244"/>
        <v>-456.75671356378297</v>
      </c>
      <c r="AW84">
        <f t="shared" si="245"/>
        <v>32.966028339639884</v>
      </c>
      <c r="AX84">
        <f t="shared" si="246"/>
        <v>-152.11528190958094</v>
      </c>
      <c r="AY84">
        <f t="shared" si="247"/>
        <v>584.58960100957688</v>
      </c>
      <c r="AZ84">
        <f t="shared" si="248"/>
        <v>-415.51140312183395</v>
      </c>
      <c r="BA84">
        <f t="shared" si="249"/>
        <v>-415.51140312183395</v>
      </c>
      <c r="BB84">
        <f t="shared" si="250"/>
        <v>-730.38484904866857</v>
      </c>
      <c r="BC84">
        <f t="shared" si="251"/>
        <v>-1045.7914728365715</v>
      </c>
      <c r="BD84">
        <f t="shared" si="252"/>
        <v>-111.18050675934228</v>
      </c>
      <c r="BE84">
        <f t="shared" si="253"/>
        <v>368.36413234784351</v>
      </c>
      <c r="BF84">
        <f t="shared" si="254"/>
        <v>-171.04556487706125</v>
      </c>
      <c r="BG84">
        <f t="shared" si="255"/>
        <v>-370.76421091641879</v>
      </c>
      <c r="BH84">
        <f t="shared" si="256"/>
        <v>-403.91753327707937</v>
      </c>
      <c r="BI84">
        <f t="shared" si="257"/>
        <v>-403.91753327707937</v>
      </c>
      <c r="BJ84">
        <f t="shared" si="258"/>
        <v>511.67575639905112</v>
      </c>
      <c r="BK84">
        <f t="shared" si="259"/>
        <v>626.32583210710754</v>
      </c>
      <c r="BL84">
        <f t="shared" si="260"/>
        <v>-72753.259939570606</v>
      </c>
      <c r="BM84">
        <f t="shared" si="261"/>
        <v>686.11455045335094</v>
      </c>
      <c r="BN84">
        <f t="shared" si="262"/>
        <v>894.63335642774507</v>
      </c>
      <c r="BO84">
        <f t="shared" si="263"/>
        <v>737.97301919901929</v>
      </c>
      <c r="BP84">
        <f t="shared" si="264"/>
        <v>-755.51422960562343</v>
      </c>
      <c r="BQ84">
        <f t="shared" si="265"/>
        <v>16.121007796793897</v>
      </c>
      <c r="BR84">
        <f t="shared" si="266"/>
        <v>-589.68567559652479</v>
      </c>
      <c r="BS84">
        <f t="shared" si="267"/>
        <v>-12.123948802167119</v>
      </c>
      <c r="BT84">
        <f t="shared" si="268"/>
        <v>415.07792646904198</v>
      </c>
      <c r="BU84">
        <f t="shared" si="269"/>
        <v>415.07792646904198</v>
      </c>
      <c r="BV84">
        <f t="shared" si="270"/>
        <v>-556.62802906172101</v>
      </c>
      <c r="BW84">
        <f t="shared" si="271"/>
        <v>726.55207606759859</v>
      </c>
      <c r="BX84">
        <f t="shared" si="272"/>
        <v>-582.86889609215427</v>
      </c>
      <c r="BY84">
        <f t="shared" si="273"/>
        <v>-582.86889609215427</v>
      </c>
      <c r="BZ84">
        <f t="shared" si="274"/>
        <v>566.90155943852164</v>
      </c>
      <c r="CA84">
        <f t="shared" si="275"/>
        <v>566.90155943852164</v>
      </c>
      <c r="CB84">
        <f t="shared" si="276"/>
        <v>409.06663530443279</v>
      </c>
      <c r="CC84">
        <f t="shared" si="277"/>
        <v>364.05885911414498</v>
      </c>
      <c r="CD84">
        <f t="shared" si="278"/>
        <v>-11.808986257071085</v>
      </c>
      <c r="CE84">
        <f t="shared" si="279"/>
        <v>-493.99006214445751</v>
      </c>
      <c r="CF84">
        <f t="shared" si="280"/>
        <v>-493.99006214445751</v>
      </c>
      <c r="CG84">
        <f t="shared" si="281"/>
        <v>616.65227946088453</v>
      </c>
      <c r="CH84">
        <f t="shared" si="282"/>
        <v>73.250711506184402</v>
      </c>
      <c r="CI84">
        <f t="shared" si="283"/>
        <v>-41.209611667978763</v>
      </c>
      <c r="CJ84">
        <f t="shared" si="284"/>
        <v>-35.150420732797798</v>
      </c>
      <c r="CK84">
        <f t="shared" si="285"/>
        <v>-62.437690545953274</v>
      </c>
      <c r="CL84">
        <f t="shared" si="286"/>
        <v>-23.200644177684442</v>
      </c>
      <c r="CM84">
        <f t="shared" si="287"/>
        <v>69.942516244319592</v>
      </c>
      <c r="CN84">
        <f t="shared" si="288"/>
        <v>69.942516244319592</v>
      </c>
      <c r="CO84">
        <f t="shared" si="289"/>
        <v>69.942516244319592</v>
      </c>
      <c r="CP84">
        <f t="shared" si="290"/>
        <v>69.942516244319592</v>
      </c>
      <c r="CQ84">
        <f t="shared" si="291"/>
        <v>-59.378934361119647</v>
      </c>
      <c r="CR84">
        <f t="shared" si="292"/>
        <v>-41.479740181179466</v>
      </c>
      <c r="CS84">
        <f t="shared" si="293"/>
        <v>35.940704736460759</v>
      </c>
      <c r="CT84">
        <f t="shared" si="294"/>
        <v>-56.541060165777353</v>
      </c>
      <c r="CU84">
        <f t="shared" si="295"/>
        <v>-56.541060165777353</v>
      </c>
      <c r="CV84">
        <f t="shared" si="296"/>
        <v>18.926411177473703</v>
      </c>
      <c r="CW84">
        <f t="shared" si="297"/>
        <v>18.926411177473703</v>
      </c>
      <c r="CX84" t="e">
        <f t="shared" ca="1" si="298"/>
        <v>#NAME?</v>
      </c>
      <c r="CY84" t="e">
        <f t="shared" ca="1" si="299"/>
        <v>#NAME?</v>
      </c>
    </row>
    <row r="85" spans="1:103" x14ac:dyDescent="0.25">
      <c r="A85">
        <v>6.4356435643564458</v>
      </c>
      <c r="B85">
        <v>-5.4179191589355469E-2</v>
      </c>
      <c r="C85">
        <v>41.750728531545818</v>
      </c>
      <c r="D85">
        <f t="shared" si="200"/>
        <v>-13.682883065921008</v>
      </c>
      <c r="E85">
        <f t="shared" si="201"/>
        <v>-33.541454914520806</v>
      </c>
      <c r="F85">
        <f t="shared" si="202"/>
        <v>33.628455542494315</v>
      </c>
      <c r="G85">
        <f t="shared" si="203"/>
        <v>0.50323704527275492</v>
      </c>
      <c r="H85" t="e">
        <f t="shared" ca="1" si="204"/>
        <v>#NAME?</v>
      </c>
      <c r="I85">
        <f t="shared" si="205"/>
        <v>-0.65994627627763958</v>
      </c>
      <c r="J85">
        <f t="shared" si="206"/>
        <v>-0.63509977192085265</v>
      </c>
      <c r="K85">
        <f t="shared" si="207"/>
        <v>-0.60802355016513576</v>
      </c>
      <c r="L85">
        <f t="shared" si="208"/>
        <v>16.691037424309116</v>
      </c>
      <c r="M85">
        <f t="shared" si="209"/>
        <v>16.691037424309116</v>
      </c>
      <c r="N85">
        <f t="shared" si="210"/>
        <v>16.691037424309116</v>
      </c>
      <c r="O85">
        <f t="shared" si="211"/>
        <v>-41.601195089710878</v>
      </c>
      <c r="P85">
        <f t="shared" si="212"/>
        <v>200.33374167553191</v>
      </c>
      <c r="Q85">
        <f t="shared" si="213"/>
        <v>4.952537185190355</v>
      </c>
      <c r="R85">
        <f t="shared" si="214"/>
        <v>-51.463375013254698</v>
      </c>
      <c r="S85">
        <f t="shared" si="215"/>
        <v>-40.597098978883707</v>
      </c>
      <c r="T85">
        <f t="shared" si="216"/>
        <v>-49.365049703814769</v>
      </c>
      <c r="U85">
        <f t="shared" si="217"/>
        <v>-49.365049703814769</v>
      </c>
      <c r="V85">
        <f t="shared" si="218"/>
        <v>53.007744015824045</v>
      </c>
      <c r="W85">
        <f t="shared" si="219"/>
        <v>-25.684921236179495</v>
      </c>
      <c r="X85">
        <f t="shared" si="220"/>
        <v>-27.740412665820994</v>
      </c>
      <c r="Y85">
        <f t="shared" si="221"/>
        <v>191.48455409077812</v>
      </c>
      <c r="Z85">
        <f t="shared" si="222"/>
        <v>156.85552012730034</v>
      </c>
      <c r="AA85">
        <f t="shared" si="223"/>
        <v>134.71342501849409</v>
      </c>
      <c r="AB85">
        <f t="shared" si="224"/>
        <v>-11.785880347540527</v>
      </c>
      <c r="AC85">
        <f t="shared" si="225"/>
        <v>-0.79957868249066588</v>
      </c>
      <c r="AD85">
        <f t="shared" si="226"/>
        <v>92.972479631996137</v>
      </c>
      <c r="AE85">
        <f t="shared" si="227"/>
        <v>92.178181934348245</v>
      </c>
      <c r="AF85" t="e">
        <f t="shared" ca="1" si="228"/>
        <v>#NAME?</v>
      </c>
      <c r="AG85">
        <f t="shared" si="229"/>
        <v>-22.854114397939814</v>
      </c>
      <c r="AH85">
        <f t="shared" si="230"/>
        <v>-34.970436149818475</v>
      </c>
      <c r="AI85">
        <f t="shared" si="231"/>
        <v>-34.970436149818475</v>
      </c>
      <c r="AJ85" t="e">
        <f t="shared" ca="1" si="232"/>
        <v>#NAME?</v>
      </c>
      <c r="AK85" t="e">
        <f t="shared" ca="1" si="233"/>
        <v>#NAME?</v>
      </c>
      <c r="AL85">
        <f t="shared" si="234"/>
        <v>324.41089521073036</v>
      </c>
      <c r="AM85">
        <f t="shared" si="235"/>
        <v>316.38941761972609</v>
      </c>
      <c r="AN85">
        <f t="shared" si="236"/>
        <v>-4.3403932582471452</v>
      </c>
      <c r="AO85">
        <f t="shared" si="237"/>
        <v>23.517775834346324</v>
      </c>
      <c r="AP85">
        <f t="shared" si="238"/>
        <v>-47.837863429283559</v>
      </c>
      <c r="AQ85">
        <f t="shared" si="239"/>
        <v>-57.939254328130971</v>
      </c>
      <c r="AR85">
        <f t="shared" si="240"/>
        <v>36.729823999852137</v>
      </c>
      <c r="AS85">
        <f t="shared" si="241"/>
        <v>-160.95042329152145</v>
      </c>
      <c r="AT85">
        <f t="shared" si="242"/>
        <v>521.32283948794532</v>
      </c>
      <c r="AU85">
        <f t="shared" si="243"/>
        <v>321.82008007021278</v>
      </c>
      <c r="AV85">
        <f t="shared" si="244"/>
        <v>-450.38651333463059</v>
      </c>
      <c r="AW85">
        <f t="shared" si="245"/>
        <v>-408.27524359887593</v>
      </c>
      <c r="AX85">
        <f t="shared" si="246"/>
        <v>-121.77051476775526</v>
      </c>
      <c r="AY85">
        <f t="shared" si="247"/>
        <v>-25.075358078870618</v>
      </c>
      <c r="AZ85">
        <f t="shared" si="248"/>
        <v>357.86144263971534</v>
      </c>
      <c r="BA85">
        <f t="shared" si="249"/>
        <v>357.86144263971534</v>
      </c>
      <c r="BB85">
        <f t="shared" si="250"/>
        <v>-328.13863352583115</v>
      </c>
      <c r="BC85">
        <f t="shared" si="251"/>
        <v>162.99058365643242</v>
      </c>
      <c r="BD85">
        <f t="shared" si="252"/>
        <v>-127.5415651388205</v>
      </c>
      <c r="BE85">
        <f t="shared" si="253"/>
        <v>-300.79658383526345</v>
      </c>
      <c r="BF85">
        <f t="shared" si="254"/>
        <v>-78.142065306868204</v>
      </c>
      <c r="BG85">
        <f t="shared" si="255"/>
        <v>260.89036066768062</v>
      </c>
      <c r="BH85">
        <f t="shared" si="256"/>
        <v>-38.412297565034692</v>
      </c>
      <c r="BI85">
        <f t="shared" si="257"/>
        <v>-38.412297565034692</v>
      </c>
      <c r="BJ85">
        <f t="shared" si="258"/>
        <v>-349.03308544813734</v>
      </c>
      <c r="BK85">
        <f t="shared" si="259"/>
        <v>455.13476229569835</v>
      </c>
      <c r="BL85">
        <f t="shared" si="260"/>
        <v>-52069.262250733736</v>
      </c>
      <c r="BM85">
        <f t="shared" si="261"/>
        <v>1417.8203986842161</v>
      </c>
      <c r="BN85">
        <f t="shared" si="262"/>
        <v>1233.0869828046432</v>
      </c>
      <c r="BO85">
        <f t="shared" si="263"/>
        <v>-452.51102252361579</v>
      </c>
      <c r="BP85">
        <f t="shared" si="264"/>
        <v>524.4589929543514</v>
      </c>
      <c r="BQ85">
        <f t="shared" si="265"/>
        <v>112.3127124680117</v>
      </c>
      <c r="BR85">
        <f t="shared" si="266"/>
        <v>-434.89467905668579</v>
      </c>
      <c r="BS85">
        <f t="shared" si="267"/>
        <v>570.53199866740533</v>
      </c>
      <c r="BT85">
        <f t="shared" si="268"/>
        <v>-236.27172407882276</v>
      </c>
      <c r="BU85">
        <f t="shared" si="269"/>
        <v>-236.27172407882276</v>
      </c>
      <c r="BV85">
        <f t="shared" si="270"/>
        <v>170.17454009399898</v>
      </c>
      <c r="BW85">
        <f t="shared" si="271"/>
        <v>423.89017337750494</v>
      </c>
      <c r="BX85">
        <f t="shared" si="272"/>
        <v>246.63299939630437</v>
      </c>
      <c r="BY85">
        <f t="shared" si="273"/>
        <v>246.63299939630437</v>
      </c>
      <c r="BZ85">
        <f t="shared" si="274"/>
        <v>-392.85139105350976</v>
      </c>
      <c r="CA85">
        <f t="shared" si="275"/>
        <v>-392.85139105350976</v>
      </c>
      <c r="CB85">
        <f t="shared" si="276"/>
        <v>340.08420469695398</v>
      </c>
      <c r="CC85">
        <f t="shared" si="277"/>
        <v>-221.56232934165095</v>
      </c>
      <c r="CD85">
        <f t="shared" si="278"/>
        <v>-29.915953644941212</v>
      </c>
      <c r="CE85">
        <f t="shared" si="279"/>
        <v>62.202711758488157</v>
      </c>
      <c r="CF85">
        <f t="shared" si="280"/>
        <v>62.202711758488157</v>
      </c>
      <c r="CG85">
        <f t="shared" si="281"/>
        <v>69.359990828367145</v>
      </c>
      <c r="CH85">
        <f t="shared" si="282"/>
        <v>256.03291354016085</v>
      </c>
      <c r="CI85">
        <f t="shared" si="283"/>
        <v>65.644015289116297</v>
      </c>
      <c r="CJ85">
        <f t="shared" si="284"/>
        <v>48.813299998559209</v>
      </c>
      <c r="CK85">
        <f t="shared" si="285"/>
        <v>787.86240383011864</v>
      </c>
      <c r="CL85">
        <f t="shared" si="286"/>
        <v>60.652875499348092</v>
      </c>
      <c r="CM85">
        <f t="shared" si="287"/>
        <v>-250.8581729553016</v>
      </c>
      <c r="CN85">
        <f t="shared" si="288"/>
        <v>-250.8581729553016</v>
      </c>
      <c r="CO85">
        <f t="shared" si="289"/>
        <v>-250.8581729553016</v>
      </c>
      <c r="CP85">
        <f t="shared" si="290"/>
        <v>-250.8581729553016</v>
      </c>
      <c r="CQ85">
        <f t="shared" si="291"/>
        <v>466.18686206920876</v>
      </c>
      <c r="CR85">
        <f t="shared" si="292"/>
        <v>431.52991800816403</v>
      </c>
      <c r="CS85">
        <f t="shared" si="293"/>
        <v>-342.9586205256175</v>
      </c>
      <c r="CT85">
        <f t="shared" si="294"/>
        <v>115.30352768943112</v>
      </c>
      <c r="CU85">
        <f t="shared" si="295"/>
        <v>115.30352768943112</v>
      </c>
      <c r="CV85">
        <f t="shared" si="296"/>
        <v>-83.350616742235431</v>
      </c>
      <c r="CW85">
        <f t="shared" si="297"/>
        <v>-83.350616742235431</v>
      </c>
      <c r="CX85" t="e">
        <f t="shared" ca="1" si="298"/>
        <v>#NAME?</v>
      </c>
      <c r="CY85" t="e">
        <f t="shared" ca="1" si="299"/>
        <v>#NAME?</v>
      </c>
    </row>
    <row r="86" spans="1:103" x14ac:dyDescent="0.25">
      <c r="A86">
        <v>6.633663366336644</v>
      </c>
      <c r="B86">
        <v>-0.52152061462402344</v>
      </c>
      <c r="C86">
        <v>38.277357372182713</v>
      </c>
      <c r="D86">
        <f t="shared" si="200"/>
        <v>-15.326102530809544</v>
      </c>
      <c r="E86">
        <f t="shared" si="201"/>
        <v>-34.435506397741698</v>
      </c>
      <c r="F86">
        <f t="shared" si="202"/>
        <v>41.436904191519183</v>
      </c>
      <c r="G86">
        <f t="shared" si="203"/>
        <v>0.43356348318812005</v>
      </c>
      <c r="H86" t="e">
        <f t="shared" ca="1" si="204"/>
        <v>#NAME?</v>
      </c>
      <c r="I86">
        <f t="shared" si="205"/>
        <v>-6.7018866659966649</v>
      </c>
      <c r="J86">
        <f t="shared" si="206"/>
        <v>-6.4627180139129781</v>
      </c>
      <c r="K86">
        <f t="shared" si="207"/>
        <v>-6.2020864430552072</v>
      </c>
      <c r="L86">
        <f t="shared" si="208"/>
        <v>16.693324041383093</v>
      </c>
      <c r="M86">
        <f t="shared" si="209"/>
        <v>16.693324041383093</v>
      </c>
      <c r="N86">
        <f t="shared" si="210"/>
        <v>16.693324041383093</v>
      </c>
      <c r="O86">
        <f t="shared" si="211"/>
        <v>49.603151637719833</v>
      </c>
      <c r="P86">
        <f t="shared" si="212"/>
        <v>310.58991615554686</v>
      </c>
      <c r="Q86">
        <f t="shared" si="213"/>
        <v>0.79821418156468227</v>
      </c>
      <c r="R86">
        <f t="shared" si="214"/>
        <v>33.216786711294247</v>
      </c>
      <c r="S86">
        <f t="shared" si="215"/>
        <v>42.616914887004945</v>
      </c>
      <c r="T86">
        <f t="shared" si="216"/>
        <v>-67.026142145063304</v>
      </c>
      <c r="U86">
        <f t="shared" si="217"/>
        <v>-67.026142145063304</v>
      </c>
      <c r="V86">
        <f t="shared" si="218"/>
        <v>146.93519529668305</v>
      </c>
      <c r="W86">
        <f t="shared" si="219"/>
        <v>-0.93953189097118239</v>
      </c>
      <c r="X86">
        <f t="shared" si="220"/>
        <v>-28.407336664366394</v>
      </c>
      <c r="Y86">
        <f t="shared" si="221"/>
        <v>-118.66851917123169</v>
      </c>
      <c r="Z86">
        <f t="shared" si="222"/>
        <v>250.193040926371</v>
      </c>
      <c r="AA86">
        <f t="shared" si="223"/>
        <v>268.72397527432207</v>
      </c>
      <c r="AB86">
        <f t="shared" si="224"/>
        <v>-22.535944442267954</v>
      </c>
      <c r="AC86">
        <f t="shared" si="225"/>
        <v>22.129237697941257</v>
      </c>
      <c r="AD86">
        <f t="shared" si="226"/>
        <v>43.72262056715148</v>
      </c>
      <c r="AE86">
        <f t="shared" si="227"/>
        <v>167.63904095483966</v>
      </c>
      <c r="AF86" t="e">
        <f t="shared" ca="1" si="228"/>
        <v>#NAME?</v>
      </c>
      <c r="AG86">
        <f t="shared" si="229"/>
        <v>-75.904973346973421</v>
      </c>
      <c r="AH86">
        <f t="shared" si="230"/>
        <v>-122.90743481946754</v>
      </c>
      <c r="AI86">
        <f t="shared" si="231"/>
        <v>-122.90743481946754</v>
      </c>
      <c r="AJ86" t="e">
        <f t="shared" ca="1" si="232"/>
        <v>#NAME?</v>
      </c>
      <c r="AK86" t="e">
        <f t="shared" ca="1" si="233"/>
        <v>#NAME?</v>
      </c>
      <c r="AL86">
        <f t="shared" si="234"/>
        <v>-374.13870073414614</v>
      </c>
      <c r="AM86">
        <f t="shared" si="235"/>
        <v>-360.24581588656929</v>
      </c>
      <c r="AN86">
        <f t="shared" si="236"/>
        <v>-1.8307786976772631</v>
      </c>
      <c r="AO86">
        <f t="shared" si="237"/>
        <v>-127.04123528901604</v>
      </c>
      <c r="AP86">
        <f t="shared" si="238"/>
        <v>-72.576050223810441</v>
      </c>
      <c r="AQ86">
        <f t="shared" si="239"/>
        <v>-459.32108844246551</v>
      </c>
      <c r="AR86">
        <f t="shared" si="240"/>
        <v>116.79990987224799</v>
      </c>
      <c r="AS86">
        <f t="shared" si="241"/>
        <v>6.9592818926965627</v>
      </c>
      <c r="AT86">
        <f t="shared" si="242"/>
        <v>454.21076638393271</v>
      </c>
      <c r="AU86">
        <f t="shared" si="243"/>
        <v>241.44850151416307</v>
      </c>
      <c r="AV86">
        <f t="shared" si="244"/>
        <v>1032.5200572762797</v>
      </c>
      <c r="AW86">
        <f t="shared" si="245"/>
        <v>-1030.2206831579022</v>
      </c>
      <c r="AX86">
        <f t="shared" si="246"/>
        <v>-50.026575839066332</v>
      </c>
      <c r="AY86">
        <f t="shared" si="247"/>
        <v>-398.26575705438546</v>
      </c>
      <c r="AZ86">
        <f t="shared" si="248"/>
        <v>1251.2433736865221</v>
      </c>
      <c r="BA86">
        <f t="shared" si="249"/>
        <v>1251.2433736865221</v>
      </c>
      <c r="BB86">
        <f t="shared" si="250"/>
        <v>548.62368064767008</v>
      </c>
      <c r="BC86">
        <f t="shared" si="251"/>
        <v>-342.57262879571624</v>
      </c>
      <c r="BD86">
        <f t="shared" si="252"/>
        <v>-287.01136176258046</v>
      </c>
      <c r="BE86">
        <f t="shared" si="253"/>
        <v>-1069.5214695588802</v>
      </c>
      <c r="BF86">
        <f t="shared" si="254"/>
        <v>-280.9041534814956</v>
      </c>
      <c r="BG86">
        <f t="shared" si="255"/>
        <v>701.93558281152116</v>
      </c>
      <c r="BH86">
        <f t="shared" si="256"/>
        <v>303.21312149179681</v>
      </c>
      <c r="BI86">
        <f t="shared" si="257"/>
        <v>303.21312149179681</v>
      </c>
      <c r="BJ86">
        <f t="shared" si="258"/>
        <v>-835.08153832653409</v>
      </c>
      <c r="BK86">
        <f t="shared" si="259"/>
        <v>-484.48210228800269</v>
      </c>
      <c r="BL86">
        <f t="shared" si="260"/>
        <v>47639.596370593972</v>
      </c>
      <c r="BM86">
        <f t="shared" si="261"/>
        <v>1040.4722991495737</v>
      </c>
      <c r="BN86">
        <f t="shared" si="262"/>
        <v>847.0780169273753</v>
      </c>
      <c r="BO86">
        <f t="shared" si="263"/>
        <v>-835.7549012809103</v>
      </c>
      <c r="BP86">
        <f t="shared" si="264"/>
        <v>777.32457132361276</v>
      </c>
      <c r="BQ86">
        <f t="shared" si="265"/>
        <v>38.255280927325494</v>
      </c>
      <c r="BR86">
        <f t="shared" si="266"/>
        <v>398.33721621178518</v>
      </c>
      <c r="BS86">
        <f t="shared" si="267"/>
        <v>-556.69570022385778</v>
      </c>
      <c r="BT86">
        <f t="shared" si="268"/>
        <v>-713.90683447733693</v>
      </c>
      <c r="BU86">
        <f t="shared" si="269"/>
        <v>-713.90683447733693</v>
      </c>
      <c r="BV86">
        <f t="shared" si="270"/>
        <v>81.381005869220829</v>
      </c>
      <c r="BW86">
        <f t="shared" si="271"/>
        <v>-761.62127978091803</v>
      </c>
      <c r="BX86">
        <f t="shared" si="272"/>
        <v>-559.84169323692583</v>
      </c>
      <c r="BY86">
        <f t="shared" si="273"/>
        <v>-559.84169323692583</v>
      </c>
      <c r="BZ86">
        <f t="shared" si="274"/>
        <v>-725.64550018881744</v>
      </c>
      <c r="CA86">
        <f t="shared" si="275"/>
        <v>-725.64550018881744</v>
      </c>
      <c r="CB86">
        <f t="shared" si="276"/>
        <v>16.53531807800303</v>
      </c>
      <c r="CC86">
        <f t="shared" si="277"/>
        <v>238.99800732817016</v>
      </c>
      <c r="CD86">
        <f t="shared" si="278"/>
        <v>167.10571669779586</v>
      </c>
      <c r="CE86">
        <f t="shared" si="279"/>
        <v>-441.18209677347187</v>
      </c>
      <c r="CF86">
        <f t="shared" si="280"/>
        <v>-441.18209677347187</v>
      </c>
      <c r="CG86">
        <f t="shared" si="281"/>
        <v>-767.89314195692339</v>
      </c>
      <c r="CH86">
        <f t="shared" si="282"/>
        <v>486.37119733088855</v>
      </c>
      <c r="CI86">
        <f t="shared" si="283"/>
        <v>-79.94560299702961</v>
      </c>
      <c r="CJ86">
        <f t="shared" si="284"/>
        <v>18.947692281536931</v>
      </c>
      <c r="CK86">
        <f t="shared" si="285"/>
        <v>-398.32275778187852</v>
      </c>
      <c r="CL86">
        <f t="shared" si="286"/>
        <v>-401.87900596252763</v>
      </c>
      <c r="CM86">
        <f t="shared" si="287"/>
        <v>-16.98987044056943</v>
      </c>
      <c r="CN86">
        <f t="shared" si="288"/>
        <v>-16.98987044056943</v>
      </c>
      <c r="CO86">
        <f t="shared" si="289"/>
        <v>-16.98987044056943</v>
      </c>
      <c r="CP86">
        <f t="shared" si="290"/>
        <v>-16.98987044056943</v>
      </c>
      <c r="CQ86">
        <f t="shared" si="291"/>
        <v>316.45730905068154</v>
      </c>
      <c r="CR86">
        <f t="shared" si="292"/>
        <v>261.67723150746104</v>
      </c>
      <c r="CS86">
        <f t="shared" si="293"/>
        <v>199.12378169924082</v>
      </c>
      <c r="CT86">
        <f t="shared" si="294"/>
        <v>815.12885745275548</v>
      </c>
      <c r="CU86">
        <f t="shared" si="295"/>
        <v>815.12885745275548</v>
      </c>
      <c r="CV86">
        <f t="shared" si="296"/>
        <v>323.23773578344924</v>
      </c>
      <c r="CW86">
        <f t="shared" si="297"/>
        <v>323.23773578344924</v>
      </c>
      <c r="CX86" t="e">
        <f t="shared" ca="1" si="298"/>
        <v>#NAME?</v>
      </c>
      <c r="CY86" t="e">
        <f t="shared" ca="1" si="299"/>
        <v>#NAME?</v>
      </c>
    </row>
    <row r="87" spans="1:103" x14ac:dyDescent="0.25">
      <c r="A87">
        <v>6.8316831683168422</v>
      </c>
      <c r="B87">
        <v>-2.5053386688232422</v>
      </c>
      <c r="C87">
        <v>13.862225549827144</v>
      </c>
      <c r="D87">
        <f t="shared" si="200"/>
        <v>-16.969321995698081</v>
      </c>
      <c r="E87">
        <f t="shared" si="201"/>
        <v>-35.329557880962582</v>
      </c>
      <c r="F87">
        <f t="shared" si="202"/>
        <v>49.245352840544079</v>
      </c>
      <c r="G87">
        <f t="shared" si="203"/>
        <v>-0.33780274239490854</v>
      </c>
      <c r="H87" t="e">
        <f t="shared" ca="1" si="204"/>
        <v>#NAME?</v>
      </c>
      <c r="I87">
        <f t="shared" si="205"/>
        <v>-33.873488675057203</v>
      </c>
      <c r="J87">
        <f t="shared" si="206"/>
        <v>-32.724543732837475</v>
      </c>
      <c r="K87">
        <f t="shared" si="207"/>
        <v>-31.472492836907197</v>
      </c>
      <c r="L87">
        <f t="shared" si="208"/>
        <v>13.853453531523952</v>
      </c>
      <c r="M87">
        <f t="shared" si="209"/>
        <v>13.853453531523952</v>
      </c>
      <c r="N87">
        <f t="shared" si="210"/>
        <v>13.853453531523952</v>
      </c>
      <c r="O87">
        <f t="shared" si="211"/>
        <v>-3.6136600726717658</v>
      </c>
      <c r="P87">
        <f t="shared" si="212"/>
        <v>537.04414790824364</v>
      </c>
      <c r="Q87">
        <f t="shared" si="213"/>
        <v>-3.465179539555169</v>
      </c>
      <c r="R87">
        <f t="shared" si="214"/>
        <v>-150.86570143054846</v>
      </c>
      <c r="S87">
        <f t="shared" si="215"/>
        <v>-46.115715392180377</v>
      </c>
      <c r="T87">
        <f t="shared" si="216"/>
        <v>-21.139959215562538</v>
      </c>
      <c r="U87">
        <f t="shared" si="217"/>
        <v>-21.139959215562538</v>
      </c>
      <c r="V87">
        <f t="shared" si="218"/>
        <v>-95.474018071165162</v>
      </c>
      <c r="W87">
        <f t="shared" si="219"/>
        <v>31.822933915484725</v>
      </c>
      <c r="X87">
        <f t="shared" si="220"/>
        <v>-30.797236831429579</v>
      </c>
      <c r="Y87">
        <f t="shared" si="221"/>
        <v>2312.875427044165</v>
      </c>
      <c r="Z87">
        <f t="shared" si="222"/>
        <v>167.1925928783904</v>
      </c>
      <c r="AA87">
        <f t="shared" si="223"/>
        <v>573.91878710641504</v>
      </c>
      <c r="AB87">
        <f t="shared" si="224"/>
        <v>-2.791336219882866</v>
      </c>
      <c r="AC87">
        <f t="shared" si="225"/>
        <v>3.66571466959831</v>
      </c>
      <c r="AD87">
        <f t="shared" si="226"/>
        <v>118.04862828697766</v>
      </c>
      <c r="AE87">
        <f t="shared" si="227"/>
        <v>3.1804601744360412</v>
      </c>
      <c r="AF87" t="e">
        <f t="shared" ca="1" si="228"/>
        <v>#NAME?</v>
      </c>
      <c r="AG87">
        <f t="shared" si="229"/>
        <v>-141.84523296026396</v>
      </c>
      <c r="AH87">
        <f t="shared" si="230"/>
        <v>-189.35211443590876</v>
      </c>
      <c r="AI87">
        <f t="shared" si="231"/>
        <v>-189.35211443590876</v>
      </c>
      <c r="AJ87" t="e">
        <f t="shared" ca="1" si="232"/>
        <v>#NAME?</v>
      </c>
      <c r="AK87" t="e">
        <f t="shared" ca="1" si="233"/>
        <v>#NAME?</v>
      </c>
      <c r="AL87">
        <f t="shared" si="234"/>
        <v>-26.666287933130455</v>
      </c>
      <c r="AM87">
        <f t="shared" si="235"/>
        <v>-25.63172560471082</v>
      </c>
      <c r="AN87">
        <f t="shared" si="236"/>
        <v>-2.4250205692456288</v>
      </c>
      <c r="AO87">
        <f t="shared" si="237"/>
        <v>65.329618720139237</v>
      </c>
      <c r="AP87">
        <f t="shared" si="238"/>
        <v>13.33862851065847</v>
      </c>
      <c r="AQ87">
        <f t="shared" si="239"/>
        <v>-362.05249473500982</v>
      </c>
      <c r="AR87">
        <f t="shared" si="240"/>
        <v>21.739240755690588</v>
      </c>
      <c r="AS87">
        <f t="shared" si="241"/>
        <v>-19.378371223409637</v>
      </c>
      <c r="AT87">
        <f t="shared" si="242"/>
        <v>51.364655732040397</v>
      </c>
      <c r="AU87">
        <f t="shared" si="243"/>
        <v>-75.767145157571221</v>
      </c>
      <c r="AV87">
        <f t="shared" si="244"/>
        <v>-21.565550980672921</v>
      </c>
      <c r="AW87">
        <f t="shared" si="245"/>
        <v>645.95603691179406</v>
      </c>
      <c r="AX87">
        <f t="shared" si="246"/>
        <v>-27.634265236035361</v>
      </c>
      <c r="AY87">
        <f t="shared" si="247"/>
        <v>-22.841988575678485</v>
      </c>
      <c r="AZ87">
        <f t="shared" si="248"/>
        <v>20.016012507182559</v>
      </c>
      <c r="BA87">
        <f t="shared" si="249"/>
        <v>20.016012507182559</v>
      </c>
      <c r="BB87">
        <f t="shared" si="250"/>
        <v>11.140633586116378</v>
      </c>
      <c r="BC87">
        <f t="shared" si="251"/>
        <v>23.51366159536947</v>
      </c>
      <c r="BD87">
        <f t="shared" si="252"/>
        <v>22.240776366424956</v>
      </c>
      <c r="BE87">
        <f t="shared" si="253"/>
        <v>16.645583043751369</v>
      </c>
      <c r="BF87">
        <f t="shared" si="254"/>
        <v>32.683857371497943</v>
      </c>
      <c r="BG87">
        <f t="shared" si="255"/>
        <v>11.955126153939949</v>
      </c>
      <c r="BH87">
        <f t="shared" si="256"/>
        <v>11.368718518676685</v>
      </c>
      <c r="BI87">
        <f t="shared" si="257"/>
        <v>11.368718518676685</v>
      </c>
      <c r="BJ87">
        <f t="shared" si="258"/>
        <v>22.927670009419536</v>
      </c>
      <c r="BK87">
        <f t="shared" si="259"/>
        <v>20.915904667746982</v>
      </c>
      <c r="BL87">
        <f t="shared" si="260"/>
        <v>575.39907905461178</v>
      </c>
      <c r="BM87">
        <f t="shared" si="261"/>
        <v>1363.0951632482513</v>
      </c>
      <c r="BN87">
        <f t="shared" si="262"/>
        <v>1350.7279035464969</v>
      </c>
      <c r="BO87">
        <f t="shared" si="263"/>
        <v>23.82053449294045</v>
      </c>
      <c r="BP87">
        <f t="shared" si="264"/>
        <v>9.4294064100866741</v>
      </c>
      <c r="BQ87">
        <f t="shared" si="265"/>
        <v>18.105309178381404</v>
      </c>
      <c r="BR87">
        <f t="shared" si="266"/>
        <v>19.151072205069376</v>
      </c>
      <c r="BS87">
        <f t="shared" si="267"/>
        <v>-368.35238567572202</v>
      </c>
      <c r="BT87">
        <f t="shared" si="268"/>
        <v>-161.06388148887902</v>
      </c>
      <c r="BU87">
        <f t="shared" si="269"/>
        <v>-161.06388148887902</v>
      </c>
      <c r="BV87">
        <f t="shared" si="270"/>
        <v>-2.1469460826505684</v>
      </c>
      <c r="BW87">
        <f t="shared" si="271"/>
        <v>-594.75438008715071</v>
      </c>
      <c r="BX87">
        <f t="shared" si="272"/>
        <v>-12.455776702517925</v>
      </c>
      <c r="BY87">
        <f t="shared" si="273"/>
        <v>-12.455776702517925</v>
      </c>
      <c r="BZ87">
        <f t="shared" si="274"/>
        <v>8.0169618545957846</v>
      </c>
      <c r="CA87">
        <f t="shared" si="275"/>
        <v>8.0169618545957846</v>
      </c>
      <c r="CB87">
        <f t="shared" si="276"/>
        <v>1.763269621208825</v>
      </c>
      <c r="CC87">
        <f t="shared" si="277"/>
        <v>15.629407241191419</v>
      </c>
      <c r="CD87">
        <f t="shared" si="278"/>
        <v>-1.190729507390379</v>
      </c>
      <c r="CE87">
        <f t="shared" si="279"/>
        <v>-7.8585371861904134</v>
      </c>
      <c r="CF87">
        <f t="shared" si="280"/>
        <v>-7.8585371861904134</v>
      </c>
      <c r="CG87">
        <f t="shared" si="281"/>
        <v>-9.8995193728164477</v>
      </c>
      <c r="CH87">
        <f t="shared" si="282"/>
        <v>-134.82562975722132</v>
      </c>
      <c r="CI87">
        <f t="shared" si="283"/>
        <v>-394.00302257366224</v>
      </c>
      <c r="CJ87">
        <f t="shared" si="284"/>
        <v>392.91979947045326</v>
      </c>
      <c r="CK87">
        <f t="shared" si="285"/>
        <v>-589.89784344051941</v>
      </c>
      <c r="CL87">
        <f t="shared" si="286"/>
        <v>-511.56565949351511</v>
      </c>
      <c r="CM87">
        <f t="shared" si="287"/>
        <v>-702.19329984854176</v>
      </c>
      <c r="CN87">
        <f t="shared" si="288"/>
        <v>-702.19329984854176</v>
      </c>
      <c r="CO87">
        <f t="shared" si="289"/>
        <v>-702.19329984854176</v>
      </c>
      <c r="CP87">
        <f t="shared" si="290"/>
        <v>-702.19329984854176</v>
      </c>
      <c r="CQ87">
        <f t="shared" si="291"/>
        <v>496.47426394215302</v>
      </c>
      <c r="CR87">
        <f t="shared" si="292"/>
        <v>307.96434227108091</v>
      </c>
      <c r="CS87">
        <f t="shared" si="293"/>
        <v>594.69679026539484</v>
      </c>
      <c r="CT87">
        <f t="shared" si="294"/>
        <v>-1443.8796376894968</v>
      </c>
      <c r="CU87">
        <f t="shared" si="295"/>
        <v>-1443.8796376894968</v>
      </c>
      <c r="CV87">
        <f t="shared" si="296"/>
        <v>189.33157867014691</v>
      </c>
      <c r="CW87">
        <f t="shared" si="297"/>
        <v>189.33157867014691</v>
      </c>
      <c r="CX87" t="e">
        <f t="shared" ca="1" si="298"/>
        <v>#NAME?</v>
      </c>
      <c r="CY87" t="e">
        <f t="shared" ca="1" si="299"/>
        <v>#NAME?</v>
      </c>
    </row>
    <row r="88" spans="1:103" x14ac:dyDescent="0.25">
      <c r="A88">
        <v>7.0297029702970404</v>
      </c>
      <c r="B88">
        <v>-1.5983133316040039</v>
      </c>
      <c r="C88">
        <v>27.897913247904988</v>
      </c>
      <c r="D88">
        <f t="shared" si="200"/>
        <v>-18.612541460586616</v>
      </c>
      <c r="E88">
        <f t="shared" si="201"/>
        <v>-36.223609364183467</v>
      </c>
      <c r="F88">
        <f t="shared" si="202"/>
        <v>57.053801489568919</v>
      </c>
      <c r="G88">
        <f t="shared" si="203"/>
        <v>0.22846034815824906</v>
      </c>
      <c r="H88" t="e">
        <f t="shared" ca="1" si="204"/>
        <v>#NAME?</v>
      </c>
      <c r="I88">
        <f t="shared" si="205"/>
        <v>-22.680674729700296</v>
      </c>
      <c r="J88">
        <f t="shared" si="206"/>
        <v>-21.947690386592974</v>
      </c>
      <c r="K88">
        <f t="shared" si="207"/>
        <v>-21.14892826164958</v>
      </c>
      <c r="L88">
        <f t="shared" si="208"/>
        <v>16.43155714597291</v>
      </c>
      <c r="M88">
        <f t="shared" si="209"/>
        <v>16.43155714597291</v>
      </c>
      <c r="N88">
        <f t="shared" si="210"/>
        <v>16.43155714597291</v>
      </c>
      <c r="O88">
        <f t="shared" si="211"/>
        <v>9.4659552145918333</v>
      </c>
      <c r="P88">
        <f t="shared" si="212"/>
        <v>151.59393065606179</v>
      </c>
      <c r="Q88">
        <f t="shared" si="213"/>
        <v>-5.2665471636666572</v>
      </c>
      <c r="R88">
        <f t="shared" si="214"/>
        <v>-73.19074306021858</v>
      </c>
      <c r="S88">
        <f t="shared" si="215"/>
        <v>54.513147471385714</v>
      </c>
      <c r="T88">
        <f t="shared" si="216"/>
        <v>-33.50423428866177</v>
      </c>
      <c r="U88">
        <f t="shared" si="217"/>
        <v>-33.50423428866177</v>
      </c>
      <c r="V88">
        <f t="shared" si="218"/>
        <v>-31.909113184514393</v>
      </c>
      <c r="W88">
        <f t="shared" si="219"/>
        <v>31.148750632220153</v>
      </c>
      <c r="X88">
        <f t="shared" si="220"/>
        <v>-35.525693339940339</v>
      </c>
      <c r="Y88">
        <f t="shared" si="221"/>
        <v>742.11426159889527</v>
      </c>
      <c r="Z88">
        <f t="shared" si="222"/>
        <v>-41.290666044181727</v>
      </c>
      <c r="AA88">
        <f t="shared" si="223"/>
        <v>-436.5736389417043</v>
      </c>
      <c r="AB88">
        <f t="shared" si="224"/>
        <v>-23.551178588703859</v>
      </c>
      <c r="AC88">
        <f t="shared" si="225"/>
        <v>-34.455998415853749</v>
      </c>
      <c r="AD88">
        <f t="shared" si="226"/>
        <v>53.860581436498897</v>
      </c>
      <c r="AE88">
        <f t="shared" si="227"/>
        <v>-100.14521973988391</v>
      </c>
      <c r="AF88" t="e">
        <f t="shared" ca="1" si="228"/>
        <v>#NAME?</v>
      </c>
      <c r="AG88">
        <f t="shared" si="229"/>
        <v>117.65538108488644</v>
      </c>
      <c r="AH88">
        <f t="shared" si="230"/>
        <v>175.69216239163032</v>
      </c>
      <c r="AI88">
        <f t="shared" si="231"/>
        <v>175.69216239163032</v>
      </c>
      <c r="AJ88" t="e">
        <f t="shared" ca="1" si="232"/>
        <v>#NAME?</v>
      </c>
      <c r="AK88" t="e">
        <f t="shared" ca="1" si="233"/>
        <v>#NAME?</v>
      </c>
      <c r="AL88">
        <f t="shared" si="234"/>
        <v>-153.80373297756881</v>
      </c>
      <c r="AM88">
        <f t="shared" si="235"/>
        <v>-151.30044054433432</v>
      </c>
      <c r="AN88">
        <f t="shared" si="236"/>
        <v>-7.4948752571518247</v>
      </c>
      <c r="AO88">
        <f t="shared" si="237"/>
        <v>-229.78582559479008</v>
      </c>
      <c r="AP88">
        <f t="shared" si="238"/>
        <v>201.19316162158879</v>
      </c>
      <c r="AQ88">
        <f t="shared" si="239"/>
        <v>1051.6425655881433</v>
      </c>
      <c r="AR88">
        <f t="shared" si="240"/>
        <v>13.110553759803709</v>
      </c>
      <c r="AS88">
        <f t="shared" si="241"/>
        <v>-267.28773949074576</v>
      </c>
      <c r="AT88">
        <f t="shared" si="242"/>
        <v>-327.71490058742256</v>
      </c>
      <c r="AU88">
        <f t="shared" si="243"/>
        <v>264.11914118829009</v>
      </c>
      <c r="AV88">
        <f t="shared" si="244"/>
        <v>-233.96510930182339</v>
      </c>
      <c r="AW88">
        <f t="shared" si="245"/>
        <v>-1981.0073101639734</v>
      </c>
      <c r="AX88">
        <f t="shared" si="246"/>
        <v>258.86040572808605</v>
      </c>
      <c r="AY88">
        <f t="shared" si="247"/>
        <v>80.206486205655693</v>
      </c>
      <c r="AZ88">
        <f t="shared" si="248"/>
        <v>-1241.9093670040684</v>
      </c>
      <c r="BA88">
        <f t="shared" si="249"/>
        <v>-1241.9093670040684</v>
      </c>
      <c r="BB88">
        <f t="shared" si="250"/>
        <v>-1254.882614888533</v>
      </c>
      <c r="BC88">
        <f t="shared" si="251"/>
        <v>336.06794210395969</v>
      </c>
      <c r="BD88">
        <f t="shared" si="252"/>
        <v>-117.59294175599685</v>
      </c>
      <c r="BE88">
        <f t="shared" si="253"/>
        <v>-118.8472595108362</v>
      </c>
      <c r="BF88">
        <f t="shared" si="254"/>
        <v>-50.156002462496929</v>
      </c>
      <c r="BG88">
        <f t="shared" si="255"/>
        <v>-762.7871305630083</v>
      </c>
      <c r="BH88">
        <f t="shared" si="256"/>
        <v>-839.0013479941714</v>
      </c>
      <c r="BI88">
        <f t="shared" si="257"/>
        <v>-839.0013479941714</v>
      </c>
      <c r="BJ88">
        <f t="shared" si="258"/>
        <v>802.6778341068898</v>
      </c>
      <c r="BK88">
        <f t="shared" si="259"/>
        <v>-600.93604355371258</v>
      </c>
      <c r="BL88">
        <f t="shared" si="260"/>
        <v>84307.207467011627</v>
      </c>
      <c r="BM88">
        <f t="shared" si="261"/>
        <v>2147.0954885886022</v>
      </c>
      <c r="BN88">
        <f t="shared" si="262"/>
        <v>1996.5078523078175</v>
      </c>
      <c r="BO88">
        <f t="shared" si="263"/>
        <v>-927.29740885258957</v>
      </c>
      <c r="BP88">
        <f t="shared" si="264"/>
        <v>-211.26264892577626</v>
      </c>
      <c r="BQ88">
        <f t="shared" si="265"/>
        <v>174.34118782840477</v>
      </c>
      <c r="BR88">
        <f t="shared" si="266"/>
        <v>336.09694654095944</v>
      </c>
      <c r="BS88">
        <f t="shared" si="267"/>
        <v>-422.0802067274534</v>
      </c>
      <c r="BT88">
        <f t="shared" si="268"/>
        <v>118.67186444697442</v>
      </c>
      <c r="BU88">
        <f t="shared" si="269"/>
        <v>118.67186444697442</v>
      </c>
      <c r="BV88">
        <f t="shared" si="270"/>
        <v>-179.20500771972902</v>
      </c>
      <c r="BW88">
        <f t="shared" si="271"/>
        <v>484.28368277736877</v>
      </c>
      <c r="BX88">
        <f t="shared" si="272"/>
        <v>785.9359181735698</v>
      </c>
      <c r="BY88">
        <f t="shared" si="273"/>
        <v>785.9359181735698</v>
      </c>
      <c r="BZ88">
        <f t="shared" si="274"/>
        <v>-627.89292420087372</v>
      </c>
      <c r="CA88">
        <f t="shared" si="275"/>
        <v>-627.89292420087372</v>
      </c>
      <c r="CB88">
        <f t="shared" si="276"/>
        <v>-631.34690913624809</v>
      </c>
      <c r="CC88">
        <f t="shared" si="277"/>
        <v>729.2835829644373</v>
      </c>
      <c r="CD88">
        <f t="shared" si="278"/>
        <v>772.53765082206837</v>
      </c>
      <c r="CE88">
        <f t="shared" si="279"/>
        <v>-289.61366091740558</v>
      </c>
      <c r="CF88">
        <f t="shared" si="280"/>
        <v>-289.61366091740558</v>
      </c>
      <c r="CG88">
        <f t="shared" si="281"/>
        <v>769.51296452555084</v>
      </c>
      <c r="CH88">
        <f t="shared" si="282"/>
        <v>-277.44095207629556</v>
      </c>
      <c r="CI88">
        <f t="shared" si="283"/>
        <v>-184.11196115340019</v>
      </c>
      <c r="CJ88">
        <f t="shared" si="284"/>
        <v>-271.82468682123647</v>
      </c>
      <c r="CK88">
        <f t="shared" si="285"/>
        <v>-360.96732967110518</v>
      </c>
      <c r="CL88">
        <f t="shared" si="286"/>
        <v>-402.69113337884573</v>
      </c>
      <c r="CM88">
        <f t="shared" si="287"/>
        <v>-78.762125882867892</v>
      </c>
      <c r="CN88">
        <f t="shared" si="288"/>
        <v>-78.762125882867892</v>
      </c>
      <c r="CO88">
        <f t="shared" si="289"/>
        <v>-78.762125882867892</v>
      </c>
      <c r="CP88">
        <f t="shared" si="290"/>
        <v>-78.762125882867892</v>
      </c>
      <c r="CQ88">
        <f t="shared" si="291"/>
        <v>-502.8503741400358</v>
      </c>
      <c r="CR88">
        <f t="shared" si="292"/>
        <v>-279.14164135225855</v>
      </c>
      <c r="CS88">
        <f t="shared" si="293"/>
        <v>-302.95800586804495</v>
      </c>
      <c r="CT88">
        <f t="shared" si="294"/>
        <v>-452.97098062155351</v>
      </c>
      <c r="CU88">
        <f t="shared" si="295"/>
        <v>-452.97098062155351</v>
      </c>
      <c r="CV88">
        <f t="shared" si="296"/>
        <v>340.75206037477079</v>
      </c>
      <c r="CW88">
        <f t="shared" si="297"/>
        <v>340.75206037477079</v>
      </c>
      <c r="CX88" t="e">
        <f t="shared" ca="1" si="298"/>
        <v>#NAME?</v>
      </c>
      <c r="CY88" t="e">
        <f t="shared" ca="1" si="299"/>
        <v>#NAME?</v>
      </c>
    </row>
    <row r="89" spans="1:103" x14ac:dyDescent="0.25">
      <c r="A89">
        <v>7.2277227722772386</v>
      </c>
      <c r="B89">
        <v>-8.4427076578140259</v>
      </c>
      <c r="C89">
        <v>-70.725721116592439</v>
      </c>
      <c r="D89">
        <f t="shared" si="200"/>
        <v>-20.255760925475151</v>
      </c>
      <c r="E89">
        <f t="shared" si="201"/>
        <v>-37.117660847404359</v>
      </c>
      <c r="F89">
        <f t="shared" si="202"/>
        <v>64.862250138593808</v>
      </c>
      <c r="G89">
        <f t="shared" si="203"/>
        <v>-2.791955180495953</v>
      </c>
      <c r="H89" t="e">
        <f t="shared" ca="1" si="204"/>
        <v>#NAME?</v>
      </c>
      <c r="I89">
        <f t="shared" si="205"/>
        <v>-125.46065075712602</v>
      </c>
      <c r="J89">
        <f t="shared" si="206"/>
        <v>-121.58883638616062</v>
      </c>
      <c r="K89">
        <f t="shared" si="207"/>
        <v>-117.36956662491571</v>
      </c>
      <c r="L89">
        <f t="shared" si="208"/>
        <v>4.4820695087539697</v>
      </c>
      <c r="M89">
        <f t="shared" si="209"/>
        <v>4.4820695087539697</v>
      </c>
      <c r="N89">
        <f t="shared" si="210"/>
        <v>4.4820695087539697</v>
      </c>
      <c r="O89">
        <f t="shared" si="211"/>
        <v>60.197514932764548</v>
      </c>
      <c r="P89">
        <f t="shared" si="212"/>
        <v>-708.46654527963904</v>
      </c>
      <c r="Q89">
        <f t="shared" si="213"/>
        <v>146.20461061129774</v>
      </c>
      <c r="R89">
        <f t="shared" si="214"/>
        <v>-121.81994188710453</v>
      </c>
      <c r="S89">
        <f t="shared" si="215"/>
        <v>26.618156841844211</v>
      </c>
      <c r="T89">
        <f t="shared" si="216"/>
        <v>-13.175590901867466</v>
      </c>
      <c r="U89">
        <f t="shared" si="217"/>
        <v>-13.175590901867466</v>
      </c>
      <c r="V89">
        <f t="shared" si="218"/>
        <v>-227.53824324194485</v>
      </c>
      <c r="W89">
        <f t="shared" si="219"/>
        <v>-86.652203667729339</v>
      </c>
      <c r="X89">
        <f t="shared" si="220"/>
        <v>-35.196117400717654</v>
      </c>
      <c r="Y89">
        <f t="shared" si="221"/>
        <v>-23398.563990924918</v>
      </c>
      <c r="Z89">
        <f t="shared" si="222"/>
        <v>177.10403246267708</v>
      </c>
      <c r="AA89">
        <f t="shared" si="223"/>
        <v>-888.88789943088591</v>
      </c>
      <c r="AB89">
        <f t="shared" si="224"/>
        <v>-19.017796491850952</v>
      </c>
      <c r="AC89">
        <f t="shared" si="225"/>
        <v>-17.218319705790542</v>
      </c>
      <c r="AD89">
        <f t="shared" si="226"/>
        <v>55.599066769729014</v>
      </c>
      <c r="AE89">
        <f t="shared" si="227"/>
        <v>89.094393690169156</v>
      </c>
      <c r="AF89" t="e">
        <f t="shared" ca="1" si="228"/>
        <v>#NAME?</v>
      </c>
      <c r="AG89">
        <f t="shared" si="229"/>
        <v>72.87177510580365</v>
      </c>
      <c r="AH89">
        <f t="shared" si="230"/>
        <v>101.42457439917548</v>
      </c>
      <c r="AI89">
        <f t="shared" si="231"/>
        <v>101.42457439917548</v>
      </c>
      <c r="AJ89" t="e">
        <f t="shared" ca="1" si="232"/>
        <v>#NAME?</v>
      </c>
      <c r="AK89" t="e">
        <f t="shared" ca="1" si="233"/>
        <v>#NAME?</v>
      </c>
      <c r="AL89">
        <f t="shared" si="234"/>
        <v>652.06105637275255</v>
      </c>
      <c r="AM89">
        <f t="shared" si="235"/>
        <v>637.19228078148922</v>
      </c>
      <c r="AN89">
        <f t="shared" si="236"/>
        <v>-20.742028011696593</v>
      </c>
      <c r="AO89">
        <f t="shared" si="237"/>
        <v>979.07527202209383</v>
      </c>
      <c r="AP89">
        <f t="shared" si="238"/>
        <v>-443.87408677344644</v>
      </c>
      <c r="AQ89">
        <f t="shared" si="239"/>
        <v>270.323156057522</v>
      </c>
      <c r="AR89">
        <f t="shared" si="240"/>
        <v>4.0613486781466754</v>
      </c>
      <c r="AS89">
        <f t="shared" si="241"/>
        <v>383.7875018450863</v>
      </c>
      <c r="AT89">
        <f t="shared" si="242"/>
        <v>-864.88330195717901</v>
      </c>
      <c r="AU89">
        <f t="shared" si="243"/>
        <v>-249.55451733350381</v>
      </c>
      <c r="AV89">
        <f t="shared" si="244"/>
        <v>-323.19611688872129</v>
      </c>
      <c r="AW89">
        <f t="shared" si="245"/>
        <v>-1188.4157744442546</v>
      </c>
      <c r="AX89">
        <f t="shared" si="246"/>
        <v>-254.44209918805822</v>
      </c>
      <c r="AY89">
        <f t="shared" si="247"/>
        <v>411.94367209213846</v>
      </c>
      <c r="AZ89">
        <f t="shared" si="248"/>
        <v>-382.53024568601734</v>
      </c>
      <c r="BA89">
        <f t="shared" si="249"/>
        <v>-382.53024568601734</v>
      </c>
      <c r="BB89">
        <f t="shared" si="250"/>
        <v>331.67459708714051</v>
      </c>
      <c r="BC89">
        <f t="shared" si="251"/>
        <v>685.22600737799769</v>
      </c>
      <c r="BD89">
        <f t="shared" si="252"/>
        <v>-403.04791494765698</v>
      </c>
      <c r="BE89">
        <f t="shared" si="253"/>
        <v>724.61735523881191</v>
      </c>
      <c r="BF89">
        <f t="shared" si="254"/>
        <v>-73.646605099251914</v>
      </c>
      <c r="BG89">
        <f t="shared" si="255"/>
        <v>-436.98980173290914</v>
      </c>
      <c r="BH89">
        <f t="shared" si="256"/>
        <v>-558.31586203230131</v>
      </c>
      <c r="BI89">
        <f t="shared" si="257"/>
        <v>-558.31586203230131</v>
      </c>
      <c r="BJ89">
        <f t="shared" si="258"/>
        <v>-432.51743827906677</v>
      </c>
      <c r="BK89">
        <f t="shared" si="259"/>
        <v>984.83767349084974</v>
      </c>
      <c r="BL89">
        <f t="shared" si="260"/>
        <v>-135978.72727697939</v>
      </c>
      <c r="BM89">
        <f t="shared" si="261"/>
        <v>431.67823997689754</v>
      </c>
      <c r="BN89">
        <f t="shared" si="262"/>
        <v>2003.938715581507</v>
      </c>
      <c r="BO89">
        <f t="shared" si="263"/>
        <v>834.31389924214238</v>
      </c>
      <c r="BP89">
        <f t="shared" si="264"/>
        <v>79.64497720561782</v>
      </c>
      <c r="BQ89">
        <f t="shared" si="265"/>
        <v>37.055987899393834</v>
      </c>
      <c r="BR89">
        <f t="shared" si="266"/>
        <v>906.47009899682939</v>
      </c>
      <c r="BS89">
        <f t="shared" si="267"/>
        <v>62.979840735164608</v>
      </c>
      <c r="BT89">
        <f t="shared" si="268"/>
        <v>378.90095079288125</v>
      </c>
      <c r="BU89">
        <f t="shared" si="269"/>
        <v>378.90095079288125</v>
      </c>
      <c r="BV89">
        <f t="shared" si="270"/>
        <v>763.84332911293563</v>
      </c>
      <c r="BW89">
        <f t="shared" si="271"/>
        <v>-617.90201863884863</v>
      </c>
      <c r="BX89">
        <f t="shared" si="272"/>
        <v>-530.76689189255717</v>
      </c>
      <c r="BY89">
        <f t="shared" si="273"/>
        <v>-530.76689189255717</v>
      </c>
      <c r="BZ89">
        <f t="shared" si="274"/>
        <v>-761.45173116361036</v>
      </c>
      <c r="CA89">
        <f t="shared" si="275"/>
        <v>-761.45173116361036</v>
      </c>
      <c r="CB89">
        <f t="shared" si="276"/>
        <v>801.15068929852055</v>
      </c>
      <c r="CC89">
        <f t="shared" si="277"/>
        <v>882.88721772458211</v>
      </c>
      <c r="CD89">
        <f t="shared" si="278"/>
        <v>742.88022142068655</v>
      </c>
      <c r="CE89">
        <f t="shared" si="279"/>
        <v>161.72921931470307</v>
      </c>
      <c r="CF89">
        <f t="shared" si="280"/>
        <v>161.72921931470307</v>
      </c>
      <c r="CG89">
        <f t="shared" si="281"/>
        <v>-789.93597473382488</v>
      </c>
      <c r="CH89">
        <f t="shared" si="282"/>
        <v>834.37668715834002</v>
      </c>
      <c r="CI89">
        <f t="shared" si="283"/>
        <v>115.18953998388606</v>
      </c>
      <c r="CJ89">
        <f t="shared" si="284"/>
        <v>95.018138886779823</v>
      </c>
      <c r="CK89">
        <f t="shared" si="285"/>
        <v>1000.7081158884705</v>
      </c>
      <c r="CL89">
        <f t="shared" si="286"/>
        <v>683.79674161608341</v>
      </c>
      <c r="CM89">
        <f t="shared" si="287"/>
        <v>837.87498883304465</v>
      </c>
      <c r="CN89">
        <f t="shared" si="288"/>
        <v>837.87498883304465</v>
      </c>
      <c r="CO89">
        <f t="shared" si="289"/>
        <v>837.87498883304465</v>
      </c>
      <c r="CP89">
        <f t="shared" si="290"/>
        <v>837.87498883304465</v>
      </c>
      <c r="CQ89">
        <f t="shared" si="291"/>
        <v>723.45479248891854</v>
      </c>
      <c r="CR89">
        <f t="shared" si="292"/>
        <v>-266.13284042855406</v>
      </c>
      <c r="CS89">
        <f t="shared" si="293"/>
        <v>-591.23826473396252</v>
      </c>
      <c r="CT89">
        <f t="shared" si="294"/>
        <v>-1430.2088917743154</v>
      </c>
      <c r="CU89">
        <f t="shared" si="295"/>
        <v>-1430.2088917743154</v>
      </c>
      <c r="CV89">
        <f t="shared" si="296"/>
        <v>-0.29554071469350413</v>
      </c>
      <c r="CW89">
        <f t="shared" si="297"/>
        <v>-0.29554071469350413</v>
      </c>
      <c r="CX89" t="e">
        <f t="shared" ca="1" si="298"/>
        <v>#NAME?</v>
      </c>
      <c r="CY89" t="e">
        <f t="shared" ca="1" si="299"/>
        <v>#NAME?</v>
      </c>
    </row>
    <row r="90" spans="1:103" x14ac:dyDescent="0.25">
      <c r="A90">
        <v>7.4257425742574368</v>
      </c>
      <c r="B90">
        <v>-0.40164852142333984</v>
      </c>
      <c r="C90">
        <v>50.005576852840306</v>
      </c>
      <c r="D90">
        <f t="shared" si="200"/>
        <v>-21.89898039036369</v>
      </c>
      <c r="E90">
        <f t="shared" si="201"/>
        <v>-38.011712330625244</v>
      </c>
      <c r="F90">
        <f t="shared" si="202"/>
        <v>72.670698787618647</v>
      </c>
      <c r="G90">
        <f t="shared" si="203"/>
        <v>1.0753143846403244</v>
      </c>
      <c r="H90" t="e">
        <f t="shared" ca="1" si="204"/>
        <v>#NAME?</v>
      </c>
      <c r="I90">
        <f t="shared" si="205"/>
        <v>-6.237640328213903</v>
      </c>
      <c r="J90">
        <f t="shared" si="206"/>
        <v>-6.0534448567664718</v>
      </c>
      <c r="K90">
        <f t="shared" si="207"/>
        <v>-5.8527197422918809</v>
      </c>
      <c r="L90">
        <f t="shared" si="208"/>
        <v>20.430669304556034</v>
      </c>
      <c r="M90">
        <f t="shared" si="209"/>
        <v>20.430669304556034</v>
      </c>
      <c r="N90">
        <f t="shared" si="210"/>
        <v>20.430669304556034</v>
      </c>
      <c r="O90">
        <f t="shared" si="211"/>
        <v>58.756857362476381</v>
      </c>
      <c r="P90">
        <f t="shared" si="212"/>
        <v>-334.78538824657619</v>
      </c>
      <c r="Q90">
        <f t="shared" si="213"/>
        <v>2.3710685186536202</v>
      </c>
      <c r="R90">
        <f t="shared" si="214"/>
        <v>77.92565503657687</v>
      </c>
      <c r="S90">
        <f t="shared" si="215"/>
        <v>18.697020289351691</v>
      </c>
      <c r="T90">
        <f t="shared" si="216"/>
        <v>-67.625790371327284</v>
      </c>
      <c r="U90">
        <f t="shared" si="217"/>
        <v>-67.625790371327284</v>
      </c>
      <c r="V90">
        <f t="shared" si="218"/>
        <v>330.46433598836228</v>
      </c>
      <c r="W90">
        <f t="shared" si="219"/>
        <v>47.191295743545403</v>
      </c>
      <c r="X90">
        <f t="shared" si="220"/>
        <v>-33.891044926827469</v>
      </c>
      <c r="Y90">
        <f t="shared" si="221"/>
        <v>79.053597640816363</v>
      </c>
      <c r="Z90">
        <f t="shared" si="222"/>
        <v>350.31014536513698</v>
      </c>
      <c r="AA90">
        <f t="shared" si="223"/>
        <v>635.92483018918404</v>
      </c>
      <c r="AB90">
        <f t="shared" si="224"/>
        <v>-38.817504676904321</v>
      </c>
      <c r="AC90">
        <f t="shared" si="225"/>
        <v>-46.5817650502226</v>
      </c>
      <c r="AD90">
        <f t="shared" si="226"/>
        <v>55.897787179939385</v>
      </c>
      <c r="AE90">
        <f t="shared" si="227"/>
        <v>22.910428614606847</v>
      </c>
      <c r="AF90" t="e">
        <f t="shared" ca="1" si="228"/>
        <v>#NAME?</v>
      </c>
      <c r="AG90">
        <f t="shared" si="229"/>
        <v>-129.1784289824821</v>
      </c>
      <c r="AH90">
        <f t="shared" si="230"/>
        <v>-197.35403547840906</v>
      </c>
      <c r="AI90">
        <f t="shared" si="231"/>
        <v>-197.35403547840906</v>
      </c>
      <c r="AJ90" t="e">
        <f t="shared" ca="1" si="232"/>
        <v>#NAME?</v>
      </c>
      <c r="AK90" t="e">
        <f t="shared" ca="1" si="233"/>
        <v>#NAME?</v>
      </c>
      <c r="AL90">
        <f t="shared" si="234"/>
        <v>839.04449851063464</v>
      </c>
      <c r="AM90">
        <f t="shared" si="235"/>
        <v>816.76771716622989</v>
      </c>
      <c r="AN90">
        <f t="shared" si="236"/>
        <v>-4.3252923231539793</v>
      </c>
      <c r="AO90">
        <f t="shared" si="237"/>
        <v>1064.2304635442233</v>
      </c>
      <c r="AP90">
        <f t="shared" si="238"/>
        <v>-493.86978507043591</v>
      </c>
      <c r="AQ90">
        <f t="shared" si="239"/>
        <v>-2106.1472042183877</v>
      </c>
      <c r="AR90">
        <f t="shared" si="240"/>
        <v>-165.97071087454549</v>
      </c>
      <c r="AS90">
        <f t="shared" si="241"/>
        <v>-169.46736611949714</v>
      </c>
      <c r="AT90">
        <f t="shared" si="242"/>
        <v>-157.39802550288894</v>
      </c>
      <c r="AU90">
        <f t="shared" si="243"/>
        <v>-1179.379693093638</v>
      </c>
      <c r="AV90">
        <f t="shared" si="244"/>
        <v>702.91137470748561</v>
      </c>
      <c r="AW90">
        <f t="shared" si="245"/>
        <v>-12.921363161714247</v>
      </c>
      <c r="AX90">
        <f t="shared" si="246"/>
        <v>373.74448588879699</v>
      </c>
      <c r="AY90">
        <f t="shared" si="247"/>
        <v>-730.97181290824233</v>
      </c>
      <c r="AZ90">
        <f t="shared" si="248"/>
        <v>-538.17895105254138</v>
      </c>
      <c r="BA90">
        <f t="shared" si="249"/>
        <v>-538.17895105254138</v>
      </c>
      <c r="BB90">
        <f t="shared" si="250"/>
        <v>-613.15434161814846</v>
      </c>
      <c r="BC90">
        <f t="shared" si="251"/>
        <v>646.09273770512266</v>
      </c>
      <c r="BD90">
        <f t="shared" si="252"/>
        <v>1712.4474643935043</v>
      </c>
      <c r="BE90">
        <f t="shared" si="253"/>
        <v>601.78881514241527</v>
      </c>
      <c r="BF90">
        <f t="shared" si="254"/>
        <v>389.7777893628267</v>
      </c>
      <c r="BG90">
        <f t="shared" si="255"/>
        <v>-1104.9266646335871</v>
      </c>
      <c r="BH90">
        <f t="shared" si="256"/>
        <v>-989.87618322130334</v>
      </c>
      <c r="BI90">
        <f t="shared" si="257"/>
        <v>-989.87618322130334</v>
      </c>
      <c r="BJ90">
        <f t="shared" si="258"/>
        <v>528.81725153846571</v>
      </c>
      <c r="BK90">
        <f t="shared" si="259"/>
        <v>246.91810720734389</v>
      </c>
      <c r="BL90">
        <f t="shared" si="260"/>
        <v>162936.68220448322</v>
      </c>
      <c r="BM90">
        <f t="shared" si="261"/>
        <v>642.44738015981932</v>
      </c>
      <c r="BN90">
        <f t="shared" si="262"/>
        <v>-143.22389098939863</v>
      </c>
      <c r="BO90">
        <f t="shared" si="263"/>
        <v>-918.44741180543951</v>
      </c>
      <c r="BP90">
        <f t="shared" si="264"/>
        <v>1133.4560499347388</v>
      </c>
      <c r="BQ90">
        <f t="shared" si="265"/>
        <v>268.93312694562479</v>
      </c>
      <c r="BR90">
        <f t="shared" si="266"/>
        <v>1061.8460888714644</v>
      </c>
      <c r="BS90">
        <f t="shared" si="267"/>
        <v>1161.1483366187902</v>
      </c>
      <c r="BT90">
        <f t="shared" si="268"/>
        <v>738.2186414301766</v>
      </c>
      <c r="BU90">
        <f t="shared" si="269"/>
        <v>738.2186414301766</v>
      </c>
      <c r="BV90">
        <f t="shared" si="270"/>
        <v>921.82240715119269</v>
      </c>
      <c r="BW90">
        <f t="shared" si="271"/>
        <v>486.02639367304806</v>
      </c>
      <c r="BX90">
        <f t="shared" si="272"/>
        <v>1109.6779046730842</v>
      </c>
      <c r="BY90">
        <f t="shared" si="273"/>
        <v>1109.6779046730842</v>
      </c>
      <c r="BZ90">
        <f t="shared" si="274"/>
        <v>-138.92784101479612</v>
      </c>
      <c r="CA90">
        <f t="shared" si="275"/>
        <v>-138.92784101479612</v>
      </c>
      <c r="CB90">
        <f t="shared" si="276"/>
        <v>-388.06663092858014</v>
      </c>
      <c r="CC90">
        <f t="shared" si="277"/>
        <v>732.32577844397224</v>
      </c>
      <c r="CD90">
        <f t="shared" si="278"/>
        <v>57.423918154604721</v>
      </c>
      <c r="CE90">
        <f t="shared" si="279"/>
        <v>1091.8318083016156</v>
      </c>
      <c r="CF90">
        <f t="shared" si="280"/>
        <v>1091.8318083016156</v>
      </c>
      <c r="CG90">
        <f t="shared" si="281"/>
        <v>1090.7587595137475</v>
      </c>
      <c r="CH90">
        <f t="shared" si="282"/>
        <v>-556.67227513604792</v>
      </c>
      <c r="CI90">
        <f t="shared" si="283"/>
        <v>-630.4222870969511</v>
      </c>
      <c r="CJ90">
        <f t="shared" si="284"/>
        <v>83.77273432342983</v>
      </c>
      <c r="CK90">
        <f t="shared" si="285"/>
        <v>993.34028367236431</v>
      </c>
      <c r="CL90">
        <f t="shared" si="286"/>
        <v>971.25020377352894</v>
      </c>
      <c r="CM90">
        <f t="shared" si="287"/>
        <v>-619.80316590851862</v>
      </c>
      <c r="CN90">
        <f t="shared" si="288"/>
        <v>-619.80316590851862</v>
      </c>
      <c r="CO90">
        <f t="shared" si="289"/>
        <v>-619.80316590851862</v>
      </c>
      <c r="CP90">
        <f t="shared" si="290"/>
        <v>-619.80316590851862</v>
      </c>
      <c r="CQ90">
        <f t="shared" si="291"/>
        <v>-560.29897011273601</v>
      </c>
      <c r="CR90">
        <f t="shared" si="292"/>
        <v>-373.67653465405749</v>
      </c>
      <c r="CS90">
        <f t="shared" si="293"/>
        <v>-192.9428989710149</v>
      </c>
      <c r="CT90">
        <f t="shared" si="294"/>
        <v>-655.52518341860616</v>
      </c>
      <c r="CU90">
        <f t="shared" si="295"/>
        <v>-655.52518341860616</v>
      </c>
      <c r="CV90">
        <f t="shared" si="296"/>
        <v>-623.78271219441729</v>
      </c>
      <c r="CW90">
        <f t="shared" si="297"/>
        <v>-623.78271219441729</v>
      </c>
      <c r="CX90" t="e">
        <f t="shared" ca="1" si="298"/>
        <v>#NAME?</v>
      </c>
      <c r="CY90" t="e">
        <f t="shared" ca="1" si="299"/>
        <v>#NAME?</v>
      </c>
    </row>
    <row r="91" spans="1:103" x14ac:dyDescent="0.25">
      <c r="A91">
        <v>7.623762376237635</v>
      </c>
      <c r="B91">
        <v>-6.0870342254638672</v>
      </c>
      <c r="C91">
        <v>-37.487315185303075</v>
      </c>
      <c r="D91">
        <f t="shared" si="200"/>
        <v>-23.542199855252225</v>
      </c>
      <c r="E91">
        <f t="shared" si="201"/>
        <v>-38.905763813846136</v>
      </c>
      <c r="F91">
        <f t="shared" si="202"/>
        <v>80.479147436643544</v>
      </c>
      <c r="G91">
        <f t="shared" si="203"/>
        <v>-1.4088133896268009</v>
      </c>
      <c r="H91" t="e">
        <f t="shared" ca="1" si="204"/>
        <v>#NAME?</v>
      </c>
      <c r="I91">
        <f t="shared" si="205"/>
        <v>-98.609677452782904</v>
      </c>
      <c r="J91">
        <f t="shared" si="206"/>
        <v>-95.818171747987321</v>
      </c>
      <c r="K91">
        <f t="shared" si="207"/>
        <v>-92.776157209038772</v>
      </c>
      <c r="L91">
        <f t="shared" si="208"/>
        <v>10.653377761876525</v>
      </c>
      <c r="M91">
        <f t="shared" si="209"/>
        <v>10.653377761876525</v>
      </c>
      <c r="N91">
        <f t="shared" si="210"/>
        <v>10.653377761876525</v>
      </c>
      <c r="O91">
        <f t="shared" si="211"/>
        <v>-43.977410544359927</v>
      </c>
      <c r="P91">
        <f t="shared" si="212"/>
        <v>765.05634395765162</v>
      </c>
      <c r="Q91">
        <f t="shared" si="213"/>
        <v>55.836768423103258</v>
      </c>
      <c r="R91">
        <f t="shared" si="214"/>
        <v>-117.59609286993143</v>
      </c>
      <c r="S91">
        <f t="shared" si="215"/>
        <v>-70.555025446443224</v>
      </c>
      <c r="T91">
        <f t="shared" si="216"/>
        <v>-21.454267691185539</v>
      </c>
      <c r="U91">
        <f t="shared" si="217"/>
        <v>-21.454267691185539</v>
      </c>
      <c r="V91">
        <f t="shared" si="218"/>
        <v>-288.03770773949293</v>
      </c>
      <c r="W91">
        <f t="shared" si="219"/>
        <v>-87.195538284795816</v>
      </c>
      <c r="X91">
        <f t="shared" si="220"/>
        <v>-39.284756643865585</v>
      </c>
      <c r="Y91">
        <f t="shared" si="221"/>
        <v>15884.14388012057</v>
      </c>
      <c r="Z91">
        <f t="shared" si="222"/>
        <v>133.30382214865071</v>
      </c>
      <c r="AA91">
        <f t="shared" si="223"/>
        <v>-54.065893368251743</v>
      </c>
      <c r="AB91">
        <f t="shared" si="224"/>
        <v>16.891107083087864</v>
      </c>
      <c r="AC91">
        <f t="shared" si="225"/>
        <v>29.710856114704029</v>
      </c>
      <c r="AD91">
        <f t="shared" si="226"/>
        <v>47.804344049622777</v>
      </c>
      <c r="AE91">
        <f t="shared" si="227"/>
        <v>86.235778547698303</v>
      </c>
      <c r="AF91" t="e">
        <f t="shared" ca="1" si="228"/>
        <v>#NAME?</v>
      </c>
      <c r="AG91">
        <f t="shared" si="229"/>
        <v>145.97476064083452</v>
      </c>
      <c r="AH91">
        <f t="shared" si="230"/>
        <v>212.27983178308651</v>
      </c>
      <c r="AI91">
        <f t="shared" si="231"/>
        <v>212.27983178308651</v>
      </c>
      <c r="AJ91" t="e">
        <f t="shared" ca="1" si="232"/>
        <v>#NAME?</v>
      </c>
      <c r="AK91" t="e">
        <f t="shared" ca="1" si="233"/>
        <v>#NAME?</v>
      </c>
      <c r="AL91">
        <f t="shared" si="234"/>
        <v>659.54044946633485</v>
      </c>
      <c r="AM91">
        <f t="shared" si="235"/>
        <v>635.30270038601395</v>
      </c>
      <c r="AN91">
        <f t="shared" si="236"/>
        <v>-4.6209098227431138</v>
      </c>
      <c r="AO91">
        <f t="shared" si="237"/>
        <v>-930.51513411806911</v>
      </c>
      <c r="AP91">
        <f t="shared" si="238"/>
        <v>282.89310010932059</v>
      </c>
      <c r="AQ91">
        <f t="shared" si="239"/>
        <v>908.53045088423573</v>
      </c>
      <c r="AR91">
        <f t="shared" si="240"/>
        <v>9.6764070502084039</v>
      </c>
      <c r="AS91">
        <f t="shared" si="241"/>
        <v>127.97529300690563</v>
      </c>
      <c r="AT91">
        <f t="shared" si="242"/>
        <v>663.2342421330311</v>
      </c>
      <c r="AU91">
        <f t="shared" si="243"/>
        <v>1126.8640214981394</v>
      </c>
      <c r="AV91">
        <f t="shared" si="244"/>
        <v>733.67995697448328</v>
      </c>
      <c r="AW91">
        <f t="shared" si="245"/>
        <v>884.67882867764831</v>
      </c>
      <c r="AX91">
        <f t="shared" si="246"/>
        <v>-464.71065860962187</v>
      </c>
      <c r="AY91">
        <f t="shared" si="247"/>
        <v>-1482.8854360977125</v>
      </c>
      <c r="AZ91">
        <f t="shared" si="248"/>
        <v>57.071462697628832</v>
      </c>
      <c r="BA91">
        <f t="shared" si="249"/>
        <v>57.071462697628832</v>
      </c>
      <c r="BB91">
        <f t="shared" si="250"/>
        <v>-119.93639391779274</v>
      </c>
      <c r="BC91">
        <f t="shared" si="251"/>
        <v>-27.840399411868162</v>
      </c>
      <c r="BD91">
        <f t="shared" si="252"/>
        <v>-214.8611153890779</v>
      </c>
      <c r="BE91">
        <f t="shared" si="253"/>
        <v>1051.8814754697919</v>
      </c>
      <c r="BF91">
        <f t="shared" si="254"/>
        <v>237.99745380355225</v>
      </c>
      <c r="BG91">
        <f t="shared" si="255"/>
        <v>1077.5090582526334</v>
      </c>
      <c r="BH91">
        <f t="shared" si="256"/>
        <v>1041.1885100221914</v>
      </c>
      <c r="BI91">
        <f t="shared" si="257"/>
        <v>1041.1885100221914</v>
      </c>
      <c r="BJ91">
        <f t="shared" si="258"/>
        <v>-1116.9645588413018</v>
      </c>
      <c r="BK91">
        <f t="shared" si="259"/>
        <v>-1026.879449584821</v>
      </c>
      <c r="BL91">
        <f t="shared" si="260"/>
        <v>45639.532640546189</v>
      </c>
      <c r="BM91">
        <f t="shared" si="261"/>
        <v>977.53349678150198</v>
      </c>
      <c r="BN91">
        <f t="shared" si="262"/>
        <v>650.6029548632464</v>
      </c>
      <c r="BO91">
        <f t="shared" si="263"/>
        <v>1014.1793162065721</v>
      </c>
      <c r="BP91">
        <f t="shared" si="264"/>
        <v>416.76481067922776</v>
      </c>
      <c r="BQ91">
        <f t="shared" si="265"/>
        <v>278.27793387146534</v>
      </c>
      <c r="BR91">
        <f t="shared" si="266"/>
        <v>-468.92659140754824</v>
      </c>
      <c r="BS91">
        <f t="shared" si="267"/>
        <v>-39.857084156514262</v>
      </c>
      <c r="BT91">
        <f t="shared" si="268"/>
        <v>-580.97656226256561</v>
      </c>
      <c r="BU91">
        <f t="shared" si="269"/>
        <v>-580.97656226256561</v>
      </c>
      <c r="BV91">
        <f t="shared" si="270"/>
        <v>-430.23228808796534</v>
      </c>
      <c r="BW91">
        <f t="shared" si="271"/>
        <v>303.60942944231897</v>
      </c>
      <c r="BX91">
        <f t="shared" si="272"/>
        <v>-606.91535814281349</v>
      </c>
      <c r="BY91">
        <f t="shared" si="273"/>
        <v>-606.91535814281349</v>
      </c>
      <c r="BZ91">
        <f t="shared" si="274"/>
        <v>1161.2716405488932</v>
      </c>
      <c r="CA91">
        <f t="shared" si="275"/>
        <v>1161.2716405488932</v>
      </c>
      <c r="CB91">
        <f t="shared" si="276"/>
        <v>1004.3045251520546</v>
      </c>
      <c r="CC91">
        <f t="shared" si="277"/>
        <v>-720.43996105195708</v>
      </c>
      <c r="CD91">
        <f t="shared" si="278"/>
        <v>779.25932006581377</v>
      </c>
      <c r="CE91">
        <f t="shared" si="279"/>
        <v>-629.038381831724</v>
      </c>
      <c r="CF91">
        <f t="shared" si="280"/>
        <v>-629.038381831724</v>
      </c>
      <c r="CG91">
        <f t="shared" si="281"/>
        <v>-175.1057333043172</v>
      </c>
      <c r="CH91">
        <f t="shared" si="282"/>
        <v>639.33639694222973</v>
      </c>
      <c r="CI91">
        <f t="shared" si="283"/>
        <v>270.11696068491545</v>
      </c>
      <c r="CJ91">
        <f t="shared" si="284"/>
        <v>57.131341965294801</v>
      </c>
      <c r="CK91">
        <f t="shared" si="285"/>
        <v>547.11005109189136</v>
      </c>
      <c r="CL91">
        <f t="shared" si="286"/>
        <v>973.8302376367933</v>
      </c>
      <c r="CM91">
        <f t="shared" si="287"/>
        <v>-489.03319027803417</v>
      </c>
      <c r="CN91">
        <f t="shared" si="288"/>
        <v>-489.03319027803417</v>
      </c>
      <c r="CO91">
        <f t="shared" si="289"/>
        <v>-489.03319027803417</v>
      </c>
      <c r="CP91">
        <f t="shared" si="290"/>
        <v>-489.03319027803417</v>
      </c>
      <c r="CQ91">
        <f t="shared" si="291"/>
        <v>-260.56187747904193</v>
      </c>
      <c r="CR91">
        <f t="shared" si="292"/>
        <v>228.60830942216137</v>
      </c>
      <c r="CS91">
        <f t="shared" si="293"/>
        <v>-457.13552283792666</v>
      </c>
      <c r="CT91">
        <f t="shared" si="294"/>
        <v>1886.6315789333846</v>
      </c>
      <c r="CU91">
        <f t="shared" si="295"/>
        <v>1886.6315789333846</v>
      </c>
      <c r="CV91">
        <f t="shared" si="296"/>
        <v>380.31781238379136</v>
      </c>
      <c r="CW91">
        <f t="shared" si="297"/>
        <v>380.31781238379136</v>
      </c>
      <c r="CX91" t="e">
        <f t="shared" ca="1" si="298"/>
        <v>#NAME?</v>
      </c>
      <c r="CY91" t="e">
        <f t="shared" ca="1" si="299"/>
        <v>#NAME?</v>
      </c>
    </row>
    <row r="92" spans="1:103" x14ac:dyDescent="0.25">
      <c r="A92">
        <v>7.8217821782178332</v>
      </c>
      <c r="B92">
        <v>-4.849271297454834</v>
      </c>
      <c r="C92">
        <v>-17.664655909656517</v>
      </c>
      <c r="D92">
        <f t="shared" si="200"/>
        <v>-25.18541932014076</v>
      </c>
      <c r="E92">
        <f t="shared" si="201"/>
        <v>-39.79981529706702</v>
      </c>
      <c r="F92">
        <f t="shared" si="202"/>
        <v>88.287596085668383</v>
      </c>
      <c r="G92">
        <f t="shared" si="203"/>
        <v>-0.68951388807262737</v>
      </c>
      <c r="H92" t="e">
        <f t="shared" ca="1" si="204"/>
        <v>#NAME?</v>
      </c>
      <c r="I92">
        <f t="shared" si="205"/>
        <v>-81.806297107048195</v>
      </c>
      <c r="J92">
        <f t="shared" si="206"/>
        <v>-79.582427815445001</v>
      </c>
      <c r="K92">
        <f t="shared" si="207"/>
        <v>-77.158989200880725</v>
      </c>
      <c r="L92">
        <f t="shared" si="208"/>
        <v>13.851344670945489</v>
      </c>
      <c r="M92">
        <f t="shared" si="209"/>
        <v>13.851344670945489</v>
      </c>
      <c r="N92">
        <f t="shared" si="210"/>
        <v>13.851344670945489</v>
      </c>
      <c r="O92">
        <f t="shared" si="211"/>
        <v>-77.008678947570587</v>
      </c>
      <c r="P92">
        <f t="shared" si="212"/>
        <v>626.80903771980434</v>
      </c>
      <c r="Q92">
        <f t="shared" si="213"/>
        <v>22.198781576021471</v>
      </c>
      <c r="R92">
        <f t="shared" si="214"/>
        <v>105.95213787999546</v>
      </c>
      <c r="S92">
        <f t="shared" si="215"/>
        <v>7.4889186329949871</v>
      </c>
      <c r="T92">
        <f t="shared" si="216"/>
        <v>-27.14760054133648</v>
      </c>
      <c r="U92">
        <f t="shared" si="217"/>
        <v>-27.14760054133648</v>
      </c>
      <c r="V92">
        <f t="shared" si="218"/>
        <v>-309.57430898761805</v>
      </c>
      <c r="W92">
        <f t="shared" si="219"/>
        <v>74.594231842082706</v>
      </c>
      <c r="X92">
        <f t="shared" si="220"/>
        <v>-39.639292574773286</v>
      </c>
      <c r="Y92">
        <f t="shared" si="221"/>
        <v>9196.4938358839518</v>
      </c>
      <c r="Z92">
        <f t="shared" si="222"/>
        <v>161.25138026809506</v>
      </c>
      <c r="AA92">
        <f t="shared" si="223"/>
        <v>783.50816919436522</v>
      </c>
      <c r="AB92">
        <f t="shared" si="224"/>
        <v>-91.457903066904507</v>
      </c>
      <c r="AC92">
        <f t="shared" si="225"/>
        <v>-99.887434626852496</v>
      </c>
      <c r="AD92">
        <f t="shared" si="226"/>
        <v>96.378419163907537</v>
      </c>
      <c r="AE92">
        <f t="shared" si="227"/>
        <v>126.79082856080943</v>
      </c>
      <c r="AF92" t="e">
        <f t="shared" ca="1" si="228"/>
        <v>#NAME?</v>
      </c>
      <c r="AG92">
        <f t="shared" si="229"/>
        <v>-286.02539541648167</v>
      </c>
      <c r="AH92">
        <f t="shared" si="230"/>
        <v>-370.61395806693469</v>
      </c>
      <c r="AI92">
        <f t="shared" si="231"/>
        <v>-370.61395806693469</v>
      </c>
      <c r="AJ92" t="e">
        <f t="shared" ca="1" si="232"/>
        <v>#NAME?</v>
      </c>
      <c r="AK92" t="e">
        <f t="shared" ca="1" si="233"/>
        <v>#NAME?</v>
      </c>
      <c r="AL92">
        <f t="shared" si="234"/>
        <v>608.2473090462355</v>
      </c>
      <c r="AM92">
        <f t="shared" si="235"/>
        <v>570.61938606973899</v>
      </c>
      <c r="AN92">
        <f t="shared" si="236"/>
        <v>-11.50330556954664</v>
      </c>
      <c r="AO92">
        <f t="shared" si="237"/>
        <v>804.42600966707255</v>
      </c>
      <c r="AP92">
        <f t="shared" si="238"/>
        <v>-241.31900981899713</v>
      </c>
      <c r="AQ92">
        <f t="shared" si="239"/>
        <v>-1782.4304236291628</v>
      </c>
      <c r="AR92">
        <f t="shared" si="240"/>
        <v>308.62391666242161</v>
      </c>
      <c r="AS92">
        <f t="shared" si="241"/>
        <v>-178.06227083363652</v>
      </c>
      <c r="AT92">
        <f t="shared" si="242"/>
        <v>-348.94154144980632</v>
      </c>
      <c r="AU92">
        <f t="shared" si="243"/>
        <v>-749.13387614912801</v>
      </c>
      <c r="AV92">
        <f t="shared" si="244"/>
        <v>-911.8124961396918</v>
      </c>
      <c r="AW92">
        <f t="shared" si="245"/>
        <v>2410.4970252058647</v>
      </c>
      <c r="AX92">
        <f t="shared" si="246"/>
        <v>215.67230284524075</v>
      </c>
      <c r="AY92">
        <f t="shared" si="247"/>
        <v>-898.1245712225957</v>
      </c>
      <c r="AZ92">
        <f t="shared" si="248"/>
        <v>-104.65422106238768</v>
      </c>
      <c r="BA92">
        <f t="shared" si="249"/>
        <v>-104.65422106238768</v>
      </c>
      <c r="BB92">
        <f t="shared" si="250"/>
        <v>-1206.2133893617095</v>
      </c>
      <c r="BC92">
        <f t="shared" si="251"/>
        <v>-52.446898992684169</v>
      </c>
      <c r="BD92">
        <f t="shared" si="252"/>
        <v>881.29600375877965</v>
      </c>
      <c r="BE92">
        <f t="shared" si="253"/>
        <v>1376.0940928512537</v>
      </c>
      <c r="BF92">
        <f t="shared" si="254"/>
        <v>-417.37910493942923</v>
      </c>
      <c r="BG92">
        <f t="shared" si="255"/>
        <v>743.62185385302246</v>
      </c>
      <c r="BH92">
        <f t="shared" si="256"/>
        <v>740.40747261144099</v>
      </c>
      <c r="BI92">
        <f t="shared" si="257"/>
        <v>740.40747261144099</v>
      </c>
      <c r="BJ92">
        <f t="shared" si="258"/>
        <v>-748.8649232853752</v>
      </c>
      <c r="BK92">
        <f t="shared" si="259"/>
        <v>926.27656482489147</v>
      </c>
      <c r="BL92">
        <f t="shared" si="260"/>
        <v>71396.655690738582</v>
      </c>
      <c r="BM92">
        <f t="shared" si="261"/>
        <v>-386.84279354923285</v>
      </c>
      <c r="BN92">
        <f t="shared" si="262"/>
        <v>-561.35822089098508</v>
      </c>
      <c r="BO92">
        <f t="shared" si="263"/>
        <v>461.77782780548677</v>
      </c>
      <c r="BP92">
        <f t="shared" si="264"/>
        <v>-1040.3484952817066</v>
      </c>
      <c r="BQ92">
        <f t="shared" si="265"/>
        <v>151.39027855835494</v>
      </c>
      <c r="BR92">
        <f t="shared" si="266"/>
        <v>-101.13972131493117</v>
      </c>
      <c r="BS92">
        <f t="shared" si="267"/>
        <v>856.22094579350335</v>
      </c>
      <c r="BT92">
        <f t="shared" si="268"/>
        <v>192.57869527899012</v>
      </c>
      <c r="BU92">
        <f t="shared" si="269"/>
        <v>192.57869527899012</v>
      </c>
      <c r="BV92">
        <f t="shared" si="270"/>
        <v>-892.27283918031787</v>
      </c>
      <c r="BW92">
        <f t="shared" si="271"/>
        <v>313.44041368034152</v>
      </c>
      <c r="BX92">
        <f t="shared" si="272"/>
        <v>-634.03861680932846</v>
      </c>
      <c r="BY92">
        <f t="shared" si="273"/>
        <v>-634.03861680932846</v>
      </c>
      <c r="BZ92">
        <f t="shared" si="274"/>
        <v>1054.7508173875658</v>
      </c>
      <c r="CA92">
        <f t="shared" si="275"/>
        <v>1054.7508173875658</v>
      </c>
      <c r="CB92">
        <f t="shared" si="276"/>
        <v>-755.76264238588362</v>
      </c>
      <c r="CC92">
        <f t="shared" si="277"/>
        <v>246.38559200516826</v>
      </c>
      <c r="CD92">
        <f t="shared" si="278"/>
        <v>531.54703818681594</v>
      </c>
      <c r="CE92">
        <f t="shared" si="279"/>
        <v>631.60214511469076</v>
      </c>
      <c r="CF92">
        <f t="shared" si="280"/>
        <v>631.60214511469076</v>
      </c>
      <c r="CG92">
        <f t="shared" si="281"/>
        <v>-950.31154910190503</v>
      </c>
      <c r="CH92">
        <f t="shared" si="282"/>
        <v>593.42464320061811</v>
      </c>
      <c r="CI92">
        <f t="shared" si="283"/>
        <v>-601.5571847083163</v>
      </c>
      <c r="CJ92">
        <f t="shared" si="284"/>
        <v>251.35881905895985</v>
      </c>
      <c r="CK92">
        <f t="shared" si="285"/>
        <v>-570.58857085710235</v>
      </c>
      <c r="CL92">
        <f t="shared" si="286"/>
        <v>-862.59183734567148</v>
      </c>
      <c r="CM92">
        <f t="shared" si="287"/>
        <v>-604.93586935713074</v>
      </c>
      <c r="CN92">
        <f t="shared" si="288"/>
        <v>-604.93586935713074</v>
      </c>
      <c r="CO92">
        <f t="shared" si="289"/>
        <v>-604.93586935713074</v>
      </c>
      <c r="CP92">
        <f t="shared" si="290"/>
        <v>-604.93586935713074</v>
      </c>
      <c r="CQ92">
        <f t="shared" si="291"/>
        <v>-223.86631502357739</v>
      </c>
      <c r="CR92">
        <f t="shared" si="292"/>
        <v>-479.89953459715264</v>
      </c>
      <c r="CS92">
        <f t="shared" si="293"/>
        <v>-537.39783397182782</v>
      </c>
      <c r="CT92">
        <f t="shared" si="294"/>
        <v>518.98702113305944</v>
      </c>
      <c r="CU92">
        <f t="shared" si="295"/>
        <v>518.98702113305944</v>
      </c>
      <c r="CV92">
        <f t="shared" si="296"/>
        <v>-238.60126812210174</v>
      </c>
      <c r="CW92">
        <f t="shared" si="297"/>
        <v>-238.60126812210174</v>
      </c>
      <c r="CX92" t="e">
        <f t="shared" ca="1" si="298"/>
        <v>#NAME?</v>
      </c>
      <c r="CY92" t="e">
        <f t="shared" ca="1" si="299"/>
        <v>#NAME?</v>
      </c>
    </row>
    <row r="93" spans="1:103" x14ac:dyDescent="0.25">
      <c r="A93">
        <v>8.0198019801980305</v>
      </c>
      <c r="B93">
        <v>-9.5331001281738281</v>
      </c>
      <c r="C93">
        <v>-97.311801157258628</v>
      </c>
      <c r="D93">
        <f t="shared" si="200"/>
        <v>-26.828638785029291</v>
      </c>
      <c r="E93">
        <f t="shared" si="201"/>
        <v>-40.693866780287898</v>
      </c>
      <c r="F93">
        <f t="shared" si="202"/>
        <v>96.096044734693223</v>
      </c>
      <c r="G93">
        <f t="shared" si="203"/>
        <v>-2.7102087972078857</v>
      </c>
      <c r="H93" t="e">
        <f t="shared" ca="1" si="204"/>
        <v>#NAME?</v>
      </c>
      <c r="I93">
        <f t="shared" si="205"/>
        <v>-167.2074334134293</v>
      </c>
      <c r="J93">
        <f t="shared" si="206"/>
        <v>-162.83556652284076</v>
      </c>
      <c r="K93">
        <f t="shared" si="207"/>
        <v>-158.07136968789573</v>
      </c>
      <c r="L93">
        <f t="shared" si="208"/>
        <v>5.9511555820991537</v>
      </c>
      <c r="M93">
        <f t="shared" si="209"/>
        <v>5.9511555820991537</v>
      </c>
      <c r="N93">
        <f t="shared" si="210"/>
        <v>5.9511555820991537</v>
      </c>
      <c r="O93">
        <f t="shared" si="211"/>
        <v>-4.6032085799262745</v>
      </c>
      <c r="P93">
        <f t="shared" si="212"/>
        <v>-1042.6382154855276</v>
      </c>
      <c r="Q93">
        <f t="shared" si="213"/>
        <v>216.26960315038784</v>
      </c>
      <c r="R93">
        <f t="shared" si="214"/>
        <v>119.07939103832615</v>
      </c>
      <c r="S93">
        <f t="shared" si="215"/>
        <v>-55.382248060270108</v>
      </c>
      <c r="T93">
        <f t="shared" si="216"/>
        <v>-31.088701718283737</v>
      </c>
      <c r="U93">
        <f t="shared" si="217"/>
        <v>-31.088701718283737</v>
      </c>
      <c r="V93">
        <f t="shared" si="218"/>
        <v>-418.5606309840939</v>
      </c>
      <c r="W93">
        <f t="shared" si="219"/>
        <v>35.841080950554797</v>
      </c>
      <c r="X93">
        <f t="shared" si="220"/>
        <v>-38.353233836281134</v>
      </c>
      <c r="Y93">
        <f t="shared" si="221"/>
        <v>-38414.661106885513</v>
      </c>
      <c r="Z93">
        <f t="shared" si="222"/>
        <v>-35.107875464493226</v>
      </c>
      <c r="AA93">
        <f t="shared" si="223"/>
        <v>-2014.0788480673946</v>
      </c>
      <c r="AB93">
        <f t="shared" si="224"/>
        <v>-149.41952537094079</v>
      </c>
      <c r="AC93">
        <f t="shared" si="225"/>
        <v>-145.68193502483604</v>
      </c>
      <c r="AD93">
        <f t="shared" si="226"/>
        <v>104.48713364604605</v>
      </c>
      <c r="AE93">
        <f t="shared" si="227"/>
        <v>-33.567726421314056</v>
      </c>
      <c r="AF93" t="e">
        <f t="shared" ca="1" si="228"/>
        <v>#NAME?</v>
      </c>
      <c r="AG93">
        <f t="shared" si="229"/>
        <v>-142.31233957530443</v>
      </c>
      <c r="AH93">
        <f t="shared" si="230"/>
        <v>-181.19867027827166</v>
      </c>
      <c r="AI93">
        <f t="shared" si="231"/>
        <v>-181.19867027827166</v>
      </c>
      <c r="AJ93" t="e">
        <f t="shared" ca="1" si="232"/>
        <v>#NAME?</v>
      </c>
      <c r="AK93" t="e">
        <f t="shared" ca="1" si="233"/>
        <v>#NAME?</v>
      </c>
      <c r="AL93">
        <f t="shared" si="234"/>
        <v>319.57361267997857</v>
      </c>
      <c r="AM93">
        <f t="shared" si="235"/>
        <v>302.42850791949638</v>
      </c>
      <c r="AN93">
        <f t="shared" si="236"/>
        <v>-21.53926684737355</v>
      </c>
      <c r="AO93">
        <f t="shared" si="237"/>
        <v>439.88481255811263</v>
      </c>
      <c r="AP93">
        <f t="shared" si="238"/>
        <v>-191.00229250129607</v>
      </c>
      <c r="AQ93">
        <f t="shared" si="239"/>
        <v>-753.39557149828249</v>
      </c>
      <c r="AR93">
        <f t="shared" si="240"/>
        <v>-98.030910381734472</v>
      </c>
      <c r="AS93">
        <f t="shared" si="241"/>
        <v>-11.548331338049842</v>
      </c>
      <c r="AT93">
        <f t="shared" si="242"/>
        <v>141.90542634577369</v>
      </c>
      <c r="AU93">
        <f t="shared" si="243"/>
        <v>97.397011709762907</v>
      </c>
      <c r="AV93">
        <f t="shared" si="244"/>
        <v>307.2875544461711</v>
      </c>
      <c r="AW93">
        <f t="shared" si="245"/>
        <v>-517.04206331816124</v>
      </c>
      <c r="AX93">
        <f t="shared" si="246"/>
        <v>11.659672737497679</v>
      </c>
      <c r="AY93">
        <f t="shared" si="247"/>
        <v>219.30037179645177</v>
      </c>
      <c r="AZ93">
        <f t="shared" si="248"/>
        <v>278.89233926037758</v>
      </c>
      <c r="BA93">
        <f t="shared" si="249"/>
        <v>278.89233926037758</v>
      </c>
      <c r="BB93">
        <f t="shared" si="250"/>
        <v>-342.32858805632617</v>
      </c>
      <c r="BC93">
        <f t="shared" si="251"/>
        <v>-151.39743773933728</v>
      </c>
      <c r="BD93">
        <f t="shared" si="252"/>
        <v>-865.46244849649952</v>
      </c>
      <c r="BE93">
        <f t="shared" si="253"/>
        <v>183.10452341109286</v>
      </c>
      <c r="BF93">
        <f t="shared" si="254"/>
        <v>-80.954271065832387</v>
      </c>
      <c r="BG93">
        <f t="shared" si="255"/>
        <v>-265.78016501412526</v>
      </c>
      <c r="BH93">
        <f t="shared" si="256"/>
        <v>-328.03290498908024</v>
      </c>
      <c r="BI93">
        <f t="shared" si="257"/>
        <v>-328.03290498908024</v>
      </c>
      <c r="BJ93">
        <f t="shared" si="258"/>
        <v>-592.78876277579593</v>
      </c>
      <c r="BK93">
        <f t="shared" si="259"/>
        <v>217.63689876267335</v>
      </c>
      <c r="BL93">
        <f t="shared" si="260"/>
        <v>79429.575449102354</v>
      </c>
      <c r="BM93">
        <f t="shared" si="261"/>
        <v>-578.8200227695686</v>
      </c>
      <c r="BN93">
        <f t="shared" si="262"/>
        <v>-274.73196632907928</v>
      </c>
      <c r="BO93">
        <f t="shared" si="263"/>
        <v>-602.68805612615563</v>
      </c>
      <c r="BP93">
        <f t="shared" si="264"/>
        <v>-615.68250912862288</v>
      </c>
      <c r="BQ93">
        <f t="shared" si="265"/>
        <v>-1.0044149210283633</v>
      </c>
      <c r="BR93">
        <f t="shared" si="266"/>
        <v>-150.68291837369804</v>
      </c>
      <c r="BS93">
        <f t="shared" si="267"/>
        <v>758.69363695467541</v>
      </c>
      <c r="BT93">
        <f t="shared" si="268"/>
        <v>514.89902805228121</v>
      </c>
      <c r="BU93">
        <f t="shared" si="269"/>
        <v>514.89902805228121</v>
      </c>
      <c r="BV93">
        <f t="shared" si="270"/>
        <v>-576.42469132085137</v>
      </c>
      <c r="BW93">
        <f t="shared" si="271"/>
        <v>-650.68573270829438</v>
      </c>
      <c r="BX93">
        <f t="shared" si="272"/>
        <v>-14.3795608158254</v>
      </c>
      <c r="BY93">
        <f t="shared" si="273"/>
        <v>-14.3795608158254</v>
      </c>
      <c r="BZ93">
        <f t="shared" si="274"/>
        <v>-272.03169335185771</v>
      </c>
      <c r="CA93">
        <f t="shared" si="275"/>
        <v>-272.03169335185771</v>
      </c>
      <c r="CB93">
        <f t="shared" si="276"/>
        <v>-219.33562969155784</v>
      </c>
      <c r="CC93">
        <f t="shared" si="277"/>
        <v>-492.77290353245996</v>
      </c>
      <c r="CD93">
        <f t="shared" si="278"/>
        <v>158.28117876871195</v>
      </c>
      <c r="CE93">
        <f t="shared" si="279"/>
        <v>139.16571331669149</v>
      </c>
      <c r="CF93">
        <f t="shared" si="280"/>
        <v>139.16571331669149</v>
      </c>
      <c r="CG93">
        <f t="shared" si="281"/>
        <v>-542.99623085267126</v>
      </c>
      <c r="CH93">
        <f t="shared" si="282"/>
        <v>413.14796171947529</v>
      </c>
      <c r="CI93">
        <f t="shared" si="283"/>
        <v>-148.72594765495145</v>
      </c>
      <c r="CJ93">
        <f t="shared" si="284"/>
        <v>19.436575437614358</v>
      </c>
      <c r="CK93">
        <f t="shared" si="285"/>
        <v>578.96806748137658</v>
      </c>
      <c r="CL93">
        <f t="shared" si="286"/>
        <v>582.3097599972923</v>
      </c>
      <c r="CM93">
        <f t="shared" si="287"/>
        <v>-474.94078664393129</v>
      </c>
      <c r="CN93">
        <f t="shared" si="288"/>
        <v>-474.94078664393129</v>
      </c>
      <c r="CO93">
        <f t="shared" si="289"/>
        <v>-474.94078664393129</v>
      </c>
      <c r="CP93">
        <f t="shared" si="290"/>
        <v>-474.94078664393129</v>
      </c>
      <c r="CQ93">
        <f t="shared" si="291"/>
        <v>222.58649011347379</v>
      </c>
      <c r="CR93">
        <f t="shared" si="292"/>
        <v>519.08145996543396</v>
      </c>
      <c r="CS93">
        <f t="shared" si="293"/>
        <v>-142.89038028111864</v>
      </c>
      <c r="CT93">
        <f t="shared" si="294"/>
        <v>-131.22979201538155</v>
      </c>
      <c r="CU93">
        <f t="shared" si="295"/>
        <v>-131.22979201538155</v>
      </c>
      <c r="CV93">
        <f t="shared" si="296"/>
        <v>99.578871880930635</v>
      </c>
      <c r="CW93">
        <f t="shared" si="297"/>
        <v>99.578871880930635</v>
      </c>
      <c r="CX93" t="e">
        <f t="shared" ca="1" si="298"/>
        <v>#NAME?</v>
      </c>
      <c r="CY93" t="e">
        <f t="shared" ca="1" si="299"/>
        <v>#NAME?</v>
      </c>
    </row>
    <row r="94" spans="1:103" x14ac:dyDescent="0.25">
      <c r="A94">
        <v>8.2178217821782287</v>
      </c>
      <c r="B94">
        <v>-7.319366455078125</v>
      </c>
      <c r="C94">
        <v>-60.679587229667163</v>
      </c>
      <c r="D94">
        <f t="shared" si="200"/>
        <v>-28.471858249917826</v>
      </c>
      <c r="E94">
        <f t="shared" si="201"/>
        <v>-41.58791826350879</v>
      </c>
      <c r="F94">
        <f t="shared" si="202"/>
        <v>103.90449338371806</v>
      </c>
      <c r="G94">
        <f t="shared" si="203"/>
        <v>-1.5393154513816292</v>
      </c>
      <c r="H94" t="e">
        <f t="shared" ca="1" si="204"/>
        <v>#NAME?</v>
      </c>
      <c r="I94">
        <f t="shared" si="205"/>
        <v>-133.28221015674396</v>
      </c>
      <c r="J94">
        <f t="shared" si="206"/>
        <v>-129.92555854973199</v>
      </c>
      <c r="K94">
        <f t="shared" si="207"/>
        <v>-126.26768209503811</v>
      </c>
      <c r="L94">
        <f t="shared" si="208"/>
        <v>10.978271817851885</v>
      </c>
      <c r="M94">
        <f t="shared" si="209"/>
        <v>10.978271817851885</v>
      </c>
      <c r="N94">
        <f t="shared" si="210"/>
        <v>10.978271817851885</v>
      </c>
      <c r="O94">
        <f t="shared" si="211"/>
        <v>83.013927003873462</v>
      </c>
      <c r="P94">
        <f t="shared" si="212"/>
        <v>-832.27945225953442</v>
      </c>
      <c r="Q94">
        <f t="shared" si="213"/>
        <v>102.13144648068115</v>
      </c>
      <c r="R94">
        <f t="shared" si="214"/>
        <v>107.92775153792007</v>
      </c>
      <c r="S94">
        <f t="shared" si="215"/>
        <v>32.190251673687619</v>
      </c>
      <c r="T94">
        <f t="shared" si="216"/>
        <v>-38.799873950908207</v>
      </c>
      <c r="U94">
        <f t="shared" si="217"/>
        <v>-38.799873950908207</v>
      </c>
      <c r="V94">
        <f t="shared" si="218"/>
        <v>-457.94429823651109</v>
      </c>
      <c r="W94">
        <f t="shared" si="219"/>
        <v>-115.08909653721503</v>
      </c>
      <c r="X94">
        <f t="shared" si="220"/>
        <v>-42.672636391834445</v>
      </c>
      <c r="Y94">
        <f t="shared" si="221"/>
        <v>-27352.542179875392</v>
      </c>
      <c r="Z94">
        <f t="shared" si="222"/>
        <v>171.46054396606834</v>
      </c>
      <c r="AA94">
        <f t="shared" si="223"/>
        <v>-1002.3160953462577</v>
      </c>
      <c r="AB94">
        <f t="shared" si="224"/>
        <v>-203.43094743594699</v>
      </c>
      <c r="AC94">
        <f t="shared" si="225"/>
        <v>-187.5855945436993</v>
      </c>
      <c r="AD94">
        <f t="shared" si="226"/>
        <v>143.67543849953017</v>
      </c>
      <c r="AE94">
        <f t="shared" si="227"/>
        <v>12.61476778670372</v>
      </c>
      <c r="AF94" t="e">
        <f t="shared" ca="1" si="228"/>
        <v>#NAME?</v>
      </c>
      <c r="AG94">
        <f t="shared" si="229"/>
        <v>-120.75656554886844</v>
      </c>
      <c r="AH94">
        <f t="shared" si="230"/>
        <v>-176.37384243949521</v>
      </c>
      <c r="AI94">
        <f t="shared" si="231"/>
        <v>-176.37384243949521</v>
      </c>
      <c r="AJ94" t="e">
        <f t="shared" ca="1" si="232"/>
        <v>#NAME?</v>
      </c>
      <c r="AK94" t="e">
        <f t="shared" ca="1" si="233"/>
        <v>#NAME?</v>
      </c>
      <c r="AL94">
        <f t="shared" si="234"/>
        <v>-1019.3499735672609</v>
      </c>
      <c r="AM94">
        <f t="shared" si="235"/>
        <v>-991.80204730083028</v>
      </c>
      <c r="AN94">
        <f t="shared" si="236"/>
        <v>-8.7335456062413517</v>
      </c>
      <c r="AO94">
        <f t="shared" si="237"/>
        <v>1027.8576646478086</v>
      </c>
      <c r="AP94">
        <f t="shared" si="238"/>
        <v>-552.41992635501549</v>
      </c>
      <c r="AQ94">
        <f t="shared" si="239"/>
        <v>-879.86042271374276</v>
      </c>
      <c r="AR94">
        <f t="shared" si="240"/>
        <v>-170.30093494209976</v>
      </c>
      <c r="AS94">
        <f t="shared" si="241"/>
        <v>-74.319066138141622</v>
      </c>
      <c r="AT94">
        <f t="shared" si="242"/>
        <v>727.17926055251201</v>
      </c>
      <c r="AU94">
        <f t="shared" si="243"/>
        <v>851.00907254437141</v>
      </c>
      <c r="AV94">
        <f t="shared" si="244"/>
        <v>694.27800762225365</v>
      </c>
      <c r="AW94">
        <f t="shared" si="245"/>
        <v>-300.26709043437148</v>
      </c>
      <c r="AX94">
        <f t="shared" si="246"/>
        <v>73.059663124174065</v>
      </c>
      <c r="AY94">
        <f t="shared" si="247"/>
        <v>-1169.3166212219087</v>
      </c>
      <c r="AZ94">
        <f t="shared" si="248"/>
        <v>-138.60212449643359</v>
      </c>
      <c r="BA94">
        <f t="shared" si="249"/>
        <v>-138.60212449643359</v>
      </c>
      <c r="BB94">
        <f t="shared" si="250"/>
        <v>-1327.1508600328041</v>
      </c>
      <c r="BC94">
        <f t="shared" si="251"/>
        <v>-1189.1414277554097</v>
      </c>
      <c r="BD94">
        <f t="shared" si="252"/>
        <v>592.73027222309543</v>
      </c>
      <c r="BE94">
        <f t="shared" si="253"/>
        <v>1094.0155229497302</v>
      </c>
      <c r="BF94">
        <f t="shared" si="254"/>
        <v>622.37046799700965</v>
      </c>
      <c r="BG94">
        <f t="shared" si="255"/>
        <v>-791.01295848961024</v>
      </c>
      <c r="BH94">
        <f t="shared" si="256"/>
        <v>-779.59334204881202</v>
      </c>
      <c r="BI94">
        <f t="shared" si="257"/>
        <v>-779.59334204881202</v>
      </c>
      <c r="BJ94">
        <f t="shared" si="258"/>
        <v>1349.1596219432695</v>
      </c>
      <c r="BK94">
        <f t="shared" si="259"/>
        <v>1215.7037024036897</v>
      </c>
      <c r="BL94">
        <f t="shared" si="260"/>
        <v>233125.11142675127</v>
      </c>
      <c r="BM94">
        <f t="shared" si="261"/>
        <v>-1705.4883144171999</v>
      </c>
      <c r="BN94">
        <f t="shared" si="262"/>
        <v>-1031.8859768130749</v>
      </c>
      <c r="BO94">
        <f t="shared" si="263"/>
        <v>-1133.8260047984036</v>
      </c>
      <c r="BP94">
        <f t="shared" si="264"/>
        <v>-349.29572345122284</v>
      </c>
      <c r="BQ94">
        <f t="shared" si="265"/>
        <v>-147.30296856649599</v>
      </c>
      <c r="BR94">
        <f t="shared" si="266"/>
        <v>-1046.9959029269062</v>
      </c>
      <c r="BS94">
        <f t="shared" si="267"/>
        <v>96.642358829865145</v>
      </c>
      <c r="BT94">
        <f t="shared" si="268"/>
        <v>1476.7062907355926</v>
      </c>
      <c r="BU94">
        <f t="shared" si="269"/>
        <v>1476.7062907355926</v>
      </c>
      <c r="BV94">
        <f t="shared" si="270"/>
        <v>858.708873636514</v>
      </c>
      <c r="BW94">
        <f t="shared" si="271"/>
        <v>-248.90422167837434</v>
      </c>
      <c r="BX94">
        <f t="shared" si="272"/>
        <v>757.44766973927244</v>
      </c>
      <c r="BY94">
        <f t="shared" si="273"/>
        <v>757.44766973927244</v>
      </c>
      <c r="BZ94">
        <f t="shared" si="274"/>
        <v>-981.42897573328639</v>
      </c>
      <c r="CA94">
        <f t="shared" si="275"/>
        <v>-981.42897573328639</v>
      </c>
      <c r="CB94">
        <f t="shared" si="276"/>
        <v>1185.9668419537325</v>
      </c>
      <c r="CC94">
        <f t="shared" si="277"/>
        <v>-822.67704340572948</v>
      </c>
      <c r="CD94">
        <f t="shared" si="278"/>
        <v>-1226.8736856191872</v>
      </c>
      <c r="CE94">
        <f t="shared" si="279"/>
        <v>122.7031908424527</v>
      </c>
      <c r="CF94">
        <f t="shared" si="280"/>
        <v>122.7031908424527</v>
      </c>
      <c r="CG94">
        <f t="shared" si="281"/>
        <v>210.45380587527302</v>
      </c>
      <c r="CH94">
        <f t="shared" si="282"/>
        <v>102.63630198622234</v>
      </c>
      <c r="CI94">
        <f t="shared" si="283"/>
        <v>-51.844860328186293</v>
      </c>
      <c r="CJ94">
        <f t="shared" si="284"/>
        <v>-231.81815127572486</v>
      </c>
      <c r="CK94">
        <f t="shared" si="285"/>
        <v>-50.005733520500733</v>
      </c>
      <c r="CL94">
        <f t="shared" si="286"/>
        <v>182.51250943429716</v>
      </c>
      <c r="CM94">
        <f t="shared" si="287"/>
        <v>146.24446983598651</v>
      </c>
      <c r="CN94">
        <f t="shared" si="288"/>
        <v>146.24446983598651</v>
      </c>
      <c r="CO94">
        <f t="shared" si="289"/>
        <v>146.24446983598651</v>
      </c>
      <c r="CP94">
        <f t="shared" si="290"/>
        <v>146.24446983598651</v>
      </c>
      <c r="CQ94">
        <f t="shared" si="291"/>
        <v>-106.49168798795704</v>
      </c>
      <c r="CR94">
        <f t="shared" si="292"/>
        <v>6.6020442241444526</v>
      </c>
      <c r="CS94">
        <f t="shared" si="293"/>
        <v>92.308085490482199</v>
      </c>
      <c r="CT94">
        <f t="shared" si="294"/>
        <v>-220.97834384373681</v>
      </c>
      <c r="CU94">
        <f t="shared" si="295"/>
        <v>-220.97834384373681</v>
      </c>
      <c r="CV94">
        <f t="shared" si="296"/>
        <v>-942.74569845391909</v>
      </c>
      <c r="CW94">
        <f t="shared" si="297"/>
        <v>-942.74569845391909</v>
      </c>
      <c r="CX94" t="e">
        <f t="shared" ca="1" si="298"/>
        <v>#NAME?</v>
      </c>
      <c r="CY94" t="e">
        <f t="shared" ca="1" si="299"/>
        <v>#NAME?</v>
      </c>
    </row>
    <row r="95" spans="1:103" x14ac:dyDescent="0.25">
      <c r="A95">
        <v>8.4158415841584269</v>
      </c>
      <c r="B95">
        <v>-6.9228262901306152</v>
      </c>
      <c r="C95">
        <v>-54.498054516594777</v>
      </c>
      <c r="D95">
        <f t="shared" si="200"/>
        <v>-30.115077714806361</v>
      </c>
      <c r="E95">
        <f t="shared" si="201"/>
        <v>-42.481969746729675</v>
      </c>
      <c r="F95">
        <f t="shared" si="202"/>
        <v>111.71294203274296</v>
      </c>
      <c r="G95">
        <f t="shared" si="203"/>
        <v>-1.2092602211056918</v>
      </c>
      <c r="H95" t="e">
        <f t="shared" ca="1" si="204"/>
        <v>#NAME?</v>
      </c>
      <c r="I95">
        <f t="shared" si="205"/>
        <v>-130.69871081141167</v>
      </c>
      <c r="J95">
        <f t="shared" si="206"/>
        <v>-127.52391199044136</v>
      </c>
      <c r="K95">
        <f t="shared" si="207"/>
        <v>-124.06420773297306</v>
      </c>
      <c r="L95">
        <f t="shared" si="208"/>
        <v>12.599631991123255</v>
      </c>
      <c r="M95">
        <f t="shared" si="209"/>
        <v>12.599631991123255</v>
      </c>
      <c r="N95">
        <f t="shared" si="210"/>
        <v>12.599631991123255</v>
      </c>
      <c r="O95">
        <f t="shared" si="211"/>
        <v>-9.653740006185723</v>
      </c>
      <c r="P95">
        <f t="shared" si="212"/>
        <v>398.17896034301748</v>
      </c>
      <c r="Q95">
        <f t="shared" si="213"/>
        <v>85.480404446979776</v>
      </c>
      <c r="R95">
        <f t="shared" si="214"/>
        <v>-148.11227659211886</v>
      </c>
      <c r="S95">
        <f t="shared" si="215"/>
        <v>-64.414425693032953</v>
      </c>
      <c r="T95">
        <f t="shared" si="216"/>
        <v>-47.39868937418499</v>
      </c>
      <c r="U95">
        <f t="shared" si="217"/>
        <v>-47.39868937418499</v>
      </c>
      <c r="V95">
        <f t="shared" si="218"/>
        <v>-516.21028741979944</v>
      </c>
      <c r="W95">
        <f t="shared" si="219"/>
        <v>89.179769682882437</v>
      </c>
      <c r="X95">
        <f t="shared" si="220"/>
        <v>-40.778401383876066</v>
      </c>
      <c r="Y95">
        <f t="shared" si="221"/>
        <v>23360.349045878091</v>
      </c>
      <c r="Z95">
        <f t="shared" si="222"/>
        <v>-96.544560199338619</v>
      </c>
      <c r="AA95">
        <f t="shared" si="223"/>
        <v>-839.28683669239319</v>
      </c>
      <c r="AB95">
        <f t="shared" si="224"/>
        <v>-272.03837928416402</v>
      </c>
      <c r="AC95">
        <f t="shared" si="225"/>
        <v>-151.84988380949437</v>
      </c>
      <c r="AD95">
        <f t="shared" si="226"/>
        <v>-363.6078798829214</v>
      </c>
      <c r="AE95">
        <f t="shared" si="227"/>
        <v>150.07118881350863</v>
      </c>
      <c r="AF95" t="e">
        <f t="shared" ca="1" si="228"/>
        <v>#NAME?</v>
      </c>
      <c r="AG95">
        <f t="shared" si="229"/>
        <v>-239.70759886181258</v>
      </c>
      <c r="AH95">
        <f t="shared" si="230"/>
        <v>-347.76286395779863</v>
      </c>
      <c r="AI95">
        <f t="shared" si="231"/>
        <v>-347.76286395779863</v>
      </c>
      <c r="AJ95" t="e">
        <f t="shared" ca="1" si="232"/>
        <v>#NAME?</v>
      </c>
      <c r="AK95" t="e">
        <f t="shared" ca="1" si="233"/>
        <v>#NAME?</v>
      </c>
      <c r="AL95">
        <f t="shared" si="234"/>
        <v>102.21657397872671</v>
      </c>
      <c r="AM95">
        <f t="shared" si="235"/>
        <v>97.554377971381797</v>
      </c>
      <c r="AN95">
        <f t="shared" si="236"/>
        <v>-33.929474868542528</v>
      </c>
      <c r="AO95">
        <f t="shared" si="237"/>
        <v>679.71835983921972</v>
      </c>
      <c r="AP95">
        <f t="shared" si="238"/>
        <v>-394.62534403231081</v>
      </c>
      <c r="AQ95">
        <f t="shared" si="239"/>
        <v>-596.21055246275273</v>
      </c>
      <c r="AR95">
        <f t="shared" si="240"/>
        <v>-200.6513918570258</v>
      </c>
      <c r="AS95">
        <f t="shared" si="241"/>
        <v>7.7791604758570747</v>
      </c>
      <c r="AT95">
        <f t="shared" si="242"/>
        <v>672.06839787228125</v>
      </c>
      <c r="AU95">
        <f t="shared" si="243"/>
        <v>-429.96476697400448</v>
      </c>
      <c r="AV95">
        <f t="shared" si="244"/>
        <v>400.5038642456455</v>
      </c>
      <c r="AW95">
        <f t="shared" si="245"/>
        <v>-2355.3919619577791</v>
      </c>
      <c r="AX95">
        <f t="shared" si="246"/>
        <v>-320.79090439684819</v>
      </c>
      <c r="AY95">
        <f t="shared" si="247"/>
        <v>-411.98244226911117</v>
      </c>
      <c r="AZ95">
        <f t="shared" si="248"/>
        <v>-540.17295143552303</v>
      </c>
      <c r="BA95">
        <f t="shared" si="249"/>
        <v>-540.17295143552303</v>
      </c>
      <c r="BB95">
        <f t="shared" si="250"/>
        <v>1398.8940269010579</v>
      </c>
      <c r="BC95">
        <f t="shared" si="251"/>
        <v>-746.8142509957114</v>
      </c>
      <c r="BD95">
        <f t="shared" si="252"/>
        <v>171.23885691351819</v>
      </c>
      <c r="BE95">
        <f t="shared" si="253"/>
        <v>294.59783151950541</v>
      </c>
      <c r="BF95">
        <f t="shared" si="254"/>
        <v>-218.62717015467283</v>
      </c>
      <c r="BG95">
        <f t="shared" si="255"/>
        <v>754.41972953085315</v>
      </c>
      <c r="BH95">
        <f t="shared" si="256"/>
        <v>780.22866191171579</v>
      </c>
      <c r="BI95">
        <f t="shared" si="257"/>
        <v>780.22866191171579</v>
      </c>
      <c r="BJ95">
        <f t="shared" si="258"/>
        <v>-735.62623018831107</v>
      </c>
      <c r="BK95">
        <f t="shared" si="259"/>
        <v>331.83084731760533</v>
      </c>
      <c r="BL95">
        <f t="shared" si="260"/>
        <v>-109075.14795325437</v>
      </c>
      <c r="BM95">
        <f t="shared" si="261"/>
        <v>-1418.2101920322486</v>
      </c>
      <c r="BN95">
        <f t="shared" si="262"/>
        <v>-1651.208234718189</v>
      </c>
      <c r="BO95">
        <f t="shared" si="263"/>
        <v>-406.18314599630281</v>
      </c>
      <c r="BP95">
        <f t="shared" si="264"/>
        <v>988.23865309495886</v>
      </c>
      <c r="BQ95">
        <f t="shared" si="265"/>
        <v>98.587778675015301</v>
      </c>
      <c r="BR95">
        <f t="shared" si="266"/>
        <v>-820.40972884344148</v>
      </c>
      <c r="BS95">
        <f t="shared" si="267"/>
        <v>-275.69542723383523</v>
      </c>
      <c r="BT95">
        <f t="shared" si="268"/>
        <v>559.82565289523893</v>
      </c>
      <c r="BU95">
        <f t="shared" si="269"/>
        <v>559.82565289523893</v>
      </c>
      <c r="BV95">
        <f t="shared" si="270"/>
        <v>942.00447688569079</v>
      </c>
      <c r="BW95">
        <f t="shared" si="271"/>
        <v>-346.34149273642765</v>
      </c>
      <c r="BX95">
        <f t="shared" si="272"/>
        <v>68.082495196099799</v>
      </c>
      <c r="BY95">
        <f t="shared" si="273"/>
        <v>68.082495196099799</v>
      </c>
      <c r="BZ95">
        <f t="shared" si="274"/>
        <v>-629.6029532786888</v>
      </c>
      <c r="CA95">
        <f t="shared" si="275"/>
        <v>-629.6029532786888</v>
      </c>
      <c r="CB95">
        <f t="shared" si="276"/>
        <v>903.06359232944033</v>
      </c>
      <c r="CC95">
        <f t="shared" si="277"/>
        <v>-322.99719909528864</v>
      </c>
      <c r="CD95">
        <f t="shared" si="278"/>
        <v>420.76969475077965</v>
      </c>
      <c r="CE95">
        <f t="shared" si="279"/>
        <v>-1066.2236039997197</v>
      </c>
      <c r="CF95">
        <f t="shared" si="280"/>
        <v>-1066.2236039997197</v>
      </c>
      <c r="CG95">
        <f t="shared" si="281"/>
        <v>82.832678196875605</v>
      </c>
      <c r="CH95">
        <f t="shared" si="282"/>
        <v>80.709819181623374</v>
      </c>
      <c r="CI95">
        <f t="shared" si="283"/>
        <v>-381.93583092248747</v>
      </c>
      <c r="CJ95">
        <f t="shared" si="284"/>
        <v>1229.3528192380977</v>
      </c>
      <c r="CK95">
        <f t="shared" si="285"/>
        <v>582.82940240527728</v>
      </c>
      <c r="CL95">
        <f t="shared" si="286"/>
        <v>622.84264525537276</v>
      </c>
      <c r="CM95">
        <f t="shared" si="287"/>
        <v>-470.14597002611146</v>
      </c>
      <c r="CN95">
        <f t="shared" si="288"/>
        <v>-470.14597002611146</v>
      </c>
      <c r="CO95">
        <f t="shared" si="289"/>
        <v>-470.14597002611146</v>
      </c>
      <c r="CP95">
        <f t="shared" si="290"/>
        <v>-470.14597002611146</v>
      </c>
      <c r="CQ95">
        <f t="shared" si="291"/>
        <v>-727.45775809767065</v>
      </c>
      <c r="CR95">
        <f t="shared" si="292"/>
        <v>477.89559158363591</v>
      </c>
      <c r="CS95">
        <f t="shared" si="293"/>
        <v>515.61017901522462</v>
      </c>
      <c r="CT95">
        <f t="shared" si="294"/>
        <v>993.37231419064346</v>
      </c>
      <c r="CU95">
        <f t="shared" si="295"/>
        <v>993.37231419064346</v>
      </c>
      <c r="CV95">
        <f t="shared" si="296"/>
        <v>-404.23139285003788</v>
      </c>
      <c r="CW95">
        <f t="shared" si="297"/>
        <v>-404.23139285003788</v>
      </c>
      <c r="CX95" t="e">
        <f t="shared" ca="1" si="298"/>
        <v>#NAME?</v>
      </c>
      <c r="CY95" t="e">
        <f t="shared" ca="1" si="299"/>
        <v>#NAME?</v>
      </c>
    </row>
    <row r="96" spans="1:103" x14ac:dyDescent="0.25">
      <c r="A96">
        <v>8.6138613861386251</v>
      </c>
      <c r="B96">
        <v>-0.11400318145751953</v>
      </c>
      <c r="C96">
        <v>73.050607441851014</v>
      </c>
      <c r="D96">
        <f t="shared" si="200"/>
        <v>-31.7582971796949</v>
      </c>
      <c r="E96">
        <f t="shared" si="201"/>
        <v>-43.376021229950567</v>
      </c>
      <c r="F96">
        <f t="shared" si="202"/>
        <v>119.5213906817678</v>
      </c>
      <c r="G96">
        <f t="shared" si="203"/>
        <v>2.0878383551879525</v>
      </c>
      <c r="H96" t="e">
        <f t="shared" ca="1" si="204"/>
        <v>#NAME?</v>
      </c>
      <c r="I96">
        <f t="shared" si="205"/>
        <v>-2.2286760190314929</v>
      </c>
      <c r="J96">
        <f t="shared" si="206"/>
        <v>-2.1763943134231658</v>
      </c>
      <c r="K96">
        <f t="shared" si="207"/>
        <v>-2.1194208641809387</v>
      </c>
      <c r="L96">
        <f t="shared" si="208"/>
        <v>26.238794017645713</v>
      </c>
      <c r="M96">
        <f t="shared" si="209"/>
        <v>26.238794017645713</v>
      </c>
      <c r="N96">
        <f t="shared" si="210"/>
        <v>26.238794017645713</v>
      </c>
      <c r="O96">
        <f t="shared" si="211"/>
        <v>27.705411036935597</v>
      </c>
      <c r="P96">
        <f t="shared" si="212"/>
        <v>179.68111972165323</v>
      </c>
      <c r="Q96">
        <f t="shared" si="213"/>
        <v>8.4971621094682011</v>
      </c>
      <c r="R96">
        <f t="shared" si="214"/>
        <v>-227.13766973940716</v>
      </c>
      <c r="S96">
        <f t="shared" si="215"/>
        <v>54.998653124389342</v>
      </c>
      <c r="T96">
        <f t="shared" si="216"/>
        <v>-27.933900807009678</v>
      </c>
      <c r="U96">
        <f t="shared" si="217"/>
        <v>-27.933900807009678</v>
      </c>
      <c r="V96">
        <f t="shared" si="218"/>
        <v>613.48463053804892</v>
      </c>
      <c r="W96">
        <f t="shared" si="219"/>
        <v>-103.1431459201159</v>
      </c>
      <c r="X96">
        <f t="shared" si="220"/>
        <v>-42.165972150304228</v>
      </c>
      <c r="Y96">
        <f t="shared" si="221"/>
        <v>-251.54930542296435</v>
      </c>
      <c r="Z96">
        <f t="shared" si="222"/>
        <v>407.85890320898204</v>
      </c>
      <c r="AA96">
        <f t="shared" si="223"/>
        <v>1022.9718182433935</v>
      </c>
      <c r="AB96">
        <f t="shared" si="224"/>
        <v>-206.07006578201305</v>
      </c>
      <c r="AC96">
        <f t="shared" si="225"/>
        <v>-159.15773212938831</v>
      </c>
      <c r="AD96">
        <f t="shared" si="226"/>
        <v>46.772576242867736</v>
      </c>
      <c r="AE96">
        <f t="shared" si="227"/>
        <v>198.71976249009259</v>
      </c>
      <c r="AF96" t="e">
        <f t="shared" ca="1" si="228"/>
        <v>#NAME?</v>
      </c>
      <c r="AG96">
        <f t="shared" si="229"/>
        <v>-137.33062610390985</v>
      </c>
      <c r="AH96">
        <f t="shared" si="230"/>
        <v>-190.57203506484564</v>
      </c>
      <c r="AI96">
        <f t="shared" si="231"/>
        <v>-190.57203506484564</v>
      </c>
      <c r="AJ96" t="e">
        <f t="shared" ca="1" si="232"/>
        <v>#NAME?</v>
      </c>
      <c r="AK96" t="e">
        <f t="shared" ca="1" si="233"/>
        <v>#NAME?</v>
      </c>
      <c r="AL96">
        <f t="shared" si="234"/>
        <v>16.16519365253847</v>
      </c>
      <c r="AM96">
        <f t="shared" si="235"/>
        <v>20.994395887221927</v>
      </c>
      <c r="AN96">
        <f t="shared" si="236"/>
        <v>-18.065532607607427</v>
      </c>
      <c r="AO96">
        <f t="shared" si="237"/>
        <v>271.41140193103678</v>
      </c>
      <c r="AP96">
        <f t="shared" si="238"/>
        <v>-264.79317817341996</v>
      </c>
      <c r="AQ96">
        <f t="shared" si="239"/>
        <v>-601.50413277379675</v>
      </c>
      <c r="AR96">
        <f t="shared" si="240"/>
        <v>-261.53765838944111</v>
      </c>
      <c r="AS96">
        <f t="shared" si="241"/>
        <v>226.4493943966884</v>
      </c>
      <c r="AT96">
        <f t="shared" si="242"/>
        <v>414.01301305122979</v>
      </c>
      <c r="AU96">
        <f t="shared" si="243"/>
        <v>446.72004967856031</v>
      </c>
      <c r="AV96">
        <f t="shared" si="244"/>
        <v>-449.11361951735387</v>
      </c>
      <c r="AW96">
        <f t="shared" si="245"/>
        <v>-1593.7515993771215</v>
      </c>
      <c r="AX96">
        <f t="shared" si="246"/>
        <v>-54.980579431015109</v>
      </c>
      <c r="AY96">
        <f t="shared" si="247"/>
        <v>143.31680933577493</v>
      </c>
      <c r="AZ96">
        <f t="shared" si="248"/>
        <v>1281.6129310656713</v>
      </c>
      <c r="BA96">
        <f t="shared" si="249"/>
        <v>1281.6129310656713</v>
      </c>
      <c r="BB96">
        <f t="shared" si="250"/>
        <v>-586.94529642853558</v>
      </c>
      <c r="BC96">
        <f t="shared" si="251"/>
        <v>519.47144178401493</v>
      </c>
      <c r="BD96">
        <f t="shared" si="252"/>
        <v>729.84719955772982</v>
      </c>
      <c r="BE96">
        <f t="shared" si="253"/>
        <v>-1125.7140016500409</v>
      </c>
      <c r="BF96">
        <f t="shared" si="254"/>
        <v>-30.261336442723241</v>
      </c>
      <c r="BG96">
        <f t="shared" si="255"/>
        <v>359.03008283858122</v>
      </c>
      <c r="BH96">
        <f t="shared" si="256"/>
        <v>431.56045029789823</v>
      </c>
      <c r="BI96">
        <f t="shared" si="257"/>
        <v>431.56045029789823</v>
      </c>
      <c r="BJ96">
        <f t="shared" si="258"/>
        <v>1253.5964223909391</v>
      </c>
      <c r="BK96">
        <f t="shared" si="259"/>
        <v>-441.3599589517309</v>
      </c>
      <c r="BL96">
        <f t="shared" si="260"/>
        <v>-37729.991731670321</v>
      </c>
      <c r="BM96">
        <f t="shared" si="261"/>
        <v>-1133.367467482863</v>
      </c>
      <c r="BN96">
        <f t="shared" si="262"/>
        <v>-1101.1108457282721</v>
      </c>
      <c r="BO96">
        <f t="shared" si="263"/>
        <v>-1095.0530149442991</v>
      </c>
      <c r="BP96">
        <f t="shared" si="264"/>
        <v>-1112.5906786827416</v>
      </c>
      <c r="BQ96">
        <f t="shared" si="265"/>
        <v>154.26008513404219</v>
      </c>
      <c r="BR96">
        <f t="shared" si="266"/>
        <v>-1063.6857312314717</v>
      </c>
      <c r="BS96">
        <f t="shared" si="267"/>
        <v>1228.5938649149341</v>
      </c>
      <c r="BT96">
        <f t="shared" si="268"/>
        <v>-640.42004264619368</v>
      </c>
      <c r="BU96">
        <f t="shared" si="269"/>
        <v>-640.42004264619368</v>
      </c>
      <c r="BV96">
        <f t="shared" si="270"/>
        <v>1094.8537291891168</v>
      </c>
      <c r="BW96">
        <f t="shared" si="271"/>
        <v>-657.81742353995264</v>
      </c>
      <c r="BX96">
        <f t="shared" si="272"/>
        <v>-1100.6916490856568</v>
      </c>
      <c r="BY96">
        <f t="shared" si="273"/>
        <v>-1100.6916490856568</v>
      </c>
      <c r="BZ96">
        <f t="shared" si="274"/>
        <v>-793.03809671822955</v>
      </c>
      <c r="CA96">
        <f t="shared" si="275"/>
        <v>-793.03809671822955</v>
      </c>
      <c r="CB96">
        <f t="shared" si="276"/>
        <v>-1154.304321483</v>
      </c>
      <c r="CC96">
        <f t="shared" si="277"/>
        <v>-440.64244970645382</v>
      </c>
      <c r="CD96">
        <f t="shared" si="278"/>
        <v>-1088.5031357143505</v>
      </c>
      <c r="CE96">
        <f t="shared" si="279"/>
        <v>881.77726032128317</v>
      </c>
      <c r="CF96">
        <f t="shared" si="280"/>
        <v>881.77726032128317</v>
      </c>
      <c r="CG96">
        <f t="shared" si="281"/>
        <v>1073.4488373029021</v>
      </c>
      <c r="CH96">
        <f t="shared" si="282"/>
        <v>-624.77755100266143</v>
      </c>
      <c r="CI96">
        <f t="shared" si="283"/>
        <v>-1129.1926072669146</v>
      </c>
      <c r="CJ96">
        <f t="shared" si="284"/>
        <v>-376.57702476673819</v>
      </c>
      <c r="CK96">
        <f t="shared" si="285"/>
        <v>712.09068815672822</v>
      </c>
      <c r="CL96">
        <f t="shared" si="286"/>
        <v>702.00560886125277</v>
      </c>
      <c r="CM96">
        <f t="shared" si="287"/>
        <v>-577.12024135967135</v>
      </c>
      <c r="CN96">
        <f t="shared" si="288"/>
        <v>-577.12024135967135</v>
      </c>
      <c r="CO96">
        <f t="shared" si="289"/>
        <v>-577.12024135967135</v>
      </c>
      <c r="CP96">
        <f t="shared" si="290"/>
        <v>-577.12024135967135</v>
      </c>
      <c r="CQ96">
        <f t="shared" si="291"/>
        <v>756.60696105408522</v>
      </c>
      <c r="CR96">
        <f t="shared" si="292"/>
        <v>-1010.5065278175887</v>
      </c>
      <c r="CS96">
        <f t="shared" si="293"/>
        <v>-66.008812564030919</v>
      </c>
      <c r="CT96">
        <f t="shared" si="294"/>
        <v>2164.6268177756942</v>
      </c>
      <c r="CU96">
        <f t="shared" si="295"/>
        <v>2164.6268177756942</v>
      </c>
      <c r="CV96">
        <f t="shared" si="296"/>
        <v>-910.96531171173001</v>
      </c>
      <c r="CW96">
        <f t="shared" si="297"/>
        <v>-910.96531171173001</v>
      </c>
      <c r="CX96" t="e">
        <f t="shared" ca="1" si="298"/>
        <v>#NAME?</v>
      </c>
      <c r="CY96" t="e">
        <f t="shared" ca="1" si="299"/>
        <v>#NAME?</v>
      </c>
    </row>
    <row r="97" spans="1:103" x14ac:dyDescent="0.25">
      <c r="A97">
        <v>8.8118811881188233</v>
      </c>
      <c r="B97">
        <v>-5.3296566009521484</v>
      </c>
      <c r="C97">
        <v>-24.936055943003169</v>
      </c>
      <c r="D97">
        <f t="shared" si="200"/>
        <v>-33.401516644583431</v>
      </c>
      <c r="E97">
        <f t="shared" si="201"/>
        <v>-44.270072713171452</v>
      </c>
      <c r="F97">
        <f t="shared" si="202"/>
        <v>127.32983933079269</v>
      </c>
      <c r="G97">
        <f t="shared" si="203"/>
        <v>-0.17893842856566849</v>
      </c>
      <c r="H97" t="e">
        <f t="shared" ca="1" si="204"/>
        <v>#NAME?</v>
      </c>
      <c r="I97">
        <f t="shared" si="205"/>
        <v>-107.76087035916299</v>
      </c>
      <c r="J97">
        <f t="shared" si="206"/>
        <v>-105.31669701380521</v>
      </c>
      <c r="K97">
        <f t="shared" si="207"/>
        <v>-102.6531843297667</v>
      </c>
      <c r="L97">
        <f t="shared" si="208"/>
        <v>17.341867482139104</v>
      </c>
      <c r="M97">
        <f t="shared" si="209"/>
        <v>17.341867482139104</v>
      </c>
      <c r="N97">
        <f t="shared" si="210"/>
        <v>17.341867482139104</v>
      </c>
      <c r="O97">
        <f t="shared" si="211"/>
        <v>-38.306749934928668</v>
      </c>
      <c r="P97">
        <f t="shared" si="212"/>
        <v>1055.7903250309237</v>
      </c>
      <c r="Q97">
        <f t="shared" si="213"/>
        <v>28.845832035219861</v>
      </c>
      <c r="R97">
        <f t="shared" si="214"/>
        <v>-99.089353036243935</v>
      </c>
      <c r="S97">
        <f t="shared" si="215"/>
        <v>-61.750714456232281</v>
      </c>
      <c r="T97">
        <f t="shared" si="216"/>
        <v>-67.418356040297667</v>
      </c>
      <c r="U97">
        <f t="shared" si="217"/>
        <v>-67.418356040297667</v>
      </c>
      <c r="V97">
        <f t="shared" si="218"/>
        <v>-617.09011669999052</v>
      </c>
      <c r="W97">
        <f t="shared" si="219"/>
        <v>-68.24340724203303</v>
      </c>
      <c r="X97">
        <f t="shared" si="220"/>
        <v>-45.167834054552941</v>
      </c>
      <c r="Y97">
        <f t="shared" si="221"/>
        <v>-14466.463136997274</v>
      </c>
      <c r="Z97">
        <f t="shared" si="222"/>
        <v>642.23703073311174</v>
      </c>
      <c r="AA97">
        <f t="shared" si="223"/>
        <v>727.12617011482951</v>
      </c>
      <c r="AB97">
        <f t="shared" si="224"/>
        <v>-403.79307963582278</v>
      </c>
      <c r="AC97">
        <f t="shared" si="225"/>
        <v>-234.73677321821228</v>
      </c>
      <c r="AD97">
        <f t="shared" si="226"/>
        <v>-436.95155015440548</v>
      </c>
      <c r="AE97">
        <f t="shared" si="227"/>
        <v>-5.7810468529359582</v>
      </c>
      <c r="AF97" t="e">
        <f t="shared" ca="1" si="228"/>
        <v>#NAME?</v>
      </c>
      <c r="AG97">
        <f t="shared" si="229"/>
        <v>-33.423609268424947</v>
      </c>
      <c r="AH97">
        <f t="shared" si="230"/>
        <v>-44.150108496065918</v>
      </c>
      <c r="AI97">
        <f t="shared" si="231"/>
        <v>-44.150108496065918</v>
      </c>
      <c r="AJ97" t="e">
        <f t="shared" ca="1" si="232"/>
        <v>#NAME?</v>
      </c>
      <c r="AK97" t="e">
        <f t="shared" ca="1" si="233"/>
        <v>#NAME?</v>
      </c>
      <c r="AL97">
        <f t="shared" si="234"/>
        <v>73.210433378281209</v>
      </c>
      <c r="AM97">
        <f t="shared" si="235"/>
        <v>71.782342803027021</v>
      </c>
      <c r="AN97">
        <f t="shared" si="236"/>
        <v>-39.825293274839112</v>
      </c>
      <c r="AO97">
        <f t="shared" si="237"/>
        <v>87.979491060506604</v>
      </c>
      <c r="AP97">
        <f t="shared" si="238"/>
        <v>-58.576333595385542</v>
      </c>
      <c r="AQ97">
        <f t="shared" si="239"/>
        <v>-228.72593954794601</v>
      </c>
      <c r="AR97">
        <f t="shared" si="240"/>
        <v>-2.2776878539625547</v>
      </c>
      <c r="AS97">
        <f t="shared" si="241"/>
        <v>79.136533680583241</v>
      </c>
      <c r="AT97">
        <f t="shared" si="242"/>
        <v>49.799679362159267</v>
      </c>
      <c r="AU97">
        <f t="shared" si="243"/>
        <v>-122.36495329670464</v>
      </c>
      <c r="AV97">
        <f t="shared" si="244"/>
        <v>-211.48615360770586</v>
      </c>
      <c r="AW97">
        <f t="shared" si="245"/>
        <v>313.51908779722902</v>
      </c>
      <c r="AX97">
        <f t="shared" si="246"/>
        <v>25.151661938177725</v>
      </c>
      <c r="AY97">
        <f t="shared" si="247"/>
        <v>-3.9912980297695397</v>
      </c>
      <c r="AZ97">
        <f t="shared" si="248"/>
        <v>-319.62924882902411</v>
      </c>
      <c r="BA97">
        <f t="shared" si="249"/>
        <v>-319.62924882902411</v>
      </c>
      <c r="BB97">
        <f t="shared" si="250"/>
        <v>42.537669763953474</v>
      </c>
      <c r="BC97">
        <f t="shared" si="251"/>
        <v>379.69290876042652</v>
      </c>
      <c r="BD97">
        <f t="shared" si="252"/>
        <v>-143.54021729878207</v>
      </c>
      <c r="BE97">
        <f t="shared" si="253"/>
        <v>-136.21373111060984</v>
      </c>
      <c r="BF97">
        <f t="shared" si="254"/>
        <v>-151.98608609752372</v>
      </c>
      <c r="BG97">
        <f t="shared" si="255"/>
        <v>73.650732397449744</v>
      </c>
      <c r="BH97">
        <f t="shared" si="256"/>
        <v>8.9106059357890004</v>
      </c>
      <c r="BI97">
        <f t="shared" si="257"/>
        <v>8.9106059357890004</v>
      </c>
      <c r="BJ97">
        <f t="shared" si="258"/>
        <v>180.30701960878821</v>
      </c>
      <c r="BK97">
        <f t="shared" si="259"/>
        <v>-331.93669698705207</v>
      </c>
      <c r="BL97">
        <f t="shared" si="260"/>
        <v>69261.784548451731</v>
      </c>
      <c r="BM97">
        <f t="shared" si="261"/>
        <v>-1647.8431042902719</v>
      </c>
      <c r="BN97">
        <f t="shared" si="262"/>
        <v>-1108.1172412842272</v>
      </c>
      <c r="BO97">
        <f t="shared" si="263"/>
        <v>149.06501458570625</v>
      </c>
      <c r="BP97">
        <f t="shared" si="264"/>
        <v>-4.913090865462717</v>
      </c>
      <c r="BQ97">
        <f t="shared" si="265"/>
        <v>37.245769353046143</v>
      </c>
      <c r="BR97">
        <f t="shared" si="266"/>
        <v>-114.51652165021801</v>
      </c>
      <c r="BS97">
        <f t="shared" si="267"/>
        <v>-1664.4412202283379</v>
      </c>
      <c r="BT97">
        <f t="shared" si="268"/>
        <v>-1523.4918886279763</v>
      </c>
      <c r="BU97">
        <f t="shared" si="269"/>
        <v>-1523.4918886279763</v>
      </c>
      <c r="BV97">
        <f t="shared" si="270"/>
        <v>201.18382760117811</v>
      </c>
      <c r="BW97">
        <f t="shared" si="271"/>
        <v>1399.2374497812632</v>
      </c>
      <c r="BX97">
        <f t="shared" si="272"/>
        <v>313.79113914465177</v>
      </c>
      <c r="BY97">
        <f t="shared" si="273"/>
        <v>313.79113914465177</v>
      </c>
      <c r="BZ97">
        <f t="shared" si="274"/>
        <v>-164.08066186795142</v>
      </c>
      <c r="CA97">
        <f t="shared" si="275"/>
        <v>-164.08066186795142</v>
      </c>
      <c r="CB97">
        <f t="shared" si="276"/>
        <v>-325.43285857360331</v>
      </c>
      <c r="CC97">
        <f t="shared" si="277"/>
        <v>89.828622805242304</v>
      </c>
      <c r="CD97">
        <f t="shared" si="278"/>
        <v>-182.92223157690668</v>
      </c>
      <c r="CE97">
        <f t="shared" si="279"/>
        <v>-306.49172465608495</v>
      </c>
      <c r="CF97">
        <f t="shared" si="280"/>
        <v>-306.49172465608495</v>
      </c>
      <c r="CG97">
        <f t="shared" si="281"/>
        <v>-307.41840569349625</v>
      </c>
      <c r="CH97">
        <f t="shared" si="282"/>
        <v>82.281488567197272</v>
      </c>
      <c r="CI97">
        <f t="shared" si="283"/>
        <v>-53.00539865498596</v>
      </c>
      <c r="CJ97">
        <f t="shared" si="284"/>
        <v>-268.25322763311425</v>
      </c>
      <c r="CK97">
        <f t="shared" si="285"/>
        <v>9.9128821820903248</v>
      </c>
      <c r="CL97">
        <f t="shared" si="286"/>
        <v>159.07653232503901</v>
      </c>
      <c r="CM97">
        <f t="shared" si="287"/>
        <v>109.25506824220622</v>
      </c>
      <c r="CN97">
        <f t="shared" si="288"/>
        <v>109.25506824220622</v>
      </c>
      <c r="CO97">
        <f t="shared" si="289"/>
        <v>109.25506824220622</v>
      </c>
      <c r="CP97">
        <f t="shared" si="290"/>
        <v>109.25506824220622</v>
      </c>
      <c r="CQ97">
        <f t="shared" si="291"/>
        <v>79.199192987234412</v>
      </c>
      <c r="CR97">
        <f t="shared" si="292"/>
        <v>-71.669438583144895</v>
      </c>
      <c r="CS97">
        <f t="shared" si="293"/>
        <v>-23.294388528951892</v>
      </c>
      <c r="CT97">
        <f t="shared" si="294"/>
        <v>-183.70663622608697</v>
      </c>
      <c r="CU97">
        <f t="shared" si="295"/>
        <v>-183.70663622608697</v>
      </c>
      <c r="CV97">
        <f t="shared" si="296"/>
        <v>150.09352391104679</v>
      </c>
      <c r="CW97">
        <f t="shared" si="297"/>
        <v>150.09352391104679</v>
      </c>
      <c r="CX97" t="e">
        <f t="shared" ca="1" si="298"/>
        <v>#NAME?</v>
      </c>
      <c r="CY97" t="e">
        <f t="shared" ca="1" si="299"/>
        <v>#NAME?</v>
      </c>
    </row>
    <row r="98" spans="1:103" x14ac:dyDescent="0.25">
      <c r="A98">
        <v>9.0099009900990215</v>
      </c>
      <c r="B98">
        <v>-4.9828963279724121</v>
      </c>
      <c r="C98">
        <v>-17.627617529684031</v>
      </c>
      <c r="D98">
        <f t="shared" si="200"/>
        <v>-35.04473610947197</v>
      </c>
      <c r="E98">
        <f t="shared" si="201"/>
        <v>-45.164124196392343</v>
      </c>
      <c r="F98">
        <f t="shared" si="202"/>
        <v>135.13828797981753</v>
      </c>
      <c r="G98">
        <f t="shared" si="203"/>
        <v>0.12808302442304242</v>
      </c>
      <c r="H98" t="e">
        <f t="shared" ca="1" si="204"/>
        <v>#NAME?</v>
      </c>
      <c r="I98">
        <f t="shared" si="205"/>
        <v>-104.08752158156966</v>
      </c>
      <c r="J98">
        <f t="shared" si="206"/>
        <v>-101.8023720307833</v>
      </c>
      <c r="K98">
        <f t="shared" si="207"/>
        <v>-99.312153886065985</v>
      </c>
      <c r="L98">
        <f t="shared" si="208"/>
        <v>18.869930949199102</v>
      </c>
      <c r="M98">
        <f t="shared" si="209"/>
        <v>18.869930949199102</v>
      </c>
      <c r="N98">
        <f t="shared" si="210"/>
        <v>18.869930949199102</v>
      </c>
      <c r="O98">
        <f t="shared" si="211"/>
        <v>2.3386690112095136</v>
      </c>
      <c r="P98">
        <f t="shared" si="212"/>
        <v>-780.91672085902258</v>
      </c>
      <c r="Q98">
        <f t="shared" si="213"/>
        <v>18.319017439231459</v>
      </c>
      <c r="R98">
        <f t="shared" si="214"/>
        <v>141.85928718374345</v>
      </c>
      <c r="S98">
        <f t="shared" si="215"/>
        <v>91.563407240283098</v>
      </c>
      <c r="T98">
        <f t="shared" si="216"/>
        <v>-79.198300583150427</v>
      </c>
      <c r="U98">
        <f t="shared" si="217"/>
        <v>-79.198300583150427</v>
      </c>
      <c r="V98">
        <f t="shared" si="218"/>
        <v>-679.24931567419299</v>
      </c>
      <c r="W98">
        <f t="shared" si="219"/>
        <v>25.327473138330486</v>
      </c>
      <c r="X98">
        <f t="shared" si="220"/>
        <v>-47.939978943805087</v>
      </c>
      <c r="Y98">
        <f t="shared" si="221"/>
        <v>-26096.909470973755</v>
      </c>
      <c r="Z98">
        <f t="shared" si="222"/>
        <v>397.68577604409074</v>
      </c>
      <c r="AA98">
        <f t="shared" si="223"/>
        <v>1348.6756016094537</v>
      </c>
      <c r="AB98">
        <f t="shared" si="224"/>
        <v>-550.55867245123261</v>
      </c>
      <c r="AC98">
        <f t="shared" si="225"/>
        <v>-433.7282318458295</v>
      </c>
      <c r="AD98">
        <f t="shared" si="226"/>
        <v>109.6022835143895</v>
      </c>
      <c r="AE98">
        <f t="shared" si="227"/>
        <v>135.38345747583108</v>
      </c>
      <c r="AF98" t="e">
        <f t="shared" ca="1" si="228"/>
        <v>#NAME?</v>
      </c>
      <c r="AG98">
        <f t="shared" si="229"/>
        <v>-439.02624249278216</v>
      </c>
      <c r="AH98">
        <f t="shared" si="230"/>
        <v>-561.8600340662382</v>
      </c>
      <c r="AI98">
        <f t="shared" si="231"/>
        <v>-561.8600340662382</v>
      </c>
      <c r="AJ98" t="e">
        <f t="shared" ca="1" si="232"/>
        <v>#NAME?</v>
      </c>
      <c r="AK98" t="e">
        <f t="shared" ca="1" si="233"/>
        <v>#NAME?</v>
      </c>
      <c r="AL98">
        <f t="shared" si="234"/>
        <v>-95.356650814643686</v>
      </c>
      <c r="AM98">
        <f t="shared" si="235"/>
        <v>-94.506012000298696</v>
      </c>
      <c r="AN98">
        <f t="shared" si="236"/>
        <v>-17.012879313836621</v>
      </c>
      <c r="AO98">
        <f t="shared" si="237"/>
        <v>-517.91772797399733</v>
      </c>
      <c r="AP98">
        <f t="shared" si="238"/>
        <v>755.660061230623</v>
      </c>
      <c r="AQ98">
        <f t="shared" si="239"/>
        <v>-2865.8160227089074</v>
      </c>
      <c r="AR98">
        <f t="shared" si="240"/>
        <v>-460.89484405965112</v>
      </c>
      <c r="AS98">
        <f t="shared" si="241"/>
        <v>24.906805453925472</v>
      </c>
      <c r="AT98">
        <f t="shared" si="242"/>
        <v>-1332.7278532885068</v>
      </c>
      <c r="AU98">
        <f t="shared" si="243"/>
        <v>-824.55210951614663</v>
      </c>
      <c r="AV98">
        <f t="shared" si="244"/>
        <v>748.47574488722989</v>
      </c>
      <c r="AW98">
        <f t="shared" si="245"/>
        <v>3980.9366029719185</v>
      </c>
      <c r="AX98">
        <f t="shared" si="246"/>
        <v>-251.59792389958207</v>
      </c>
      <c r="AY98">
        <f t="shared" si="247"/>
        <v>70.795193131694077</v>
      </c>
      <c r="AZ98">
        <f t="shared" si="248"/>
        <v>-683.42480491710717</v>
      </c>
      <c r="BA98">
        <f t="shared" si="249"/>
        <v>-683.42480491710717</v>
      </c>
      <c r="BB98">
        <f t="shared" si="250"/>
        <v>169.07508517968381</v>
      </c>
      <c r="BC98">
        <f t="shared" si="251"/>
        <v>-921.42860967963747</v>
      </c>
      <c r="BD98">
        <f t="shared" si="252"/>
        <v>1333.9048509327652</v>
      </c>
      <c r="BE98">
        <f t="shared" si="253"/>
        <v>-340.00142790135146</v>
      </c>
      <c r="BF98">
        <f t="shared" si="254"/>
        <v>263.54494324743109</v>
      </c>
      <c r="BG98">
        <f t="shared" si="255"/>
        <v>224.16073271923406</v>
      </c>
      <c r="BH98">
        <f t="shared" si="256"/>
        <v>169.45655009747483</v>
      </c>
      <c r="BI98">
        <f t="shared" si="257"/>
        <v>169.45655009747483</v>
      </c>
      <c r="BJ98">
        <f t="shared" si="258"/>
        <v>-431.96128610488364</v>
      </c>
      <c r="BK98">
        <f t="shared" si="259"/>
        <v>-511.57637259808592</v>
      </c>
      <c r="BL98">
        <f t="shared" si="260"/>
        <v>161174.57151715257</v>
      </c>
      <c r="BM98">
        <f t="shared" si="261"/>
        <v>-980.5630104017672</v>
      </c>
      <c r="BN98">
        <f t="shared" si="262"/>
        <v>-2822.2916322167189</v>
      </c>
      <c r="BO98">
        <f t="shared" si="263"/>
        <v>237.1004524181057</v>
      </c>
      <c r="BP98">
        <f t="shared" si="264"/>
        <v>-337.25864899537197</v>
      </c>
      <c r="BQ98">
        <f t="shared" si="265"/>
        <v>131.31223851133035</v>
      </c>
      <c r="BR98">
        <f t="shared" si="266"/>
        <v>-1053.8674818178581</v>
      </c>
      <c r="BS98">
        <f t="shared" si="267"/>
        <v>924.89752363881075</v>
      </c>
      <c r="BT98">
        <f t="shared" si="268"/>
        <v>863.56666940509103</v>
      </c>
      <c r="BU98">
        <f t="shared" si="269"/>
        <v>863.56666940509103</v>
      </c>
      <c r="BV98">
        <f t="shared" si="270"/>
        <v>379.93784938973556</v>
      </c>
      <c r="BW98">
        <f t="shared" si="271"/>
        <v>819.60252569458476</v>
      </c>
      <c r="BX98">
        <f t="shared" si="272"/>
        <v>593.86442505670311</v>
      </c>
      <c r="BY98">
        <f t="shared" si="273"/>
        <v>593.86442505670311</v>
      </c>
      <c r="BZ98">
        <f t="shared" si="274"/>
        <v>-881.67238725338859</v>
      </c>
      <c r="CA98">
        <f t="shared" si="275"/>
        <v>-881.67238725338859</v>
      </c>
      <c r="CB98">
        <f t="shared" si="276"/>
        <v>-739.64661777057711</v>
      </c>
      <c r="CC98">
        <f t="shared" si="277"/>
        <v>612.85707232670723</v>
      </c>
      <c r="CD98">
        <f t="shared" si="278"/>
        <v>-754.75112747517949</v>
      </c>
      <c r="CE98">
        <f t="shared" si="279"/>
        <v>-963.8579837391261</v>
      </c>
      <c r="CF98">
        <f t="shared" si="280"/>
        <v>-963.8579837391261</v>
      </c>
      <c r="CG98">
        <f t="shared" si="281"/>
        <v>-356.84403547480719</v>
      </c>
      <c r="CH98">
        <f t="shared" si="282"/>
        <v>-343.67538933037787</v>
      </c>
      <c r="CI98">
        <f t="shared" si="283"/>
        <v>-512.38737666137843</v>
      </c>
      <c r="CJ98">
        <f t="shared" si="284"/>
        <v>683.95565727551116</v>
      </c>
      <c r="CK98">
        <f t="shared" si="285"/>
        <v>-541.05669329992452</v>
      </c>
      <c r="CL98">
        <f t="shared" si="286"/>
        <v>27.458902618022314</v>
      </c>
      <c r="CM98">
        <f t="shared" si="287"/>
        <v>621.2649672184865</v>
      </c>
      <c r="CN98">
        <f t="shared" si="288"/>
        <v>621.2649672184865</v>
      </c>
      <c r="CO98">
        <f t="shared" si="289"/>
        <v>621.2649672184865</v>
      </c>
      <c r="CP98">
        <f t="shared" si="290"/>
        <v>621.2649672184865</v>
      </c>
      <c r="CQ98">
        <f t="shared" si="291"/>
        <v>-144.24821944451551</v>
      </c>
      <c r="CR98">
        <f t="shared" si="292"/>
        <v>145.39604893348115</v>
      </c>
      <c r="CS98">
        <f t="shared" si="293"/>
        <v>597.70039856684309</v>
      </c>
      <c r="CT98">
        <f t="shared" si="294"/>
        <v>1296.6904917516674</v>
      </c>
      <c r="CU98">
        <f t="shared" si="295"/>
        <v>1296.6904917516674</v>
      </c>
      <c r="CV98">
        <f t="shared" si="296"/>
        <v>23.205336021390796</v>
      </c>
      <c r="CW98">
        <f t="shared" si="297"/>
        <v>23.205336021390796</v>
      </c>
      <c r="CX98" t="e">
        <f t="shared" ca="1" si="298"/>
        <v>#NAME?</v>
      </c>
      <c r="CY98" t="e">
        <f t="shared" ca="1" si="299"/>
        <v>#NAME?</v>
      </c>
    </row>
    <row r="99" spans="1:103" x14ac:dyDescent="0.25">
      <c r="A99">
        <v>9.2079207920792197</v>
      </c>
      <c r="B99">
        <v>-5.9960813522338867</v>
      </c>
      <c r="C99">
        <v>-37.875951683856641</v>
      </c>
      <c r="D99">
        <f t="shared" si="200"/>
        <v>-36.687955574360508</v>
      </c>
      <c r="E99">
        <f t="shared" si="201"/>
        <v>-46.058175679613228</v>
      </c>
      <c r="F99">
        <f t="shared" si="202"/>
        <v>142.94673662884242</v>
      </c>
      <c r="G99">
        <f t="shared" si="203"/>
        <v>-0.19415918430421431</v>
      </c>
      <c r="H99" t="e">
        <f t="shared" ca="1" si="204"/>
        <v>#NAME?</v>
      </c>
      <c r="I99">
        <f t="shared" si="205"/>
        <v>-129.2684254789875</v>
      </c>
      <c r="J99">
        <f t="shared" si="206"/>
        <v>-126.51863063946469</v>
      </c>
      <c r="K99">
        <f t="shared" si="207"/>
        <v>-123.52207008557298</v>
      </c>
      <c r="L99">
        <f t="shared" si="208"/>
        <v>17.849205902567938</v>
      </c>
      <c r="M99">
        <f t="shared" si="209"/>
        <v>17.849205902567938</v>
      </c>
      <c r="N99">
        <f t="shared" si="210"/>
        <v>17.849205902567938</v>
      </c>
      <c r="O99">
        <f t="shared" si="211"/>
        <v>-56.778063703973871</v>
      </c>
      <c r="P99">
        <f t="shared" si="212"/>
        <v>74.6484959233225</v>
      </c>
      <c r="Q99">
        <f t="shared" si="213"/>
        <v>47.260640030549858</v>
      </c>
      <c r="R99">
        <f t="shared" si="214"/>
        <v>-190.55454162935666</v>
      </c>
      <c r="S99">
        <f t="shared" si="215"/>
        <v>-94.025616554299233</v>
      </c>
      <c r="T99">
        <f t="shared" si="216"/>
        <v>-96.402753412303454</v>
      </c>
      <c r="U99">
        <f t="shared" si="217"/>
        <v>-96.402753412303454</v>
      </c>
      <c r="V99">
        <f t="shared" si="218"/>
        <v>-812.24485179227975</v>
      </c>
      <c r="W99">
        <f t="shared" si="219"/>
        <v>51.703980754864354</v>
      </c>
      <c r="X99">
        <f t="shared" si="220"/>
        <v>-48.661247774683829</v>
      </c>
      <c r="Y99">
        <f t="shared" si="221"/>
        <v>16183.474507474037</v>
      </c>
      <c r="Z99">
        <f t="shared" si="222"/>
        <v>322.95384480130394</v>
      </c>
      <c r="AA99">
        <f t="shared" si="223"/>
        <v>-158.80032988756821</v>
      </c>
      <c r="AB99">
        <f t="shared" si="224"/>
        <v>528.64592372214929</v>
      </c>
      <c r="AC99">
        <f t="shared" si="225"/>
        <v>421.52830410721924</v>
      </c>
      <c r="AD99">
        <f t="shared" si="226"/>
        <v>72.976088548352735</v>
      </c>
      <c r="AE99">
        <f t="shared" si="227"/>
        <v>493.89381813589762</v>
      </c>
      <c r="AF99" t="e">
        <f t="shared" ca="1" si="228"/>
        <v>#NAME?</v>
      </c>
      <c r="AG99">
        <f t="shared" si="229"/>
        <v>339.03778419098245</v>
      </c>
      <c r="AH99">
        <f t="shared" si="230"/>
        <v>482.19095144257119</v>
      </c>
      <c r="AI99">
        <f t="shared" si="231"/>
        <v>482.19095144257119</v>
      </c>
      <c r="AJ99" t="e">
        <f t="shared" ca="1" si="232"/>
        <v>#NAME?</v>
      </c>
      <c r="AK99" t="e">
        <f t="shared" ca="1" si="233"/>
        <v>#NAME?</v>
      </c>
      <c r="AL99">
        <f t="shared" si="234"/>
        <v>273.81578468017193</v>
      </c>
      <c r="AM99">
        <f t="shared" si="235"/>
        <v>269.60430140297359</v>
      </c>
      <c r="AN99">
        <f t="shared" si="236"/>
        <v>1.5356755577742633</v>
      </c>
      <c r="AO99">
        <f t="shared" si="237"/>
        <v>-505.26856188839804</v>
      </c>
      <c r="AP99">
        <f t="shared" si="238"/>
        <v>768.92761445136478</v>
      </c>
      <c r="AQ99">
        <f t="shared" si="239"/>
        <v>1882.6928224930009</v>
      </c>
      <c r="AR99">
        <f t="shared" si="240"/>
        <v>116.14117343978238</v>
      </c>
      <c r="AS99">
        <f t="shared" si="241"/>
        <v>34.957914225679595</v>
      </c>
      <c r="AT99">
        <f t="shared" si="242"/>
        <v>-927.97595454786176</v>
      </c>
      <c r="AU99">
        <f t="shared" si="243"/>
        <v>-710.98711346552773</v>
      </c>
      <c r="AV99">
        <f t="shared" si="244"/>
        <v>-340.30924299370872</v>
      </c>
      <c r="AW99">
        <f t="shared" si="245"/>
        <v>415.56136153144899</v>
      </c>
      <c r="AX99">
        <f t="shared" si="246"/>
        <v>-756.13175160393178</v>
      </c>
      <c r="AY99">
        <f t="shared" si="247"/>
        <v>-1964.6621463596414</v>
      </c>
      <c r="AZ99">
        <f t="shared" si="248"/>
        <v>-843.29689403265706</v>
      </c>
      <c r="BA99">
        <f t="shared" si="249"/>
        <v>-843.29689403265706</v>
      </c>
      <c r="BB99">
        <f t="shared" si="250"/>
        <v>-1180.2888477152369</v>
      </c>
      <c r="BC99">
        <f t="shared" si="251"/>
        <v>-693.41310760869987</v>
      </c>
      <c r="BD99">
        <f t="shared" si="252"/>
        <v>-1216.3078482237586</v>
      </c>
      <c r="BE99">
        <f t="shared" si="253"/>
        <v>1959.9364309271643</v>
      </c>
      <c r="BF99">
        <f t="shared" si="254"/>
        <v>563.79787195466804</v>
      </c>
      <c r="BG99">
        <f t="shared" si="255"/>
        <v>1009.34677116105</v>
      </c>
      <c r="BH99">
        <f t="shared" si="256"/>
        <v>1341.1019682188089</v>
      </c>
      <c r="BI99">
        <f t="shared" si="257"/>
        <v>1341.1019682188089</v>
      </c>
      <c r="BJ99">
        <f t="shared" si="258"/>
        <v>-1541.9521522060593</v>
      </c>
      <c r="BK99">
        <f t="shared" si="259"/>
        <v>-1789.9444303081075</v>
      </c>
      <c r="BL99">
        <f t="shared" si="260"/>
        <v>352965.8611068654</v>
      </c>
      <c r="BM99">
        <f t="shared" si="261"/>
        <v>-3832.5539124085722</v>
      </c>
      <c r="BN99">
        <f t="shared" si="262"/>
        <v>-3826.8085509201283</v>
      </c>
      <c r="BO99">
        <f t="shared" si="263"/>
        <v>-1575.7256941493142</v>
      </c>
      <c r="BP99">
        <f t="shared" si="264"/>
        <v>-986.37369828720546</v>
      </c>
      <c r="BQ99">
        <f t="shared" si="265"/>
        <v>285.30437092500949</v>
      </c>
      <c r="BR99">
        <f t="shared" si="266"/>
        <v>-1811.7967188636028</v>
      </c>
      <c r="BS99">
        <f t="shared" si="267"/>
        <v>-189.06037361999867</v>
      </c>
      <c r="BT99">
        <f t="shared" si="268"/>
        <v>-982.14914558236387</v>
      </c>
      <c r="BU99">
        <f t="shared" si="269"/>
        <v>-982.14914558236387</v>
      </c>
      <c r="BV99">
        <f t="shared" si="270"/>
        <v>916.35459731599008</v>
      </c>
      <c r="BW99">
        <f t="shared" si="271"/>
        <v>-844.44054330006134</v>
      </c>
      <c r="BX99">
        <f t="shared" si="272"/>
        <v>-967.61107454520959</v>
      </c>
      <c r="BY99">
        <f t="shared" si="273"/>
        <v>-967.61107454520959</v>
      </c>
      <c r="BZ99">
        <f t="shared" si="274"/>
        <v>1890.4909258546554</v>
      </c>
      <c r="CA99">
        <f t="shared" si="275"/>
        <v>1890.4909258546554</v>
      </c>
      <c r="CB99">
        <f t="shared" si="276"/>
        <v>-1165.3429450594256</v>
      </c>
      <c r="CC99">
        <f t="shared" si="277"/>
        <v>900.84361581413793</v>
      </c>
      <c r="CD99">
        <f t="shared" si="278"/>
        <v>-1799.7668958364711</v>
      </c>
      <c r="CE99">
        <f t="shared" si="279"/>
        <v>-16.044375244509212</v>
      </c>
      <c r="CF99">
        <f t="shared" si="280"/>
        <v>-16.044375244509212</v>
      </c>
      <c r="CG99">
        <f t="shared" si="281"/>
        <v>976.60936838491114</v>
      </c>
      <c r="CH99">
        <f t="shared" si="282"/>
        <v>-586.9815170634979</v>
      </c>
      <c r="CI99">
        <f t="shared" si="283"/>
        <v>-800.34857492600258</v>
      </c>
      <c r="CJ99">
        <f t="shared" si="284"/>
        <v>536.3242761918375</v>
      </c>
      <c r="CK99">
        <f t="shared" si="285"/>
        <v>-1897.5191593607028</v>
      </c>
      <c r="CL99">
        <f t="shared" si="286"/>
        <v>-1855.2235888895923</v>
      </c>
      <c r="CM99">
        <f t="shared" si="287"/>
        <v>1066.6149831604146</v>
      </c>
      <c r="CN99">
        <f t="shared" si="288"/>
        <v>1066.6149831604146</v>
      </c>
      <c r="CO99">
        <f t="shared" si="289"/>
        <v>1066.6149831604146</v>
      </c>
      <c r="CP99">
        <f t="shared" si="290"/>
        <v>1066.6149831604146</v>
      </c>
      <c r="CQ99">
        <f t="shared" si="291"/>
        <v>-2080.7463307554331</v>
      </c>
      <c r="CR99">
        <f t="shared" si="292"/>
        <v>1169.3343356830303</v>
      </c>
      <c r="CS99">
        <f t="shared" si="293"/>
        <v>284.57798147508743</v>
      </c>
      <c r="CT99">
        <f t="shared" si="294"/>
        <v>-471.76292523207587</v>
      </c>
      <c r="CU99">
        <f t="shared" si="295"/>
        <v>-471.76292523207587</v>
      </c>
      <c r="CV99">
        <f t="shared" si="296"/>
        <v>-148.31289260997602</v>
      </c>
      <c r="CW99">
        <f t="shared" si="297"/>
        <v>-148.31289260997602</v>
      </c>
      <c r="CX99" t="e">
        <f t="shared" ca="1" si="298"/>
        <v>#NAME?</v>
      </c>
      <c r="CY99" t="e">
        <f t="shared" ca="1" si="299"/>
        <v>#NAME?</v>
      </c>
    </row>
    <row r="100" spans="1:103" x14ac:dyDescent="0.25">
      <c r="A100">
        <v>9.4059405940594178</v>
      </c>
      <c r="B100">
        <v>-5.1411838531494141</v>
      </c>
      <c r="C100">
        <v>-19.613004286561932</v>
      </c>
      <c r="D100">
        <f t="shared" si="200"/>
        <v>-38.33117503924904</v>
      </c>
      <c r="E100">
        <f t="shared" si="201"/>
        <v>-46.952227162834113</v>
      </c>
      <c r="F100">
        <f t="shared" si="202"/>
        <v>150.75518527786727</v>
      </c>
      <c r="G100">
        <f t="shared" si="203"/>
        <v>0.34798370496690467</v>
      </c>
      <c r="H100" t="e">
        <f t="shared" ca="1" si="204"/>
        <v>#NAME?</v>
      </c>
      <c r="I100">
        <f t="shared" si="205"/>
        <v>-114.2817087431241</v>
      </c>
      <c r="J100">
        <f t="shared" si="206"/>
        <v>-111.92396874629077</v>
      </c>
      <c r="K100">
        <f t="shared" si="207"/>
        <v>-109.35464591198451</v>
      </c>
      <c r="L100">
        <f t="shared" si="208"/>
        <v>20.329612326290945</v>
      </c>
      <c r="M100">
        <f t="shared" si="209"/>
        <v>20.329612326290945</v>
      </c>
      <c r="N100">
        <f t="shared" si="210"/>
        <v>20.329612326290945</v>
      </c>
      <c r="O100">
        <f t="shared" si="211"/>
        <v>32.129222755267314</v>
      </c>
      <c r="P100">
        <f t="shared" si="212"/>
        <v>-125.15748004380265</v>
      </c>
      <c r="Q100">
        <f t="shared" si="213"/>
        <v>19.310703306904795</v>
      </c>
      <c r="R100">
        <f t="shared" si="214"/>
        <v>125.71661075020367</v>
      </c>
      <c r="S100">
        <f t="shared" si="215"/>
        <v>-122.56531934347356</v>
      </c>
      <c r="T100">
        <f t="shared" si="216"/>
        <v>-110.13993179678816</v>
      </c>
      <c r="U100">
        <f t="shared" si="217"/>
        <v>-110.13993179678816</v>
      </c>
      <c r="V100">
        <f t="shared" si="218"/>
        <v>-865.70723338285177</v>
      </c>
      <c r="W100">
        <f t="shared" si="219"/>
        <v>-102.04579060388977</v>
      </c>
      <c r="X100">
        <f t="shared" si="220"/>
        <v>-51.170053708804545</v>
      </c>
      <c r="Y100">
        <f t="shared" si="221"/>
        <v>34844.349139279329</v>
      </c>
      <c r="Z100">
        <f t="shared" si="222"/>
        <v>639.34318622555395</v>
      </c>
      <c r="AA100">
        <f t="shared" si="223"/>
        <v>1345.8550821107456</v>
      </c>
      <c r="AB100">
        <f t="shared" si="224"/>
        <v>-728.11089485525565</v>
      </c>
      <c r="AC100">
        <f t="shared" si="225"/>
        <v>-565.36667768258644</v>
      </c>
      <c r="AD100">
        <f t="shared" si="226"/>
        <v>-200.80418030548441</v>
      </c>
      <c r="AE100">
        <f t="shared" si="227"/>
        <v>7.9376919434294582</v>
      </c>
      <c r="AF100" t="e">
        <f t="shared" ca="1" si="228"/>
        <v>#NAME?</v>
      </c>
      <c r="AG100">
        <f t="shared" si="229"/>
        <v>-317.00057767870726</v>
      </c>
      <c r="AH100">
        <f t="shared" si="230"/>
        <v>-411.58096123268399</v>
      </c>
      <c r="AI100">
        <f t="shared" si="231"/>
        <v>-411.58096123268399</v>
      </c>
      <c r="AJ100" t="e">
        <f t="shared" ca="1" si="232"/>
        <v>#NAME?</v>
      </c>
      <c r="AK100" t="e">
        <f t="shared" ca="1" si="233"/>
        <v>#NAME?</v>
      </c>
      <c r="AL100">
        <f t="shared" si="234"/>
        <v>-314.12033975989516</v>
      </c>
      <c r="AM100">
        <f t="shared" si="235"/>
        <v>-295.90164108804692</v>
      </c>
      <c r="AN100">
        <f t="shared" si="236"/>
        <v>-19.699525839363648</v>
      </c>
      <c r="AO100">
        <f t="shared" si="237"/>
        <v>-235.96852627680087</v>
      </c>
      <c r="AP100">
        <f t="shared" si="238"/>
        <v>484.62160774906022</v>
      </c>
      <c r="AQ100">
        <f t="shared" si="239"/>
        <v>-1380.4496041017926</v>
      </c>
      <c r="AR100">
        <f t="shared" si="240"/>
        <v>100.27194226349555</v>
      </c>
      <c r="AS100">
        <f t="shared" si="241"/>
        <v>-166.26914297342896</v>
      </c>
      <c r="AT100">
        <f t="shared" si="242"/>
        <v>-689.42222169148965</v>
      </c>
      <c r="AU100">
        <f t="shared" si="243"/>
        <v>-111.75818874894765</v>
      </c>
      <c r="AV100">
        <f t="shared" si="244"/>
        <v>-404.96832460321883</v>
      </c>
      <c r="AW100">
        <f t="shared" si="245"/>
        <v>3612.8286305835004</v>
      </c>
      <c r="AX100">
        <f t="shared" si="246"/>
        <v>123.51093599615687</v>
      </c>
      <c r="AY100">
        <f t="shared" si="247"/>
        <v>-45.000605786430363</v>
      </c>
      <c r="AZ100">
        <f t="shared" si="248"/>
        <v>27.226037442278315</v>
      </c>
      <c r="BA100">
        <f t="shared" si="249"/>
        <v>27.226037442278315</v>
      </c>
      <c r="BB100">
        <f t="shared" si="250"/>
        <v>-182.79794450803635</v>
      </c>
      <c r="BC100">
        <f t="shared" si="251"/>
        <v>-107.1683454598279</v>
      </c>
      <c r="BD100">
        <f t="shared" si="252"/>
        <v>378.90188027626158</v>
      </c>
      <c r="BE100">
        <f t="shared" si="253"/>
        <v>226.57097356692319</v>
      </c>
      <c r="BF100">
        <f t="shared" si="254"/>
        <v>167.16064887785726</v>
      </c>
      <c r="BG100">
        <f t="shared" si="255"/>
        <v>20.565433351987011</v>
      </c>
      <c r="BH100">
        <f t="shared" si="256"/>
        <v>-1.66655650620208</v>
      </c>
      <c r="BI100">
        <f t="shared" si="257"/>
        <v>-1.66655650620208</v>
      </c>
      <c r="BJ100">
        <f t="shared" si="258"/>
        <v>-115.90634703178588</v>
      </c>
      <c r="BK100">
        <f t="shared" si="259"/>
        <v>-169.34662827633863</v>
      </c>
      <c r="BL100">
        <f t="shared" si="260"/>
        <v>-79727.329094783985</v>
      </c>
      <c r="BM100">
        <f t="shared" si="261"/>
        <v>-2017.4303434078017</v>
      </c>
      <c r="BN100">
        <f t="shared" si="262"/>
        <v>-2708.8055118618909</v>
      </c>
      <c r="BO100">
        <f t="shared" si="263"/>
        <v>-291.74756802128474</v>
      </c>
      <c r="BP100">
        <f t="shared" si="264"/>
        <v>-283.88961827185659</v>
      </c>
      <c r="BQ100">
        <f t="shared" si="265"/>
        <v>-3.4427715430962151</v>
      </c>
      <c r="BR100">
        <f t="shared" si="266"/>
        <v>259.483892115402</v>
      </c>
      <c r="BS100">
        <f t="shared" si="267"/>
        <v>-1552.2233557158272</v>
      </c>
      <c r="BT100">
        <f t="shared" si="268"/>
        <v>706.25141768468495</v>
      </c>
      <c r="BU100">
        <f t="shared" si="269"/>
        <v>706.25141768468495</v>
      </c>
      <c r="BV100">
        <f t="shared" si="270"/>
        <v>-436.39432078832118</v>
      </c>
      <c r="BW100">
        <f t="shared" si="271"/>
        <v>-1264.5704091499215</v>
      </c>
      <c r="BX100">
        <f t="shared" si="272"/>
        <v>-19.456610588330964</v>
      </c>
      <c r="BY100">
        <f t="shared" si="273"/>
        <v>-19.456610588330964</v>
      </c>
      <c r="BZ100">
        <f t="shared" si="274"/>
        <v>197.263344157078</v>
      </c>
      <c r="CA100">
        <f t="shared" si="275"/>
        <v>197.263344157078</v>
      </c>
      <c r="CB100">
        <f t="shared" si="276"/>
        <v>-198.08883448382318</v>
      </c>
      <c r="CC100">
        <f t="shared" si="277"/>
        <v>309.27953118443133</v>
      </c>
      <c r="CD100">
        <f t="shared" si="278"/>
        <v>-482.11480308686822</v>
      </c>
      <c r="CE100">
        <f t="shared" si="279"/>
        <v>474.45005019149852</v>
      </c>
      <c r="CF100">
        <f t="shared" si="280"/>
        <v>474.45005019149852</v>
      </c>
      <c r="CG100">
        <f t="shared" si="281"/>
        <v>-166.39191575686371</v>
      </c>
      <c r="CH100">
        <f t="shared" si="282"/>
        <v>-300.26617818092001</v>
      </c>
      <c r="CI100">
        <f t="shared" si="283"/>
        <v>-303.36274809588616</v>
      </c>
      <c r="CJ100">
        <f t="shared" si="284"/>
        <v>-430.09406508720252</v>
      </c>
      <c r="CK100">
        <f t="shared" si="285"/>
        <v>393.57046459059899</v>
      </c>
      <c r="CL100">
        <f t="shared" si="286"/>
        <v>-251.24914248965484</v>
      </c>
      <c r="CM100">
        <f t="shared" si="287"/>
        <v>6.4444029538871481</v>
      </c>
      <c r="CN100">
        <f t="shared" si="288"/>
        <v>6.4444029538871481</v>
      </c>
      <c r="CO100">
        <f t="shared" si="289"/>
        <v>6.4444029538871481</v>
      </c>
      <c r="CP100">
        <f t="shared" si="290"/>
        <v>6.4444029538871481</v>
      </c>
      <c r="CQ100">
        <f t="shared" si="291"/>
        <v>560.23554978096627</v>
      </c>
      <c r="CR100">
        <f t="shared" si="292"/>
        <v>-336.29838280394131</v>
      </c>
      <c r="CS100">
        <f t="shared" si="293"/>
        <v>-188.11437842347013</v>
      </c>
      <c r="CT100">
        <f t="shared" si="294"/>
        <v>-238.91532705986251</v>
      </c>
      <c r="CU100">
        <f t="shared" si="295"/>
        <v>-238.91532705986251</v>
      </c>
      <c r="CV100">
        <f t="shared" si="296"/>
        <v>311.94105108670465</v>
      </c>
      <c r="CW100">
        <f t="shared" si="297"/>
        <v>311.94105108670465</v>
      </c>
      <c r="CX100" t="e">
        <f t="shared" ca="1" si="298"/>
        <v>#NAME?</v>
      </c>
      <c r="CY100" t="e">
        <f t="shared" ca="1" si="299"/>
        <v>#NAME?</v>
      </c>
    </row>
    <row r="101" spans="1:103" x14ac:dyDescent="0.25">
      <c r="A101">
        <v>9.603960396039616</v>
      </c>
      <c r="B101">
        <v>-8.2091385126113892</v>
      </c>
      <c r="C101">
        <v>-85.820698605192888</v>
      </c>
      <c r="D101">
        <f t="shared" si="200"/>
        <v>-39.974394504137578</v>
      </c>
      <c r="E101">
        <f t="shared" si="201"/>
        <v>-47.846278646055005</v>
      </c>
      <c r="F101">
        <f t="shared" si="202"/>
        <v>158.56363392689215</v>
      </c>
      <c r="G101">
        <f t="shared" si="203"/>
        <v>-0.92502605834656748</v>
      </c>
      <c r="H101" t="e">
        <f t="shared" ca="1" si="204"/>
        <v>#NAME?</v>
      </c>
      <c r="I101">
        <f t="shared" si="205"/>
        <v>-187.97723443447703</v>
      </c>
      <c r="J101">
        <f t="shared" si="206"/>
        <v>-184.21253455919981</v>
      </c>
      <c r="K101">
        <f t="shared" si="207"/>
        <v>-180.10999171442006</v>
      </c>
      <c r="L101">
        <f t="shared" si="208"/>
        <v>15.457869701890617</v>
      </c>
      <c r="M101">
        <f t="shared" si="209"/>
        <v>15.457869701890617</v>
      </c>
      <c r="N101">
        <f t="shared" si="210"/>
        <v>15.457869701890617</v>
      </c>
      <c r="O101">
        <f t="shared" si="211"/>
        <v>-54.238257818321699</v>
      </c>
      <c r="P101">
        <f t="shared" si="212"/>
        <v>922.50423482336123</v>
      </c>
      <c r="Q101">
        <f t="shared" si="213"/>
        <v>148.98809925072317</v>
      </c>
      <c r="R101">
        <f t="shared" si="214"/>
        <v>267.89507690774298</v>
      </c>
      <c r="S101">
        <f t="shared" si="215"/>
        <v>82.000687943084415</v>
      </c>
      <c r="T101">
        <f t="shared" si="216"/>
        <v>-139.36481022235759</v>
      </c>
      <c r="U101">
        <f t="shared" si="217"/>
        <v>-139.36481022235759</v>
      </c>
      <c r="V101">
        <f t="shared" si="218"/>
        <v>-1095.5873527753274</v>
      </c>
      <c r="W101">
        <f t="shared" si="219"/>
        <v>-208.55111296126418</v>
      </c>
      <c r="X101">
        <f t="shared" si="220"/>
        <v>-49.398708357646967</v>
      </c>
      <c r="Y101">
        <f t="shared" si="221"/>
        <v>-19272.406430454575</v>
      </c>
      <c r="Z101">
        <f t="shared" si="222"/>
        <v>615.47818934200984</v>
      </c>
      <c r="AA101">
        <f t="shared" si="223"/>
        <v>-3333.0710929724364</v>
      </c>
      <c r="AB101">
        <f t="shared" si="224"/>
        <v>561.49263985736468</v>
      </c>
      <c r="AC101">
        <f t="shared" si="225"/>
        <v>560.54690464407531</v>
      </c>
      <c r="AD101">
        <f t="shared" si="226"/>
        <v>-164.79363973956794</v>
      </c>
      <c r="AE101">
        <f t="shared" si="227"/>
        <v>288.05923435363263</v>
      </c>
      <c r="AF101" t="e">
        <f t="shared" ca="1" si="228"/>
        <v>#NAME?</v>
      </c>
      <c r="AG101">
        <f t="shared" si="229"/>
        <v>411.81513982948644</v>
      </c>
      <c r="AH101">
        <f t="shared" si="230"/>
        <v>567.96500469884199</v>
      </c>
      <c r="AI101">
        <f t="shared" si="231"/>
        <v>567.96500469884199</v>
      </c>
      <c r="AJ101" t="e">
        <f t="shared" ca="1" si="232"/>
        <v>#NAME?</v>
      </c>
      <c r="AK101" t="e">
        <f t="shared" ca="1" si="233"/>
        <v>#NAME?</v>
      </c>
      <c r="AL101">
        <f t="shared" si="234"/>
        <v>281.06430009701518</v>
      </c>
      <c r="AM101">
        <f t="shared" si="235"/>
        <v>274.65185668013498</v>
      </c>
      <c r="AN101">
        <f t="shared" si="236"/>
        <v>-26.627918973949289</v>
      </c>
      <c r="AO101">
        <f t="shared" si="237"/>
        <v>552.42321152606917</v>
      </c>
      <c r="AP101">
        <f t="shared" si="238"/>
        <v>-1097.3028872055497</v>
      </c>
      <c r="AQ101">
        <f t="shared" si="239"/>
        <v>1779.8889806265329</v>
      </c>
      <c r="AR101">
        <f t="shared" si="240"/>
        <v>-83.947079342154126</v>
      </c>
      <c r="AS101">
        <f t="shared" si="241"/>
        <v>43.40967089417255</v>
      </c>
      <c r="AT101">
        <f t="shared" si="242"/>
        <v>-897.63812927211302</v>
      </c>
      <c r="AU101">
        <f t="shared" si="243"/>
        <v>882.58177800256692</v>
      </c>
      <c r="AV101">
        <f t="shared" si="244"/>
        <v>-128.3636836156023</v>
      </c>
      <c r="AW101">
        <f t="shared" si="245"/>
        <v>-6202.4184909975411</v>
      </c>
      <c r="AX101">
        <f t="shared" si="246"/>
        <v>93.630409328725165</v>
      </c>
      <c r="AY101">
        <f t="shared" si="247"/>
        <v>1067.5515042486791</v>
      </c>
      <c r="AZ101">
        <f t="shared" si="248"/>
        <v>1422.4454505676283</v>
      </c>
      <c r="BA101">
        <f t="shared" si="249"/>
        <v>1422.4454505676283</v>
      </c>
      <c r="BB101">
        <f t="shared" si="250"/>
        <v>-625.30471812654184</v>
      </c>
      <c r="BC101">
        <f t="shared" si="251"/>
        <v>1381.0790946147256</v>
      </c>
      <c r="BD101">
        <f t="shared" si="252"/>
        <v>-289.0732324149443</v>
      </c>
      <c r="BE101">
        <f t="shared" si="253"/>
        <v>-265.67730470006597</v>
      </c>
      <c r="BF101">
        <f t="shared" si="254"/>
        <v>241.95540693570035</v>
      </c>
      <c r="BG101">
        <f t="shared" si="255"/>
        <v>-1018.7098632549527</v>
      </c>
      <c r="BH101">
        <f t="shared" si="256"/>
        <v>-993.74267903017176</v>
      </c>
      <c r="BI101">
        <f t="shared" si="257"/>
        <v>-993.74267903017176</v>
      </c>
      <c r="BJ101">
        <f t="shared" si="258"/>
        <v>-872.93745936455264</v>
      </c>
      <c r="BK101">
        <f t="shared" si="259"/>
        <v>608.50471518796451</v>
      </c>
      <c r="BL101">
        <f t="shared" si="260"/>
        <v>225366.16746435763</v>
      </c>
      <c r="BM101">
        <f t="shared" si="261"/>
        <v>-2794.8467121503641</v>
      </c>
      <c r="BN101">
        <f t="shared" si="262"/>
        <v>-2913.0034968877508</v>
      </c>
      <c r="BO101">
        <f t="shared" si="263"/>
        <v>-849.63250552119609</v>
      </c>
      <c r="BP101">
        <f t="shared" si="264"/>
        <v>644.01115066570424</v>
      </c>
      <c r="BQ101">
        <f t="shared" si="265"/>
        <v>250.16412578556546</v>
      </c>
      <c r="BR101">
        <f t="shared" si="266"/>
        <v>-1112.7510046415998</v>
      </c>
      <c r="BS101">
        <f t="shared" si="267"/>
        <v>549.98752970448584</v>
      </c>
      <c r="BT101">
        <f t="shared" si="268"/>
        <v>-466.75966815158915</v>
      </c>
      <c r="BU101">
        <f t="shared" si="269"/>
        <v>-466.75966815158915</v>
      </c>
      <c r="BV101">
        <f t="shared" si="270"/>
        <v>376.20966493648768</v>
      </c>
      <c r="BW101">
        <f t="shared" si="271"/>
        <v>-47.704687332790698</v>
      </c>
      <c r="BX101">
        <f t="shared" si="272"/>
        <v>-510.7216948086525</v>
      </c>
      <c r="BY101">
        <f t="shared" si="273"/>
        <v>-510.7216948086525</v>
      </c>
      <c r="BZ101">
        <f t="shared" si="274"/>
        <v>876.78944960469607</v>
      </c>
      <c r="CA101">
        <f t="shared" si="275"/>
        <v>876.78944960469607</v>
      </c>
      <c r="CB101">
        <f t="shared" si="276"/>
        <v>735.59355607414182</v>
      </c>
      <c r="CC101">
        <f t="shared" si="277"/>
        <v>-618.07057387474231</v>
      </c>
      <c r="CD101">
        <f t="shared" si="278"/>
        <v>1141.7107182122736</v>
      </c>
      <c r="CE101">
        <f t="shared" si="279"/>
        <v>959.2224218496857</v>
      </c>
      <c r="CF101">
        <f t="shared" si="280"/>
        <v>959.2224218496857</v>
      </c>
      <c r="CG101">
        <f t="shared" si="281"/>
        <v>900.82117717860081</v>
      </c>
      <c r="CH101">
        <f t="shared" si="282"/>
        <v>1396.2481318440239</v>
      </c>
      <c r="CI101">
        <f t="shared" si="283"/>
        <v>160.08286737084066</v>
      </c>
      <c r="CJ101">
        <f t="shared" si="284"/>
        <v>-1050.1758200014378</v>
      </c>
      <c r="CK101">
        <f t="shared" si="285"/>
        <v>829.91408072588888</v>
      </c>
      <c r="CL101">
        <f t="shared" si="286"/>
        <v>-1947.6918140919438</v>
      </c>
      <c r="CM101">
        <f t="shared" si="287"/>
        <v>-1209.0652863889313</v>
      </c>
      <c r="CN101">
        <f t="shared" si="288"/>
        <v>-1209.0652863889313</v>
      </c>
      <c r="CO101">
        <f t="shared" si="289"/>
        <v>-1209.0652863889313</v>
      </c>
      <c r="CP101">
        <f t="shared" si="290"/>
        <v>-1209.0652863889313</v>
      </c>
      <c r="CQ101">
        <f t="shared" si="291"/>
        <v>-1878.9818506634842</v>
      </c>
      <c r="CR101">
        <f t="shared" si="292"/>
        <v>-1504.6036873536152</v>
      </c>
      <c r="CS101">
        <f t="shared" si="293"/>
        <v>-1644.8597956794758</v>
      </c>
      <c r="CT101">
        <f t="shared" si="294"/>
        <v>2923.9449009289824</v>
      </c>
      <c r="CU101">
        <f t="shared" si="295"/>
        <v>2923.9449009289824</v>
      </c>
      <c r="CV101">
        <f t="shared" si="296"/>
        <v>1402.2600128770073</v>
      </c>
      <c r="CW101">
        <f t="shared" si="297"/>
        <v>1402.2600128770073</v>
      </c>
      <c r="CX101" t="e">
        <f t="shared" ca="1" si="298"/>
        <v>#NAME?</v>
      </c>
      <c r="CY101" t="e">
        <f t="shared" ca="1" si="299"/>
        <v>#NAME?</v>
      </c>
    </row>
    <row r="102" spans="1:103" x14ac:dyDescent="0.25">
      <c r="A102">
        <v>9.8019801980198142</v>
      </c>
      <c r="B102">
        <v>-9.369160532951355</v>
      </c>
      <c r="C102">
        <v>-112.8460385151418</v>
      </c>
      <c r="D102">
        <f t="shared" si="200"/>
        <v>-41.617613969026117</v>
      </c>
      <c r="E102">
        <f t="shared" si="201"/>
        <v>-48.74033012927589</v>
      </c>
      <c r="F102">
        <f t="shared" si="202"/>
        <v>166.37208257591701</v>
      </c>
      <c r="G102">
        <f t="shared" si="203"/>
        <v>-1.3152115777460738</v>
      </c>
      <c r="H102" t="e">
        <f t="shared" ca="1" si="204"/>
        <v>#NAME?</v>
      </c>
      <c r="I102">
        <f t="shared" si="205"/>
        <v>-220.81604403928074</v>
      </c>
      <c r="J102">
        <f t="shared" si="206"/>
        <v>-216.51935962645629</v>
      </c>
      <c r="K102">
        <f t="shared" si="207"/>
        <v>-211.83709212091929</v>
      </c>
      <c r="L102">
        <f t="shared" si="208"/>
        <v>14.16194502057636</v>
      </c>
      <c r="M102">
        <f t="shared" si="209"/>
        <v>14.16194502057636</v>
      </c>
      <c r="N102">
        <f t="shared" si="210"/>
        <v>14.16194502057636</v>
      </c>
      <c r="O102">
        <f t="shared" si="211"/>
        <v>-43.01161277373474</v>
      </c>
      <c r="P102">
        <f t="shared" si="212"/>
        <v>-144.63042974754367</v>
      </c>
      <c r="Q102">
        <f t="shared" si="213"/>
        <v>225.02001429757883</v>
      </c>
      <c r="R102">
        <f t="shared" si="214"/>
        <v>-199.57199828622791</v>
      </c>
      <c r="S102">
        <f t="shared" si="215"/>
        <v>15.774808776789653</v>
      </c>
      <c r="T102">
        <f t="shared" si="216"/>
        <v>-165.35836227555802</v>
      </c>
      <c r="U102">
        <f t="shared" si="217"/>
        <v>-165.35836227555802</v>
      </c>
      <c r="V102">
        <f t="shared" si="218"/>
        <v>-1249.4564029253984</v>
      </c>
      <c r="W102">
        <f t="shared" si="219"/>
        <v>-167.57498864256661</v>
      </c>
      <c r="X102">
        <f t="shared" si="220"/>
        <v>-51.622661640581931</v>
      </c>
      <c r="Y102">
        <f t="shared" si="221"/>
        <v>-118242.25242513904</v>
      </c>
      <c r="Z102">
        <f t="shared" si="222"/>
        <v>-256.60252382864331</v>
      </c>
      <c r="AA102">
        <f t="shared" si="223"/>
        <v>-4975.524955456206</v>
      </c>
      <c r="AB102">
        <f t="shared" si="224"/>
        <v>-1140.3627443855</v>
      </c>
      <c r="AC102">
        <f t="shared" si="225"/>
        <v>-751.02068715350629</v>
      </c>
      <c r="AD102">
        <f t="shared" si="226"/>
        <v>-1883.0489103778698</v>
      </c>
      <c r="AE102">
        <f t="shared" si="227"/>
        <v>4.0482976387793697</v>
      </c>
      <c r="AF102" t="e">
        <f t="shared" ca="1" si="228"/>
        <v>#NAME?</v>
      </c>
      <c r="AG102">
        <f t="shared" si="229"/>
        <v>-558.31148731747635</v>
      </c>
      <c r="AH102">
        <f t="shared" si="230"/>
        <v>-703.62154562875173</v>
      </c>
      <c r="AI102">
        <f t="shared" si="231"/>
        <v>-703.62154562875173</v>
      </c>
      <c r="AJ102" t="e">
        <f t="shared" ca="1" si="232"/>
        <v>#NAME?</v>
      </c>
      <c r="AK102" t="e">
        <f t="shared" ca="1" si="233"/>
        <v>#NAME?</v>
      </c>
      <c r="AL102">
        <f t="shared" si="234"/>
        <v>-34.574836540990745</v>
      </c>
      <c r="AM102">
        <f t="shared" si="235"/>
        <v>-30.893495636365582</v>
      </c>
      <c r="AN102">
        <f t="shared" si="236"/>
        <v>-14.381232116610526</v>
      </c>
      <c r="AO102">
        <f t="shared" si="237"/>
        <v>13.726583924002426</v>
      </c>
      <c r="AP102">
        <f t="shared" si="238"/>
        <v>58.078004646840888</v>
      </c>
      <c r="AQ102">
        <f t="shared" si="239"/>
        <v>-2644.8613200294517</v>
      </c>
      <c r="AR102">
        <f t="shared" si="240"/>
        <v>-15.081321452918919</v>
      </c>
      <c r="AS102">
        <f t="shared" si="241"/>
        <v>55.101189399205118</v>
      </c>
      <c r="AT102">
        <f t="shared" si="242"/>
        <v>-97.424884726862359</v>
      </c>
      <c r="AU102">
        <f t="shared" si="243"/>
        <v>39.105334862390457</v>
      </c>
      <c r="AV102">
        <f t="shared" si="244"/>
        <v>89.379332848222887</v>
      </c>
      <c r="AW102">
        <f t="shared" si="245"/>
        <v>488.02339740718531</v>
      </c>
      <c r="AX102">
        <f t="shared" si="246"/>
        <v>-15.644346881256538</v>
      </c>
      <c r="AY102">
        <f t="shared" si="247"/>
        <v>106.91759566493016</v>
      </c>
      <c r="AZ102">
        <f t="shared" si="248"/>
        <v>-77.979719526882619</v>
      </c>
      <c r="BA102">
        <f t="shared" si="249"/>
        <v>-77.979719526882619</v>
      </c>
      <c r="BB102">
        <f t="shared" si="250"/>
        <v>-60.67986599447044</v>
      </c>
      <c r="BC102">
        <f t="shared" si="251"/>
        <v>-201.17632214589827</v>
      </c>
      <c r="BD102">
        <f t="shared" si="252"/>
        <v>-118.14143256452846</v>
      </c>
      <c r="BE102">
        <f t="shared" si="253"/>
        <v>95.759933975422825</v>
      </c>
      <c r="BF102">
        <f t="shared" si="254"/>
        <v>4.007912084647038</v>
      </c>
      <c r="BG102">
        <f t="shared" si="255"/>
        <v>-110.24565742304533</v>
      </c>
      <c r="BH102">
        <f t="shared" si="256"/>
        <v>-239.1455619983181</v>
      </c>
      <c r="BI102">
        <f t="shared" si="257"/>
        <v>-239.1455619983181</v>
      </c>
      <c r="BJ102">
        <f t="shared" si="258"/>
        <v>-114.47829627624301</v>
      </c>
      <c r="BK102">
        <f t="shared" si="259"/>
        <v>51.916625789947005</v>
      </c>
      <c r="BL102">
        <f t="shared" si="260"/>
        <v>27489.968192754564</v>
      </c>
      <c r="BM102">
        <f t="shared" si="261"/>
        <v>-2435.2227220068366</v>
      </c>
      <c r="BN102">
        <f t="shared" si="262"/>
        <v>-2196.4062725762005</v>
      </c>
      <c r="BO102">
        <f t="shared" si="263"/>
        <v>-91.201489461427002</v>
      </c>
      <c r="BP102">
        <f t="shared" si="264"/>
        <v>-258.10390964145245</v>
      </c>
      <c r="BQ102">
        <f t="shared" si="265"/>
        <v>25.25030928157091</v>
      </c>
      <c r="BR102">
        <f t="shared" si="266"/>
        <v>274.23310113965402</v>
      </c>
      <c r="BS102">
        <f t="shared" si="267"/>
        <v>-411.988493428418</v>
      </c>
      <c r="BT102">
        <f t="shared" si="268"/>
        <v>-1383.1389968592086</v>
      </c>
      <c r="BU102">
        <f t="shared" si="269"/>
        <v>-1383.1389968592086</v>
      </c>
      <c r="BV102">
        <f t="shared" si="270"/>
        <v>109.1892086447132</v>
      </c>
      <c r="BW102">
        <f t="shared" si="271"/>
        <v>-1401.437796837238</v>
      </c>
      <c r="BX102">
        <f t="shared" si="272"/>
        <v>26.144303605820642</v>
      </c>
      <c r="BY102">
        <f t="shared" si="273"/>
        <v>26.144303605820642</v>
      </c>
      <c r="BZ102">
        <f t="shared" si="274"/>
        <v>21.023224034972198</v>
      </c>
      <c r="CA102">
        <f t="shared" si="275"/>
        <v>21.023224034972198</v>
      </c>
      <c r="CB102">
        <f t="shared" si="276"/>
        <v>38.350147337283552</v>
      </c>
      <c r="CC102">
        <f t="shared" si="277"/>
        <v>-84.541388139421286</v>
      </c>
      <c r="CD102">
        <f t="shared" si="278"/>
        <v>116.24102089877491</v>
      </c>
      <c r="CE102">
        <f t="shared" si="279"/>
        <v>-79.346041458205576</v>
      </c>
      <c r="CF102">
        <f t="shared" si="280"/>
        <v>-79.346041458205576</v>
      </c>
      <c r="CG102">
        <f t="shared" si="281"/>
        <v>-21.924916816414886</v>
      </c>
      <c r="CH102">
        <f t="shared" si="282"/>
        <v>-198.73945996270839</v>
      </c>
      <c r="CI102">
        <f t="shared" si="283"/>
        <v>-350.14291148404106</v>
      </c>
      <c r="CJ102">
        <f t="shared" si="284"/>
        <v>631.77780480761021</v>
      </c>
      <c r="CK102">
        <f t="shared" si="285"/>
        <v>-468.66423307588343</v>
      </c>
      <c r="CL102">
        <f t="shared" si="286"/>
        <v>-527.91649627582626</v>
      </c>
      <c r="CM102">
        <f t="shared" si="287"/>
        <v>-290.27755952227955</v>
      </c>
      <c r="CN102">
        <f t="shared" si="288"/>
        <v>-290.27755952227955</v>
      </c>
      <c r="CO102">
        <f t="shared" si="289"/>
        <v>-290.27755952227955</v>
      </c>
      <c r="CP102">
        <f t="shared" si="290"/>
        <v>-290.27755952227955</v>
      </c>
      <c r="CQ102">
        <f t="shared" si="291"/>
        <v>-450.60214498401297</v>
      </c>
      <c r="CR102">
        <f t="shared" si="292"/>
        <v>284.43978038233985</v>
      </c>
      <c r="CS102">
        <f t="shared" si="293"/>
        <v>402.84418846289407</v>
      </c>
      <c r="CT102">
        <f t="shared" si="294"/>
        <v>504.97311863974465</v>
      </c>
      <c r="CU102">
        <f t="shared" si="295"/>
        <v>504.97311863974465</v>
      </c>
      <c r="CV102">
        <f t="shared" si="296"/>
        <v>-190.13269342115575</v>
      </c>
      <c r="CW102">
        <f t="shared" si="297"/>
        <v>-190.13269342115575</v>
      </c>
      <c r="CX102" t="e">
        <f t="shared" ca="1" si="298"/>
        <v>#NAME?</v>
      </c>
      <c r="CY102" t="e">
        <f t="shared" ca="1" si="299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Mikolaj</cp:lastModifiedBy>
  <dcterms:created xsi:type="dcterms:W3CDTF">2022-10-19T22:44:17Z</dcterms:created>
  <dcterms:modified xsi:type="dcterms:W3CDTF">2022-10-19T22:47:03Z</dcterms:modified>
</cp:coreProperties>
</file>