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4220" windowHeight="8325"/>
  </bookViews>
  <sheets>
    <sheet name="poprawne_dane" sheetId="4" r:id="rId1"/>
    <sheet name="pola list rozwijanych" sheetId="5" r:id="rId2"/>
    <sheet name="DANE" sheetId="6" r:id="rId3"/>
  </sheets>
  <definedNames>
    <definedName name="miesiace1">DANE!$R$2:$R$12</definedName>
    <definedName name="nazw">DANE!$T$2:$T$7</definedName>
    <definedName name="placa1">DANE!$S$2:$S$7</definedName>
    <definedName name="towar">DANE!$A$3:$A$8</definedName>
  </definedNames>
  <calcPr calcId="145621"/>
</workbook>
</file>

<file path=xl/calcChain.xml><?xml version="1.0" encoding="utf-8"?>
<calcChain xmlns="http://schemas.openxmlformats.org/spreadsheetml/2006/main">
  <c r="B84" i="5" l="1"/>
  <c r="C84" i="5"/>
  <c r="D84" i="5"/>
  <c r="C5" i="5"/>
  <c r="D5" i="5"/>
  <c r="B5" i="5"/>
  <c r="C16" i="5"/>
  <c r="D16" i="5"/>
  <c r="B16" i="5"/>
  <c r="C15" i="5"/>
  <c r="D15" i="5"/>
  <c r="B15" i="5"/>
  <c r="D46" i="5"/>
  <c r="D47" i="5"/>
  <c r="D48" i="5"/>
  <c r="D49" i="5"/>
  <c r="D50" i="5"/>
  <c r="D51" i="5"/>
  <c r="D52" i="5"/>
  <c r="D53" i="5"/>
  <c r="D54" i="5"/>
  <c r="D45" i="5"/>
  <c r="A25" i="4"/>
</calcChain>
</file>

<file path=xl/sharedStrings.xml><?xml version="1.0" encoding="utf-8"?>
<sst xmlns="http://schemas.openxmlformats.org/spreadsheetml/2006/main" count="266" uniqueCount="231">
  <si>
    <t>Zadanie 1.</t>
  </si>
  <si>
    <t>Miesiąc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</si>
  <si>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</si>
  <si>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</si>
  <si>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</si>
  <si>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</si>
  <si>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</si>
  <si>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</si>
  <si>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</si>
  <si>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</si>
  <si>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</si>
  <si>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</si>
  <si>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</si>
  <si>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UWAGA: Użyj SPRAWDZANIA POPRAWNOŚCI znajdującego się w menu DANE</t>
  </si>
  <si>
    <t>Zestawienie towarów</t>
  </si>
  <si>
    <t>Towar 1</t>
  </si>
  <si>
    <t>Towar 2</t>
  </si>
  <si>
    <t>Towar 3</t>
  </si>
  <si>
    <t>Towar 4</t>
  </si>
  <si>
    <t>Towar 5</t>
  </si>
  <si>
    <t>Towar 6</t>
  </si>
  <si>
    <t>Towar 7</t>
  </si>
  <si>
    <t>Towar 8</t>
  </si>
  <si>
    <t>Towar 9</t>
  </si>
  <si>
    <t>Towar 10</t>
  </si>
  <si>
    <t>Towar 11</t>
  </si>
  <si>
    <t>Towar 12</t>
  </si>
  <si>
    <t>Cena</t>
  </si>
  <si>
    <t>POLECENIE: Opisz co się dzieje na arkuszu?</t>
  </si>
  <si>
    <t>Towary</t>
  </si>
  <si>
    <t xml:space="preserve">POLECENIE: Ogranicz możliwość wpisywania do kolumny cena tylko dane z kwotą </t>
  </si>
  <si>
    <t>Ceny (tak aby użytkownik nie mógł wpisac np. Liczby po kropce)</t>
  </si>
  <si>
    <t>POLECENIE: Wpisz do kolumny Cena wartość np. 230 a później wpisz wartośc z błędem np. 23.2</t>
  </si>
  <si>
    <t>Zadanie 2.</t>
  </si>
  <si>
    <t>Delegacja pracownika:</t>
  </si>
  <si>
    <t>Data wyjazdu pracownika</t>
  </si>
  <si>
    <t>Pracownik 1</t>
  </si>
  <si>
    <t>Pracownik 2</t>
  </si>
  <si>
    <t>Pracownik 3</t>
  </si>
  <si>
    <t>Pracownik 4</t>
  </si>
  <si>
    <t>Pracownik 5</t>
  </si>
  <si>
    <t>Pracownik 6</t>
  </si>
  <si>
    <t>Pracownik 7</t>
  </si>
  <si>
    <t>Pracownik 8</t>
  </si>
  <si>
    <t>Zadanie 3.</t>
  </si>
  <si>
    <t>NIP FIRM</t>
  </si>
  <si>
    <t>Nazwa Firmy</t>
  </si>
  <si>
    <t>NIP</t>
  </si>
  <si>
    <t>Firma 1</t>
  </si>
  <si>
    <t>Firma 2</t>
  </si>
  <si>
    <t>Firma 3</t>
  </si>
  <si>
    <t>Firma 4</t>
  </si>
  <si>
    <t>Firma 5</t>
  </si>
  <si>
    <t>Firma 6</t>
  </si>
  <si>
    <t>Firma 7</t>
  </si>
  <si>
    <t>Firma 8</t>
  </si>
  <si>
    <t>POLECENIE: Ogranicz możliwość popełniania błędu w kolumnie NIP - nip musi mieć zawsze 13 znaków</t>
  </si>
  <si>
    <t>Zadanie 4.</t>
  </si>
  <si>
    <t>KONTA BANKOWE</t>
  </si>
  <si>
    <t>Nazwisko pracownika</t>
  </si>
  <si>
    <t>Nazwisko 1</t>
  </si>
  <si>
    <t>Nazwisko 2</t>
  </si>
  <si>
    <t>Nazwisko 3</t>
  </si>
  <si>
    <t>Nazwisko 4</t>
  </si>
  <si>
    <t>Nazwisko 5</t>
  </si>
  <si>
    <t>Nazwisko 6</t>
  </si>
  <si>
    <t>Nazwisko 7</t>
  </si>
  <si>
    <t>Nazwisko 8</t>
  </si>
  <si>
    <t>Numer Konta Bankowego</t>
  </si>
  <si>
    <t>POLECENIE: Ogranicz możliwość popełniania błędu w kolumnie Numer KONTA - konto bankowe w polsce ma zawsze 26 cyfr</t>
  </si>
  <si>
    <t>POLECENIE: Ogranicz użytkownikowi możliwośc wstawiania nazwisk tylko do tych z listy</t>
  </si>
  <si>
    <t>UWAGA: Użyj SPRAWDZANIA POPRAWNOŚCI -&gt; LISTA znajdującego się w menu DANE</t>
  </si>
  <si>
    <t>Imię i nazwisko</t>
  </si>
  <si>
    <t>Płaca</t>
  </si>
  <si>
    <t>Imiona i nazwiska</t>
  </si>
  <si>
    <t>Marta Kowalczyk</t>
  </si>
  <si>
    <t>Iwona Kowalewska</t>
  </si>
  <si>
    <t>Adam Jezierski</t>
  </si>
  <si>
    <t>Aldona Krawczyk</t>
  </si>
  <si>
    <t>Izydor Majewski</t>
  </si>
  <si>
    <t>Anna Nowak</t>
  </si>
  <si>
    <t>dane do pola listy rozwijanej</t>
  </si>
  <si>
    <t>Rok</t>
  </si>
  <si>
    <t>Dzień</t>
  </si>
  <si>
    <t>DATA</t>
  </si>
  <si>
    <t xml:space="preserve">POLECENIE: Stwórz pola listy rozwijanej tak aby można było swobodnie uzupełniać datę </t>
  </si>
  <si>
    <t>Pole listy rozwijanej do roku, miesiąca i dnia - skorzystaj z danych w tabelce zielonej</t>
  </si>
  <si>
    <t>POLECENIE: Uzupełnij daty</t>
  </si>
  <si>
    <t>Zadanie 3</t>
  </si>
  <si>
    <t>Nazwa Towaru</t>
  </si>
  <si>
    <t>Symbol towaru</t>
  </si>
  <si>
    <t>Ilośc zakupionego towaru</t>
  </si>
  <si>
    <t>Cena jednostkowa</t>
  </si>
  <si>
    <t>Wartość towaru</t>
  </si>
  <si>
    <t>słuchawki</t>
  </si>
  <si>
    <t>nauszniki</t>
  </si>
  <si>
    <t>palmtop</t>
  </si>
  <si>
    <t>laptop</t>
  </si>
  <si>
    <t>zestaw słuchawkowy</t>
  </si>
  <si>
    <t>słuchawki mniejsze</t>
  </si>
  <si>
    <t>słuchawki większe</t>
  </si>
  <si>
    <t>zestaw samochodowy</t>
  </si>
  <si>
    <t>pokrowiec na kierownicę</t>
  </si>
  <si>
    <t>muszka</t>
  </si>
  <si>
    <t>klawiatura</t>
  </si>
  <si>
    <t>RZ-436/2002</t>
  </si>
  <si>
    <t>SW-335/2002</t>
  </si>
  <si>
    <t>SY-352/2001</t>
  </si>
  <si>
    <t>PQ-369/2001</t>
  </si>
  <si>
    <t>WV-426/2005</t>
  </si>
  <si>
    <t>QY-399/2003</t>
  </si>
  <si>
    <t>VU-398/2001</t>
  </si>
  <si>
    <t>QR-330/2002</t>
  </si>
  <si>
    <t>VX-491/2001</t>
  </si>
  <si>
    <t>YP-370/2004</t>
  </si>
  <si>
    <t>RP-306/2005</t>
  </si>
  <si>
    <t>Wybierz nazwę towaru</t>
  </si>
  <si>
    <t>symbol</t>
  </si>
  <si>
    <t>ilość</t>
  </si>
  <si>
    <t>wartość sprzedaży</t>
  </si>
  <si>
    <t>POLECENIE: Stwórz pole listy rozwijanej z towarów w czerwonej komórce pod tabelą</t>
  </si>
  <si>
    <t>POLECENIE: Wybierz towar, o którym chcesz się więcej dowiedzieć</t>
  </si>
  <si>
    <t>Nazwisko</t>
  </si>
  <si>
    <t>miesiące</t>
  </si>
  <si>
    <t>suma</t>
  </si>
  <si>
    <t>średnia</t>
  </si>
  <si>
    <t>POLECENIE: Uzupełnij poniższą tabelkę korzystając z pól list rozwijanych (uzupełnij tylko zielone pola)</t>
  </si>
  <si>
    <t>Nazwiska</t>
  </si>
  <si>
    <t>Zadanie 4</t>
  </si>
  <si>
    <t>Zadanie 5</t>
  </si>
  <si>
    <t>Dane do zadania 5</t>
  </si>
  <si>
    <t>Dane do zadania 6</t>
  </si>
  <si>
    <t>Towar1</t>
  </si>
  <si>
    <t>Towar2</t>
  </si>
  <si>
    <t>Towar3</t>
  </si>
  <si>
    <t>Towar4</t>
  </si>
  <si>
    <t>Towar5</t>
  </si>
  <si>
    <t>Towar6</t>
  </si>
  <si>
    <t>Towar7</t>
  </si>
  <si>
    <t>Towar8</t>
  </si>
  <si>
    <t>Towar9</t>
  </si>
  <si>
    <t>Towar10</t>
  </si>
  <si>
    <t>Towar11</t>
  </si>
  <si>
    <t xml:space="preserve">POLECENIE: Uzupełnij symbol towaru, korzystając z pola listy rozwijanej - dane do tego zadania znajdują się na arkuszu DANE </t>
  </si>
  <si>
    <t>PK-234</t>
  </si>
  <si>
    <t>AU-456</t>
  </si>
  <si>
    <t>AD-457</t>
  </si>
  <si>
    <t>AW-789</t>
  </si>
  <si>
    <t>SD-123</t>
  </si>
  <si>
    <t>DK-897</t>
  </si>
  <si>
    <t>Zadanie 6</t>
  </si>
  <si>
    <t>POLECENIE: Uzupełnij nazwisko pracownika korzystając z DANYCH znajdujących się na arkuszu DANE</t>
  </si>
  <si>
    <t>UWAGA: Użyj odwołania do nazwy (nazwij symbol towaru nazwą sumbol)</t>
  </si>
  <si>
    <t>UWAGA: Użyj odwołania do nazwy (nazwij zakres z nazwiskami jako NAZWISKA)</t>
  </si>
  <si>
    <t>Data Rozpoczęcia pracy</t>
  </si>
  <si>
    <t>Iksiński</t>
  </si>
  <si>
    <t>Nowak</t>
  </si>
  <si>
    <t>Kowalski</t>
  </si>
  <si>
    <t>Igrekowski</t>
  </si>
  <si>
    <t>Baran</t>
  </si>
  <si>
    <t>Opecki</t>
  </si>
  <si>
    <t>Nazarecki</t>
  </si>
  <si>
    <t>Nzwiska</t>
  </si>
  <si>
    <t>TWORZENIE ZAAWANSOWANYCH LIST ROZWIJANYCH Z FUNKCJAMI</t>
  </si>
  <si>
    <t>Zadanie 7</t>
  </si>
  <si>
    <t>POLECENIE: Stwórz pole listy rozwijanej - tak aby po wybraniu marki auta pokazywały się dostępne modele</t>
  </si>
  <si>
    <t>Wybierz markę</t>
  </si>
  <si>
    <t>Wybierz model</t>
  </si>
  <si>
    <t>DANE:</t>
  </si>
  <si>
    <t>Marka</t>
  </si>
  <si>
    <t>MODELE</t>
  </si>
  <si>
    <t>AUDI</t>
  </si>
  <si>
    <t>FIAT</t>
  </si>
  <si>
    <t>TT</t>
  </si>
  <si>
    <t>A</t>
  </si>
  <si>
    <t>KOMBI</t>
  </si>
  <si>
    <t>KLASA A</t>
  </si>
  <si>
    <t>UNO</t>
  </si>
  <si>
    <t>PANDA</t>
  </si>
  <si>
    <t>S.C.</t>
  </si>
  <si>
    <t>MALUCH</t>
  </si>
  <si>
    <t>UWAGA: Użyj nadawania nazw oraz funkcji JEŻELI - nazwij zakresy według pomarańczowego nagłówka</t>
  </si>
  <si>
    <t>po wybraniu z poprawności danych LISTY należy wpisać formułę</t>
  </si>
  <si>
    <t>Zadanie 8</t>
  </si>
  <si>
    <t>POLECENIE: Stwórz pole listy rozwijanej - tak aby po wybraniu działu w kolejnej liście rozwijanej wyświetlały się nazwiska osób z tego działu</t>
  </si>
  <si>
    <t>Wybierz Dział</t>
  </si>
  <si>
    <t>Wybierz Nazwisko</t>
  </si>
  <si>
    <t>Dział</t>
  </si>
  <si>
    <t>Produkcja</t>
  </si>
  <si>
    <t>HR</t>
  </si>
  <si>
    <t>Księgowość</t>
  </si>
  <si>
    <t>Labolatorium</t>
  </si>
  <si>
    <t>Adam Jasiński</t>
  </si>
  <si>
    <t>Adam Konieczny</t>
  </si>
  <si>
    <t>Agnieszka Kołodziej</t>
  </si>
  <si>
    <t>Aldona Faricza</t>
  </si>
  <si>
    <t>Alicja Mejers</t>
  </si>
  <si>
    <t>Amanda Kowalska</t>
  </si>
  <si>
    <t>Andrzej Kowalski</t>
  </si>
  <si>
    <t>Anna Baran</t>
  </si>
  <si>
    <t>Anna Kaczyńska</t>
  </si>
  <si>
    <t>Anna Kieblesz</t>
  </si>
  <si>
    <t>Antoni Miedniczek</t>
  </si>
  <si>
    <t>Błażej Fitrzyk</t>
  </si>
  <si>
    <t>Jolanta Nowak</t>
  </si>
  <si>
    <t>Marek Paszek</t>
  </si>
  <si>
    <t>Mariusz Nowak</t>
  </si>
  <si>
    <t>Marta Buzek</t>
  </si>
  <si>
    <t>Michał Zawadzki</t>
  </si>
  <si>
    <t>Olga Paśkiewicz</t>
  </si>
  <si>
    <t>Robert Bąk</t>
  </si>
  <si>
    <t>Marlena Kowalczyk</t>
  </si>
  <si>
    <t>Ramona Nowak</t>
  </si>
  <si>
    <t>Aldona Kowalewska</t>
  </si>
  <si>
    <t>Iwona Sambora</t>
  </si>
  <si>
    <t>Dominika Karolak</t>
  </si>
  <si>
    <t>Katarzyna Machnij</t>
  </si>
  <si>
    <t>Tomasz Iksiński</t>
  </si>
  <si>
    <t>Stanisław Zetowski</t>
  </si>
  <si>
    <t>Dominika Markowska</t>
  </si>
  <si>
    <t>Afrodyta Piątkowska</t>
  </si>
  <si>
    <t>Mariusz Ujazdowski</t>
  </si>
  <si>
    <t>Jolanta Białkowski</t>
  </si>
  <si>
    <t>Paweł Gawęda</t>
  </si>
  <si>
    <t>Mariusz Rozmowny</t>
  </si>
  <si>
    <t>Monika Prosta</t>
  </si>
  <si>
    <t>Agnieszka Grzegolak</t>
  </si>
  <si>
    <t>wybierz nazwisko=ADR.POŚR(wybierz dział)</t>
  </si>
  <si>
    <t>UWAGA: Użyj nadawania nazw oraz funkcji ADR.POŚR - nazwij zakresy według fioletowego nagłowka</t>
  </si>
  <si>
    <t>=jeżeli(A136="AUDI";AUDI;FIAT)</t>
  </si>
  <si>
    <t>UWAGA: Użyj SPRAWDZANIA POPRAWNOŚCI (Data Validation) znajdującego się w menu DANE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</si>
</sst>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zł&quot;;[Red]\-#,##0.00\ &quot;zł&quot;"/>
  </numFmts>
  <fonts count="12" x14ac:knownFonts="1">
    <font>
      <sz val="10"/>
      <name val="Arial CE"/>
      <charset val="238"/>
    </font>
    <font>
      <b/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i/>
      <sz val="10"/>
      <color indexed="8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 CE"/>
      <charset val="238"/>
    </font>
    <font>
      <b/>
      <sz val="10"/>
      <color indexed="9"/>
      <name val="Arial CE"/>
      <charset val="238"/>
    </font>
    <font>
      <b/>
      <sz val="10"/>
      <color indexed="8"/>
      <name val="Arial CE"/>
      <charset val="238"/>
    </font>
    <font>
      <b/>
      <sz val="14"/>
      <color indexed="9"/>
      <name val="Arial CE"/>
      <charset val="238"/>
    </font>
    <font>
      <sz val="8"/>
      <name val="Arial CE"/>
      <charset val="238"/>
    </font>
    <font>
      <sz val="11"/>
      <color indexed="8"/>
      <name val="Calibri"/>
      <family val="2"/>
      <charset val="238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3" borderId="0" xfId="0" applyFont="1" applyFill="1"/>
    <xf numFmtId="8" fontId="2" fillId="3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4" fillId="0" borderId="0" xfId="0" applyFont="1" applyFill="1"/>
    <xf numFmtId="0" fontId="0" fillId="0" borderId="0" xfId="0" applyFill="1"/>
    <xf numFmtId="8" fontId="2" fillId="3" borderId="4" xfId="0" quotePrefix="1" applyNumberFormat="1" applyFont="1" applyFill="1" applyBorder="1" applyAlignment="1">
      <alignment horizontal="center" vertical="center"/>
    </xf>
    <xf numFmtId="0" fontId="6" fillId="4" borderId="0" xfId="0" applyFont="1" applyFill="1"/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8" fontId="2" fillId="6" borderId="4" xfId="0" quotePrefix="1" applyNumberFormat="1" applyFont="1" applyFill="1" applyBorder="1" applyAlignment="1">
      <alignment horizontal="center" vertical="center"/>
    </xf>
    <xf numFmtId="8" fontId="2" fillId="6" borderId="1" xfId="0" applyNumberFormat="1" applyFont="1" applyFill="1" applyBorder="1" applyAlignment="1">
      <alignment horizontal="center" vertical="center"/>
    </xf>
    <xf numFmtId="0" fontId="6" fillId="7" borderId="0" xfId="0" applyFont="1" applyFill="1"/>
    <xf numFmtId="0" fontId="6" fillId="8" borderId="0" xfId="0" applyFont="1" applyFill="1"/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8" fontId="2" fillId="10" borderId="4" xfId="0" quotePrefix="1" applyNumberFormat="1" applyFont="1" applyFill="1" applyBorder="1" applyAlignment="1">
      <alignment horizontal="center" vertical="center"/>
    </xf>
    <xf numFmtId="8" fontId="2" fillId="10" borderId="1" xfId="0" applyNumberFormat="1" applyFont="1" applyFill="1" applyBorder="1" applyAlignment="1">
      <alignment horizontal="center" vertical="center"/>
    </xf>
    <xf numFmtId="0" fontId="6" fillId="11" borderId="0" xfId="0" applyFont="1" applyFill="1"/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49" fontId="2" fillId="12" borderId="4" xfId="0" quotePrefix="1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0" fontId="0" fillId="13" borderId="5" xfId="0" applyFill="1" applyBorder="1"/>
    <xf numFmtId="0" fontId="0" fillId="13" borderId="6" xfId="0" applyFill="1" applyBorder="1"/>
    <xf numFmtId="0" fontId="0" fillId="3" borderId="4" xfId="0" applyFill="1" applyBorder="1" applyAlignment="1">
      <alignment horizontal="center" vertical="center"/>
    </xf>
    <xf numFmtId="0" fontId="0" fillId="0" borderId="4" xfId="0" applyBorder="1"/>
    <xf numFmtId="8" fontId="0" fillId="0" borderId="4" xfId="0" applyNumberFormat="1" applyBorder="1"/>
    <xf numFmtId="0" fontId="6" fillId="0" borderId="4" xfId="0" applyFont="1" applyBorder="1" applyAlignment="1">
      <alignment horizontal="center" vertical="center"/>
    </xf>
    <xf numFmtId="0" fontId="0" fillId="6" borderId="4" xfId="0" applyFill="1" applyBorder="1"/>
    <xf numFmtId="0" fontId="0" fillId="3" borderId="4" xfId="0" applyFill="1" applyBorder="1"/>
    <xf numFmtId="0" fontId="7" fillId="14" borderId="4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4" fontId="0" fillId="0" borderId="4" xfId="0" applyNumberFormat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8" fontId="0" fillId="10" borderId="4" xfId="0" applyNumberForma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1" fillId="0" borderId="0" xfId="0" applyFont="1" applyFill="1"/>
    <xf numFmtId="0" fontId="6" fillId="0" borderId="0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8" fontId="0" fillId="0" borderId="4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0" fillId="16" borderId="11" xfId="0" applyFill="1" applyBorder="1"/>
    <xf numFmtId="0" fontId="6" fillId="0" borderId="0" xfId="0" applyFont="1" applyAlignment="1">
      <alignment horizontal="center" vertical="center"/>
    </xf>
    <xf numFmtId="0" fontId="6" fillId="16" borderId="4" xfId="0" applyFont="1" applyFill="1" applyBorder="1" applyAlignment="1">
      <alignment horizontal="center" vertical="center" wrapText="1"/>
    </xf>
    <xf numFmtId="0" fontId="0" fillId="6" borderId="10" xfId="0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6" borderId="0" xfId="0" applyFont="1" applyFill="1"/>
    <xf numFmtId="0" fontId="0" fillId="12" borderId="4" xfId="0" applyFill="1" applyBorder="1"/>
    <xf numFmtId="0" fontId="6" fillId="11" borderId="1" xfId="0" applyFont="1" applyFill="1" applyBorder="1"/>
    <xf numFmtId="0" fontId="6" fillId="13" borderId="13" xfId="0" applyFont="1" applyFill="1" applyBorder="1"/>
    <xf numFmtId="0" fontId="0" fillId="0" borderId="1" xfId="0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8" borderId="4" xfId="0" applyFill="1" applyBorder="1"/>
    <xf numFmtId="0" fontId="6" fillId="8" borderId="4" xfId="0" applyFont="1" applyFill="1" applyBorder="1"/>
    <xf numFmtId="0" fontId="0" fillId="17" borderId="0" xfId="0" applyFill="1"/>
    <xf numFmtId="0" fontId="9" fillId="17" borderId="0" xfId="0" applyFont="1" applyFill="1"/>
    <xf numFmtId="0" fontId="6" fillId="0" borderId="0" xfId="0" applyFont="1"/>
    <xf numFmtId="0" fontId="0" fillId="18" borderId="4" xfId="0" applyFill="1" applyBorder="1"/>
    <xf numFmtId="0" fontId="6" fillId="18" borderId="0" xfId="0" applyFont="1" applyFill="1"/>
    <xf numFmtId="0" fontId="6" fillId="2" borderId="0" xfId="0" applyFont="1" applyFill="1"/>
    <xf numFmtId="0" fontId="0" fillId="2" borderId="0" xfId="0" quotePrefix="1" applyFill="1"/>
    <xf numFmtId="0" fontId="11" fillId="0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6" fillId="3" borderId="4" xfId="0" applyFont="1" applyFill="1" applyBorder="1"/>
    <xf numFmtId="0" fontId="6" fillId="3" borderId="14" xfId="0" applyFont="1" applyFill="1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6" borderId="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textRotation="90" wrapText="1"/>
    </xf>
    <xf numFmtId="0" fontId="6" fillId="0" borderId="17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19" xfId="0" applyFont="1" applyBorder="1" applyAlignment="1">
      <alignment horizontal="center" vertical="center" textRotation="90" wrapText="1"/>
    </xf>
    <xf numFmtId="0" fontId="6" fillId="0" borderId="20" xfId="0" applyFont="1" applyBorder="1" applyAlignment="1">
      <alignment horizontal="center" vertical="center" textRotation="90" wrapText="1"/>
    </xf>
    <xf numFmtId="0" fontId="6" fillId="0" borderId="21" xfId="0" applyFont="1" applyBorder="1" applyAlignment="1">
      <alignment horizontal="center" vertical="center" textRotation="90" wrapText="1"/>
    </xf>
    <xf numFmtId="0" fontId="6" fillId="0" borderId="0" xfId="0" applyFont="1" applyFill="1" applyBorder="1" applyAlignment="1">
      <alignment horizontal="center" vertical="center" textRotation="90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zoomScale="115" zoomScaleNormal="115" workbookViewId="0">
      <selection activeCell="B19" sqref="B19"/>
    </sheetView>
  </sheetViews>
  <sheetFormatPr defaultRowHeight="12.75" x14ac:dyDescent="0.2"/>
  <cols>
    <col min="1" max="1" width="21.85546875" customWidth="1"/>
    <col min="2" max="2" width="24.140625" customWidth="1"/>
  </cols>
  <sheetData>
    <row r="1" spans="1:9" x14ac:dyDescent="0.2">
      <c r="A1" s="8" t="s">
        <v>0</v>
      </c>
    </row>
    <row r="2" spans="1:9" s="1" customFormat="1" x14ac:dyDescent="0.2">
      <c r="A2" s="2" t="s">
        <v>30</v>
      </c>
      <c r="B2" s="3"/>
      <c r="C2" s="3"/>
      <c r="D2" s="3"/>
      <c r="E2" s="3"/>
      <c r="F2" s="3"/>
      <c r="G2" s="3"/>
      <c r="H2" s="3"/>
      <c r="I2" s="3"/>
    </row>
    <row r="3" spans="1:9" s="1" customFormat="1" x14ac:dyDescent="0.2">
      <c r="A3" s="2" t="s">
        <v>31</v>
      </c>
      <c r="B3" s="3"/>
      <c r="C3" s="3"/>
      <c r="D3" s="3"/>
      <c r="E3" s="3"/>
      <c r="F3" s="3"/>
      <c r="G3" s="3"/>
      <c r="H3" s="3"/>
      <c r="I3" s="3"/>
    </row>
    <row r="4" spans="1:9" s="1" customFormat="1" x14ac:dyDescent="0.2">
      <c r="A4" s="4" t="s">
        <v>230</v>
      </c>
      <c r="B4" s="2"/>
      <c r="C4" s="2"/>
      <c r="D4" s="2"/>
      <c r="E4" s="2"/>
      <c r="F4" s="2"/>
      <c r="G4" s="2"/>
      <c r="H4" s="2"/>
      <c r="I4" s="2"/>
    </row>
    <row r="5" spans="1:9" s="1" customFormat="1" x14ac:dyDescent="0.2">
      <c r="A5" s="2" t="s">
        <v>32</v>
      </c>
      <c r="B5" s="2"/>
      <c r="C5" s="2"/>
      <c r="D5" s="2"/>
      <c r="E5" s="2"/>
      <c r="F5" s="2"/>
      <c r="G5" s="2"/>
      <c r="H5" s="2"/>
      <c r="I5" s="2"/>
    </row>
    <row r="6" spans="1:9" s="1" customFormat="1" x14ac:dyDescent="0.2">
      <c r="A6" s="2" t="s">
        <v>28</v>
      </c>
      <c r="B6" s="2"/>
      <c r="C6" s="2"/>
      <c r="D6" s="2"/>
      <c r="E6" s="2"/>
      <c r="F6" s="2"/>
      <c r="G6" s="2"/>
      <c r="H6" s="2"/>
      <c r="I6" s="2"/>
    </row>
    <row r="7" spans="1:9" s="12" customFormat="1" x14ac:dyDescent="0.2">
      <c r="A7" s="11"/>
    </row>
    <row r="8" spans="1:9" ht="13.5" thickBot="1" x14ac:dyDescent="0.25">
      <c r="A8" s="93" t="s">
        <v>14</v>
      </c>
      <c r="B8" s="93"/>
    </row>
    <row r="9" spans="1:9" ht="13.5" thickBot="1" x14ac:dyDescent="0.25">
      <c r="A9" s="6" t="s">
        <v>29</v>
      </c>
      <c r="B9" s="7" t="s">
        <v>27</v>
      </c>
    </row>
    <row r="10" spans="1:9" x14ac:dyDescent="0.2">
      <c r="A10" s="5" t="s">
        <v>15</v>
      </c>
      <c r="B10" s="13"/>
    </row>
    <row r="11" spans="1:9" x14ac:dyDescent="0.2">
      <c r="A11" s="5" t="s">
        <v>16</v>
      </c>
      <c r="B11" s="9"/>
    </row>
    <row r="12" spans="1:9" x14ac:dyDescent="0.2">
      <c r="A12" s="5" t="s">
        <v>17</v>
      </c>
      <c r="B12" s="9"/>
    </row>
    <row r="13" spans="1:9" x14ac:dyDescent="0.2">
      <c r="A13" s="5" t="s">
        <v>18</v>
      </c>
      <c r="B13" s="9"/>
    </row>
    <row r="14" spans="1:9" x14ac:dyDescent="0.2">
      <c r="A14" s="5" t="s">
        <v>19</v>
      </c>
      <c r="B14" s="9"/>
    </row>
    <row r="15" spans="1:9" x14ac:dyDescent="0.2">
      <c r="A15" s="5" t="s">
        <v>20</v>
      </c>
      <c r="B15" s="9"/>
    </row>
    <row r="16" spans="1:9" x14ac:dyDescent="0.2">
      <c r="A16" s="5" t="s">
        <v>21</v>
      </c>
      <c r="B16" s="9"/>
    </row>
    <row r="17" spans="1:9" x14ac:dyDescent="0.2">
      <c r="A17" s="5" t="s">
        <v>22</v>
      </c>
      <c r="B17" s="9"/>
    </row>
    <row r="18" spans="1:9" x14ac:dyDescent="0.2">
      <c r="A18" s="5" t="s">
        <v>23</v>
      </c>
      <c r="B18" s="9"/>
    </row>
    <row r="19" spans="1:9" x14ac:dyDescent="0.2">
      <c r="A19" s="5" t="s">
        <v>24</v>
      </c>
      <c r="B19" s="9"/>
    </row>
    <row r="20" spans="1:9" x14ac:dyDescent="0.2">
      <c r="A20" s="5" t="s">
        <v>25</v>
      </c>
      <c r="B20" s="9"/>
    </row>
    <row r="21" spans="1:9" x14ac:dyDescent="0.2">
      <c r="A21" s="5" t="s">
        <v>26</v>
      </c>
      <c r="B21" s="9"/>
    </row>
    <row r="24" spans="1:9" x14ac:dyDescent="0.2">
      <c r="A24" s="14" t="s">
        <v>33</v>
      </c>
    </row>
    <row r="25" spans="1:9" s="1" customFormat="1" x14ac:dyDescent="0.2">
      <c r="A25" s="2" t="str">
        <f ca="1">"POLECENIE: Ogranicz możliwość wpisywania do kolumny Data tylko takie daty które są większe do daty "&amp;TEXT(TODAY(),"rrrr-mm-dd")</f>
        <v>POLECENIE: Ogranicz możliwość wpisywania do kolumny Data tylko takie daty które są większe do daty 2014-03-13</v>
      </c>
      <c r="B25" s="3"/>
      <c r="C25" s="3"/>
      <c r="D25" s="3"/>
      <c r="E25" s="3"/>
      <c r="F25" s="3"/>
      <c r="G25" s="3"/>
      <c r="H25" s="3"/>
      <c r="I25" s="3"/>
    </row>
    <row r="26" spans="1:9" s="1" customFormat="1" x14ac:dyDescent="0.2">
      <c r="A26" s="4" t="s">
        <v>13</v>
      </c>
      <c r="B26" s="2"/>
      <c r="C26" s="2"/>
      <c r="D26" s="2"/>
      <c r="E26" s="2"/>
      <c r="F26" s="2"/>
      <c r="G26" s="2"/>
      <c r="H26" s="2"/>
      <c r="I26" s="2"/>
    </row>
    <row r="27" spans="1:9" s="12" customFormat="1" x14ac:dyDescent="0.2">
      <c r="A27" s="11"/>
    </row>
    <row r="28" spans="1:9" ht="13.5" thickBot="1" x14ac:dyDescent="0.25">
      <c r="A28" s="94" t="s">
        <v>14</v>
      </c>
      <c r="B28" s="94"/>
    </row>
    <row r="29" spans="1:9" ht="13.5" thickBot="1" x14ac:dyDescent="0.25">
      <c r="A29" s="15" t="s">
        <v>34</v>
      </c>
      <c r="B29" s="16" t="s">
        <v>35</v>
      </c>
    </row>
    <row r="30" spans="1:9" x14ac:dyDescent="0.2">
      <c r="A30" s="5" t="s">
        <v>36</v>
      </c>
      <c r="B30" s="17"/>
    </row>
    <row r="31" spans="1:9" x14ac:dyDescent="0.2">
      <c r="A31" s="5" t="s">
        <v>37</v>
      </c>
      <c r="B31" s="18"/>
    </row>
    <row r="32" spans="1:9" x14ac:dyDescent="0.2">
      <c r="A32" s="5" t="s">
        <v>38</v>
      </c>
      <c r="B32" s="18"/>
    </row>
    <row r="33" spans="1:9" x14ac:dyDescent="0.2">
      <c r="A33" s="5" t="s">
        <v>39</v>
      </c>
      <c r="B33" s="18"/>
    </row>
    <row r="34" spans="1:9" x14ac:dyDescent="0.2">
      <c r="A34" s="5" t="s">
        <v>40</v>
      </c>
      <c r="B34" s="18"/>
    </row>
    <row r="35" spans="1:9" x14ac:dyDescent="0.2">
      <c r="A35" s="5" t="s">
        <v>41</v>
      </c>
      <c r="B35" s="18"/>
    </row>
    <row r="36" spans="1:9" x14ac:dyDescent="0.2">
      <c r="A36" s="5" t="s">
        <v>42</v>
      </c>
      <c r="B36" s="18"/>
    </row>
    <row r="37" spans="1:9" x14ac:dyDescent="0.2">
      <c r="A37" s="5" t="s">
        <v>43</v>
      </c>
      <c r="B37" s="18"/>
    </row>
    <row r="41" spans="1:9" x14ac:dyDescent="0.2">
      <c r="A41" s="20" t="s">
        <v>44</v>
      </c>
    </row>
    <row r="42" spans="1:9" s="1" customFormat="1" x14ac:dyDescent="0.2">
      <c r="A42" s="2" t="s">
        <v>56</v>
      </c>
      <c r="B42" s="3"/>
      <c r="C42" s="3"/>
      <c r="D42" s="3"/>
      <c r="E42" s="3"/>
      <c r="F42" s="3"/>
      <c r="G42" s="3"/>
      <c r="H42" s="3"/>
      <c r="I42" s="3"/>
    </row>
    <row r="43" spans="1:9" s="1" customFormat="1" x14ac:dyDescent="0.2">
      <c r="A43" s="4" t="s">
        <v>13</v>
      </c>
      <c r="B43" s="2"/>
      <c r="C43" s="2"/>
      <c r="D43" s="2"/>
      <c r="E43" s="2"/>
      <c r="F43" s="2"/>
      <c r="G43" s="2"/>
      <c r="H43" s="2"/>
      <c r="I43" s="2"/>
    </row>
    <row r="44" spans="1:9" s="12" customFormat="1" x14ac:dyDescent="0.2">
      <c r="A44" s="11"/>
    </row>
    <row r="45" spans="1:9" ht="13.5" thickBot="1" x14ac:dyDescent="0.25">
      <c r="A45" s="95" t="s">
        <v>45</v>
      </c>
      <c r="B45" s="95"/>
    </row>
    <row r="46" spans="1:9" ht="13.5" thickBot="1" x14ac:dyDescent="0.25">
      <c r="A46" s="21" t="s">
        <v>46</v>
      </c>
      <c r="B46" s="22" t="s">
        <v>47</v>
      </c>
    </row>
    <row r="47" spans="1:9" x14ac:dyDescent="0.2">
      <c r="A47" s="5" t="s">
        <v>48</v>
      </c>
      <c r="B47" s="23"/>
    </row>
    <row r="48" spans="1:9" x14ac:dyDescent="0.2">
      <c r="A48" s="5" t="s">
        <v>49</v>
      </c>
      <c r="B48" s="24"/>
    </row>
    <row r="49" spans="1:9" x14ac:dyDescent="0.2">
      <c r="A49" s="5" t="s">
        <v>50</v>
      </c>
      <c r="B49" s="24"/>
    </row>
    <row r="50" spans="1:9" x14ac:dyDescent="0.2">
      <c r="A50" s="5" t="s">
        <v>51</v>
      </c>
      <c r="B50" s="24"/>
    </row>
    <row r="51" spans="1:9" x14ac:dyDescent="0.2">
      <c r="A51" s="5" t="s">
        <v>52</v>
      </c>
      <c r="B51" s="24"/>
    </row>
    <row r="52" spans="1:9" x14ac:dyDescent="0.2">
      <c r="A52" s="5" t="s">
        <v>53</v>
      </c>
      <c r="B52" s="24"/>
    </row>
    <row r="53" spans="1:9" x14ac:dyDescent="0.2">
      <c r="A53" s="5" t="s">
        <v>54</v>
      </c>
      <c r="B53" s="24"/>
    </row>
    <row r="54" spans="1:9" x14ac:dyDescent="0.2">
      <c r="A54" s="5" t="s">
        <v>55</v>
      </c>
      <c r="B54" s="24"/>
    </row>
    <row r="57" spans="1:9" x14ac:dyDescent="0.2">
      <c r="A57" s="19" t="s">
        <v>57</v>
      </c>
    </row>
    <row r="58" spans="1:9" s="1" customFormat="1" x14ac:dyDescent="0.2">
      <c r="A58" s="2" t="s">
        <v>69</v>
      </c>
      <c r="B58" s="3"/>
      <c r="C58" s="3"/>
      <c r="D58" s="3"/>
      <c r="E58" s="3"/>
      <c r="F58" s="3"/>
      <c r="G58" s="3"/>
      <c r="H58" s="3"/>
      <c r="I58" s="3"/>
    </row>
    <row r="59" spans="1:9" s="1" customFormat="1" x14ac:dyDescent="0.2">
      <c r="A59" s="4" t="s">
        <v>13</v>
      </c>
      <c r="B59" s="2"/>
      <c r="C59" s="2"/>
      <c r="D59" s="2"/>
      <c r="E59" s="2"/>
      <c r="F59" s="2"/>
      <c r="G59" s="2"/>
      <c r="H59" s="2"/>
      <c r="I59" s="2"/>
    </row>
    <row r="60" spans="1:9" s="12" customFormat="1" x14ac:dyDescent="0.2">
      <c r="A60" s="11"/>
    </row>
    <row r="61" spans="1:9" ht="13.5" thickBot="1" x14ac:dyDescent="0.25">
      <c r="A61" s="96" t="s">
        <v>58</v>
      </c>
      <c r="B61" s="96"/>
    </row>
    <row r="62" spans="1:9" ht="13.5" thickBot="1" x14ac:dyDescent="0.25">
      <c r="A62" s="26" t="s">
        <v>59</v>
      </c>
      <c r="B62" s="27" t="s">
        <v>68</v>
      </c>
    </row>
    <row r="63" spans="1:9" x14ac:dyDescent="0.2">
      <c r="A63" s="5" t="s">
        <v>60</v>
      </c>
      <c r="B63" s="28"/>
    </row>
    <row r="64" spans="1:9" x14ac:dyDescent="0.2">
      <c r="A64" s="5" t="s">
        <v>61</v>
      </c>
      <c r="B64" s="29"/>
    </row>
    <row r="65" spans="1:2" x14ac:dyDescent="0.2">
      <c r="A65" s="5" t="s">
        <v>62</v>
      </c>
      <c r="B65" s="29"/>
    </row>
    <row r="66" spans="1:2" x14ac:dyDescent="0.2">
      <c r="A66" s="5" t="s">
        <v>63</v>
      </c>
      <c r="B66" s="29"/>
    </row>
    <row r="67" spans="1:2" x14ac:dyDescent="0.2">
      <c r="A67" s="5" t="s">
        <v>64</v>
      </c>
      <c r="B67" s="29"/>
    </row>
    <row r="68" spans="1:2" x14ac:dyDescent="0.2">
      <c r="A68" s="5" t="s">
        <v>65</v>
      </c>
      <c r="B68" s="29"/>
    </row>
    <row r="69" spans="1:2" x14ac:dyDescent="0.2">
      <c r="A69" s="5" t="s">
        <v>66</v>
      </c>
      <c r="B69" s="29"/>
    </row>
    <row r="70" spans="1:2" x14ac:dyDescent="0.2">
      <c r="A70" s="5" t="s">
        <v>67</v>
      </c>
      <c r="B70" s="29"/>
    </row>
  </sheetData>
  <mergeCells count="4">
    <mergeCell ref="A8:B8"/>
    <mergeCell ref="A28:B28"/>
    <mergeCell ref="A45:B45"/>
    <mergeCell ref="A61:B6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zoomScale="115" zoomScaleNormal="115" workbookViewId="0">
      <selection activeCell="A7" sqref="A7"/>
    </sheetView>
  </sheetViews>
  <sheetFormatPr defaultRowHeight="12.75" x14ac:dyDescent="0.2"/>
  <cols>
    <col min="1" max="1" width="15.7109375" customWidth="1"/>
    <col min="2" max="2" width="14.140625" customWidth="1"/>
    <col min="3" max="4" width="15.42578125" customWidth="1"/>
    <col min="5" max="10" width="18.140625" customWidth="1"/>
  </cols>
  <sheetData>
    <row r="1" spans="1:9" x14ac:dyDescent="0.2">
      <c r="A1" s="64" t="s">
        <v>0</v>
      </c>
    </row>
    <row r="2" spans="1:9" s="1" customFormat="1" x14ac:dyDescent="0.2">
      <c r="A2" s="2" t="s">
        <v>126</v>
      </c>
      <c r="B2" s="3"/>
      <c r="C2" s="3"/>
      <c r="D2" s="3"/>
      <c r="E2" s="3"/>
      <c r="F2" s="3"/>
      <c r="G2" s="3"/>
      <c r="H2" s="3"/>
      <c r="I2" s="3"/>
    </row>
    <row r="4" spans="1:9" x14ac:dyDescent="0.2">
      <c r="A4" s="35" t="s">
        <v>123</v>
      </c>
      <c r="B4" s="61"/>
      <c r="C4" s="61"/>
      <c r="D4" s="61"/>
    </row>
    <row r="5" spans="1:9" s="55" customFormat="1" ht="42.75" customHeight="1" x14ac:dyDescent="0.2">
      <c r="A5" s="60" t="s">
        <v>122</v>
      </c>
      <c r="B5" s="60" t="str">
        <f>"Płaca w miesiącu: "&amp;B4</f>
        <v xml:space="preserve">Płaca w miesiącu: </v>
      </c>
      <c r="C5" s="60" t="str">
        <f>"Płaca w miesiącu: "&amp;C4</f>
        <v xml:space="preserve">Płaca w miesiącu: </v>
      </c>
      <c r="D5" s="60" t="str">
        <f>"Płaca w miesiącu: "&amp;D4</f>
        <v xml:space="preserve">Płaca w miesiącu: </v>
      </c>
    </row>
    <row r="6" spans="1:9" x14ac:dyDescent="0.2">
      <c r="A6" s="87"/>
      <c r="B6" s="87"/>
      <c r="C6" s="87"/>
      <c r="D6" s="87"/>
    </row>
    <row r="7" spans="1:9" x14ac:dyDescent="0.2">
      <c r="A7" s="87"/>
      <c r="B7" s="87"/>
      <c r="C7" s="87"/>
      <c r="D7" s="87"/>
    </row>
    <row r="8" spans="1:9" x14ac:dyDescent="0.2">
      <c r="A8" s="87"/>
      <c r="B8" s="87"/>
      <c r="C8" s="87"/>
      <c r="D8" s="87"/>
    </row>
    <row r="9" spans="1:9" x14ac:dyDescent="0.2">
      <c r="A9" s="87"/>
      <c r="B9" s="87"/>
      <c r="C9" s="87"/>
      <c r="D9" s="87"/>
    </row>
    <row r="10" spans="1:9" x14ac:dyDescent="0.2">
      <c r="A10" s="87"/>
      <c r="B10" s="87"/>
      <c r="C10" s="87"/>
      <c r="D10" s="87"/>
    </row>
    <row r="11" spans="1:9" x14ac:dyDescent="0.2">
      <c r="A11" s="87"/>
      <c r="B11" s="87"/>
      <c r="C11" s="87"/>
      <c r="D11" s="87"/>
    </row>
    <row r="12" spans="1:9" x14ac:dyDescent="0.2">
      <c r="A12" s="87"/>
      <c r="B12" s="87"/>
      <c r="C12" s="87"/>
      <c r="D12" s="87"/>
    </row>
    <row r="13" spans="1:9" x14ac:dyDescent="0.2">
      <c r="A13" s="87"/>
      <c r="B13" s="87"/>
      <c r="C13" s="87"/>
      <c r="D13" s="87"/>
    </row>
    <row r="14" spans="1:9" ht="13.5" thickBot="1" x14ac:dyDescent="0.25">
      <c r="A14" s="88"/>
      <c r="B14" s="88"/>
      <c r="C14" s="88"/>
      <c r="D14" s="88"/>
    </row>
    <row r="15" spans="1:9" x14ac:dyDescent="0.2">
      <c r="A15" s="89" t="s">
        <v>124</v>
      </c>
      <c r="B15" s="62">
        <f>SUM(B6:B14)</f>
        <v>0</v>
      </c>
      <c r="C15" s="62">
        <f>SUM(C6:C14)</f>
        <v>0</v>
      </c>
      <c r="D15" s="63">
        <f>SUM(D6:D14)</f>
        <v>0</v>
      </c>
    </row>
    <row r="16" spans="1:9" ht="13.5" thickBot="1" x14ac:dyDescent="0.25">
      <c r="A16" s="90" t="s">
        <v>125</v>
      </c>
      <c r="B16" s="91" t="str">
        <f>IF(ISERROR(AVERAGE(B6:B14)),"",AVERAGE(B6:B14))</f>
        <v/>
      </c>
      <c r="C16" s="91" t="str">
        <f>IF(ISERROR(AVERAGE(C6:C14)),"",AVERAGE(C6:C14))</f>
        <v/>
      </c>
      <c r="D16" s="92" t="str">
        <f>IF(ISERROR(AVERAGE(D6:D14)),"",AVERAGE(D6:D14))</f>
        <v/>
      </c>
    </row>
    <row r="17" spans="1:9" ht="15.75" customHeight="1" x14ac:dyDescent="0.2"/>
    <row r="18" spans="1:9" x14ac:dyDescent="0.2">
      <c r="A18" s="8" t="s">
        <v>33</v>
      </c>
    </row>
    <row r="19" spans="1:9" s="1" customFormat="1" x14ac:dyDescent="0.2">
      <c r="A19" s="2" t="s">
        <v>70</v>
      </c>
      <c r="B19" s="3"/>
      <c r="C19" s="3"/>
      <c r="D19" s="3"/>
      <c r="E19" s="3"/>
      <c r="F19" s="3"/>
      <c r="G19" s="3"/>
      <c r="H19" s="3"/>
      <c r="I19" s="3"/>
    </row>
    <row r="20" spans="1:9" s="1" customFormat="1" x14ac:dyDescent="0.2">
      <c r="A20" s="4" t="s">
        <v>71</v>
      </c>
      <c r="B20" s="2"/>
      <c r="C20" s="2"/>
      <c r="D20" s="2"/>
      <c r="E20" s="2"/>
      <c r="F20" s="2"/>
      <c r="G20" s="2"/>
      <c r="H20" s="2"/>
      <c r="I20" s="2"/>
    </row>
    <row r="21" spans="1:9" ht="13.5" thickBot="1" x14ac:dyDescent="0.25"/>
    <row r="22" spans="1:9" x14ac:dyDescent="0.2">
      <c r="G22" s="32" t="s">
        <v>74</v>
      </c>
      <c r="H22" s="97" t="s">
        <v>81</v>
      </c>
    </row>
    <row r="23" spans="1:9" x14ac:dyDescent="0.2">
      <c r="A23" s="38" t="s">
        <v>72</v>
      </c>
      <c r="B23" s="38" t="s">
        <v>73</v>
      </c>
      <c r="G23" s="30" t="s">
        <v>75</v>
      </c>
      <c r="H23" s="98"/>
    </row>
    <row r="24" spans="1:9" x14ac:dyDescent="0.2">
      <c r="A24" s="37"/>
      <c r="B24" s="34">
        <v>2709</v>
      </c>
      <c r="G24" s="30" t="s">
        <v>76</v>
      </c>
      <c r="H24" s="98"/>
    </row>
    <row r="25" spans="1:9" x14ac:dyDescent="0.2">
      <c r="A25" s="37"/>
      <c r="B25" s="34">
        <v>502</v>
      </c>
      <c r="G25" s="30" t="s">
        <v>77</v>
      </c>
      <c r="H25" s="98"/>
    </row>
    <row r="26" spans="1:9" x14ac:dyDescent="0.2">
      <c r="A26" s="37"/>
      <c r="B26" s="34">
        <v>841</v>
      </c>
      <c r="G26" s="30" t="s">
        <v>78</v>
      </c>
      <c r="H26" s="98"/>
    </row>
    <row r="27" spans="1:9" x14ac:dyDescent="0.2">
      <c r="A27" s="37"/>
      <c r="B27" s="34">
        <v>2555</v>
      </c>
      <c r="G27" s="30" t="s">
        <v>79</v>
      </c>
      <c r="H27" s="98"/>
    </row>
    <row r="28" spans="1:9" ht="13.5" thickBot="1" x14ac:dyDescent="0.25">
      <c r="A28" s="37"/>
      <c r="B28" s="34">
        <v>3110</v>
      </c>
      <c r="G28" s="31" t="s">
        <v>80</v>
      </c>
      <c r="H28" s="99"/>
    </row>
    <row r="29" spans="1:9" x14ac:dyDescent="0.2">
      <c r="A29" s="37"/>
      <c r="B29" s="34">
        <v>2831</v>
      </c>
    </row>
    <row r="30" spans="1:9" x14ac:dyDescent="0.2">
      <c r="A30" s="37"/>
      <c r="B30" s="34">
        <v>2111</v>
      </c>
    </row>
    <row r="31" spans="1:9" x14ac:dyDescent="0.2">
      <c r="A31" s="37"/>
      <c r="B31" s="34">
        <v>864</v>
      </c>
    </row>
    <row r="32" spans="1:9" x14ac:dyDescent="0.2">
      <c r="A32" s="37"/>
      <c r="B32" s="34">
        <v>323</v>
      </c>
    </row>
    <row r="33" spans="1:10" x14ac:dyDescent="0.2">
      <c r="A33" s="37"/>
      <c r="B33" s="34">
        <v>1751</v>
      </c>
    </row>
    <row r="37" spans="1:10" x14ac:dyDescent="0.2">
      <c r="A37" s="20" t="s">
        <v>88</v>
      </c>
    </row>
    <row r="38" spans="1:10" s="1" customFormat="1" x14ac:dyDescent="0.2">
      <c r="A38" s="2" t="s">
        <v>85</v>
      </c>
      <c r="B38" s="3"/>
      <c r="C38" s="3"/>
      <c r="D38" s="3"/>
      <c r="E38" s="3"/>
      <c r="F38" s="3"/>
      <c r="G38" s="3"/>
      <c r="H38" s="3"/>
      <c r="I38" s="3"/>
    </row>
    <row r="39" spans="1:10" s="1" customFormat="1" x14ac:dyDescent="0.2">
      <c r="A39" s="2" t="s">
        <v>86</v>
      </c>
      <c r="B39" s="3"/>
      <c r="C39" s="3"/>
      <c r="D39" s="3"/>
      <c r="E39" s="3"/>
      <c r="F39" s="3"/>
      <c r="G39" s="3"/>
      <c r="H39" s="3"/>
      <c r="I39" s="3"/>
    </row>
    <row r="40" spans="1:10" s="1" customFormat="1" x14ac:dyDescent="0.2">
      <c r="A40" s="4" t="s">
        <v>71</v>
      </c>
      <c r="B40" s="2"/>
      <c r="C40" s="2"/>
      <c r="D40" s="2"/>
      <c r="E40" s="2"/>
      <c r="F40" s="2"/>
      <c r="G40" s="2"/>
      <c r="H40" s="2"/>
      <c r="I40" s="2"/>
    </row>
    <row r="41" spans="1:10" x14ac:dyDescent="0.2">
      <c r="A41" s="2" t="s">
        <v>87</v>
      </c>
      <c r="B41" s="10"/>
      <c r="C41" s="10"/>
      <c r="D41" s="10"/>
      <c r="E41" s="10"/>
      <c r="F41" s="10"/>
      <c r="G41" s="10"/>
      <c r="H41" s="10"/>
      <c r="I41" s="10"/>
    </row>
    <row r="42" spans="1:10" s="12" customFormat="1" ht="13.5" thickBot="1" x14ac:dyDescent="0.25">
      <c r="A42" s="50"/>
    </row>
    <row r="43" spans="1:10" ht="12.75" customHeight="1" x14ac:dyDescent="0.2">
      <c r="G43" s="48" t="s">
        <v>1</v>
      </c>
      <c r="H43" s="49" t="s">
        <v>83</v>
      </c>
      <c r="I43" s="49" t="s">
        <v>82</v>
      </c>
      <c r="J43" s="100" t="s">
        <v>81</v>
      </c>
    </row>
    <row r="44" spans="1:10" x14ac:dyDescent="0.2">
      <c r="A44" s="45" t="s">
        <v>82</v>
      </c>
      <c r="B44" s="45" t="s">
        <v>1</v>
      </c>
      <c r="C44" s="45" t="s">
        <v>83</v>
      </c>
      <c r="D44" s="45" t="s">
        <v>84</v>
      </c>
      <c r="G44" s="41">
        <v>1</v>
      </c>
      <c r="H44" s="40">
        <v>2</v>
      </c>
      <c r="I44" s="40">
        <v>2009</v>
      </c>
      <c r="J44" s="101"/>
    </row>
    <row r="45" spans="1:10" x14ac:dyDescent="0.2">
      <c r="A45" s="46"/>
      <c r="B45" s="47"/>
      <c r="C45" s="46"/>
      <c r="D45" s="44" t="str">
        <f>IF(OR(A45="",B45="",C45=""),"",DATE(A45,B45,C45))</f>
        <v/>
      </c>
      <c r="G45" s="41">
        <v>2</v>
      </c>
      <c r="H45" s="40">
        <v>5</v>
      </c>
      <c r="I45" s="40">
        <v>2010</v>
      </c>
      <c r="J45" s="101"/>
    </row>
    <row r="46" spans="1:10" x14ac:dyDescent="0.2">
      <c r="A46" s="46"/>
      <c r="B46" s="47"/>
      <c r="C46" s="46"/>
      <c r="D46" s="44" t="str">
        <f t="shared" ref="D46:D54" si="0">IF(OR(A46="",B46="",C46=""),"",DATE(A46,B46,C46))</f>
        <v/>
      </c>
      <c r="G46" s="41">
        <v>3</v>
      </c>
      <c r="H46" s="40">
        <v>6</v>
      </c>
      <c r="I46" s="40">
        <v>2011</v>
      </c>
      <c r="J46" s="101"/>
    </row>
    <row r="47" spans="1:10" x14ac:dyDescent="0.2">
      <c r="A47" s="46"/>
      <c r="B47" s="47"/>
      <c r="C47" s="46"/>
      <c r="D47" s="44" t="str">
        <f t="shared" si="0"/>
        <v/>
      </c>
      <c r="G47" s="41">
        <v>4</v>
      </c>
      <c r="H47" s="40">
        <v>7</v>
      </c>
      <c r="I47" s="40"/>
      <c r="J47" s="101"/>
    </row>
    <row r="48" spans="1:10" x14ac:dyDescent="0.2">
      <c r="A48" s="46"/>
      <c r="B48" s="47"/>
      <c r="C48" s="46"/>
      <c r="D48" s="44" t="str">
        <f t="shared" si="0"/>
        <v/>
      </c>
      <c r="G48" s="41">
        <v>5</v>
      </c>
      <c r="H48" s="40">
        <v>18</v>
      </c>
      <c r="I48" s="40"/>
      <c r="J48" s="101"/>
    </row>
    <row r="49" spans="1:10" x14ac:dyDescent="0.2">
      <c r="A49" s="46"/>
      <c r="B49" s="47"/>
      <c r="C49" s="46"/>
      <c r="D49" s="44" t="str">
        <f t="shared" si="0"/>
        <v/>
      </c>
      <c r="G49" s="41">
        <v>6</v>
      </c>
      <c r="H49" s="40">
        <v>19</v>
      </c>
      <c r="I49" s="40"/>
      <c r="J49" s="101"/>
    </row>
    <row r="50" spans="1:10" x14ac:dyDescent="0.2">
      <c r="A50" s="46"/>
      <c r="B50" s="47"/>
      <c r="C50" s="46"/>
      <c r="D50" s="44" t="str">
        <f t="shared" si="0"/>
        <v/>
      </c>
      <c r="G50" s="41">
        <v>7</v>
      </c>
      <c r="H50" s="40"/>
      <c r="I50" s="40"/>
      <c r="J50" s="101"/>
    </row>
    <row r="51" spans="1:10" x14ac:dyDescent="0.2">
      <c r="A51" s="46"/>
      <c r="B51" s="47"/>
      <c r="C51" s="46"/>
      <c r="D51" s="44" t="str">
        <f t="shared" si="0"/>
        <v/>
      </c>
      <c r="G51" s="41">
        <v>8</v>
      </c>
      <c r="H51" s="40"/>
      <c r="I51" s="40"/>
      <c r="J51" s="101"/>
    </row>
    <row r="52" spans="1:10" x14ac:dyDescent="0.2">
      <c r="A52" s="46"/>
      <c r="B52" s="47"/>
      <c r="C52" s="46"/>
      <c r="D52" s="44" t="str">
        <f t="shared" si="0"/>
        <v/>
      </c>
      <c r="G52" s="41">
        <v>9</v>
      </c>
      <c r="H52" s="40"/>
      <c r="I52" s="40"/>
      <c r="J52" s="101"/>
    </row>
    <row r="53" spans="1:10" x14ac:dyDescent="0.2">
      <c r="A53" s="46"/>
      <c r="B53" s="47"/>
      <c r="C53" s="46"/>
      <c r="D53" s="44" t="str">
        <f t="shared" si="0"/>
        <v/>
      </c>
      <c r="G53" s="41">
        <v>10</v>
      </c>
      <c r="H53" s="40"/>
      <c r="I53" s="40"/>
      <c r="J53" s="101"/>
    </row>
    <row r="54" spans="1:10" x14ac:dyDescent="0.2">
      <c r="A54" s="46"/>
      <c r="B54" s="47"/>
      <c r="C54" s="46"/>
      <c r="D54" s="44" t="str">
        <f t="shared" si="0"/>
        <v/>
      </c>
      <c r="G54" s="41">
        <v>11</v>
      </c>
      <c r="H54" s="40"/>
      <c r="I54" s="40"/>
      <c r="J54" s="101"/>
    </row>
    <row r="55" spans="1:10" ht="13.5" thickBot="1" x14ac:dyDescent="0.25">
      <c r="G55" s="42">
        <v>12</v>
      </c>
      <c r="H55" s="43"/>
      <c r="I55" s="43"/>
      <c r="J55" s="102"/>
    </row>
    <row r="62" spans="1:10" x14ac:dyDescent="0.2">
      <c r="A62" s="19" t="s">
        <v>128</v>
      </c>
    </row>
    <row r="63" spans="1:10" s="1" customFormat="1" x14ac:dyDescent="0.2">
      <c r="A63" s="2" t="s">
        <v>120</v>
      </c>
      <c r="B63" s="3"/>
      <c r="C63" s="3"/>
      <c r="D63" s="3"/>
      <c r="E63" s="3"/>
      <c r="F63" s="3"/>
      <c r="G63" s="3"/>
      <c r="H63" s="3"/>
      <c r="I63" s="3"/>
    </row>
    <row r="64" spans="1:10" s="1" customFormat="1" x14ac:dyDescent="0.2">
      <c r="A64" s="4" t="s">
        <v>71</v>
      </c>
      <c r="B64" s="2"/>
      <c r="C64" s="2"/>
      <c r="D64" s="2"/>
      <c r="E64" s="2"/>
      <c r="F64" s="2"/>
      <c r="G64" s="2"/>
      <c r="H64" s="2"/>
      <c r="I64" s="2"/>
    </row>
    <row r="65" spans="1:10" x14ac:dyDescent="0.2">
      <c r="A65" s="2" t="s">
        <v>121</v>
      </c>
      <c r="B65" s="10"/>
      <c r="C65" s="10"/>
      <c r="D65" s="10"/>
      <c r="E65" s="10"/>
      <c r="F65" s="10"/>
      <c r="G65" s="10"/>
      <c r="H65" s="10"/>
      <c r="I65" s="10"/>
    </row>
    <row r="66" spans="1:10" s="12" customFormat="1" x14ac:dyDescent="0.2">
      <c r="A66" s="50"/>
    </row>
    <row r="67" spans="1:10" ht="12.75" customHeight="1" x14ac:dyDescent="0.2">
      <c r="G67" s="51"/>
      <c r="H67" s="51"/>
      <c r="I67" s="51"/>
      <c r="J67" s="103"/>
    </row>
    <row r="68" spans="1:10" ht="38.25" x14ac:dyDescent="0.2">
      <c r="A68" s="52" t="s">
        <v>89</v>
      </c>
      <c r="B68" s="52" t="s">
        <v>90</v>
      </c>
      <c r="C68" s="52" t="s">
        <v>91</v>
      </c>
      <c r="D68" s="52" t="s">
        <v>92</v>
      </c>
      <c r="E68" s="52" t="s">
        <v>93</v>
      </c>
      <c r="G68" s="39"/>
      <c r="H68" s="39"/>
      <c r="I68" s="39"/>
      <c r="J68" s="103"/>
    </row>
    <row r="69" spans="1:10" x14ac:dyDescent="0.2">
      <c r="A69" s="53" t="s">
        <v>94</v>
      </c>
      <c r="B69" s="54" t="s">
        <v>105</v>
      </c>
      <c r="C69" s="53">
        <v>79</v>
      </c>
      <c r="D69" s="54">
        <v>47.21</v>
      </c>
      <c r="E69" s="54">
        <v>3729.59</v>
      </c>
      <c r="G69" s="39"/>
      <c r="H69" s="39"/>
      <c r="I69" s="39"/>
      <c r="J69" s="103"/>
    </row>
    <row r="70" spans="1:10" x14ac:dyDescent="0.2">
      <c r="A70" s="53" t="s">
        <v>95</v>
      </c>
      <c r="B70" s="54" t="s">
        <v>106</v>
      </c>
      <c r="C70" s="53">
        <v>91</v>
      </c>
      <c r="D70" s="54">
        <v>48.34</v>
      </c>
      <c r="E70" s="54">
        <v>4398.9400000000005</v>
      </c>
      <c r="G70" s="39"/>
      <c r="H70" s="39"/>
      <c r="I70" s="39"/>
      <c r="J70" s="103"/>
    </row>
    <row r="71" spans="1:10" x14ac:dyDescent="0.2">
      <c r="A71" s="53" t="s">
        <v>96</v>
      </c>
      <c r="B71" s="54" t="s">
        <v>107</v>
      </c>
      <c r="C71" s="53">
        <v>100</v>
      </c>
      <c r="D71" s="54">
        <v>32.69</v>
      </c>
      <c r="E71" s="54">
        <v>3269</v>
      </c>
      <c r="G71" s="39"/>
      <c r="H71" s="39"/>
      <c r="I71" s="39"/>
      <c r="J71" s="103"/>
    </row>
    <row r="72" spans="1:10" x14ac:dyDescent="0.2">
      <c r="A72" s="53" t="s">
        <v>97</v>
      </c>
      <c r="B72" s="54" t="s">
        <v>108</v>
      </c>
      <c r="C72" s="53">
        <v>63</v>
      </c>
      <c r="D72" s="54">
        <v>63.38</v>
      </c>
      <c r="E72" s="54">
        <v>3992.94</v>
      </c>
      <c r="G72" s="39"/>
      <c r="H72" s="39"/>
      <c r="I72" s="39"/>
      <c r="J72" s="103"/>
    </row>
    <row r="73" spans="1:10" ht="25.5" x14ac:dyDescent="0.2">
      <c r="A73" s="53" t="s">
        <v>98</v>
      </c>
      <c r="B73" s="54" t="s">
        <v>109</v>
      </c>
      <c r="C73" s="53">
        <v>41</v>
      </c>
      <c r="D73" s="54">
        <v>95.8</v>
      </c>
      <c r="E73" s="54">
        <v>3927.7999999999997</v>
      </c>
      <c r="G73" s="39"/>
      <c r="H73" s="39"/>
      <c r="I73" s="39"/>
      <c r="J73" s="103"/>
    </row>
    <row r="74" spans="1:10" ht="25.5" x14ac:dyDescent="0.2">
      <c r="A74" s="53" t="s">
        <v>99</v>
      </c>
      <c r="B74" s="54" t="s">
        <v>110</v>
      </c>
      <c r="C74" s="53">
        <v>37</v>
      </c>
      <c r="D74" s="54">
        <v>78.34</v>
      </c>
      <c r="E74" s="54">
        <v>2898.58</v>
      </c>
      <c r="G74" s="39"/>
      <c r="H74" s="39"/>
      <c r="I74" s="39"/>
      <c r="J74" s="103"/>
    </row>
    <row r="75" spans="1:10" ht="25.5" x14ac:dyDescent="0.2">
      <c r="A75" s="53" t="s">
        <v>100</v>
      </c>
      <c r="B75" s="54" t="s">
        <v>111</v>
      </c>
      <c r="C75" s="53">
        <v>61</v>
      </c>
      <c r="D75" s="54">
        <v>15.77</v>
      </c>
      <c r="E75" s="54">
        <v>961.97</v>
      </c>
      <c r="G75" s="39"/>
      <c r="H75" s="39"/>
      <c r="I75" s="39"/>
      <c r="J75" s="103"/>
    </row>
    <row r="76" spans="1:10" ht="25.5" x14ac:dyDescent="0.2">
      <c r="A76" s="53" t="s">
        <v>101</v>
      </c>
      <c r="B76" s="54" t="s">
        <v>112</v>
      </c>
      <c r="C76" s="53">
        <v>22</v>
      </c>
      <c r="D76" s="54">
        <v>95.5</v>
      </c>
      <c r="E76" s="54">
        <v>2101</v>
      </c>
      <c r="G76" s="39"/>
      <c r="H76" s="39"/>
      <c r="I76" s="39"/>
      <c r="J76" s="103"/>
    </row>
    <row r="77" spans="1:10" ht="25.5" x14ac:dyDescent="0.2">
      <c r="A77" s="53" t="s">
        <v>102</v>
      </c>
      <c r="B77" s="54" t="s">
        <v>113</v>
      </c>
      <c r="C77" s="53">
        <v>28</v>
      </c>
      <c r="D77" s="54">
        <v>90.81</v>
      </c>
      <c r="E77" s="54">
        <v>2542.6800000000003</v>
      </c>
      <c r="G77" s="39"/>
      <c r="H77" s="39"/>
      <c r="I77" s="39"/>
      <c r="J77" s="103"/>
    </row>
    <row r="78" spans="1:10" x14ac:dyDescent="0.2">
      <c r="A78" s="53" t="s">
        <v>103</v>
      </c>
      <c r="B78" s="54" t="s">
        <v>114</v>
      </c>
      <c r="C78" s="53">
        <v>63</v>
      </c>
      <c r="D78" s="54">
        <v>45.96</v>
      </c>
      <c r="E78" s="54">
        <v>2895.48</v>
      </c>
      <c r="G78" s="39"/>
      <c r="H78" s="39"/>
      <c r="I78" s="39"/>
      <c r="J78" s="103"/>
    </row>
    <row r="79" spans="1:10" x14ac:dyDescent="0.2">
      <c r="A79" s="53" t="s">
        <v>104</v>
      </c>
      <c r="B79" s="54" t="s">
        <v>115</v>
      </c>
      <c r="C79" s="53">
        <v>55</v>
      </c>
      <c r="D79" s="54">
        <v>33.25</v>
      </c>
      <c r="E79" s="54">
        <v>1828.75</v>
      </c>
      <c r="G79" s="39"/>
      <c r="H79" s="39"/>
      <c r="I79" s="39"/>
      <c r="J79" s="103"/>
    </row>
    <row r="80" spans="1:10" x14ac:dyDescent="0.2">
      <c r="G80" s="39"/>
      <c r="H80" s="39"/>
    </row>
    <row r="81" spans="1:9" x14ac:dyDescent="0.2">
      <c r="G81" s="39"/>
      <c r="H81" s="39"/>
    </row>
    <row r="82" spans="1:9" x14ac:dyDescent="0.2">
      <c r="G82" s="39"/>
      <c r="H82" s="39"/>
    </row>
    <row r="83" spans="1:9" ht="26.25" thickBot="1" x14ac:dyDescent="0.25">
      <c r="A83" s="57" t="s">
        <v>116</v>
      </c>
      <c r="B83" s="56" t="s">
        <v>117</v>
      </c>
      <c r="C83" s="56" t="s">
        <v>118</v>
      </c>
      <c r="D83" s="56" t="s">
        <v>119</v>
      </c>
      <c r="G83" s="39"/>
      <c r="H83" s="39"/>
    </row>
    <row r="84" spans="1:9" ht="20.25" customHeight="1" thickBot="1" x14ac:dyDescent="0.25">
      <c r="A84" s="58"/>
      <c r="B84" s="33" t="str">
        <f>IF(A84="","",VLOOKUP($A84,$A$68:$E$79,COLUMN(),0))</f>
        <v/>
      </c>
      <c r="C84" s="33" t="str">
        <f>IF(B84="","",VLOOKUP($A84,$A$68:$E$79,COLUMN(),0))</f>
        <v/>
      </c>
      <c r="D84" s="33" t="str">
        <f>IF(C84="","",VLOOKUP($A84,$A$68:$E$79,COLUMN(),0))</f>
        <v/>
      </c>
    </row>
    <row r="88" spans="1:9" x14ac:dyDescent="0.2">
      <c r="A88" s="25" t="s">
        <v>129</v>
      </c>
    </row>
    <row r="89" spans="1:9" s="1" customFormat="1" x14ac:dyDescent="0.2">
      <c r="A89" s="2" t="s">
        <v>143</v>
      </c>
      <c r="B89" s="3"/>
      <c r="C89" s="3"/>
      <c r="D89" s="3"/>
      <c r="E89" s="3"/>
      <c r="F89" s="3"/>
      <c r="G89" s="3"/>
      <c r="H89" s="3"/>
      <c r="I89" s="3"/>
    </row>
    <row r="90" spans="1:9" s="1" customFormat="1" x14ac:dyDescent="0.2">
      <c r="A90" s="4" t="s">
        <v>152</v>
      </c>
      <c r="B90" s="3"/>
      <c r="C90" s="3"/>
      <c r="D90" s="3"/>
      <c r="E90" s="3"/>
      <c r="F90" s="3"/>
      <c r="G90" s="3"/>
      <c r="H90" s="3"/>
      <c r="I90" s="3"/>
    </row>
    <row r="91" spans="1:9" s="1" customFormat="1" x14ac:dyDescent="0.2">
      <c r="A91" s="4" t="s">
        <v>71</v>
      </c>
      <c r="B91" s="2"/>
      <c r="C91" s="2"/>
      <c r="D91" s="2"/>
      <c r="E91" s="2"/>
      <c r="F91" s="2"/>
      <c r="G91" s="2"/>
      <c r="H91" s="2"/>
      <c r="I91" s="2"/>
    </row>
    <row r="93" spans="1:9" ht="25.5" x14ac:dyDescent="0.2">
      <c r="A93" s="52" t="s">
        <v>89</v>
      </c>
      <c r="B93" s="52" t="s">
        <v>90</v>
      </c>
    </row>
    <row r="94" spans="1:9" x14ac:dyDescent="0.2">
      <c r="A94" s="53" t="s">
        <v>132</v>
      </c>
      <c r="B94" s="54"/>
    </row>
    <row r="95" spans="1:9" x14ac:dyDescent="0.2">
      <c r="A95" s="53" t="s">
        <v>133</v>
      </c>
      <c r="B95" s="54"/>
    </row>
    <row r="96" spans="1:9" x14ac:dyDescent="0.2">
      <c r="A96" s="53" t="s">
        <v>134</v>
      </c>
      <c r="B96" s="54"/>
    </row>
    <row r="97" spans="1:9" x14ac:dyDescent="0.2">
      <c r="A97" s="53" t="s">
        <v>135</v>
      </c>
      <c r="B97" s="54"/>
    </row>
    <row r="98" spans="1:9" x14ac:dyDescent="0.2">
      <c r="A98" s="53" t="s">
        <v>136</v>
      </c>
      <c r="B98" s="54"/>
    </row>
    <row r="99" spans="1:9" x14ac:dyDescent="0.2">
      <c r="A99" s="53" t="s">
        <v>137</v>
      </c>
      <c r="B99" s="54"/>
    </row>
    <row r="100" spans="1:9" x14ac:dyDescent="0.2">
      <c r="A100" s="53" t="s">
        <v>138</v>
      </c>
      <c r="B100" s="54"/>
    </row>
    <row r="101" spans="1:9" x14ac:dyDescent="0.2">
      <c r="A101" s="53" t="s">
        <v>139</v>
      </c>
      <c r="B101" s="54"/>
    </row>
    <row r="102" spans="1:9" x14ac:dyDescent="0.2">
      <c r="A102" s="53" t="s">
        <v>140</v>
      </c>
      <c r="B102" s="54"/>
    </row>
    <row r="103" spans="1:9" x14ac:dyDescent="0.2">
      <c r="A103" s="53" t="s">
        <v>141</v>
      </c>
      <c r="B103" s="54"/>
    </row>
    <row r="104" spans="1:9" x14ac:dyDescent="0.2">
      <c r="A104" s="53" t="s">
        <v>142</v>
      </c>
      <c r="B104" s="54"/>
    </row>
    <row r="107" spans="1:9" x14ac:dyDescent="0.2">
      <c r="A107" s="20" t="s">
        <v>150</v>
      </c>
    </row>
    <row r="108" spans="1:9" s="1" customFormat="1" x14ac:dyDescent="0.2">
      <c r="A108" s="2" t="s">
        <v>151</v>
      </c>
      <c r="B108" s="3"/>
      <c r="C108" s="3"/>
      <c r="D108" s="3"/>
      <c r="E108" s="3"/>
      <c r="F108" s="3"/>
      <c r="G108" s="3"/>
      <c r="H108" s="3"/>
      <c r="I108" s="3"/>
    </row>
    <row r="109" spans="1:9" s="1" customFormat="1" x14ac:dyDescent="0.2">
      <c r="A109" s="4" t="s">
        <v>153</v>
      </c>
      <c r="B109" s="3"/>
      <c r="C109" s="3"/>
      <c r="D109" s="3"/>
      <c r="E109" s="3"/>
      <c r="F109" s="3"/>
      <c r="G109" s="3"/>
      <c r="H109" s="3"/>
      <c r="I109" s="3"/>
    </row>
    <row r="110" spans="1:9" s="1" customFormat="1" x14ac:dyDescent="0.2">
      <c r="A110" s="4" t="s">
        <v>71</v>
      </c>
      <c r="B110" s="2"/>
      <c r="C110" s="2"/>
      <c r="D110" s="2"/>
      <c r="E110" s="2"/>
      <c r="F110" s="2"/>
      <c r="G110" s="2"/>
      <c r="H110" s="2"/>
      <c r="I110" s="2"/>
    </row>
    <row r="111" spans="1:9" ht="13.5" thickBot="1" x14ac:dyDescent="0.25"/>
    <row r="112" spans="1:9" ht="39" thickBot="1" x14ac:dyDescent="0.25">
      <c r="A112" s="69" t="s">
        <v>122</v>
      </c>
      <c r="B112" s="70" t="s">
        <v>154</v>
      </c>
    </row>
    <row r="113" spans="1:2" x14ac:dyDescent="0.2">
      <c r="A113" s="68"/>
      <c r="B113" s="71">
        <v>40754</v>
      </c>
    </row>
    <row r="114" spans="1:2" x14ac:dyDescent="0.2">
      <c r="A114" s="53"/>
      <c r="B114" s="71">
        <v>40775</v>
      </c>
    </row>
    <row r="115" spans="1:2" x14ac:dyDescent="0.2">
      <c r="A115" s="53"/>
      <c r="B115" s="71">
        <v>40583</v>
      </c>
    </row>
    <row r="116" spans="1:2" x14ac:dyDescent="0.2">
      <c r="A116" s="53"/>
      <c r="B116" s="71">
        <v>40718</v>
      </c>
    </row>
    <row r="117" spans="1:2" x14ac:dyDescent="0.2">
      <c r="A117" s="53"/>
      <c r="B117" s="71">
        <v>40658</v>
      </c>
    </row>
    <row r="118" spans="1:2" x14ac:dyDescent="0.2">
      <c r="A118" s="53"/>
      <c r="B118" s="71">
        <v>40557</v>
      </c>
    </row>
    <row r="119" spans="1:2" x14ac:dyDescent="0.2">
      <c r="A119" s="53"/>
      <c r="B119" s="71">
        <v>40904</v>
      </c>
    </row>
    <row r="120" spans="1:2" x14ac:dyDescent="0.2">
      <c r="A120" s="53"/>
      <c r="B120" s="71">
        <v>40751</v>
      </c>
    </row>
    <row r="121" spans="1:2" x14ac:dyDescent="0.2">
      <c r="A121" s="53"/>
      <c r="B121" s="71">
        <v>40548</v>
      </c>
    </row>
    <row r="122" spans="1:2" x14ac:dyDescent="0.2">
      <c r="A122" s="53"/>
      <c r="B122" s="71">
        <v>40729</v>
      </c>
    </row>
    <row r="123" spans="1:2" x14ac:dyDescent="0.2">
      <c r="A123" s="53"/>
      <c r="B123" s="71">
        <v>40796</v>
      </c>
    </row>
    <row r="126" spans="1:2" s="74" customFormat="1" ht="18" x14ac:dyDescent="0.25">
      <c r="A126" s="75" t="s">
        <v>163</v>
      </c>
    </row>
    <row r="129" spans="1:7" x14ac:dyDescent="0.2">
      <c r="A129" s="78" t="s">
        <v>164</v>
      </c>
    </row>
    <row r="130" spans="1:7" s="10" customFormat="1" x14ac:dyDescent="0.2">
      <c r="A130" s="79" t="s">
        <v>165</v>
      </c>
    </row>
    <row r="131" spans="1:7" s="10" customFormat="1" x14ac:dyDescent="0.2">
      <c r="A131" s="10" t="s">
        <v>181</v>
      </c>
    </row>
    <row r="132" spans="1:7" s="10" customFormat="1" x14ac:dyDescent="0.2">
      <c r="A132" s="10" t="s">
        <v>182</v>
      </c>
    </row>
    <row r="133" spans="1:7" s="10" customFormat="1" x14ac:dyDescent="0.2">
      <c r="A133" s="80" t="s">
        <v>229</v>
      </c>
    </row>
    <row r="135" spans="1:7" x14ac:dyDescent="0.2">
      <c r="A135" s="76" t="s">
        <v>166</v>
      </c>
      <c r="B135" s="76" t="s">
        <v>167</v>
      </c>
      <c r="E135" s="76" t="s">
        <v>168</v>
      </c>
      <c r="F135" s="76" t="s">
        <v>170</v>
      </c>
    </row>
    <row r="136" spans="1:7" x14ac:dyDescent="0.2">
      <c r="A136" s="77"/>
      <c r="B136" s="77"/>
      <c r="E136" s="73" t="s">
        <v>169</v>
      </c>
      <c r="F136" s="73" t="s">
        <v>171</v>
      </c>
      <c r="G136" s="73" t="s">
        <v>172</v>
      </c>
    </row>
    <row r="137" spans="1:7" x14ac:dyDescent="0.2">
      <c r="E137" s="33" t="s">
        <v>171</v>
      </c>
      <c r="F137" s="33" t="s">
        <v>173</v>
      </c>
      <c r="G137" s="33" t="s">
        <v>177</v>
      </c>
    </row>
    <row r="138" spans="1:7" x14ac:dyDescent="0.2">
      <c r="E138" s="33" t="s">
        <v>172</v>
      </c>
      <c r="F138" s="33" t="s">
        <v>174</v>
      </c>
      <c r="G138" s="33" t="s">
        <v>178</v>
      </c>
    </row>
    <row r="139" spans="1:7" x14ac:dyDescent="0.2">
      <c r="E139" s="33"/>
      <c r="F139" s="33" t="s">
        <v>175</v>
      </c>
      <c r="G139" s="33" t="s">
        <v>179</v>
      </c>
    </row>
    <row r="140" spans="1:7" x14ac:dyDescent="0.2">
      <c r="E140" s="33"/>
      <c r="F140" s="33" t="s">
        <v>176</v>
      </c>
      <c r="G140" s="33" t="s">
        <v>180</v>
      </c>
    </row>
    <row r="146" spans="1:10" x14ac:dyDescent="0.2">
      <c r="A146" s="64" t="s">
        <v>183</v>
      </c>
    </row>
    <row r="147" spans="1:10" s="10" customFormat="1" x14ac:dyDescent="0.2">
      <c r="A147" s="79" t="s">
        <v>184</v>
      </c>
    </row>
    <row r="148" spans="1:10" s="10" customFormat="1" x14ac:dyDescent="0.2">
      <c r="A148" s="10" t="s">
        <v>228</v>
      </c>
    </row>
    <row r="149" spans="1:10" s="10" customFormat="1" x14ac:dyDescent="0.2">
      <c r="A149" s="10" t="s">
        <v>182</v>
      </c>
    </row>
    <row r="150" spans="1:10" s="10" customFormat="1" x14ac:dyDescent="0.2">
      <c r="A150" s="10" t="s">
        <v>227</v>
      </c>
    </row>
    <row r="152" spans="1:10" x14ac:dyDescent="0.2">
      <c r="A152" s="76" t="s">
        <v>185</v>
      </c>
      <c r="B152" s="76" t="s">
        <v>186</v>
      </c>
      <c r="E152" s="76" t="s">
        <v>168</v>
      </c>
      <c r="F152" s="76" t="s">
        <v>127</v>
      </c>
    </row>
    <row r="153" spans="1:10" x14ac:dyDescent="0.2">
      <c r="A153" s="36"/>
      <c r="B153" s="36"/>
      <c r="E153" s="83" t="s">
        <v>187</v>
      </c>
      <c r="F153" s="83" t="s">
        <v>188</v>
      </c>
      <c r="G153" s="83" t="s">
        <v>189</v>
      </c>
      <c r="H153" s="83" t="s">
        <v>190</v>
      </c>
      <c r="I153" s="84" t="s">
        <v>191</v>
      </c>
      <c r="J153" s="39"/>
    </row>
    <row r="154" spans="1:10" ht="15" x14ac:dyDescent="0.2">
      <c r="E154" s="33" t="s">
        <v>188</v>
      </c>
      <c r="F154" s="81" t="s">
        <v>192</v>
      </c>
      <c r="G154" s="81" t="s">
        <v>204</v>
      </c>
      <c r="H154" s="82" t="s">
        <v>213</v>
      </c>
      <c r="I154" s="85" t="s">
        <v>224</v>
      </c>
      <c r="J154" s="39"/>
    </row>
    <row r="155" spans="1:10" ht="15" x14ac:dyDescent="0.2">
      <c r="E155" s="33" t="s">
        <v>189</v>
      </c>
      <c r="F155" s="81" t="s">
        <v>193</v>
      </c>
      <c r="G155" s="81" t="s">
        <v>205</v>
      </c>
      <c r="H155" s="82" t="s">
        <v>214</v>
      </c>
      <c r="I155" s="85" t="s">
        <v>225</v>
      </c>
      <c r="J155" s="39"/>
    </row>
    <row r="156" spans="1:10" ht="15" x14ac:dyDescent="0.2">
      <c r="E156" s="33" t="s">
        <v>190</v>
      </c>
      <c r="F156" s="81" t="s">
        <v>194</v>
      </c>
      <c r="G156" s="81" t="s">
        <v>206</v>
      </c>
      <c r="H156" s="82" t="s">
        <v>215</v>
      </c>
      <c r="I156" s="85" t="s">
        <v>226</v>
      </c>
      <c r="J156" s="39"/>
    </row>
    <row r="157" spans="1:10" ht="15" x14ac:dyDescent="0.2">
      <c r="E157" s="33" t="s">
        <v>191</v>
      </c>
      <c r="F157" s="81" t="s">
        <v>195</v>
      </c>
      <c r="G157" s="81" t="s">
        <v>207</v>
      </c>
      <c r="H157" s="82" t="s">
        <v>216</v>
      </c>
      <c r="I157" s="86"/>
      <c r="J157" s="39"/>
    </row>
    <row r="158" spans="1:10" ht="15" x14ac:dyDescent="0.2">
      <c r="E158" s="33"/>
      <c r="F158" s="81" t="s">
        <v>196</v>
      </c>
      <c r="G158" s="81" t="s">
        <v>208</v>
      </c>
      <c r="H158" s="82" t="s">
        <v>217</v>
      </c>
      <c r="I158" s="86"/>
      <c r="J158" s="39"/>
    </row>
    <row r="159" spans="1:10" ht="15" x14ac:dyDescent="0.2">
      <c r="E159" s="33"/>
      <c r="F159" s="81" t="s">
        <v>197</v>
      </c>
      <c r="G159" s="81" t="s">
        <v>209</v>
      </c>
      <c r="H159" s="82" t="s">
        <v>218</v>
      </c>
      <c r="I159" s="86"/>
      <c r="J159" s="39"/>
    </row>
    <row r="160" spans="1:10" ht="15" x14ac:dyDescent="0.2">
      <c r="E160" s="33"/>
      <c r="F160" s="81" t="s">
        <v>198</v>
      </c>
      <c r="G160" s="81" t="s">
        <v>210</v>
      </c>
      <c r="H160" s="82" t="s">
        <v>219</v>
      </c>
      <c r="I160" s="86"/>
      <c r="J160" s="39"/>
    </row>
    <row r="161" spans="5:10" ht="15" x14ac:dyDescent="0.2">
      <c r="E161" s="33"/>
      <c r="F161" s="81" t="s">
        <v>199</v>
      </c>
      <c r="G161" s="82" t="s">
        <v>211</v>
      </c>
      <c r="H161" s="82" t="s">
        <v>220</v>
      </c>
      <c r="I161" s="86"/>
      <c r="J161" s="39"/>
    </row>
    <row r="162" spans="5:10" ht="15" x14ac:dyDescent="0.2">
      <c r="E162" s="33"/>
      <c r="F162" s="81" t="s">
        <v>200</v>
      </c>
      <c r="G162" s="82" t="s">
        <v>212</v>
      </c>
      <c r="H162" s="82" t="s">
        <v>221</v>
      </c>
      <c r="I162" s="86"/>
      <c r="J162" s="39"/>
    </row>
    <row r="163" spans="5:10" ht="15" x14ac:dyDescent="0.2">
      <c r="E163" s="33"/>
      <c r="F163" s="81" t="s">
        <v>201</v>
      </c>
      <c r="G163" s="33"/>
      <c r="H163" s="82" t="s">
        <v>222</v>
      </c>
      <c r="I163" s="86"/>
      <c r="J163" s="39"/>
    </row>
    <row r="164" spans="5:10" ht="15" x14ac:dyDescent="0.2">
      <c r="E164" s="33"/>
      <c r="F164" s="81" t="s">
        <v>80</v>
      </c>
      <c r="G164" s="33"/>
      <c r="H164" s="82" t="s">
        <v>223</v>
      </c>
      <c r="I164" s="86"/>
      <c r="J164" s="39"/>
    </row>
    <row r="165" spans="5:10" ht="15" x14ac:dyDescent="0.2">
      <c r="E165" s="33"/>
      <c r="F165" s="81" t="s">
        <v>202</v>
      </c>
      <c r="G165" s="33"/>
      <c r="H165" s="33"/>
      <c r="I165" s="86"/>
      <c r="J165" s="39"/>
    </row>
    <row r="166" spans="5:10" ht="15" x14ac:dyDescent="0.2">
      <c r="E166" s="33"/>
      <c r="F166" s="81" t="s">
        <v>203</v>
      </c>
      <c r="G166" s="33"/>
      <c r="H166" s="33"/>
      <c r="I166" s="86"/>
      <c r="J166" s="39"/>
    </row>
  </sheetData>
  <mergeCells count="3">
    <mergeCell ref="H22:H28"/>
    <mergeCell ref="J43:J55"/>
    <mergeCell ref="J67:J79"/>
  </mergeCells>
  <phoneticPr fontId="10" type="noConversion"/>
  <dataValidations count="3">
    <dataValidation type="list" allowBlank="1" showInputMessage="1" showErrorMessage="1" sqref="B4:D4">
      <formula1>miesiace1</formula1>
    </dataValidation>
    <dataValidation type="list" allowBlank="1" showInputMessage="1" showErrorMessage="1" sqref="A6:A14">
      <formula1>nazw</formula1>
    </dataValidation>
    <dataValidation type="list" allowBlank="1" showInputMessage="1" showErrorMessage="1" sqref="B6:D14">
      <formula1>placa1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A15" sqref="A15:A21"/>
    </sheetView>
  </sheetViews>
  <sheetFormatPr defaultRowHeight="12.75" x14ac:dyDescent="0.2"/>
  <cols>
    <col min="1" max="1" width="26.140625" customWidth="1"/>
    <col min="18" max="18" width="15.5703125" customWidth="1"/>
    <col min="19" max="19" width="19" customWidth="1"/>
    <col min="20" max="20" width="17.140625" customWidth="1"/>
  </cols>
  <sheetData>
    <row r="1" spans="1:20" ht="13.5" thickBot="1" x14ac:dyDescent="0.25">
      <c r="A1" s="67" t="s">
        <v>130</v>
      </c>
      <c r="R1" t="s">
        <v>123</v>
      </c>
      <c r="S1" t="s">
        <v>73</v>
      </c>
      <c r="T1" t="s">
        <v>127</v>
      </c>
    </row>
    <row r="2" spans="1:20" x14ac:dyDescent="0.2">
      <c r="A2" s="66" t="s">
        <v>90</v>
      </c>
      <c r="R2" t="s">
        <v>2</v>
      </c>
      <c r="S2" s="59">
        <v>1645.15</v>
      </c>
      <c r="T2" s="30" t="s">
        <v>77</v>
      </c>
    </row>
    <row r="3" spans="1:20" x14ac:dyDescent="0.2">
      <c r="A3" s="65" t="s">
        <v>144</v>
      </c>
      <c r="R3" t="s">
        <v>3</v>
      </c>
      <c r="S3" s="59">
        <v>1721.6</v>
      </c>
      <c r="T3" s="30" t="s">
        <v>78</v>
      </c>
    </row>
    <row r="4" spans="1:20" x14ac:dyDescent="0.2">
      <c r="A4" s="65" t="s">
        <v>145</v>
      </c>
      <c r="R4" t="s">
        <v>4</v>
      </c>
      <c r="S4" s="59">
        <v>1304.6400000000001</v>
      </c>
      <c r="T4" s="30" t="s">
        <v>80</v>
      </c>
    </row>
    <row r="5" spans="1:20" x14ac:dyDescent="0.2">
      <c r="A5" s="65" t="s">
        <v>146</v>
      </c>
      <c r="R5" t="s">
        <v>5</v>
      </c>
      <c r="S5" s="59">
        <v>1579.74</v>
      </c>
      <c r="T5" s="30" t="s">
        <v>76</v>
      </c>
    </row>
    <row r="6" spans="1:20" x14ac:dyDescent="0.2">
      <c r="A6" s="65" t="s">
        <v>147</v>
      </c>
      <c r="R6" t="s">
        <v>6</v>
      </c>
      <c r="S6" s="59">
        <v>1716.09</v>
      </c>
      <c r="T6" s="30" t="s">
        <v>79</v>
      </c>
    </row>
    <row r="7" spans="1:20" ht="13.5" thickBot="1" x14ac:dyDescent="0.25">
      <c r="A7" s="65" t="s">
        <v>148</v>
      </c>
      <c r="R7" t="s">
        <v>7</v>
      </c>
      <c r="S7" s="59">
        <v>1542.2</v>
      </c>
      <c r="T7" s="31" t="s">
        <v>75</v>
      </c>
    </row>
    <row r="8" spans="1:20" x14ac:dyDescent="0.2">
      <c r="A8" s="65" t="s">
        <v>149</v>
      </c>
      <c r="R8" t="s">
        <v>8</v>
      </c>
    </row>
    <row r="9" spans="1:20" x14ac:dyDescent="0.2">
      <c r="R9" t="s">
        <v>9</v>
      </c>
    </row>
    <row r="10" spans="1:20" x14ac:dyDescent="0.2">
      <c r="R10" t="s">
        <v>10</v>
      </c>
    </row>
    <row r="11" spans="1:20" x14ac:dyDescent="0.2">
      <c r="R11" t="s">
        <v>11</v>
      </c>
    </row>
    <row r="12" spans="1:20" x14ac:dyDescent="0.2">
      <c r="R12" t="s">
        <v>12</v>
      </c>
    </row>
    <row r="13" spans="1:20" x14ac:dyDescent="0.2">
      <c r="A13" s="73" t="s">
        <v>131</v>
      </c>
    </row>
    <row r="14" spans="1:20" x14ac:dyDescent="0.2">
      <c r="A14" s="72" t="s">
        <v>162</v>
      </c>
    </row>
    <row r="15" spans="1:20" x14ac:dyDescent="0.2">
      <c r="A15" s="33" t="s">
        <v>155</v>
      </c>
    </row>
    <row r="16" spans="1:20" x14ac:dyDescent="0.2">
      <c r="A16" s="33" t="s">
        <v>156</v>
      </c>
    </row>
    <row r="17" spans="1:1" x14ac:dyDescent="0.2">
      <c r="A17" s="33" t="s">
        <v>157</v>
      </c>
    </row>
    <row r="18" spans="1:1" x14ac:dyDescent="0.2">
      <c r="A18" s="33" t="s">
        <v>158</v>
      </c>
    </row>
    <row r="19" spans="1:1" x14ac:dyDescent="0.2">
      <c r="A19" s="33" t="s">
        <v>159</v>
      </c>
    </row>
    <row r="20" spans="1:1" x14ac:dyDescent="0.2">
      <c r="A20" s="33" t="s">
        <v>160</v>
      </c>
    </row>
    <row r="21" spans="1:1" x14ac:dyDescent="0.2">
      <c r="A21" s="33" t="s">
        <v>161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poprawne_dane</vt:lpstr>
      <vt:lpstr>pola list rozwijanych</vt:lpstr>
      <vt:lpstr>DANE</vt:lpstr>
      <vt:lpstr>miesiace1</vt:lpstr>
      <vt:lpstr>nazw</vt:lpstr>
      <vt:lpstr>placa1</vt:lpstr>
      <vt:lpstr>towar</vt:lpstr>
    </vt:vector>
  </TitlesOfParts>
  <Company>zst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amd850</dc:creator>
  <cp:lastModifiedBy>Kasia</cp:lastModifiedBy>
  <dcterms:created xsi:type="dcterms:W3CDTF">2004-07-06T19:14:31Z</dcterms:created>
  <dcterms:modified xsi:type="dcterms:W3CDTF">2014-03-13T20:21:22Z</dcterms:modified>
</cp:coreProperties>
</file>