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oheleno/Desktop/faculdade/pesquisa_operacional/Trabalho_Final_av3/"/>
    </mc:Choice>
  </mc:AlternateContent>
  <xr:revisionPtr revIDLastSave="0" documentId="13_ncr:1_{33A77FEA-A59E-A847-8D39-F0C190BE8EA4}" xr6:coauthVersionLast="45" xr6:coauthVersionMax="45" xr10:uidLastSave="{00000000-0000-0000-0000-000000000000}"/>
  <bookViews>
    <workbookView xWindow="13120" yWindow="5420" windowWidth="27840" windowHeight="17060" activeTab="1" xr2:uid="{AC739AA8-03BC-FC4A-8190-A79BD54004A0}"/>
  </bookViews>
  <sheets>
    <sheet name="base_modificada" sheetId="1" r:id="rId1"/>
    <sheet name="Plani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U4" i="1" l="1"/>
  <c r="GV4" i="1" s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FD7" i="1"/>
  <c r="FE7" i="1"/>
  <c r="FF7" i="1"/>
  <c r="FG7" i="1"/>
  <c r="FH7" i="1"/>
  <c r="FI7" i="1"/>
  <c r="FJ7" i="1"/>
  <c r="FK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EG7" i="1"/>
  <c r="EH7" i="1"/>
  <c r="EI7" i="1"/>
  <c r="EJ7" i="1"/>
  <c r="EK7" i="1"/>
  <c r="EL7" i="1"/>
  <c r="EM7" i="1"/>
  <c r="EN7" i="1"/>
  <c r="EO7" i="1"/>
  <c r="EP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CW7" i="1"/>
  <c r="CX7" i="1"/>
  <c r="CY7" i="1"/>
  <c r="CZ7" i="1"/>
  <c r="DA7" i="1"/>
  <c r="DB7" i="1"/>
  <c r="DC7" i="1"/>
  <c r="DD7" i="1"/>
  <c r="CN7" i="1"/>
  <c r="CO7" i="1"/>
  <c r="CP7" i="1"/>
  <c r="CQ7" i="1"/>
  <c r="CR7" i="1"/>
  <c r="CS7" i="1"/>
  <c r="CT7" i="1"/>
  <c r="CU7" i="1"/>
  <c r="CV7" i="1"/>
  <c r="CD7" i="1"/>
  <c r="CE7" i="1"/>
  <c r="CF7" i="1"/>
  <c r="CG7" i="1"/>
  <c r="CH7" i="1"/>
  <c r="CI7" i="1"/>
  <c r="CJ7" i="1"/>
  <c r="CK7" i="1"/>
  <c r="CL7" i="1"/>
  <c r="CM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BE7" i="1"/>
  <c r="BF7" i="1"/>
  <c r="BG7" i="1"/>
  <c r="BH7" i="1"/>
  <c r="BI7" i="1"/>
  <c r="BJ7" i="1"/>
  <c r="BK7" i="1"/>
  <c r="BL7" i="1"/>
  <c r="BM7" i="1"/>
  <c r="BN7" i="1"/>
  <c r="BO7" i="1"/>
  <c r="BP7" i="1"/>
  <c r="AU7" i="1"/>
  <c r="AV7" i="1"/>
  <c r="AW7" i="1"/>
  <c r="AX7" i="1"/>
  <c r="AY7" i="1"/>
  <c r="AZ7" i="1"/>
  <c r="BA7" i="1"/>
  <c r="BB7" i="1"/>
  <c r="BC7" i="1"/>
  <c r="BD7" i="1"/>
  <c r="AI7" i="1"/>
  <c r="AJ7" i="1"/>
  <c r="AK7" i="1"/>
  <c r="AL7" i="1"/>
  <c r="AM7" i="1"/>
  <c r="AN7" i="1"/>
  <c r="AO7" i="1"/>
  <c r="AP7" i="1"/>
  <c r="AQ7" i="1"/>
  <c r="AR7" i="1"/>
  <c r="AS7" i="1"/>
  <c r="AT7" i="1"/>
  <c r="AC7" i="1"/>
  <c r="AD7" i="1"/>
  <c r="AE7" i="1"/>
  <c r="AF7" i="1"/>
  <c r="AG7" i="1"/>
  <c r="AH7" i="1"/>
  <c r="V7" i="1"/>
  <c r="W7" i="1"/>
  <c r="X7" i="1"/>
  <c r="Y7" i="1"/>
  <c r="Z7" i="1"/>
  <c r="AA7" i="1"/>
  <c r="AB7" i="1"/>
  <c r="M7" i="1"/>
  <c r="N7" i="1"/>
  <c r="O7" i="1"/>
  <c r="P7" i="1"/>
  <c r="Q7" i="1"/>
  <c r="R7" i="1"/>
  <c r="S7" i="1"/>
  <c r="T7" i="1"/>
  <c r="U7" i="1"/>
  <c r="I7" i="1"/>
  <c r="J7" i="1"/>
  <c r="K7" i="1"/>
  <c r="L7" i="1"/>
  <c r="H7" i="1"/>
  <c r="G7" i="1"/>
  <c r="F7" i="1"/>
  <c r="E7" i="1"/>
  <c r="D7" i="1"/>
  <c r="C7" i="1"/>
  <c r="B7" i="1"/>
  <c r="B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GU7" i="1" l="1"/>
  <c r="GV7" i="1" s="1"/>
</calcChain>
</file>

<file path=xl/sharedStrings.xml><?xml version="1.0" encoding="utf-8"?>
<sst xmlns="http://schemas.openxmlformats.org/spreadsheetml/2006/main" count="216" uniqueCount="213">
  <si>
    <t>Produto</t>
  </si>
  <si>
    <t>Phantom Gaming D Radeon RX570 8G</t>
  </si>
  <si>
    <t>SSD Kingston A400, 240GB</t>
  </si>
  <si>
    <t>Placa-Mãe Gigabyte GA-AB350M</t>
  </si>
  <si>
    <t>Kit Gamer Redragon S112</t>
  </si>
  <si>
    <t>RTX 2060 OC, 6GB</t>
  </si>
  <si>
    <t>Sony Dualshock 4 PS4, Sem Fio, Branco</t>
  </si>
  <si>
    <t>Apoio para Pés Reliza Ergoligh</t>
  </si>
  <si>
    <t>Ryzen 3 3200G</t>
  </si>
  <si>
    <t>Corsair Vengeance LPX, 8GB, 2666MHz</t>
  </si>
  <si>
    <t>Fan C3Tech Storm 12cm</t>
  </si>
  <si>
    <t>SSD WD Green, 240GB</t>
  </si>
  <si>
    <t>Suporte para Notebook C3Tech</t>
  </si>
  <si>
    <t>Gabinete Fortrek ATX</t>
  </si>
  <si>
    <t>Monitor Gamer Acer LCD 23</t>
  </si>
  <si>
    <t>AMD Ryzen 3 2200G</t>
  </si>
  <si>
    <t>Sony PlayStation 4 Hits Bundle Mega Pack 11</t>
  </si>
  <si>
    <t>Phantom Gaming D Radeon RX570 4G</t>
  </si>
  <si>
    <t>Memória HyperX Fury, 8GB, 2666MHz</t>
  </si>
  <si>
    <t>Cooler FAN Vinik VX Gaming</t>
  </si>
  <si>
    <t>Kit Gamer Dazz Battlefire Revolution</t>
  </si>
  <si>
    <t>Placa-Mãe Asus Prime A320M-K/BR</t>
  </si>
  <si>
    <t>Monitor Philips LED 27</t>
  </si>
  <si>
    <t>SSD HP S700, 250GB</t>
  </si>
  <si>
    <t>Placa-Mãe Gigabyte H310M</t>
  </si>
  <si>
    <t>Gabinete Bluecase BG-2523</t>
  </si>
  <si>
    <t>Gabinete NOX Infinity Sigma</t>
  </si>
  <si>
    <t>Apoio Multivisão Ergonômico para os Pés</t>
  </si>
  <si>
    <t>Processador Intel Core i5-9400F</t>
  </si>
  <si>
    <t>Placa-Mãe Asus TUF H310M-Plus</t>
  </si>
  <si>
    <t xml:space="preserve">Kit Gamer Cooler Master MS111 </t>
  </si>
  <si>
    <t>SSD Kingston A400, 120GB</t>
  </si>
  <si>
    <t>Memória Corsair Vengeance, 8GB, 2400MHz</t>
  </si>
  <si>
    <t>Cooler FAN Ring Bluecase 12cm</t>
  </si>
  <si>
    <t>SSD Crucial BX500, 480GB</t>
  </si>
  <si>
    <t>Suporte para Notebook Reliza</t>
  </si>
  <si>
    <t>Placa-Mãe Gigabyte B450M</t>
  </si>
  <si>
    <t>Monitor Gamer AOC HERO W-LED 23.8</t>
  </si>
  <si>
    <t>Suporte para Monitor Reliza Preto</t>
  </si>
  <si>
    <t>Teclado Mecânico Outemu Blue</t>
  </si>
  <si>
    <t>WaterCooler Corsair Hydro</t>
  </si>
  <si>
    <t>Corsair 450W 80 Plus</t>
  </si>
  <si>
    <t>Asus Arez Dual AMD Radeon RX 580 OC Edition, 8GB</t>
  </si>
  <si>
    <t>AMD Ryzen 7 3800X</t>
  </si>
  <si>
    <t>Placa-Mãe Asus Prime B450M</t>
  </si>
  <si>
    <t>Memória Crucial Ballistix Sport LT, 16 GB,2666MHz</t>
  </si>
  <si>
    <t>Gabinete Gamer Corsair Carbide SPEC-05</t>
  </si>
  <si>
    <t>Pen Drive Maxprint USB 2.0 64GB</t>
  </si>
  <si>
    <t>Fonte One Power 600W</t>
  </si>
  <si>
    <t>SDD Kingston A400, 480GB</t>
  </si>
  <si>
    <t>Cooler FAN Vinik</t>
  </si>
  <si>
    <t>Pen Drive Sandisk 64GB</t>
  </si>
  <si>
    <t>RTX 2060 Super Windforce OC 8G</t>
  </si>
  <si>
    <t>TUF B360M-Plus</t>
  </si>
  <si>
    <t>Ryzen 5 1600</t>
  </si>
  <si>
    <t>Kit Gamer HP - Teclado Gamer</t>
  </si>
  <si>
    <t>HyperX Fury, 8GB, 2400MHz</t>
  </si>
  <si>
    <t>Gabinete Gamer NOX Infinity Omega</t>
  </si>
  <si>
    <t>Kit Gamer HP KM300F</t>
  </si>
  <si>
    <t>Multilaser Twist 4GB</t>
  </si>
  <si>
    <t>GTX 1660 OC 6G, GDDR5</t>
  </si>
  <si>
    <t>Gigabyte GA-A320M</t>
  </si>
  <si>
    <t>Teclado e Mouse Gamer Multilaser Lightning</t>
  </si>
  <si>
    <t>Core i3-9100F</t>
  </si>
  <si>
    <t>Corsair 550W 80 Plus</t>
  </si>
  <si>
    <t>Kingston DataTraveler USB 3.0 32GB</t>
  </si>
  <si>
    <t>Headset Gamer Sony Gold Wireless</t>
  </si>
  <si>
    <t>Ryzen 5 3600X</t>
  </si>
  <si>
    <t>Crucial BX500, 240GB</t>
  </si>
  <si>
    <t>RTX 2060 Gaming OC Pro 6G</t>
  </si>
  <si>
    <t>Pen Drive HP X795W</t>
  </si>
  <si>
    <t>Ryzen 5 2600</t>
  </si>
  <si>
    <t>Sony Dualshock 4 PS4</t>
  </si>
  <si>
    <t>Gabinete AeroCool Mid Tower GT WINDOW</t>
  </si>
  <si>
    <t>Placa-Mãe Gigabyte GA-AB350M-DS3H</t>
  </si>
  <si>
    <t xml:space="preserve">Pen Drive Cruzer Blade Sandisk USB 2.0 </t>
  </si>
  <si>
    <t>FAN C3 Tech F7-100</t>
  </si>
  <si>
    <t>Kit Gamer Dazz Striker</t>
  </si>
  <si>
    <t>Suporte Octoo UpTable p/ Notebook V2</t>
  </si>
  <si>
    <t>Adata XPG Spectrix D41 TUF, RGB, 8GB, 3000MHz</t>
  </si>
  <si>
    <t>Gabinete NOX TGF</t>
  </si>
  <si>
    <t>XPG Gammix D30, 8GB, 2666Mhz</t>
  </si>
  <si>
    <t>Suporte para Monitor Vinik</t>
  </si>
  <si>
    <t>Pen Drive Kingston DataTraveler USB 3.0 256GB</t>
  </si>
  <si>
    <t>TUF3 NVIDIA GeForce GTX 1660 SUPER 6GB</t>
  </si>
  <si>
    <t>Lexar NS100, 128GB</t>
  </si>
  <si>
    <t>Corsair 750W 80 Plus Bronze</t>
  </si>
  <si>
    <t>Gamer Sharkoon TG4 RGB</t>
  </si>
  <si>
    <t>Crucial Ballistix Sport LT, 16GB</t>
  </si>
  <si>
    <t>Corsair 650W 80 Plus</t>
  </si>
  <si>
    <t>Suporte Multilaser Quadrado</t>
  </si>
  <si>
    <t>Roteador TP-Link Dual Band 750Mbps</t>
  </si>
  <si>
    <t>Funko POP! Spider-Man (Stealth Suit)</t>
  </si>
  <si>
    <t>TV LED 32" Samsung</t>
  </si>
  <si>
    <t>Aspirador de Pó Mondial Cyclone Stick</t>
  </si>
  <si>
    <t>Chromecast 3 Google</t>
  </si>
  <si>
    <t>Roteador TP-Link 300Mbps</t>
  </si>
  <si>
    <t>Action Figure DC Comics Bombshells</t>
  </si>
  <si>
    <t>Sanduicheira Britânia Toast</t>
  </si>
  <si>
    <t>Câmera Mini Dome Elgin 4</t>
  </si>
  <si>
    <t>Roteador D-Link AC 1200Mbps</t>
  </si>
  <si>
    <t>UN32J4290AGXZD</t>
  </si>
  <si>
    <t>Câmera Dome Intelbras VHL</t>
  </si>
  <si>
    <t>Plug P4 Connect Pro</t>
  </si>
  <si>
    <t>Action Figure Dragon Ball GT</t>
  </si>
  <si>
    <t>TV LED 32´ Multilaser</t>
  </si>
  <si>
    <t>Liquidificador Mondial Turbo Inox</t>
  </si>
  <si>
    <t>Archer C50</t>
  </si>
  <si>
    <t>PH20M91D</t>
  </si>
  <si>
    <t>Moedor de Temperos</t>
  </si>
  <si>
    <t>Super Saiyan 4 Gogeta</t>
  </si>
  <si>
    <t>Mini Adaptador TP-Link Nano</t>
  </si>
  <si>
    <t>Intelbras VHD 1120</t>
  </si>
  <si>
    <t> Intelbras Hotspot 300</t>
  </si>
  <si>
    <t>TV LED 43´ Full HD LG</t>
  </si>
  <si>
    <t>Elsys ESC-WY2</t>
  </si>
  <si>
    <t>Funko POP! Goku (Casual)</t>
  </si>
  <si>
    <t>Lumens Autônoma LED</t>
  </si>
  <si>
    <t>Dark Phoenix, X-Men</t>
  </si>
  <si>
    <t>ASUS RT-AC51U</t>
  </si>
  <si>
    <t>VHD 1010 B G5</t>
  </si>
  <si>
    <t>Climatizador de Ar Britânia BCL01F</t>
  </si>
  <si>
    <t>Bullet Intelbras VHD</t>
  </si>
  <si>
    <t>Aspirador de Pó Mondial</t>
  </si>
  <si>
    <t>32LM621CBSB</t>
  </si>
  <si>
    <t>Balança de Cozinha Digital</t>
  </si>
  <si>
    <t>Liquidificador Mondial Turbo</t>
  </si>
  <si>
    <t>DIR-825</t>
  </si>
  <si>
    <t>Animated Harley Quinn</t>
  </si>
  <si>
    <t>Intelbras Multi-HD</t>
  </si>
  <si>
    <t>Figure Harry Potter Q</t>
  </si>
  <si>
    <t>Bebedouro Acqua Britânia</t>
  </si>
  <si>
    <t>AC1200</t>
  </si>
  <si>
    <t>LH32BENELGA</t>
  </si>
  <si>
    <t>Super Dragon Ball Heroes</t>
  </si>
  <si>
    <t>Climatizador de Ar 7.5L</t>
  </si>
  <si>
    <t>Street Fighter Knock-Outs</t>
  </si>
  <si>
    <t>Gigabit AC1200</t>
  </si>
  <si>
    <t>24TL520S</t>
  </si>
  <si>
    <t>Dome IP VIP 1020 D</t>
  </si>
  <si>
    <t>Logitech M170</t>
  </si>
  <si>
    <t>TOZZ Microfone </t>
  </si>
  <si>
    <t>Microsoft 3600</t>
  </si>
  <si>
    <t>Contrabaixo Memphis</t>
  </si>
  <si>
    <t>Logitech M280</t>
  </si>
  <si>
    <t>Mini Drone Parrot</t>
  </si>
  <si>
    <t>Hobo Transformers</t>
  </si>
  <si>
    <t>Microsoft 1850</t>
  </si>
  <si>
    <t>Logitech M185 </t>
  </si>
  <si>
    <t>Cajon FSA Série </t>
  </si>
  <si>
    <t>Basso Correia </t>
  </si>
  <si>
    <t>Asus Strix Raid Pro</t>
  </si>
  <si>
    <t>Creative Labs SO </t>
  </si>
  <si>
    <t>PCI MD.9</t>
  </si>
  <si>
    <t>Creative Audigy FX</t>
  </si>
  <si>
    <t>Creative Labs Sound Blaster</t>
  </si>
  <si>
    <t>Creative Labs SB1500</t>
  </si>
  <si>
    <t>Asus Strix Soar</t>
  </si>
  <si>
    <t>H110M-CS/BR</t>
  </si>
  <si>
    <t>GA-Z87M-D3H</t>
  </si>
  <si>
    <t>STRIX Z390-I GAMING</t>
  </si>
  <si>
    <t>RTX 2080 Ti KINGPIN</t>
  </si>
  <si>
    <t> RTX 2080 TI FTW3 Ultra Hybrid</t>
  </si>
  <si>
    <t>Gigabyte GA-970A-DS3P</t>
  </si>
  <si>
    <t>PowerColor AMD Radeon RX 5500 XT</t>
  </si>
  <si>
    <t>M5A78L-M LX/BR</t>
  </si>
  <si>
    <t>ASRock N68-GS4</t>
  </si>
  <si>
    <t>GV Brasil PCI-Express</t>
  </si>
  <si>
    <t>Asus Xonar SE, </t>
  </si>
  <si>
    <t>ASRock Z370</t>
  </si>
  <si>
    <t>GV Brasil PCI</t>
  </si>
  <si>
    <t> Colorful NVIDIA GeForce GTX 1660 ti</t>
  </si>
  <si>
    <t>Gigabyte Z370</t>
  </si>
  <si>
    <t>Gigabyte Aorus B360</t>
  </si>
  <si>
    <t>XFX AMD Radeon RX 5500 XT</t>
  </si>
  <si>
    <t>Galax NVIDIA GeForce RTX 2080</t>
  </si>
  <si>
    <t>Aorus Z370M</t>
  </si>
  <si>
    <t>GA-AM1M-S2H</t>
  </si>
  <si>
    <t>Asus AM1M-A/BR</t>
  </si>
  <si>
    <t>GA-B85M-D3PH</t>
  </si>
  <si>
    <t>MSI NVIDIA RTX 2080 Super</t>
  </si>
  <si>
    <t>ASRock AM1B-MH,</t>
  </si>
  <si>
    <t>Prime B250M-Plus/r</t>
  </si>
  <si>
    <t>Gigabyte Z490 UD</t>
  </si>
  <si>
    <t>NVIDIA GeForce RTX 2060</t>
  </si>
  <si>
    <t>Gigabyte Z490 Vision D</t>
  </si>
  <si>
    <t>RTX 2080 SUPER EX</t>
  </si>
  <si>
    <t>GeForce RTX 2080 Waterforce</t>
  </si>
  <si>
    <t>RX 5700 Gaming X</t>
  </si>
  <si>
    <t>EVGA NVIDIA GeForce RTX 2080</t>
  </si>
  <si>
    <t>Kaspersky Antivírus Total Security 2020</t>
  </si>
  <si>
    <t>Kaspersky Antivírus 2020 1</t>
  </si>
  <si>
    <t>Kaspersky Internet Security 2020</t>
  </si>
  <si>
    <t>Microsoft Office 365 Home 2019</t>
  </si>
  <si>
    <t>Kaspersky Antivírus 2019 5 </t>
  </si>
  <si>
    <t>Kaspersky Antivírus 2019 10</t>
  </si>
  <si>
    <t>Kaspersky Small Office Security 2020 6</t>
  </si>
  <si>
    <t>Kaspersky Antivírus 2019 3</t>
  </si>
  <si>
    <t>ESET Antivirus NOD32</t>
  </si>
  <si>
    <t>Custo R$</t>
  </si>
  <si>
    <t>Lucro R$</t>
  </si>
  <si>
    <t>Q. Mínima</t>
  </si>
  <si>
    <t>Q. Máxima</t>
  </si>
  <si>
    <t>Volume m3</t>
  </si>
  <si>
    <t>Revenda R$</t>
  </si>
  <si>
    <t>Soma</t>
  </si>
  <si>
    <t xml:space="preserve">Margem </t>
  </si>
  <si>
    <t>Lucro</t>
  </si>
  <si>
    <t>Volume</t>
  </si>
  <si>
    <t>Q. Minimo</t>
  </si>
  <si>
    <t>Q. Maximo</t>
  </si>
  <si>
    <t>Valor de Revenda</t>
  </si>
  <si>
    <t>Valor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</si>
</sst>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Swis721_B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right" vertical="top"/>
    </xf>
    <xf numFmtId="2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E936-D833-4743-8D9F-391964B79645}">
  <dimension ref="A1:GV8"/>
  <sheetViews>
    <sheetView workbookViewId="0">
      <selection activeCell="B3" sqref="B3:GT3"/>
    </sheetView>
  </sheetViews>
  <sheetFormatPr baseColWidth="10" defaultRowHeight="16"/>
  <cols>
    <col min="1" max="1" width="14.1640625" bestFit="1" customWidth="1"/>
    <col min="2" max="2" width="12.1640625" customWidth="1"/>
    <col min="203" max="203" width="12.83203125" bestFit="1" customWidth="1"/>
    <col min="204" max="204" width="14.1640625" customWidth="1"/>
  </cols>
  <sheetData>
    <row r="1" spans="1:204" s="11" customFormat="1" ht="102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41</v>
      </c>
      <c r="BG1" s="10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64</v>
      </c>
      <c r="BU1" s="10" t="s">
        <v>70</v>
      </c>
      <c r="BV1" s="10" t="s">
        <v>71</v>
      </c>
      <c r="BW1" s="10" t="s">
        <v>72</v>
      </c>
      <c r="BX1" s="10" t="s">
        <v>73</v>
      </c>
      <c r="BY1" s="10" t="s">
        <v>74</v>
      </c>
      <c r="BZ1" s="10" t="s">
        <v>75</v>
      </c>
      <c r="CA1" s="10" t="s">
        <v>76</v>
      </c>
      <c r="CB1" s="10" t="s">
        <v>77</v>
      </c>
      <c r="CC1" s="10" t="s">
        <v>78</v>
      </c>
      <c r="CD1" s="10" t="s">
        <v>79</v>
      </c>
      <c r="CE1" s="10" t="s">
        <v>80</v>
      </c>
      <c r="CF1" s="10" t="s">
        <v>81</v>
      </c>
      <c r="CG1" s="10" t="s">
        <v>82</v>
      </c>
      <c r="CH1" s="10" t="s">
        <v>83</v>
      </c>
      <c r="CI1" s="10" t="s">
        <v>84</v>
      </c>
      <c r="CJ1" s="10" t="s">
        <v>85</v>
      </c>
      <c r="CK1" s="10" t="s">
        <v>86</v>
      </c>
      <c r="CL1" s="10" t="s">
        <v>87</v>
      </c>
      <c r="CM1" s="10" t="s">
        <v>88</v>
      </c>
      <c r="CN1" s="10" t="s">
        <v>89</v>
      </c>
      <c r="CO1" s="10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10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192</v>
      </c>
      <c r="GP1" s="6" t="s">
        <v>194</v>
      </c>
      <c r="GQ1" s="6" t="s">
        <v>195</v>
      </c>
      <c r="GR1" s="6" t="s">
        <v>196</v>
      </c>
      <c r="GS1" s="6" t="s">
        <v>197</v>
      </c>
      <c r="GT1" s="6" t="s">
        <v>198</v>
      </c>
      <c r="GU1" s="11" t="s">
        <v>205</v>
      </c>
      <c r="GV1" s="11" t="s">
        <v>206</v>
      </c>
    </row>
    <row r="2" spans="1:204">
      <c r="A2" s="1" t="s">
        <v>200</v>
      </c>
      <c r="B2" s="5">
        <f t="shared" ref="B2:BM2" si="0">B3-B4</f>
        <v>360.58999999999992</v>
      </c>
      <c r="C2" s="5">
        <f t="shared" si="0"/>
        <v>62.920000000000016</v>
      </c>
      <c r="D2" s="5">
        <f t="shared" si="0"/>
        <v>49.470000000000027</v>
      </c>
      <c r="E2" s="5">
        <f t="shared" si="0"/>
        <v>87.12</v>
      </c>
      <c r="F2" s="5">
        <f t="shared" si="0"/>
        <v>781.65000000000009</v>
      </c>
      <c r="G2" s="5">
        <f t="shared" si="0"/>
        <v>69.899999999999977</v>
      </c>
      <c r="H2" s="5">
        <f t="shared" si="0"/>
        <v>4</v>
      </c>
      <c r="I2" s="5">
        <f t="shared" si="0"/>
        <v>176.88</v>
      </c>
      <c r="J2" s="5">
        <f t="shared" si="0"/>
        <v>85.759999999999991</v>
      </c>
      <c r="K2" s="5">
        <f t="shared" si="0"/>
        <v>10.649999999999999</v>
      </c>
      <c r="L2" s="5">
        <f t="shared" si="0"/>
        <v>101.29000000000002</v>
      </c>
      <c r="M2" s="5">
        <f t="shared" si="0"/>
        <v>31.050000000000011</v>
      </c>
      <c r="N2" s="5">
        <f t="shared" si="0"/>
        <v>29.590000000000003</v>
      </c>
      <c r="O2" s="5">
        <f t="shared" si="0"/>
        <v>120.77999999999997</v>
      </c>
      <c r="P2" s="5">
        <f t="shared" si="0"/>
        <v>43.059999999999945</v>
      </c>
      <c r="Q2" s="5">
        <f t="shared" si="0"/>
        <v>340.94999999999982</v>
      </c>
      <c r="R2" s="5">
        <f t="shared" si="0"/>
        <v>312.28999999999996</v>
      </c>
      <c r="S2" s="5">
        <f t="shared" si="0"/>
        <v>122.12</v>
      </c>
      <c r="T2" s="5">
        <f t="shared" si="0"/>
        <v>9.57</v>
      </c>
      <c r="U2" s="5">
        <f t="shared" si="0"/>
        <v>28.939999999999998</v>
      </c>
      <c r="V2" s="5">
        <f t="shared" si="0"/>
        <v>87.649999999999977</v>
      </c>
      <c r="W2" s="5">
        <f t="shared" si="0"/>
        <v>357.67000000000007</v>
      </c>
      <c r="X2" s="5">
        <f t="shared" si="0"/>
        <v>87.82</v>
      </c>
      <c r="Y2" s="5">
        <f t="shared" si="0"/>
        <v>114.59000000000003</v>
      </c>
      <c r="Z2" s="5">
        <f t="shared" si="0"/>
        <v>58.710000000000008</v>
      </c>
      <c r="AA2" s="5">
        <f t="shared" si="0"/>
        <v>91.649999999999977</v>
      </c>
      <c r="AB2" s="5">
        <f t="shared" si="0"/>
        <v>11.530000000000001</v>
      </c>
      <c r="AC2" s="5">
        <f t="shared" si="0"/>
        <v>304.81999999999994</v>
      </c>
      <c r="AD2" s="5">
        <f t="shared" si="0"/>
        <v>150.76</v>
      </c>
      <c r="AE2" s="5">
        <f t="shared" si="0"/>
        <v>100.89999999999998</v>
      </c>
      <c r="AF2" s="5">
        <f t="shared" si="0"/>
        <v>58.70999999999998</v>
      </c>
      <c r="AG2" s="5">
        <f t="shared" si="0"/>
        <v>40.06</v>
      </c>
      <c r="AH2" s="5">
        <f t="shared" si="0"/>
        <v>7.4699999999999989</v>
      </c>
      <c r="AI2" s="5">
        <f t="shared" si="0"/>
        <v>62.70999999999998</v>
      </c>
      <c r="AJ2" s="5">
        <f t="shared" si="0"/>
        <v>3.3200000000000003</v>
      </c>
      <c r="AK2" s="5">
        <f t="shared" si="0"/>
        <v>248.76</v>
      </c>
      <c r="AL2" s="5">
        <f t="shared" si="0"/>
        <v>398.90000000000009</v>
      </c>
      <c r="AM2" s="5">
        <f t="shared" si="0"/>
        <v>13.11</v>
      </c>
      <c r="AN2" s="5">
        <f t="shared" si="0"/>
        <v>68.12</v>
      </c>
      <c r="AO2" s="5">
        <f t="shared" si="0"/>
        <v>37.470000000000027</v>
      </c>
      <c r="AP2" s="5">
        <f t="shared" si="0"/>
        <v>63.819999999999993</v>
      </c>
      <c r="AQ2" s="5">
        <f t="shared" si="0"/>
        <v>371.88000000000011</v>
      </c>
      <c r="AR2" s="5">
        <f t="shared" si="0"/>
        <v>264.71000000000004</v>
      </c>
      <c r="AS2" s="5">
        <f t="shared" si="0"/>
        <v>76.12</v>
      </c>
      <c r="AT2" s="5">
        <f t="shared" si="0"/>
        <v>65.12</v>
      </c>
      <c r="AU2" s="5">
        <f t="shared" si="0"/>
        <v>99.649999999999977</v>
      </c>
      <c r="AV2" s="5">
        <f t="shared" si="0"/>
        <v>10.469999999999992</v>
      </c>
      <c r="AW2" s="5">
        <f t="shared" si="0"/>
        <v>55.53</v>
      </c>
      <c r="AX2" s="5">
        <f t="shared" si="0"/>
        <v>65.82000000000005</v>
      </c>
      <c r="AY2" s="5">
        <f t="shared" si="0"/>
        <v>8.57</v>
      </c>
      <c r="AZ2" s="5">
        <f t="shared" si="0"/>
        <v>4.5900000000000034</v>
      </c>
      <c r="BA2" s="5">
        <f t="shared" si="0"/>
        <v>1336.1800000000003</v>
      </c>
      <c r="BB2" s="5">
        <f t="shared" si="0"/>
        <v>34.409999999999968</v>
      </c>
      <c r="BC2" s="5">
        <f t="shared" si="0"/>
        <v>82.409999999999968</v>
      </c>
      <c r="BD2" s="5">
        <f t="shared" si="0"/>
        <v>20.370000000000005</v>
      </c>
      <c r="BE2" s="5">
        <f t="shared" si="0"/>
        <v>100.58999999999997</v>
      </c>
      <c r="BF2" s="5">
        <f t="shared" si="0"/>
        <v>52.819999999999993</v>
      </c>
      <c r="BG2" s="5">
        <f t="shared" si="0"/>
        <v>29.410000000000025</v>
      </c>
      <c r="BH2" s="5">
        <f t="shared" si="0"/>
        <v>20.879999999999995</v>
      </c>
      <c r="BI2" s="5">
        <f t="shared" si="0"/>
        <v>7.25</v>
      </c>
      <c r="BJ2" s="5">
        <f t="shared" si="0"/>
        <v>344.27999999999975</v>
      </c>
      <c r="BK2" s="5">
        <f t="shared" si="0"/>
        <v>165.40999999999997</v>
      </c>
      <c r="BL2" s="5">
        <f t="shared" si="0"/>
        <v>57.120000000000005</v>
      </c>
      <c r="BM2" s="5">
        <f t="shared" si="0"/>
        <v>232.76</v>
      </c>
      <c r="BN2" s="5">
        <f t="shared" ref="BN2:DY2" si="1">BN3-BN4</f>
        <v>98.410000000000025</v>
      </c>
      <c r="BO2" s="5">
        <f t="shared" si="1"/>
        <v>7.9399999999999977</v>
      </c>
      <c r="BP2" s="5">
        <f t="shared" si="1"/>
        <v>47.899999999999977</v>
      </c>
      <c r="BQ2" s="5">
        <f t="shared" si="1"/>
        <v>339.58999999999992</v>
      </c>
      <c r="BR2" s="5">
        <f t="shared" si="1"/>
        <v>41.29000000000002</v>
      </c>
      <c r="BS2" s="5">
        <f t="shared" si="1"/>
        <v>510.94000000000005</v>
      </c>
      <c r="BT2" s="5">
        <f t="shared" si="1"/>
        <v>69.410000000000025</v>
      </c>
      <c r="BU2" s="5">
        <f t="shared" si="1"/>
        <v>15.159999999999997</v>
      </c>
      <c r="BV2" s="5">
        <f t="shared" si="1"/>
        <v>178.71000000000004</v>
      </c>
      <c r="BW2" s="5">
        <f t="shared" si="1"/>
        <v>53.899999999999977</v>
      </c>
      <c r="BX2" s="5">
        <f t="shared" si="1"/>
        <v>43.240000000000009</v>
      </c>
      <c r="BY2" s="5">
        <f t="shared" si="1"/>
        <v>135.47000000000003</v>
      </c>
      <c r="BZ2" s="5">
        <f t="shared" si="1"/>
        <v>5</v>
      </c>
      <c r="CA2" s="5">
        <f t="shared" si="1"/>
        <v>3.59</v>
      </c>
      <c r="CB2" s="5">
        <f t="shared" si="1"/>
        <v>32.370000000000005</v>
      </c>
      <c r="CC2" s="5">
        <f t="shared" si="1"/>
        <v>9</v>
      </c>
      <c r="CD2" s="5">
        <f t="shared" si="1"/>
        <v>62.06</v>
      </c>
      <c r="CE2" s="5">
        <f t="shared" si="1"/>
        <v>159.71000000000004</v>
      </c>
      <c r="CF2" s="5">
        <f t="shared" si="1"/>
        <v>55.759999999999991</v>
      </c>
      <c r="CG2" s="5">
        <f t="shared" si="1"/>
        <v>65.88</v>
      </c>
      <c r="CH2" s="5">
        <f t="shared" si="1"/>
        <v>49.70999999999998</v>
      </c>
      <c r="CI2" s="5">
        <f t="shared" si="1"/>
        <v>502.73999999999978</v>
      </c>
      <c r="CJ2" s="5">
        <f t="shared" si="1"/>
        <v>11.409999999999997</v>
      </c>
      <c r="CK2" s="5">
        <f t="shared" si="1"/>
        <v>143.24</v>
      </c>
      <c r="CL2" s="5">
        <f t="shared" si="1"/>
        <v>82</v>
      </c>
      <c r="CM2" s="5">
        <f t="shared" si="1"/>
        <v>246.76</v>
      </c>
      <c r="CN2" s="5">
        <f t="shared" si="1"/>
        <v>148.88</v>
      </c>
      <c r="CO2" s="5">
        <f t="shared" si="1"/>
        <v>14.18</v>
      </c>
      <c r="CP2" s="5">
        <f t="shared" si="1"/>
        <v>21.879999999999995</v>
      </c>
      <c r="CQ2" s="5">
        <f t="shared" si="1"/>
        <v>6.1099999999999994</v>
      </c>
      <c r="CR2" s="5">
        <f t="shared" si="1"/>
        <v>129</v>
      </c>
      <c r="CS2" s="5">
        <f t="shared" si="1"/>
        <v>32.900000000000006</v>
      </c>
      <c r="CT2" s="5">
        <f t="shared" si="1"/>
        <v>90</v>
      </c>
      <c r="CU2" s="5">
        <f t="shared" si="1"/>
        <v>13.820000000000007</v>
      </c>
      <c r="CV2" s="5">
        <f t="shared" si="1"/>
        <v>57.370000000000005</v>
      </c>
      <c r="CW2" s="5">
        <f t="shared" si="1"/>
        <v>3.8599999999999994</v>
      </c>
      <c r="CX2" s="5">
        <f t="shared" si="1"/>
        <v>9.8999999999999986</v>
      </c>
      <c r="CY2" s="5">
        <f t="shared" si="1"/>
        <v>54.120000000000005</v>
      </c>
      <c r="CZ2" s="5">
        <f t="shared" si="1"/>
        <v>140</v>
      </c>
      <c r="DA2" s="5">
        <f t="shared" si="1"/>
        <v>9</v>
      </c>
      <c r="DB2" s="5">
        <f t="shared" si="1"/>
        <v>1</v>
      </c>
      <c r="DC2" s="5">
        <f t="shared" si="1"/>
        <v>26.949999999999989</v>
      </c>
      <c r="DD2" s="5">
        <f t="shared" si="1"/>
        <v>79.13</v>
      </c>
      <c r="DE2" s="5">
        <f t="shared" si="1"/>
        <v>20.299999999999997</v>
      </c>
      <c r="DF2" s="5">
        <f t="shared" si="1"/>
        <v>76.94</v>
      </c>
      <c r="DG2" s="5">
        <f t="shared" si="1"/>
        <v>97.460000000000036</v>
      </c>
      <c r="DH2" s="5">
        <f t="shared" si="1"/>
        <v>20</v>
      </c>
      <c r="DI2" s="5">
        <f t="shared" si="1"/>
        <v>83.78</v>
      </c>
      <c r="DJ2" s="5">
        <f t="shared" si="1"/>
        <v>9.1800000000000068</v>
      </c>
      <c r="DK2" s="5">
        <f t="shared" si="1"/>
        <v>25.890000000000015</v>
      </c>
      <c r="DL2" s="5">
        <f t="shared" si="1"/>
        <v>125.39999999999999</v>
      </c>
      <c r="DM2" s="5">
        <f t="shared" si="1"/>
        <v>313</v>
      </c>
      <c r="DN2" s="5">
        <f t="shared" si="1"/>
        <v>36.319999999999993</v>
      </c>
      <c r="DO2" s="5">
        <f t="shared" si="1"/>
        <v>10.39</v>
      </c>
      <c r="DP2" s="5">
        <f t="shared" si="1"/>
        <v>5.1199999999999992</v>
      </c>
      <c r="DQ2" s="5">
        <f t="shared" si="1"/>
        <v>9.9799999999999898</v>
      </c>
      <c r="DR2" s="5">
        <f t="shared" si="1"/>
        <v>21.75</v>
      </c>
      <c r="DS2" s="5">
        <f t="shared" si="1"/>
        <v>12.14</v>
      </c>
      <c r="DT2" s="5">
        <f t="shared" si="1"/>
        <v>62.34</v>
      </c>
      <c r="DU2" s="5">
        <f t="shared" si="1"/>
        <v>56.680000000000007</v>
      </c>
      <c r="DV2" s="5">
        <f t="shared" si="1"/>
        <v>100.9</v>
      </c>
      <c r="DW2" s="5">
        <f t="shared" si="1"/>
        <v>200</v>
      </c>
      <c r="DX2" s="5">
        <f t="shared" si="1"/>
        <v>10.899999999999999</v>
      </c>
      <c r="DY2" s="5">
        <f t="shared" si="1"/>
        <v>12.900000000000006</v>
      </c>
      <c r="DZ2" s="5">
        <f t="shared" ref="DZ2:GK2" si="2">DZ3-DZ4</f>
        <v>100.06</v>
      </c>
      <c r="EA2" s="5">
        <f t="shared" si="2"/>
        <v>59.70999999999998</v>
      </c>
      <c r="EB2" s="5">
        <f t="shared" si="2"/>
        <v>30.840000000000003</v>
      </c>
      <c r="EC2" s="5">
        <f t="shared" si="2"/>
        <v>37.259999999999991</v>
      </c>
      <c r="ED2" s="5">
        <f t="shared" si="2"/>
        <v>40.470000000000027</v>
      </c>
      <c r="EE2" s="5">
        <f t="shared" si="2"/>
        <v>32.050000000000011</v>
      </c>
      <c r="EF2" s="5">
        <f t="shared" si="2"/>
        <v>30</v>
      </c>
      <c r="EG2" s="5">
        <f t="shared" si="2"/>
        <v>7.7600000000000051</v>
      </c>
      <c r="EH2" s="5">
        <f t="shared" si="2"/>
        <v>59.839999999999975</v>
      </c>
      <c r="EI2" s="5">
        <f t="shared" si="2"/>
        <v>42.06</v>
      </c>
      <c r="EJ2" s="5">
        <f t="shared" si="2"/>
        <v>117.29000000000002</v>
      </c>
      <c r="EK2" s="5">
        <f t="shared" si="2"/>
        <v>155</v>
      </c>
      <c r="EL2" s="5">
        <f t="shared" si="2"/>
        <v>67.550000000000011</v>
      </c>
      <c r="EM2" s="5">
        <f t="shared" si="2"/>
        <v>10.57</v>
      </c>
      <c r="EN2" s="5">
        <f t="shared" si="2"/>
        <v>8.5300000000000011</v>
      </c>
      <c r="EO2" s="5">
        <f t="shared" si="2"/>
        <v>22.650000000000006</v>
      </c>
      <c r="EP2" s="5">
        <f t="shared" si="2"/>
        <v>222.89999999999998</v>
      </c>
      <c r="EQ2" s="5">
        <f t="shared" si="2"/>
        <v>19.240000000000009</v>
      </c>
      <c r="ER2" s="5">
        <f t="shared" si="2"/>
        <v>135</v>
      </c>
      <c r="ES2" s="5">
        <f t="shared" si="2"/>
        <v>13.899999999999999</v>
      </c>
      <c r="ET2" s="5">
        <f t="shared" si="2"/>
        <v>19.53</v>
      </c>
      <c r="EU2" s="5">
        <f t="shared" si="2"/>
        <v>14.239999999999995</v>
      </c>
      <c r="EV2" s="5">
        <f t="shared" si="2"/>
        <v>35.409999999999997</v>
      </c>
      <c r="EW2" s="5">
        <f t="shared" si="2"/>
        <v>8.8999999999999986</v>
      </c>
      <c r="EX2" s="5">
        <f t="shared" si="2"/>
        <v>194.88</v>
      </c>
      <c r="EY2" s="5">
        <f t="shared" si="2"/>
        <v>23.710000000000036</v>
      </c>
      <c r="EZ2" s="5">
        <f t="shared" si="2"/>
        <v>5.4699999999999989</v>
      </c>
      <c r="FA2" s="5">
        <f t="shared" si="2"/>
        <v>95.470000000000027</v>
      </c>
      <c r="FB2" s="5">
        <f t="shared" si="2"/>
        <v>275.47000000000003</v>
      </c>
      <c r="FC2" s="5">
        <f t="shared" si="2"/>
        <v>169.11999999999989</v>
      </c>
      <c r="FD2" s="5">
        <f t="shared" si="2"/>
        <v>51.470000000000027</v>
      </c>
      <c r="FE2" s="5">
        <f t="shared" si="2"/>
        <v>100.77999999999997</v>
      </c>
      <c r="FF2" s="5">
        <f t="shared" si="2"/>
        <v>120.35000000000002</v>
      </c>
      <c r="FG2" s="5">
        <f t="shared" si="2"/>
        <v>253</v>
      </c>
      <c r="FH2" s="5">
        <f t="shared" si="2"/>
        <v>3517.6499999999978</v>
      </c>
      <c r="FI2" s="5">
        <f t="shared" si="2"/>
        <v>4154.8600000000006</v>
      </c>
      <c r="FJ2" s="5">
        <f t="shared" si="2"/>
        <v>99.220000000000027</v>
      </c>
      <c r="FK2" s="5">
        <f t="shared" si="2"/>
        <v>157.65000000000009</v>
      </c>
      <c r="FL2" s="5">
        <f t="shared" si="2"/>
        <v>100.18</v>
      </c>
      <c r="FM2" s="5">
        <f t="shared" si="2"/>
        <v>93.580000000000013</v>
      </c>
      <c r="FN2" s="5">
        <f t="shared" si="2"/>
        <v>46.349999999999994</v>
      </c>
      <c r="FO2" s="5">
        <f t="shared" si="2"/>
        <v>50.589999999999975</v>
      </c>
      <c r="FP2" s="5">
        <f t="shared" si="2"/>
        <v>201.88000000000011</v>
      </c>
      <c r="FQ2" s="5">
        <f t="shared" si="2"/>
        <v>5.4000000000000057</v>
      </c>
      <c r="FR2" s="5">
        <f t="shared" si="2"/>
        <v>850.15999999999985</v>
      </c>
      <c r="FS2" s="5">
        <f t="shared" si="2"/>
        <v>379.28999999999996</v>
      </c>
      <c r="FT2" s="5">
        <f t="shared" si="2"/>
        <v>281.34999999999991</v>
      </c>
      <c r="FU2" s="5">
        <f t="shared" si="2"/>
        <v>390.17999999999984</v>
      </c>
      <c r="FV2" s="5">
        <f t="shared" si="2"/>
        <v>1497.2199999999993</v>
      </c>
      <c r="FW2" s="5">
        <f t="shared" si="2"/>
        <v>828.18000000000006</v>
      </c>
      <c r="FX2" s="5">
        <f t="shared" si="2"/>
        <v>89.77</v>
      </c>
      <c r="FY2" s="5">
        <f t="shared" si="2"/>
        <v>19.819999999999993</v>
      </c>
      <c r="FZ2" s="5">
        <f t="shared" si="2"/>
        <v>78.899999999999977</v>
      </c>
      <c r="GA2" s="5">
        <f t="shared" si="2"/>
        <v>1041.5900000000001</v>
      </c>
      <c r="GB2" s="5">
        <f t="shared" si="2"/>
        <v>64.62</v>
      </c>
      <c r="GC2" s="5">
        <f t="shared" si="2"/>
        <v>35.579999999999984</v>
      </c>
      <c r="GD2" s="5">
        <f t="shared" si="2"/>
        <v>310.88000000000011</v>
      </c>
      <c r="GE2" s="5">
        <f t="shared" si="2"/>
        <v>476.89999999999964</v>
      </c>
      <c r="GF2" s="5">
        <f t="shared" si="2"/>
        <v>547.76000000000022</v>
      </c>
      <c r="GG2" s="5">
        <f t="shared" si="2"/>
        <v>763.09000000000015</v>
      </c>
      <c r="GH2" s="5">
        <f t="shared" si="2"/>
        <v>376.75</v>
      </c>
      <c r="GI2" s="5">
        <f t="shared" si="2"/>
        <v>699.98</v>
      </c>
      <c r="GJ2" s="5">
        <f t="shared" si="2"/>
        <v>1342.4500000000007</v>
      </c>
      <c r="GK2" s="5">
        <f t="shared" si="2"/>
        <v>13.11</v>
      </c>
      <c r="GL2" s="5">
        <f t="shared" ref="GL2:GT2" si="3">GL3-GL4</f>
        <v>6.91</v>
      </c>
      <c r="GM2" s="5">
        <f t="shared" si="3"/>
        <v>3.509999999999998</v>
      </c>
      <c r="GN2" s="5">
        <f t="shared" si="3"/>
        <v>15.650000000000034</v>
      </c>
      <c r="GO2" s="5">
        <f t="shared" si="3"/>
        <v>6.1400000000000006</v>
      </c>
      <c r="GP2" s="5">
        <f t="shared" si="3"/>
        <v>7.7099999999999937</v>
      </c>
      <c r="GQ2" s="5">
        <f t="shared" si="3"/>
        <v>55.33</v>
      </c>
      <c r="GR2" s="5">
        <f t="shared" si="3"/>
        <v>32.5</v>
      </c>
      <c r="GS2" s="5">
        <f t="shared" si="3"/>
        <v>4.2600000000000051</v>
      </c>
      <c r="GT2" s="5">
        <f t="shared" si="3"/>
        <v>8</v>
      </c>
    </row>
    <row r="3" spans="1:204">
      <c r="A3" s="2" t="s">
        <v>204</v>
      </c>
      <c r="B3" s="4">
        <v>1764.59</v>
      </c>
      <c r="C3" s="4">
        <v>352.82</v>
      </c>
      <c r="D3" s="4">
        <v>670.47</v>
      </c>
      <c r="E3" s="4">
        <v>408.12</v>
      </c>
      <c r="F3" s="4">
        <v>3411.65</v>
      </c>
      <c r="G3" s="4">
        <v>299.89999999999998</v>
      </c>
      <c r="H3" s="4">
        <v>94</v>
      </c>
      <c r="I3" s="4">
        <v>799.88</v>
      </c>
      <c r="J3" s="4">
        <v>505.76</v>
      </c>
      <c r="K3" s="4">
        <v>51.65</v>
      </c>
      <c r="L3" s="4">
        <v>329.29</v>
      </c>
      <c r="M3" s="4">
        <v>141.05000000000001</v>
      </c>
      <c r="N3" s="4">
        <v>164.59</v>
      </c>
      <c r="O3" s="4">
        <v>888.78</v>
      </c>
      <c r="P3" s="4">
        <v>741.06</v>
      </c>
      <c r="Q3" s="4">
        <v>2420.9499999999998</v>
      </c>
      <c r="R3" s="4">
        <v>1529.29</v>
      </c>
      <c r="S3" s="4">
        <v>388.12</v>
      </c>
      <c r="T3" s="4">
        <v>30.47</v>
      </c>
      <c r="U3" s="4">
        <v>106.94</v>
      </c>
      <c r="V3" s="4">
        <v>611.65</v>
      </c>
      <c r="W3" s="4">
        <v>1777.67</v>
      </c>
      <c r="X3" s="4">
        <v>352.82</v>
      </c>
      <c r="Y3" s="4">
        <v>564.59</v>
      </c>
      <c r="Z3" s="4">
        <v>238.71</v>
      </c>
      <c r="AA3" s="4">
        <v>411.65</v>
      </c>
      <c r="AB3" s="4">
        <v>77.53</v>
      </c>
      <c r="AC3" s="4">
        <v>1152.82</v>
      </c>
      <c r="AD3" s="4">
        <v>705.76</v>
      </c>
      <c r="AE3" s="4">
        <v>350.9</v>
      </c>
      <c r="AF3" s="4">
        <v>258.70999999999998</v>
      </c>
      <c r="AG3" s="4">
        <v>341.06</v>
      </c>
      <c r="AH3" s="4">
        <v>30.47</v>
      </c>
      <c r="AI3" s="4">
        <v>458.71</v>
      </c>
      <c r="AJ3" s="4">
        <v>28.32</v>
      </c>
      <c r="AK3" s="4">
        <v>705.76</v>
      </c>
      <c r="AL3" s="4">
        <v>1999.9</v>
      </c>
      <c r="AM3" s="4">
        <v>124.11</v>
      </c>
      <c r="AN3" s="4">
        <v>268.12</v>
      </c>
      <c r="AO3" s="4">
        <v>330.47</v>
      </c>
      <c r="AP3" s="4">
        <v>352.82</v>
      </c>
      <c r="AQ3" s="4">
        <v>1999.88</v>
      </c>
      <c r="AR3" s="4">
        <v>3058.71</v>
      </c>
      <c r="AS3" s="4">
        <v>788.12</v>
      </c>
      <c r="AT3" s="4">
        <v>588.12</v>
      </c>
      <c r="AU3" s="4">
        <v>411.65</v>
      </c>
      <c r="AV3" s="4">
        <v>72.819999999999993</v>
      </c>
      <c r="AW3" s="4">
        <v>197.53</v>
      </c>
      <c r="AX3" s="4">
        <v>552.82000000000005</v>
      </c>
      <c r="AY3" s="4">
        <v>30.47</v>
      </c>
      <c r="AZ3" s="4">
        <v>124.59</v>
      </c>
      <c r="BA3" s="4">
        <v>4235.18</v>
      </c>
      <c r="BB3" s="4">
        <v>823.41</v>
      </c>
      <c r="BC3" s="4">
        <v>823.41</v>
      </c>
      <c r="BD3" s="4">
        <v>249.37</v>
      </c>
      <c r="BE3" s="4">
        <v>364.59</v>
      </c>
      <c r="BF3" s="4">
        <v>352.82</v>
      </c>
      <c r="BG3" s="4">
        <v>423.41</v>
      </c>
      <c r="BH3" s="4">
        <v>199.88</v>
      </c>
      <c r="BI3" s="4">
        <v>26.94</v>
      </c>
      <c r="BJ3" s="4">
        <v>2235.1799999999998</v>
      </c>
      <c r="BK3" s="4">
        <v>583.41</v>
      </c>
      <c r="BL3" s="4">
        <v>168.12</v>
      </c>
      <c r="BM3" s="4">
        <v>705.76</v>
      </c>
      <c r="BN3" s="4">
        <v>423.41</v>
      </c>
      <c r="BO3" s="4">
        <v>46.94</v>
      </c>
      <c r="BP3" s="4">
        <v>499.9</v>
      </c>
      <c r="BQ3" s="4">
        <v>1764.59</v>
      </c>
      <c r="BR3" s="4">
        <v>329.29</v>
      </c>
      <c r="BS3" s="4">
        <v>3446.94</v>
      </c>
      <c r="BT3" s="4">
        <v>423.41</v>
      </c>
      <c r="BU3" s="4">
        <v>101.06</v>
      </c>
      <c r="BV3" s="4">
        <v>1058.71</v>
      </c>
      <c r="BW3" s="4">
        <v>319.89999999999998</v>
      </c>
      <c r="BX3" s="4">
        <v>282.24</v>
      </c>
      <c r="BY3" s="4">
        <v>670.47</v>
      </c>
      <c r="BZ3" s="4">
        <v>54</v>
      </c>
      <c r="CA3" s="4">
        <v>24.59</v>
      </c>
      <c r="CB3" s="4">
        <v>149.37</v>
      </c>
      <c r="CC3" s="4">
        <v>54</v>
      </c>
      <c r="CD3" s="4">
        <v>341.06</v>
      </c>
      <c r="CE3" s="4">
        <v>658.71</v>
      </c>
      <c r="CF3" s="4">
        <v>425.76</v>
      </c>
      <c r="CG3" s="4">
        <v>359.88</v>
      </c>
      <c r="CH3" s="4">
        <v>418.71</v>
      </c>
      <c r="CI3" s="4">
        <v>2705.74</v>
      </c>
      <c r="CJ3" s="4">
        <v>223.41</v>
      </c>
      <c r="CK3" s="4">
        <v>1042.24</v>
      </c>
      <c r="CL3" s="4">
        <v>494</v>
      </c>
      <c r="CM3" s="4">
        <v>905.76</v>
      </c>
      <c r="CN3" s="4">
        <v>579.88</v>
      </c>
      <c r="CO3" s="4">
        <v>55.18</v>
      </c>
      <c r="CP3" s="4">
        <v>199.88</v>
      </c>
      <c r="CQ3" s="4">
        <v>84.11</v>
      </c>
      <c r="CR3" s="4">
        <v>979</v>
      </c>
      <c r="CS3" s="4">
        <v>208.9</v>
      </c>
      <c r="CT3" s="4">
        <v>399.9</v>
      </c>
      <c r="CU3" s="4">
        <v>108.12</v>
      </c>
      <c r="CV3" s="4">
        <v>189.37</v>
      </c>
      <c r="CW3" s="4">
        <v>72.400000000000006</v>
      </c>
      <c r="CX3" s="4">
        <v>49.9</v>
      </c>
      <c r="CY3" s="4">
        <v>268.12</v>
      </c>
      <c r="CZ3" s="4">
        <v>1029</v>
      </c>
      <c r="DA3" s="4">
        <v>96.9</v>
      </c>
      <c r="DB3" s="4">
        <v>2</v>
      </c>
      <c r="DC3" s="4">
        <v>191.95</v>
      </c>
      <c r="DD3" s="4">
        <v>699</v>
      </c>
      <c r="DE3" s="4">
        <v>118.84</v>
      </c>
      <c r="DF3" s="4">
        <v>286.94</v>
      </c>
      <c r="DG3" s="4">
        <v>699</v>
      </c>
      <c r="DH3" s="4">
        <v>119.9</v>
      </c>
      <c r="DI3" s="4">
        <v>194</v>
      </c>
      <c r="DJ3" s="4">
        <v>69.290000000000006</v>
      </c>
      <c r="DK3" s="4">
        <v>131.30000000000001</v>
      </c>
      <c r="DL3" s="4">
        <v>220.95</v>
      </c>
      <c r="DM3" s="4">
        <v>1649</v>
      </c>
      <c r="DN3" s="4">
        <v>168.32</v>
      </c>
      <c r="DO3" s="4">
        <v>109.29</v>
      </c>
      <c r="DP3" s="4">
        <v>16.02</v>
      </c>
      <c r="DQ3" s="4">
        <v>99.88</v>
      </c>
      <c r="DR3" s="4">
        <v>211.65</v>
      </c>
      <c r="DS3" s="4">
        <v>102.04</v>
      </c>
      <c r="DT3" s="4">
        <v>282.24</v>
      </c>
      <c r="DU3" s="4">
        <v>257.79000000000002</v>
      </c>
      <c r="DV3" s="4">
        <v>210.9</v>
      </c>
      <c r="DW3" s="4">
        <v>1099</v>
      </c>
      <c r="DX3" s="4">
        <v>49.9</v>
      </c>
      <c r="DY3" s="4">
        <v>121.9</v>
      </c>
      <c r="DZ3" s="4">
        <v>421.06</v>
      </c>
      <c r="EA3" s="4">
        <v>458.71</v>
      </c>
      <c r="EB3" s="4">
        <v>138.84</v>
      </c>
      <c r="EC3" s="4">
        <v>147.26</v>
      </c>
      <c r="ED3" s="4">
        <v>270.47000000000003</v>
      </c>
      <c r="EE3" s="4">
        <v>421.05</v>
      </c>
      <c r="EF3" s="4">
        <v>1029</v>
      </c>
      <c r="EG3" s="4">
        <v>105.76</v>
      </c>
      <c r="EH3" s="4">
        <v>378.84</v>
      </c>
      <c r="EI3" s="4">
        <v>241.06</v>
      </c>
      <c r="EJ3" s="4">
        <v>429.29</v>
      </c>
      <c r="EK3" s="4">
        <v>699</v>
      </c>
      <c r="EL3" s="4">
        <v>276.55</v>
      </c>
      <c r="EM3" s="4">
        <v>70.47</v>
      </c>
      <c r="EN3" s="4">
        <v>57.53</v>
      </c>
      <c r="EO3" s="4">
        <v>211.65</v>
      </c>
      <c r="EP3" s="4">
        <v>999.9</v>
      </c>
      <c r="EQ3" s="4">
        <v>142.24</v>
      </c>
      <c r="ER3" s="4">
        <v>494</v>
      </c>
      <c r="ES3" s="4">
        <v>49.9</v>
      </c>
      <c r="ET3" s="4">
        <v>117.53</v>
      </c>
      <c r="EU3" s="4">
        <v>82.24</v>
      </c>
      <c r="EV3" s="4">
        <v>223.41</v>
      </c>
      <c r="EW3" s="4">
        <v>30.9</v>
      </c>
      <c r="EX3" s="4">
        <v>939.88</v>
      </c>
      <c r="EY3" s="4">
        <v>678.71</v>
      </c>
      <c r="EZ3" s="4">
        <v>50.47</v>
      </c>
      <c r="FA3" s="4">
        <v>450.47</v>
      </c>
      <c r="FB3" s="4">
        <v>1730.47</v>
      </c>
      <c r="FC3" s="4">
        <v>1268.1199999999999</v>
      </c>
      <c r="FD3" s="4">
        <v>650.47</v>
      </c>
      <c r="FE3" s="4">
        <v>388.78</v>
      </c>
      <c r="FF3" s="4">
        <v>376.35</v>
      </c>
      <c r="FG3" s="4">
        <v>1994</v>
      </c>
      <c r="FH3" s="4">
        <v>17046.939999999999</v>
      </c>
      <c r="FI3" s="4">
        <v>13705.76</v>
      </c>
      <c r="FJ3" s="4">
        <v>568.12</v>
      </c>
      <c r="FK3" s="4">
        <v>2211.65</v>
      </c>
      <c r="FL3" s="4">
        <v>399.88</v>
      </c>
      <c r="FM3" s="4">
        <v>348.12</v>
      </c>
      <c r="FN3" s="4">
        <v>136.35</v>
      </c>
      <c r="FO3" s="4">
        <v>304.58999999999997</v>
      </c>
      <c r="FP3" s="4">
        <v>1199.8800000000001</v>
      </c>
      <c r="FQ3" s="4">
        <v>74</v>
      </c>
      <c r="FR3" s="4">
        <v>2941.06</v>
      </c>
      <c r="FS3" s="4">
        <v>1729.29</v>
      </c>
      <c r="FT3" s="4">
        <v>1136.3499999999999</v>
      </c>
      <c r="FU3" s="4">
        <v>2235.1799999999998</v>
      </c>
      <c r="FV3" s="4">
        <v>8352.82</v>
      </c>
      <c r="FW3" s="4">
        <v>1918.78</v>
      </c>
      <c r="FX3" s="4">
        <v>199.88</v>
      </c>
      <c r="FY3" s="4">
        <v>152.82</v>
      </c>
      <c r="FZ3" s="4">
        <v>499.9</v>
      </c>
      <c r="GA3" s="4">
        <v>7764.59</v>
      </c>
      <c r="GB3" s="4">
        <v>188.12</v>
      </c>
      <c r="GC3" s="4">
        <v>435.18</v>
      </c>
      <c r="GD3" s="4">
        <v>2199.88</v>
      </c>
      <c r="GE3" s="4">
        <v>4288.8999999999996</v>
      </c>
      <c r="GF3" s="4">
        <v>4305.76</v>
      </c>
      <c r="GG3" s="4">
        <v>7017.53</v>
      </c>
      <c r="GH3" s="4">
        <v>7631.65</v>
      </c>
      <c r="GI3" s="4">
        <v>3599.88</v>
      </c>
      <c r="GJ3" s="4">
        <v>7576.35</v>
      </c>
      <c r="GK3" s="4">
        <v>84.11</v>
      </c>
      <c r="GL3" s="4">
        <v>31.47</v>
      </c>
      <c r="GM3" s="4">
        <v>20.95</v>
      </c>
      <c r="GN3" s="4">
        <v>316.55</v>
      </c>
      <c r="GO3" s="4">
        <v>73.58</v>
      </c>
      <c r="GP3" s="4">
        <v>105.16</v>
      </c>
      <c r="GQ3" s="4">
        <v>168.32</v>
      </c>
      <c r="GR3" s="4">
        <v>420.95</v>
      </c>
      <c r="GS3" s="4">
        <v>84.11</v>
      </c>
      <c r="GT3" s="4">
        <v>39.9</v>
      </c>
    </row>
    <row r="4" spans="1:204">
      <c r="A4" s="2" t="s">
        <v>199</v>
      </c>
      <c r="B4" s="4">
        <v>1404</v>
      </c>
      <c r="C4" s="4">
        <v>289.89999999999998</v>
      </c>
      <c r="D4" s="4">
        <v>621</v>
      </c>
      <c r="E4" s="4">
        <v>321</v>
      </c>
      <c r="F4" s="4">
        <v>2630</v>
      </c>
      <c r="G4" s="4">
        <v>230</v>
      </c>
      <c r="H4" s="4">
        <v>90</v>
      </c>
      <c r="I4" s="4">
        <v>623</v>
      </c>
      <c r="J4" s="4">
        <v>420</v>
      </c>
      <c r="K4" s="4">
        <v>41</v>
      </c>
      <c r="L4" s="4">
        <v>228</v>
      </c>
      <c r="M4" s="4">
        <v>110</v>
      </c>
      <c r="N4" s="4">
        <v>135</v>
      </c>
      <c r="O4" s="4">
        <v>768</v>
      </c>
      <c r="P4" s="4">
        <v>698</v>
      </c>
      <c r="Q4" s="4">
        <v>2080</v>
      </c>
      <c r="R4" s="4">
        <v>1217</v>
      </c>
      <c r="S4" s="4">
        <v>266</v>
      </c>
      <c r="T4" s="4">
        <v>20.9</v>
      </c>
      <c r="U4" s="4">
        <v>78</v>
      </c>
      <c r="V4" s="4">
        <v>524</v>
      </c>
      <c r="W4" s="4">
        <v>1420</v>
      </c>
      <c r="X4" s="4">
        <v>265</v>
      </c>
      <c r="Y4" s="4">
        <v>450</v>
      </c>
      <c r="Z4" s="4">
        <v>180</v>
      </c>
      <c r="AA4" s="4">
        <v>320</v>
      </c>
      <c r="AB4" s="4">
        <v>66</v>
      </c>
      <c r="AC4" s="4">
        <v>848</v>
      </c>
      <c r="AD4" s="4">
        <v>555</v>
      </c>
      <c r="AE4" s="4">
        <v>250</v>
      </c>
      <c r="AF4" s="4">
        <v>200</v>
      </c>
      <c r="AG4" s="4">
        <v>301</v>
      </c>
      <c r="AH4" s="4">
        <v>23</v>
      </c>
      <c r="AI4" s="4">
        <v>396</v>
      </c>
      <c r="AJ4" s="4">
        <v>25</v>
      </c>
      <c r="AK4" s="4">
        <v>457</v>
      </c>
      <c r="AL4" s="4">
        <v>1601</v>
      </c>
      <c r="AM4" s="4">
        <v>111</v>
      </c>
      <c r="AN4" s="4">
        <v>200</v>
      </c>
      <c r="AO4" s="4">
        <v>293</v>
      </c>
      <c r="AP4" s="4">
        <v>289</v>
      </c>
      <c r="AQ4" s="4">
        <v>1628</v>
      </c>
      <c r="AR4" s="4">
        <v>2794</v>
      </c>
      <c r="AS4" s="4">
        <v>712</v>
      </c>
      <c r="AT4" s="4">
        <v>523</v>
      </c>
      <c r="AU4" s="4">
        <v>312</v>
      </c>
      <c r="AV4" s="4">
        <v>62.35</v>
      </c>
      <c r="AW4" s="4">
        <v>142</v>
      </c>
      <c r="AX4" s="4">
        <v>487</v>
      </c>
      <c r="AY4" s="4">
        <v>21.9</v>
      </c>
      <c r="AZ4" s="4">
        <v>120</v>
      </c>
      <c r="BA4" s="4">
        <v>2899</v>
      </c>
      <c r="BB4" s="4">
        <v>789</v>
      </c>
      <c r="BC4" s="4">
        <v>741</v>
      </c>
      <c r="BD4" s="4">
        <v>229</v>
      </c>
      <c r="BE4" s="4">
        <v>264</v>
      </c>
      <c r="BF4" s="4">
        <v>300</v>
      </c>
      <c r="BG4" s="4">
        <v>394</v>
      </c>
      <c r="BH4" s="4">
        <v>179</v>
      </c>
      <c r="BI4" s="4">
        <v>19.690000000000001</v>
      </c>
      <c r="BJ4" s="4">
        <v>1890.9</v>
      </c>
      <c r="BK4" s="4">
        <v>418</v>
      </c>
      <c r="BL4" s="4">
        <v>111</v>
      </c>
      <c r="BM4" s="4">
        <v>473</v>
      </c>
      <c r="BN4" s="4">
        <v>325</v>
      </c>
      <c r="BO4" s="4">
        <v>39</v>
      </c>
      <c r="BP4" s="4">
        <v>452</v>
      </c>
      <c r="BQ4" s="4">
        <v>1425</v>
      </c>
      <c r="BR4" s="4">
        <v>288</v>
      </c>
      <c r="BS4" s="4">
        <v>2936</v>
      </c>
      <c r="BT4" s="4">
        <v>354</v>
      </c>
      <c r="BU4" s="4">
        <v>85.9</v>
      </c>
      <c r="BV4" s="4">
        <v>880</v>
      </c>
      <c r="BW4" s="4">
        <v>266</v>
      </c>
      <c r="BX4" s="4">
        <v>239</v>
      </c>
      <c r="BY4" s="4">
        <v>535</v>
      </c>
      <c r="BZ4" s="4">
        <v>49</v>
      </c>
      <c r="CA4" s="4">
        <v>21</v>
      </c>
      <c r="CB4" s="4">
        <v>117</v>
      </c>
      <c r="CC4" s="4">
        <v>45</v>
      </c>
      <c r="CD4" s="4">
        <v>279</v>
      </c>
      <c r="CE4" s="4">
        <v>499</v>
      </c>
      <c r="CF4" s="4">
        <v>370</v>
      </c>
      <c r="CG4" s="4">
        <v>294</v>
      </c>
      <c r="CH4" s="4">
        <v>369</v>
      </c>
      <c r="CI4" s="4">
        <v>2203</v>
      </c>
      <c r="CJ4" s="4">
        <v>212</v>
      </c>
      <c r="CK4" s="4">
        <v>899</v>
      </c>
      <c r="CL4" s="4">
        <v>412</v>
      </c>
      <c r="CM4" s="4">
        <v>659</v>
      </c>
      <c r="CN4" s="4">
        <v>431</v>
      </c>
      <c r="CO4" s="4">
        <v>41</v>
      </c>
      <c r="CP4" s="4">
        <v>178</v>
      </c>
      <c r="CQ4" s="4">
        <v>78</v>
      </c>
      <c r="CR4" s="4">
        <v>850</v>
      </c>
      <c r="CS4" s="4">
        <v>176</v>
      </c>
      <c r="CT4" s="4">
        <v>309.89999999999998</v>
      </c>
      <c r="CU4" s="4">
        <v>94.3</v>
      </c>
      <c r="CV4" s="4">
        <v>132</v>
      </c>
      <c r="CW4" s="4">
        <v>68.540000000000006</v>
      </c>
      <c r="CX4" s="4">
        <v>40</v>
      </c>
      <c r="CY4" s="4">
        <v>214</v>
      </c>
      <c r="CZ4" s="4">
        <v>889</v>
      </c>
      <c r="DA4" s="4">
        <v>87.9</v>
      </c>
      <c r="DB4" s="4">
        <v>1</v>
      </c>
      <c r="DC4" s="4">
        <v>165</v>
      </c>
      <c r="DD4" s="4">
        <v>619.87</v>
      </c>
      <c r="DE4" s="4">
        <v>98.54</v>
      </c>
      <c r="DF4" s="4">
        <v>210</v>
      </c>
      <c r="DG4" s="4">
        <v>601.54</v>
      </c>
      <c r="DH4" s="4">
        <v>99.9</v>
      </c>
      <c r="DI4" s="4">
        <v>110.22</v>
      </c>
      <c r="DJ4" s="4">
        <v>60.11</v>
      </c>
      <c r="DK4" s="4">
        <v>105.41</v>
      </c>
      <c r="DL4" s="4">
        <v>95.55</v>
      </c>
      <c r="DM4" s="4">
        <v>1336</v>
      </c>
      <c r="DN4" s="4">
        <v>132</v>
      </c>
      <c r="DO4" s="4">
        <v>98.9</v>
      </c>
      <c r="DP4" s="4">
        <v>10.9</v>
      </c>
      <c r="DQ4" s="4">
        <v>89.9</v>
      </c>
      <c r="DR4" s="4">
        <v>189.9</v>
      </c>
      <c r="DS4" s="4">
        <v>89.9</v>
      </c>
      <c r="DT4" s="4">
        <v>219.9</v>
      </c>
      <c r="DU4" s="4">
        <v>201.11</v>
      </c>
      <c r="DV4" s="4">
        <v>110</v>
      </c>
      <c r="DW4" s="4">
        <v>899</v>
      </c>
      <c r="DX4" s="4">
        <v>39</v>
      </c>
      <c r="DY4" s="4">
        <v>109</v>
      </c>
      <c r="DZ4" s="4">
        <v>321</v>
      </c>
      <c r="EA4" s="4">
        <v>399</v>
      </c>
      <c r="EB4" s="4">
        <v>108</v>
      </c>
      <c r="EC4" s="4">
        <v>110</v>
      </c>
      <c r="ED4" s="4">
        <v>230</v>
      </c>
      <c r="EE4" s="4">
        <v>389</v>
      </c>
      <c r="EF4" s="4">
        <v>999</v>
      </c>
      <c r="EG4" s="4">
        <v>98</v>
      </c>
      <c r="EH4" s="4">
        <v>319</v>
      </c>
      <c r="EI4" s="4">
        <v>199</v>
      </c>
      <c r="EJ4" s="4">
        <v>312</v>
      </c>
      <c r="EK4" s="4">
        <v>544</v>
      </c>
      <c r="EL4" s="4">
        <v>209</v>
      </c>
      <c r="EM4" s="4">
        <v>59.9</v>
      </c>
      <c r="EN4" s="4">
        <v>49</v>
      </c>
      <c r="EO4" s="4">
        <v>189</v>
      </c>
      <c r="EP4" s="4">
        <v>777</v>
      </c>
      <c r="EQ4" s="4">
        <v>123</v>
      </c>
      <c r="ER4" s="4">
        <v>359</v>
      </c>
      <c r="ES4" s="4">
        <v>36</v>
      </c>
      <c r="ET4" s="4">
        <v>98</v>
      </c>
      <c r="EU4" s="4">
        <v>68</v>
      </c>
      <c r="EV4" s="4">
        <v>188</v>
      </c>
      <c r="EW4" s="4">
        <v>22</v>
      </c>
      <c r="EX4" s="4">
        <v>745</v>
      </c>
      <c r="EY4" s="4">
        <v>655</v>
      </c>
      <c r="EZ4" s="4">
        <v>45</v>
      </c>
      <c r="FA4" s="4">
        <v>355</v>
      </c>
      <c r="FB4" s="4">
        <v>1455</v>
      </c>
      <c r="FC4" s="4">
        <v>1099</v>
      </c>
      <c r="FD4" s="4">
        <v>599</v>
      </c>
      <c r="FE4" s="4">
        <v>288</v>
      </c>
      <c r="FF4" s="4">
        <v>256</v>
      </c>
      <c r="FG4" s="4">
        <v>1741</v>
      </c>
      <c r="FH4" s="8">
        <v>13529.29</v>
      </c>
      <c r="FI4" s="4">
        <v>9550.9</v>
      </c>
      <c r="FJ4" s="4">
        <v>468.9</v>
      </c>
      <c r="FK4" s="8">
        <v>2054</v>
      </c>
      <c r="FL4" s="4">
        <v>299.7</v>
      </c>
      <c r="FM4" s="4">
        <v>254.54</v>
      </c>
      <c r="FN4" s="4">
        <v>90</v>
      </c>
      <c r="FO4" s="4">
        <v>254</v>
      </c>
      <c r="FP4" s="4">
        <v>998</v>
      </c>
      <c r="FQ4" s="4">
        <v>68.599999999999994</v>
      </c>
      <c r="FR4" s="4">
        <v>2090.9</v>
      </c>
      <c r="FS4" s="4">
        <v>1350</v>
      </c>
      <c r="FT4" s="4">
        <v>855</v>
      </c>
      <c r="FU4" s="4">
        <v>1845</v>
      </c>
      <c r="FV4" s="4">
        <v>6855.6</v>
      </c>
      <c r="FW4" s="4">
        <v>1090.5999999999999</v>
      </c>
      <c r="FX4" s="4">
        <v>110.11</v>
      </c>
      <c r="FY4" s="4">
        <v>133</v>
      </c>
      <c r="FZ4" s="4">
        <v>421</v>
      </c>
      <c r="GA4" s="4">
        <v>6723</v>
      </c>
      <c r="GB4" s="4">
        <v>123.5</v>
      </c>
      <c r="GC4" s="4">
        <v>399.6</v>
      </c>
      <c r="GD4" s="4">
        <v>1889</v>
      </c>
      <c r="GE4" s="4">
        <v>3812</v>
      </c>
      <c r="GF4" s="4">
        <v>3758</v>
      </c>
      <c r="GG4" s="4">
        <v>6254.44</v>
      </c>
      <c r="GH4" s="4">
        <v>7254.9</v>
      </c>
      <c r="GI4" s="4">
        <v>2899.9</v>
      </c>
      <c r="GJ4" s="4">
        <v>6233.9</v>
      </c>
      <c r="GK4" s="4">
        <v>71</v>
      </c>
      <c r="GL4" s="4">
        <v>24.56</v>
      </c>
      <c r="GM4" s="4">
        <v>17.440000000000001</v>
      </c>
      <c r="GN4" s="4">
        <v>300.89999999999998</v>
      </c>
      <c r="GO4" s="4">
        <v>67.44</v>
      </c>
      <c r="GP4" s="4">
        <v>97.45</v>
      </c>
      <c r="GQ4" s="4">
        <v>112.99</v>
      </c>
      <c r="GR4" s="4">
        <v>388.45</v>
      </c>
      <c r="GS4" s="4">
        <v>79.849999999999994</v>
      </c>
      <c r="GT4" s="4">
        <v>31.9</v>
      </c>
      <c r="GU4" s="13">
        <f>SUM(B4:GT4)</f>
        <v>156393.09000000003</v>
      </c>
      <c r="GV4" s="14">
        <f>GU4*7</f>
        <v>1094751.6300000001</v>
      </c>
    </row>
    <row r="5" spans="1:204">
      <c r="A5" s="1" t="s">
        <v>201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1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  <c r="CH5" s="3">
        <v>1</v>
      </c>
      <c r="CI5" s="3">
        <v>1</v>
      </c>
      <c r="CJ5" s="3">
        <v>1</v>
      </c>
      <c r="CK5" s="3">
        <v>1</v>
      </c>
      <c r="CL5" s="3">
        <v>1</v>
      </c>
      <c r="CM5" s="3">
        <v>1</v>
      </c>
      <c r="CN5" s="3">
        <v>1</v>
      </c>
      <c r="CO5" s="3">
        <v>1</v>
      </c>
      <c r="CP5" s="3">
        <v>1</v>
      </c>
      <c r="CQ5" s="3">
        <v>1</v>
      </c>
      <c r="CR5" s="3">
        <v>1</v>
      </c>
      <c r="CS5" s="3">
        <v>1</v>
      </c>
      <c r="CT5" s="3">
        <v>1</v>
      </c>
      <c r="CU5" s="3">
        <v>1</v>
      </c>
      <c r="CV5" s="3">
        <v>1</v>
      </c>
      <c r="CW5" s="3">
        <v>1</v>
      </c>
      <c r="CX5" s="3">
        <v>1</v>
      </c>
      <c r="CY5" s="3">
        <v>1</v>
      </c>
      <c r="CZ5" s="3">
        <v>1</v>
      </c>
      <c r="DA5" s="3">
        <v>1</v>
      </c>
      <c r="DB5" s="3">
        <v>1</v>
      </c>
      <c r="DC5" s="3">
        <v>1</v>
      </c>
      <c r="DD5" s="3">
        <v>1</v>
      </c>
      <c r="DE5" s="3">
        <v>1</v>
      </c>
      <c r="DF5" s="3">
        <v>1</v>
      </c>
      <c r="DG5" s="3">
        <v>1</v>
      </c>
      <c r="DH5" s="3">
        <v>1</v>
      </c>
      <c r="DI5" s="3">
        <v>1</v>
      </c>
      <c r="DJ5" s="3">
        <v>1</v>
      </c>
      <c r="DK5" s="3">
        <v>1</v>
      </c>
      <c r="DL5" s="3">
        <v>1</v>
      </c>
      <c r="DM5" s="3">
        <v>1</v>
      </c>
      <c r="DN5" s="3">
        <v>1</v>
      </c>
      <c r="DO5" s="3">
        <v>1</v>
      </c>
      <c r="DP5" s="3">
        <v>1</v>
      </c>
      <c r="DQ5" s="3">
        <v>1</v>
      </c>
      <c r="DR5" s="3">
        <v>1</v>
      </c>
      <c r="DS5" s="3">
        <v>1</v>
      </c>
      <c r="DT5" s="3">
        <v>1</v>
      </c>
      <c r="DU5" s="3">
        <v>1</v>
      </c>
      <c r="DV5" s="3">
        <v>1</v>
      </c>
      <c r="DW5" s="3">
        <v>1</v>
      </c>
      <c r="DX5" s="3">
        <v>1</v>
      </c>
      <c r="DY5" s="3">
        <v>1</v>
      </c>
      <c r="DZ5" s="3">
        <v>1</v>
      </c>
      <c r="EA5" s="3">
        <v>1</v>
      </c>
      <c r="EB5" s="3">
        <v>1</v>
      </c>
      <c r="EC5" s="3">
        <v>1</v>
      </c>
      <c r="ED5" s="3">
        <v>1</v>
      </c>
      <c r="EE5" s="3">
        <v>1</v>
      </c>
      <c r="EF5" s="3">
        <v>1</v>
      </c>
      <c r="EG5" s="3">
        <v>1</v>
      </c>
      <c r="EH5" s="3">
        <v>1</v>
      </c>
      <c r="EI5" s="3">
        <v>1</v>
      </c>
      <c r="EJ5" s="3">
        <v>1</v>
      </c>
      <c r="EK5" s="3">
        <v>1</v>
      </c>
      <c r="EL5" s="3">
        <v>1</v>
      </c>
      <c r="EM5" s="3">
        <v>1</v>
      </c>
      <c r="EN5" s="3">
        <v>1</v>
      </c>
      <c r="EO5" s="3">
        <v>1</v>
      </c>
      <c r="EP5" s="3">
        <v>1</v>
      </c>
      <c r="EQ5" s="3">
        <v>1</v>
      </c>
      <c r="ER5" s="3">
        <v>1</v>
      </c>
      <c r="ES5" s="3">
        <v>1</v>
      </c>
      <c r="ET5" s="3">
        <v>1</v>
      </c>
      <c r="EU5" s="3">
        <v>1</v>
      </c>
      <c r="EV5" s="3">
        <v>1</v>
      </c>
      <c r="EW5" s="3">
        <v>1</v>
      </c>
      <c r="EX5" s="3">
        <v>1</v>
      </c>
      <c r="EY5" s="3">
        <v>1</v>
      </c>
      <c r="EZ5" s="3">
        <v>1</v>
      </c>
      <c r="FA5" s="3">
        <v>1</v>
      </c>
      <c r="FB5" s="3">
        <v>1</v>
      </c>
      <c r="FC5" s="3">
        <v>1</v>
      </c>
      <c r="FD5" s="3">
        <v>1</v>
      </c>
      <c r="FE5" s="3">
        <v>1</v>
      </c>
      <c r="FF5" s="3">
        <v>1</v>
      </c>
      <c r="FG5" s="3">
        <v>1</v>
      </c>
      <c r="FH5" s="3">
        <v>1</v>
      </c>
      <c r="FI5" s="3">
        <v>1</v>
      </c>
      <c r="FJ5" s="3">
        <v>1</v>
      </c>
      <c r="FK5" s="3">
        <v>1</v>
      </c>
      <c r="FL5" s="3">
        <v>1</v>
      </c>
      <c r="FM5" s="3">
        <v>1</v>
      </c>
      <c r="FN5" s="3">
        <v>1</v>
      </c>
      <c r="FO5" s="3">
        <v>1</v>
      </c>
      <c r="FP5" s="3">
        <v>1</v>
      </c>
      <c r="FQ5" s="3">
        <v>1</v>
      </c>
      <c r="FR5" s="3">
        <v>1</v>
      </c>
      <c r="FS5" s="3">
        <v>1</v>
      </c>
      <c r="FT5" s="3">
        <v>1</v>
      </c>
      <c r="FU5" s="3">
        <v>1</v>
      </c>
      <c r="FV5" s="3">
        <v>1</v>
      </c>
      <c r="FW5" s="3">
        <v>1</v>
      </c>
      <c r="FX5" s="3">
        <v>1</v>
      </c>
      <c r="FY5" s="3">
        <v>1</v>
      </c>
      <c r="FZ5" s="3">
        <v>1</v>
      </c>
      <c r="GA5" s="3">
        <v>1</v>
      </c>
      <c r="GB5" s="3">
        <v>1</v>
      </c>
      <c r="GC5" s="3">
        <v>1</v>
      </c>
      <c r="GD5" s="3">
        <v>1</v>
      </c>
      <c r="GE5" s="3">
        <v>1</v>
      </c>
      <c r="GF5" s="3">
        <v>1</v>
      </c>
      <c r="GG5" s="3">
        <v>1</v>
      </c>
      <c r="GH5" s="3">
        <v>1</v>
      </c>
      <c r="GI5" s="3">
        <v>1</v>
      </c>
      <c r="GJ5" s="3">
        <v>1</v>
      </c>
      <c r="GK5" s="3">
        <v>1</v>
      </c>
      <c r="GL5" s="3">
        <v>1</v>
      </c>
      <c r="GM5" s="3">
        <v>1</v>
      </c>
      <c r="GN5" s="3">
        <v>1</v>
      </c>
      <c r="GO5" s="3">
        <v>1</v>
      </c>
      <c r="GP5" s="3">
        <v>1</v>
      </c>
      <c r="GQ5" s="3">
        <v>1</v>
      </c>
      <c r="GR5" s="3">
        <v>1</v>
      </c>
      <c r="GS5" s="3">
        <v>1</v>
      </c>
      <c r="GT5" s="3">
        <v>1</v>
      </c>
      <c r="GV5" s="3"/>
    </row>
    <row r="6" spans="1:204">
      <c r="A6" s="1" t="s">
        <v>202</v>
      </c>
      <c r="B6" s="3">
        <v>35</v>
      </c>
      <c r="C6" s="3">
        <v>30</v>
      </c>
      <c r="D6" s="3">
        <v>12</v>
      </c>
      <c r="E6" s="3">
        <v>31</v>
      </c>
      <c r="F6" s="3">
        <v>53</v>
      </c>
      <c r="G6" s="3">
        <v>10</v>
      </c>
      <c r="H6" s="3">
        <v>8</v>
      </c>
      <c r="I6" s="3">
        <v>20</v>
      </c>
      <c r="J6" s="3">
        <v>30</v>
      </c>
      <c r="K6" s="3">
        <v>40</v>
      </c>
      <c r="L6" s="3">
        <v>25</v>
      </c>
      <c r="M6" s="3">
        <v>9</v>
      </c>
      <c r="N6" s="3">
        <v>15</v>
      </c>
      <c r="O6" s="3">
        <v>10</v>
      </c>
      <c r="P6" s="3">
        <v>30</v>
      </c>
      <c r="Q6" s="3">
        <v>9</v>
      </c>
      <c r="R6" s="3">
        <v>3</v>
      </c>
      <c r="S6" s="3">
        <v>30</v>
      </c>
      <c r="T6" s="3">
        <v>12</v>
      </c>
      <c r="U6" s="3">
        <v>8</v>
      </c>
      <c r="V6" s="3">
        <v>50</v>
      </c>
      <c r="W6" s="3">
        <v>10</v>
      </c>
      <c r="X6" s="3">
        <v>20</v>
      </c>
      <c r="Y6" s="3">
        <v>15</v>
      </c>
      <c r="Z6" s="3">
        <v>30</v>
      </c>
      <c r="AA6" s="3">
        <v>13</v>
      </c>
      <c r="AB6" s="3">
        <v>5</v>
      </c>
      <c r="AC6" s="3">
        <v>15</v>
      </c>
      <c r="AD6" s="3">
        <v>10</v>
      </c>
      <c r="AE6" s="3">
        <v>25</v>
      </c>
      <c r="AF6" s="3">
        <v>25</v>
      </c>
      <c r="AG6" s="3">
        <v>30</v>
      </c>
      <c r="AH6" s="3">
        <v>5</v>
      </c>
      <c r="AI6" s="3">
        <v>30</v>
      </c>
      <c r="AJ6" s="3">
        <v>15</v>
      </c>
      <c r="AK6" s="3">
        <v>15</v>
      </c>
      <c r="AL6" s="3">
        <v>9</v>
      </c>
      <c r="AM6" s="3">
        <v>5</v>
      </c>
      <c r="AN6" s="3">
        <v>10</v>
      </c>
      <c r="AO6" s="3">
        <v>8</v>
      </c>
      <c r="AP6" s="3">
        <v>9</v>
      </c>
      <c r="AQ6" s="3">
        <v>13</v>
      </c>
      <c r="AR6" s="3">
        <v>15</v>
      </c>
      <c r="AS6" s="3">
        <v>12</v>
      </c>
      <c r="AT6" s="3">
        <v>20</v>
      </c>
      <c r="AU6" s="3">
        <v>8</v>
      </c>
      <c r="AV6" s="3">
        <v>5</v>
      </c>
      <c r="AW6" s="3">
        <v>20</v>
      </c>
      <c r="AX6" s="3">
        <v>25</v>
      </c>
      <c r="AY6" s="3">
        <v>15</v>
      </c>
      <c r="AZ6" s="3">
        <v>10</v>
      </c>
      <c r="BA6" s="3">
        <v>20</v>
      </c>
      <c r="BB6" s="3">
        <v>8</v>
      </c>
      <c r="BC6" s="3">
        <v>20</v>
      </c>
      <c r="BD6" s="3">
        <v>10</v>
      </c>
      <c r="BE6" s="3">
        <v>20</v>
      </c>
      <c r="BF6" s="3">
        <v>8</v>
      </c>
      <c r="BG6" s="3">
        <v>8</v>
      </c>
      <c r="BH6" s="3">
        <v>10</v>
      </c>
      <c r="BI6" s="3">
        <v>10</v>
      </c>
      <c r="BJ6" s="3">
        <v>10</v>
      </c>
      <c r="BK6" s="3">
        <v>5</v>
      </c>
      <c r="BL6" s="3">
        <v>4</v>
      </c>
      <c r="BM6" s="3">
        <v>6</v>
      </c>
      <c r="BN6" s="3">
        <v>10</v>
      </c>
      <c r="BO6" s="3">
        <v>21</v>
      </c>
      <c r="BP6" s="3">
        <v>8</v>
      </c>
      <c r="BQ6" s="3">
        <v>8</v>
      </c>
      <c r="BR6" s="3">
        <v>6</v>
      </c>
      <c r="BS6" s="3">
        <v>10</v>
      </c>
      <c r="BT6" s="3">
        <v>20</v>
      </c>
      <c r="BU6" s="3">
        <v>50</v>
      </c>
      <c r="BV6" s="3">
        <v>9</v>
      </c>
      <c r="BW6" s="3">
        <v>20</v>
      </c>
      <c r="BX6" s="3">
        <v>15</v>
      </c>
      <c r="BY6" s="3">
        <v>25</v>
      </c>
      <c r="BZ6" s="3">
        <v>30</v>
      </c>
      <c r="CA6" s="3">
        <v>40</v>
      </c>
      <c r="CB6" s="3">
        <v>25</v>
      </c>
      <c r="CC6" s="3">
        <v>15</v>
      </c>
      <c r="CD6" s="3">
        <v>20</v>
      </c>
      <c r="CE6" s="3">
        <v>35</v>
      </c>
      <c r="CF6" s="3">
        <v>10</v>
      </c>
      <c r="CG6" s="3">
        <v>12</v>
      </c>
      <c r="CH6" s="3">
        <v>15</v>
      </c>
      <c r="CI6" s="3">
        <v>20</v>
      </c>
      <c r="CJ6" s="3">
        <v>13</v>
      </c>
      <c r="CK6" s="3">
        <v>30</v>
      </c>
      <c r="CL6" s="3">
        <v>8</v>
      </c>
      <c r="CM6" s="3">
        <v>12</v>
      </c>
      <c r="CN6" s="3">
        <v>10</v>
      </c>
      <c r="CO6" s="3">
        <v>15</v>
      </c>
      <c r="CP6" s="3">
        <v>8</v>
      </c>
      <c r="CQ6" s="3">
        <v>6</v>
      </c>
      <c r="CR6" s="3">
        <v>8</v>
      </c>
      <c r="CS6" s="3">
        <v>10</v>
      </c>
      <c r="CT6" s="3">
        <v>15</v>
      </c>
      <c r="CU6" s="3">
        <v>20</v>
      </c>
      <c r="CV6" s="3">
        <v>6</v>
      </c>
      <c r="CW6" s="3">
        <v>8</v>
      </c>
      <c r="CX6" s="3">
        <v>4</v>
      </c>
      <c r="CY6" s="3">
        <v>6</v>
      </c>
      <c r="CZ6" s="3">
        <v>7</v>
      </c>
      <c r="DA6" s="3">
        <v>3</v>
      </c>
      <c r="DB6" s="3">
        <v>8</v>
      </c>
      <c r="DC6" s="3">
        <v>4</v>
      </c>
      <c r="DD6" s="3">
        <v>5</v>
      </c>
      <c r="DE6" s="3">
        <v>6</v>
      </c>
      <c r="DF6" s="3">
        <v>5</v>
      </c>
      <c r="DG6" s="3">
        <v>5</v>
      </c>
      <c r="DH6" s="3">
        <v>7</v>
      </c>
      <c r="DI6" s="3">
        <v>8</v>
      </c>
      <c r="DJ6" s="3">
        <v>6</v>
      </c>
      <c r="DK6" s="3">
        <v>7</v>
      </c>
      <c r="DL6" s="3">
        <v>5</v>
      </c>
      <c r="DM6" s="3">
        <v>7</v>
      </c>
      <c r="DN6" s="3">
        <v>9</v>
      </c>
      <c r="DO6" s="3">
        <v>5</v>
      </c>
      <c r="DP6" s="3">
        <v>5</v>
      </c>
      <c r="DQ6" s="3">
        <v>8</v>
      </c>
      <c r="DR6" s="3">
        <v>6</v>
      </c>
      <c r="DS6" s="3">
        <v>7</v>
      </c>
      <c r="DT6" s="3">
        <v>4</v>
      </c>
      <c r="DU6" s="3">
        <v>8</v>
      </c>
      <c r="DV6" s="3">
        <v>5</v>
      </c>
      <c r="DW6" s="3">
        <v>5</v>
      </c>
      <c r="DX6" s="3">
        <v>5</v>
      </c>
      <c r="DY6" s="3">
        <v>8</v>
      </c>
      <c r="DZ6" s="3">
        <v>9</v>
      </c>
      <c r="EA6" s="3">
        <v>5</v>
      </c>
      <c r="EB6" s="3">
        <v>5</v>
      </c>
      <c r="EC6" s="3">
        <v>7</v>
      </c>
      <c r="ED6" s="3">
        <v>8</v>
      </c>
      <c r="EE6" s="3">
        <v>9</v>
      </c>
      <c r="EF6" s="3">
        <v>4</v>
      </c>
      <c r="EG6" s="3">
        <v>4</v>
      </c>
      <c r="EH6" s="3">
        <v>5</v>
      </c>
      <c r="EI6" s="3">
        <v>6</v>
      </c>
      <c r="EJ6" s="3">
        <v>4</v>
      </c>
      <c r="EK6" s="3">
        <v>5</v>
      </c>
      <c r="EL6" s="3">
        <v>4</v>
      </c>
      <c r="EM6" s="3">
        <v>4</v>
      </c>
      <c r="EN6" s="3">
        <v>4</v>
      </c>
      <c r="EO6" s="3">
        <v>3</v>
      </c>
      <c r="EP6" s="3">
        <v>8</v>
      </c>
      <c r="EQ6" s="3">
        <v>7</v>
      </c>
      <c r="ER6" s="3">
        <v>3</v>
      </c>
      <c r="ES6" s="3">
        <v>2</v>
      </c>
      <c r="ET6" s="3">
        <v>8</v>
      </c>
      <c r="EU6" s="3">
        <v>9</v>
      </c>
      <c r="EV6" s="3">
        <v>2</v>
      </c>
      <c r="EW6" s="3">
        <v>8</v>
      </c>
      <c r="EX6" s="3">
        <v>4</v>
      </c>
      <c r="EY6" s="3">
        <v>4</v>
      </c>
      <c r="EZ6" s="3">
        <v>8</v>
      </c>
      <c r="FA6" s="3">
        <v>9</v>
      </c>
      <c r="FB6" s="3">
        <v>9</v>
      </c>
      <c r="FC6" s="3">
        <v>2</v>
      </c>
      <c r="FD6" s="3">
        <v>2</v>
      </c>
      <c r="FE6" s="3">
        <v>4</v>
      </c>
      <c r="FF6" s="3">
        <v>1</v>
      </c>
      <c r="FG6" s="3">
        <v>8</v>
      </c>
      <c r="FH6" s="7">
        <v>2</v>
      </c>
      <c r="FI6" s="7">
        <v>2</v>
      </c>
      <c r="FJ6" s="7">
        <v>5</v>
      </c>
      <c r="FK6" s="7">
        <v>5</v>
      </c>
      <c r="FL6" s="7">
        <v>5</v>
      </c>
      <c r="FM6" s="7">
        <v>8</v>
      </c>
      <c r="FN6" s="7">
        <v>8</v>
      </c>
      <c r="FO6" s="7">
        <v>4</v>
      </c>
      <c r="FP6" s="7">
        <v>3</v>
      </c>
      <c r="FQ6" s="7">
        <v>4</v>
      </c>
      <c r="FR6" s="7">
        <v>6</v>
      </c>
      <c r="FS6" s="7">
        <v>5</v>
      </c>
      <c r="FT6" s="7">
        <v>1</v>
      </c>
      <c r="FU6" s="7">
        <v>5</v>
      </c>
      <c r="FV6" s="3">
        <v>2</v>
      </c>
      <c r="FW6" s="3">
        <v>2</v>
      </c>
      <c r="FX6" s="3">
        <v>9</v>
      </c>
      <c r="FY6" s="3">
        <v>9</v>
      </c>
      <c r="FZ6" s="3">
        <v>6</v>
      </c>
      <c r="GA6" s="3">
        <v>1</v>
      </c>
      <c r="GB6" s="3">
        <v>8</v>
      </c>
      <c r="GC6" s="3">
        <v>8</v>
      </c>
      <c r="GD6" s="3">
        <v>2</v>
      </c>
      <c r="GE6" s="3">
        <v>5</v>
      </c>
      <c r="GF6" s="3">
        <v>3</v>
      </c>
      <c r="GG6" s="3">
        <v>8</v>
      </c>
      <c r="GH6" s="3">
        <v>1</v>
      </c>
      <c r="GI6" s="3">
        <v>3</v>
      </c>
      <c r="GJ6" s="3">
        <v>2</v>
      </c>
      <c r="GK6" s="3">
        <v>9</v>
      </c>
      <c r="GL6" s="3">
        <v>5</v>
      </c>
      <c r="GM6" s="3">
        <v>2</v>
      </c>
      <c r="GN6" s="3">
        <v>4</v>
      </c>
      <c r="GO6" s="3">
        <v>7</v>
      </c>
      <c r="GP6" s="3">
        <v>6</v>
      </c>
      <c r="GQ6" s="3">
        <v>2</v>
      </c>
      <c r="GR6" s="3">
        <v>4</v>
      </c>
      <c r="GS6" s="3">
        <v>7</v>
      </c>
      <c r="GT6" s="3">
        <v>6</v>
      </c>
    </row>
    <row r="7" spans="1:204">
      <c r="A7" s="1" t="s">
        <v>203</v>
      </c>
      <c r="B7">
        <f t="shared" ref="B7:H7" ca="1" si="4">RAND()</f>
        <v>0.27781322275277798</v>
      </c>
      <c r="C7">
        <f t="shared" ca="1" si="4"/>
        <v>6.3790153346688916E-2</v>
      </c>
      <c r="D7">
        <f t="shared" ca="1" si="4"/>
        <v>0.81985997552745904</v>
      </c>
      <c r="E7">
        <f t="shared" ca="1" si="4"/>
        <v>0.43789450625851667</v>
      </c>
      <c r="F7">
        <f t="shared" ca="1" si="4"/>
        <v>0.94463364201669353</v>
      </c>
      <c r="G7">
        <f t="shared" ca="1" si="4"/>
        <v>0.88679819823750727</v>
      </c>
      <c r="H7">
        <f t="shared" ca="1" si="4"/>
        <v>0.73233605979541139</v>
      </c>
      <c r="I7">
        <f t="shared" ref="I7:BT7" ca="1" si="5">RAND()</f>
        <v>0.53989061499835611</v>
      </c>
      <c r="J7">
        <f t="shared" ca="1" si="5"/>
        <v>0.16513507842114461</v>
      </c>
      <c r="K7">
        <f t="shared" ca="1" si="5"/>
        <v>0.99575501296787683</v>
      </c>
      <c r="L7">
        <f t="shared" ca="1" si="5"/>
        <v>0.77138767116027096</v>
      </c>
      <c r="M7">
        <f t="shared" ca="1" si="5"/>
        <v>0.39879026898287162</v>
      </c>
      <c r="N7">
        <f t="shared" ca="1" si="5"/>
        <v>0.21588344621539679</v>
      </c>
      <c r="O7">
        <f t="shared" ca="1" si="5"/>
        <v>0.96193084066263934</v>
      </c>
      <c r="P7">
        <f t="shared" ca="1" si="5"/>
        <v>2.1868626526664436E-2</v>
      </c>
      <c r="Q7">
        <f t="shared" ca="1" si="5"/>
        <v>0.31227679022359711</v>
      </c>
      <c r="R7">
        <f t="shared" ca="1" si="5"/>
        <v>7.6257969031819917E-3</v>
      </c>
      <c r="S7">
        <f t="shared" ca="1" si="5"/>
        <v>0.23543651238831864</v>
      </c>
      <c r="T7">
        <f t="shared" ca="1" si="5"/>
        <v>0.50107551586635768</v>
      </c>
      <c r="U7">
        <f t="shared" ca="1" si="5"/>
        <v>0.27471004193078141</v>
      </c>
      <c r="V7">
        <f t="shared" ca="1" si="5"/>
        <v>0.5653220105267841</v>
      </c>
      <c r="W7">
        <f t="shared" ca="1" si="5"/>
        <v>0.57851828445488063</v>
      </c>
      <c r="X7">
        <f t="shared" ca="1" si="5"/>
        <v>0.58373010528582903</v>
      </c>
      <c r="Y7">
        <f t="shared" ca="1" si="5"/>
        <v>0.78911589251218572</v>
      </c>
      <c r="Z7">
        <f t="shared" ca="1" si="5"/>
        <v>0.65092383759135031</v>
      </c>
      <c r="AA7">
        <f t="shared" ca="1" si="5"/>
        <v>0.59515513292093714</v>
      </c>
      <c r="AB7">
        <f t="shared" ca="1" si="5"/>
        <v>0.39474881076991031</v>
      </c>
      <c r="AC7">
        <f t="shared" ca="1" si="5"/>
        <v>0.19261834996437222</v>
      </c>
      <c r="AD7">
        <f t="shared" ca="1" si="5"/>
        <v>0.78907604457391833</v>
      </c>
      <c r="AE7">
        <f t="shared" ca="1" si="5"/>
        <v>0.45553171450378582</v>
      </c>
      <c r="AF7">
        <f t="shared" ca="1" si="5"/>
        <v>0.39529163404816459</v>
      </c>
      <c r="AG7">
        <f t="shared" ca="1" si="5"/>
        <v>0.52153224007042898</v>
      </c>
      <c r="AH7">
        <f t="shared" ca="1" si="5"/>
        <v>0.87544496529549132</v>
      </c>
      <c r="AI7">
        <f t="shared" ca="1" si="5"/>
        <v>0.44697953733974205</v>
      </c>
      <c r="AJ7">
        <f t="shared" ca="1" si="5"/>
        <v>0.20263174844288745</v>
      </c>
      <c r="AK7">
        <f t="shared" ca="1" si="5"/>
        <v>0.78655712251812349</v>
      </c>
      <c r="AL7">
        <f t="shared" ca="1" si="5"/>
        <v>0.96688755637998924</v>
      </c>
      <c r="AM7">
        <f t="shared" ca="1" si="5"/>
        <v>0.76041946731297039</v>
      </c>
      <c r="AN7">
        <f t="shared" ca="1" si="5"/>
        <v>0.17980504376073769</v>
      </c>
      <c r="AO7">
        <f t="shared" ca="1" si="5"/>
        <v>0.51037132168875132</v>
      </c>
      <c r="AP7">
        <f t="shared" ca="1" si="5"/>
        <v>0.31183425015522215</v>
      </c>
      <c r="AQ7">
        <f t="shared" ca="1" si="5"/>
        <v>0.55820626962618702</v>
      </c>
      <c r="AR7">
        <f t="shared" ca="1" si="5"/>
        <v>0.21341474378624314</v>
      </c>
      <c r="AS7">
        <f t="shared" ca="1" si="5"/>
        <v>0.29446301285441967</v>
      </c>
      <c r="AT7">
        <f t="shared" ca="1" si="5"/>
        <v>0.66010773091490682</v>
      </c>
      <c r="AU7">
        <f t="shared" ca="1" si="5"/>
        <v>0.49560004267929914</v>
      </c>
      <c r="AV7">
        <f t="shared" ca="1" si="5"/>
        <v>0.44598221467650589</v>
      </c>
      <c r="AW7">
        <f t="shared" ca="1" si="5"/>
        <v>0.83685352899320731</v>
      </c>
      <c r="AX7">
        <f t="shared" ca="1" si="5"/>
        <v>0.76455266189042148</v>
      </c>
      <c r="AY7">
        <f t="shared" ca="1" si="5"/>
        <v>0.78836382786371928</v>
      </c>
      <c r="AZ7">
        <f t="shared" ca="1" si="5"/>
        <v>0.12490347761046061</v>
      </c>
      <c r="BA7">
        <f t="shared" ca="1" si="5"/>
        <v>0.24313882284272015</v>
      </c>
      <c r="BB7">
        <f t="shared" ca="1" si="5"/>
        <v>0.15741054272480137</v>
      </c>
      <c r="BC7">
        <f t="shared" ca="1" si="5"/>
        <v>0.74684447599983406</v>
      </c>
      <c r="BD7">
        <f t="shared" ca="1" si="5"/>
        <v>0.50770037866291218</v>
      </c>
      <c r="BE7">
        <f t="shared" ca="1" si="5"/>
        <v>0.13745023405680823</v>
      </c>
      <c r="BF7">
        <f t="shared" ca="1" si="5"/>
        <v>0.90308091017547021</v>
      </c>
      <c r="BG7">
        <f t="shared" ca="1" si="5"/>
        <v>0.99863353193963256</v>
      </c>
      <c r="BH7">
        <f t="shared" ca="1" si="5"/>
        <v>4.8680901372498364E-2</v>
      </c>
      <c r="BI7">
        <f t="shared" ca="1" si="5"/>
        <v>0.89647632447289161</v>
      </c>
      <c r="BJ7">
        <f t="shared" ca="1" si="5"/>
        <v>0.29751308035975743</v>
      </c>
      <c r="BK7">
        <f t="shared" ca="1" si="5"/>
        <v>0.27111266489060748</v>
      </c>
      <c r="BL7">
        <f t="shared" ca="1" si="5"/>
        <v>0.5333657541525556</v>
      </c>
      <c r="BM7">
        <f t="shared" ca="1" si="5"/>
        <v>0.85330077749951794</v>
      </c>
      <c r="BN7">
        <f t="shared" ca="1" si="5"/>
        <v>0.22605114799219228</v>
      </c>
      <c r="BO7">
        <f t="shared" ca="1" si="5"/>
        <v>0.7047312989104606</v>
      </c>
      <c r="BP7">
        <f t="shared" ca="1" si="5"/>
        <v>0.11674230734345503</v>
      </c>
      <c r="BQ7">
        <f t="shared" ca="1" si="5"/>
        <v>0.52850021087800947</v>
      </c>
      <c r="BR7">
        <f t="shared" ca="1" si="5"/>
        <v>0.31275173887434216</v>
      </c>
      <c r="BS7">
        <f t="shared" ca="1" si="5"/>
        <v>0.60781014563512969</v>
      </c>
      <c r="BT7">
        <f t="shared" ca="1" si="5"/>
        <v>0.15757284900542656</v>
      </c>
      <c r="BU7">
        <f t="shared" ref="BU7:EF7" ca="1" si="6">RAND()</f>
        <v>5.5838248396244405E-2</v>
      </c>
      <c r="BV7">
        <f t="shared" ca="1" si="6"/>
        <v>4.0761784619126273E-2</v>
      </c>
      <c r="BW7">
        <f t="shared" ca="1" si="6"/>
        <v>0.73086616258409776</v>
      </c>
      <c r="BX7">
        <f t="shared" ca="1" si="6"/>
        <v>0.19631256842152911</v>
      </c>
      <c r="BY7">
        <f t="shared" ca="1" si="6"/>
        <v>0.25630378125330544</v>
      </c>
      <c r="BZ7">
        <f t="shared" ca="1" si="6"/>
        <v>0.50708515287879341</v>
      </c>
      <c r="CA7">
        <f t="shared" ca="1" si="6"/>
        <v>0.76022760505120313</v>
      </c>
      <c r="CB7">
        <f t="shared" ca="1" si="6"/>
        <v>0.74055475234937029</v>
      </c>
      <c r="CC7">
        <f t="shared" ca="1" si="6"/>
        <v>0.96935359475545391</v>
      </c>
      <c r="CD7">
        <f t="shared" ca="1" si="6"/>
        <v>0.89768150196763374</v>
      </c>
      <c r="CE7">
        <f t="shared" ca="1" si="6"/>
        <v>0.80714953174935822</v>
      </c>
      <c r="CF7">
        <f t="shared" ca="1" si="6"/>
        <v>2.515683750983877E-3</v>
      </c>
      <c r="CG7">
        <f t="shared" ca="1" si="6"/>
        <v>9.816238944707889E-2</v>
      </c>
      <c r="CH7">
        <f t="shared" ca="1" si="6"/>
        <v>0.33455287734327277</v>
      </c>
      <c r="CI7">
        <f t="shared" ca="1" si="6"/>
        <v>0.72164936324958451</v>
      </c>
      <c r="CJ7">
        <f t="shared" ca="1" si="6"/>
        <v>0.45476244099751317</v>
      </c>
      <c r="CK7">
        <f t="shared" ca="1" si="6"/>
        <v>0.27094496216426556</v>
      </c>
      <c r="CL7">
        <f t="shared" ca="1" si="6"/>
        <v>0.58958483098426451</v>
      </c>
      <c r="CM7">
        <f t="shared" ca="1" si="6"/>
        <v>0.83956650407670719</v>
      </c>
      <c r="CN7">
        <f t="shared" ca="1" si="6"/>
        <v>0.38456562972707542</v>
      </c>
      <c r="CO7">
        <f t="shared" ca="1" si="6"/>
        <v>0.19865189987381426</v>
      </c>
      <c r="CP7">
        <f t="shared" ca="1" si="6"/>
        <v>0.84669030740622442</v>
      </c>
      <c r="CQ7">
        <f t="shared" ca="1" si="6"/>
        <v>0.60861992486011085</v>
      </c>
      <c r="CR7">
        <f t="shared" ca="1" si="6"/>
        <v>0.48989536436491765</v>
      </c>
      <c r="CS7">
        <f t="shared" ca="1" si="6"/>
        <v>0.70486452892229456</v>
      </c>
      <c r="CT7">
        <f t="shared" ca="1" si="6"/>
        <v>0.57504398534779844</v>
      </c>
      <c r="CU7">
        <f t="shared" ca="1" si="6"/>
        <v>0.21322711376783932</v>
      </c>
      <c r="CV7">
        <f t="shared" ca="1" si="6"/>
        <v>0.41798238970881074</v>
      </c>
      <c r="CW7">
        <f t="shared" ca="1" si="6"/>
        <v>0.38892274212878419</v>
      </c>
      <c r="CX7">
        <f t="shared" ca="1" si="6"/>
        <v>0.43979634883251828</v>
      </c>
      <c r="CY7">
        <f t="shared" ca="1" si="6"/>
        <v>0.52362457626962233</v>
      </c>
      <c r="CZ7">
        <f t="shared" ca="1" si="6"/>
        <v>0.830347194819406</v>
      </c>
      <c r="DA7">
        <f t="shared" ca="1" si="6"/>
        <v>0.82871314410168839</v>
      </c>
      <c r="DB7">
        <f t="shared" ca="1" si="6"/>
        <v>0.64407311048250537</v>
      </c>
      <c r="DC7">
        <f t="shared" ca="1" si="6"/>
        <v>0.16106177543188527</v>
      </c>
      <c r="DD7">
        <f t="shared" ca="1" si="6"/>
        <v>0.5411320892568473</v>
      </c>
      <c r="DE7">
        <f t="shared" ca="1" si="6"/>
        <v>0.78808143963055743</v>
      </c>
      <c r="DF7">
        <f t="shared" ca="1" si="6"/>
        <v>9.0745221035728241E-2</v>
      </c>
      <c r="DG7">
        <f t="shared" ca="1" si="6"/>
        <v>0.33463119499312111</v>
      </c>
      <c r="DH7">
        <f t="shared" ca="1" si="6"/>
        <v>0.40176273073173929</v>
      </c>
      <c r="DI7">
        <f t="shared" ca="1" si="6"/>
        <v>0.63279959323371127</v>
      </c>
      <c r="DJ7">
        <f t="shared" ca="1" si="6"/>
        <v>0.68952744707486613</v>
      </c>
      <c r="DK7">
        <f t="shared" ca="1" si="6"/>
        <v>0.27586414480842991</v>
      </c>
      <c r="DL7">
        <f t="shared" ca="1" si="6"/>
        <v>0.28267653635235046</v>
      </c>
      <c r="DM7">
        <f t="shared" ca="1" si="6"/>
        <v>0.17910821869031979</v>
      </c>
      <c r="DN7">
        <f t="shared" ca="1" si="6"/>
        <v>0.35721305445389451</v>
      </c>
      <c r="DO7">
        <f t="shared" ca="1" si="6"/>
        <v>0.27125514642401827</v>
      </c>
      <c r="DP7">
        <f t="shared" ca="1" si="6"/>
        <v>0.38854424807149146</v>
      </c>
      <c r="DQ7">
        <f t="shared" ca="1" si="6"/>
        <v>0.17163913724156543</v>
      </c>
      <c r="DR7">
        <f t="shared" ca="1" si="6"/>
        <v>0.12253954174884474</v>
      </c>
      <c r="DS7">
        <f t="shared" ca="1" si="6"/>
        <v>0.21595691541637085</v>
      </c>
      <c r="DT7">
        <f t="shared" ca="1" si="6"/>
        <v>5.8360414399227789E-4</v>
      </c>
      <c r="DU7">
        <f t="shared" ca="1" si="6"/>
        <v>0.31268839512159297</v>
      </c>
      <c r="DV7">
        <f t="shared" ca="1" si="6"/>
        <v>0.53042674353270536</v>
      </c>
      <c r="DW7">
        <f t="shared" ca="1" si="6"/>
        <v>0.55158005508032371</v>
      </c>
      <c r="DX7">
        <f t="shared" ca="1" si="6"/>
        <v>0.11299182665455554</v>
      </c>
      <c r="DY7">
        <f t="shared" ca="1" si="6"/>
        <v>0.59662129747877812</v>
      </c>
      <c r="DZ7">
        <f t="shared" ca="1" si="6"/>
        <v>0.68742336708835294</v>
      </c>
      <c r="EA7">
        <f t="shared" ca="1" si="6"/>
        <v>0.51591697129266212</v>
      </c>
      <c r="EB7">
        <f t="shared" ca="1" si="6"/>
        <v>0.94387036405019675</v>
      </c>
      <c r="EC7">
        <f t="shared" ca="1" si="6"/>
        <v>0.30024071844353928</v>
      </c>
      <c r="ED7">
        <f t="shared" ca="1" si="6"/>
        <v>0.75403955458563166</v>
      </c>
      <c r="EE7">
        <f t="shared" ca="1" si="6"/>
        <v>0.86544503230422043</v>
      </c>
      <c r="EF7">
        <f t="shared" ca="1" si="6"/>
        <v>0.30671902353296843</v>
      </c>
      <c r="EG7">
        <f t="shared" ref="EG7:GR7" ca="1" si="7">RAND()</f>
        <v>0.48167923957475212</v>
      </c>
      <c r="EH7">
        <f t="shared" ca="1" si="7"/>
        <v>0.89193298599315918</v>
      </c>
      <c r="EI7">
        <f t="shared" ca="1" si="7"/>
        <v>0.24602127152354969</v>
      </c>
      <c r="EJ7">
        <f t="shared" ca="1" si="7"/>
        <v>0.73787846906287369</v>
      </c>
      <c r="EK7">
        <f t="shared" ca="1" si="7"/>
        <v>0.92458803937037981</v>
      </c>
      <c r="EL7">
        <f t="shared" ca="1" si="7"/>
        <v>0.37864586361901309</v>
      </c>
      <c r="EM7">
        <f t="shared" ca="1" si="7"/>
        <v>0.92749917694152362</v>
      </c>
      <c r="EN7">
        <f t="shared" ca="1" si="7"/>
        <v>0.25624130383573218</v>
      </c>
      <c r="EO7">
        <f t="shared" ca="1" si="7"/>
        <v>0.97583604282261993</v>
      </c>
      <c r="EP7">
        <f t="shared" ca="1" si="7"/>
        <v>0.10951421676770201</v>
      </c>
      <c r="EQ7">
        <f t="shared" ca="1" si="7"/>
        <v>9.8872133790106398E-2</v>
      </c>
      <c r="ER7">
        <f t="shared" ca="1" si="7"/>
        <v>0.17666727725332088</v>
      </c>
      <c r="ES7">
        <f t="shared" ca="1" si="7"/>
        <v>0.61175308836637954</v>
      </c>
      <c r="ET7">
        <f t="shared" ca="1" si="7"/>
        <v>0.48123848931067903</v>
      </c>
      <c r="EU7">
        <f t="shared" ca="1" si="7"/>
        <v>0.36552415397036253</v>
      </c>
      <c r="EV7">
        <f t="shared" ca="1" si="7"/>
        <v>0.57552402694334026</v>
      </c>
      <c r="EW7">
        <f t="shared" ca="1" si="7"/>
        <v>0.83134545977774899</v>
      </c>
      <c r="EX7">
        <f t="shared" ca="1" si="7"/>
        <v>0.45608057250556167</v>
      </c>
      <c r="EY7">
        <f t="shared" ca="1" si="7"/>
        <v>6.2191446814726548E-2</v>
      </c>
      <c r="EZ7">
        <f t="shared" ca="1" si="7"/>
        <v>0.20126256390796782</v>
      </c>
      <c r="FA7">
        <f t="shared" ca="1" si="7"/>
        <v>0.73361386857853839</v>
      </c>
      <c r="FB7">
        <f t="shared" ca="1" si="7"/>
        <v>0.96394456406786455</v>
      </c>
      <c r="FC7">
        <f t="shared" ca="1" si="7"/>
        <v>0.19951880801157484</v>
      </c>
      <c r="FD7">
        <f t="shared" ca="1" si="7"/>
        <v>0.43106884989469207</v>
      </c>
      <c r="FE7">
        <f t="shared" ca="1" si="7"/>
        <v>0.10041758635302656</v>
      </c>
      <c r="FF7">
        <f t="shared" ca="1" si="7"/>
        <v>0.38787429963867404</v>
      </c>
      <c r="FG7">
        <f t="shared" ca="1" si="7"/>
        <v>0.73625289214529577</v>
      </c>
      <c r="FH7">
        <f t="shared" ca="1" si="7"/>
        <v>0.38656640720232061</v>
      </c>
      <c r="FI7">
        <f t="shared" ca="1" si="7"/>
        <v>0.31191556235843398</v>
      </c>
      <c r="FJ7">
        <f t="shared" ca="1" si="7"/>
        <v>0.44084896353970515</v>
      </c>
      <c r="FK7">
        <f t="shared" ca="1" si="7"/>
        <v>0.14581964006478276</v>
      </c>
      <c r="FL7">
        <f t="shared" ca="1" si="7"/>
        <v>0.52477882379894036</v>
      </c>
      <c r="FM7">
        <f t="shared" ca="1" si="7"/>
        <v>0.56226520299220095</v>
      </c>
      <c r="FN7">
        <f t="shared" ca="1" si="7"/>
        <v>0.59905326387201918</v>
      </c>
      <c r="FO7">
        <f t="shared" ca="1" si="7"/>
        <v>0.21904809922119683</v>
      </c>
      <c r="FP7">
        <f t="shared" ca="1" si="7"/>
        <v>0.29944625114390877</v>
      </c>
      <c r="FQ7">
        <f t="shared" ca="1" si="7"/>
        <v>0.90905104320673524</v>
      </c>
      <c r="FR7">
        <f t="shared" ca="1" si="7"/>
        <v>0.54229125523848742</v>
      </c>
      <c r="FS7">
        <f t="shared" ca="1" si="7"/>
        <v>0.57992321033028338</v>
      </c>
      <c r="FT7">
        <f t="shared" ca="1" si="7"/>
        <v>9.7234772178663942E-2</v>
      </c>
      <c r="FU7">
        <f t="shared" ca="1" si="7"/>
        <v>0.59421363700161467</v>
      </c>
      <c r="FV7">
        <f t="shared" ca="1" si="7"/>
        <v>0.22509405700224783</v>
      </c>
      <c r="FW7">
        <f t="shared" ca="1" si="7"/>
        <v>0.78127216510851649</v>
      </c>
      <c r="FX7">
        <f t="shared" ca="1" si="7"/>
        <v>0.31124520301478831</v>
      </c>
      <c r="FY7">
        <f t="shared" ca="1" si="7"/>
        <v>0.28173603058768082</v>
      </c>
      <c r="FZ7">
        <f t="shared" ca="1" si="7"/>
        <v>0.49080067690880191</v>
      </c>
      <c r="GA7">
        <f t="shared" ca="1" si="7"/>
        <v>0.23651605111069696</v>
      </c>
      <c r="GB7">
        <f t="shared" ca="1" si="7"/>
        <v>0.3352514040045963</v>
      </c>
      <c r="GC7">
        <f t="shared" ca="1" si="7"/>
        <v>0.57003031310480234</v>
      </c>
      <c r="GD7">
        <f t="shared" ca="1" si="7"/>
        <v>0.61271889191281503</v>
      </c>
      <c r="GE7">
        <f t="shared" ca="1" si="7"/>
        <v>0.68429728071016038</v>
      </c>
      <c r="GF7">
        <f t="shared" ca="1" si="7"/>
        <v>0.90921190241372141</v>
      </c>
      <c r="GG7">
        <f t="shared" ca="1" si="7"/>
        <v>0.21488395557685158</v>
      </c>
      <c r="GH7">
        <f t="shared" ca="1" si="7"/>
        <v>0.10624564233014544</v>
      </c>
      <c r="GI7">
        <f t="shared" ca="1" si="7"/>
        <v>0.78333700859317013</v>
      </c>
      <c r="GJ7">
        <f t="shared" ca="1" si="7"/>
        <v>0.27311958112970425</v>
      </c>
      <c r="GK7">
        <f t="shared" ca="1" si="7"/>
        <v>0.84140385851104271</v>
      </c>
      <c r="GL7">
        <f t="shared" ca="1" si="7"/>
        <v>0.57394806885423688</v>
      </c>
      <c r="GM7">
        <f t="shared" ca="1" si="7"/>
        <v>0.51877509925497223</v>
      </c>
      <c r="GN7">
        <f t="shared" ca="1" si="7"/>
        <v>0.5839769268727516</v>
      </c>
      <c r="GO7">
        <f t="shared" ca="1" si="7"/>
        <v>0.37443359904907358</v>
      </c>
      <c r="GP7">
        <f t="shared" ca="1" si="7"/>
        <v>0.12353900719222599</v>
      </c>
      <c r="GQ7">
        <f t="shared" ca="1" si="7"/>
        <v>0.7732100826695596</v>
      </c>
      <c r="GR7">
        <f t="shared" ca="1" si="7"/>
        <v>0.67386755875998272</v>
      </c>
      <c r="GS7">
        <f t="shared" ref="GS7:GT7" ca="1" si="8">RAND()</f>
        <v>0.43302851415452315</v>
      </c>
      <c r="GT7">
        <f t="shared" ca="1" si="8"/>
        <v>0.95501990617327837</v>
      </c>
      <c r="GU7">
        <f ca="1">SUM(B7:GT7)</f>
        <v>97.523085646532621</v>
      </c>
      <c r="GV7">
        <f ca="1">GU7*6</f>
        <v>585.13851387919567</v>
      </c>
    </row>
    <row r="8" spans="1:204">
      <c r="C8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FF7D-E38F-3A4B-B60C-B6B2224624B4}">
  <dimension ref="A1:F202"/>
  <sheetViews>
    <sheetView tabSelected="1" workbookViewId="0"/>
  </sheetViews>
  <sheetFormatPr baseColWidth="10" defaultRowHeight="16"/>
  <cols>
    <col min="1" max="1" width="8.1640625" style="15" bestFit="1" customWidth="1"/>
    <col min="2" max="2" width="15.5" style="15" bestFit="1" customWidth="1"/>
    <col min="3" max="3" width="14.83203125" style="15" bestFit="1" customWidth="1"/>
    <col min="4" max="16384" width="10.83203125" style="15"/>
  </cols>
  <sheetData>
    <row r="1" spans="1:6">
      <c r="A1" s="15" t="s">
        <v>207</v>
      </c>
      <c r="B1" s="15" t="s">
        <v>211</v>
      </c>
      <c r="C1" s="15" t="s">
        <v>212</v>
      </c>
      <c r="D1" s="15" t="s">
        <v>208</v>
      </c>
      <c r="E1" s="15" t="s">
        <v>209</v>
      </c>
      <c r="F1" s="15" t="s">
        <v>210</v>
      </c>
    </row>
    <row r="2" spans="1:6">
      <c r="A2" s="15">
        <v>360.58999999999992</v>
      </c>
      <c r="B2" s="16">
        <v>1764.59</v>
      </c>
      <c r="C2" s="15">
        <v>1404</v>
      </c>
      <c r="D2" s="15">
        <v>0.37435627727959975</v>
      </c>
      <c r="E2" s="15">
        <v>1</v>
      </c>
      <c r="F2" s="15">
        <v>35</v>
      </c>
    </row>
    <row r="3" spans="1:6">
      <c r="A3" s="15">
        <v>62.920000000000016</v>
      </c>
      <c r="B3" s="16">
        <v>352.82</v>
      </c>
      <c r="C3" s="15">
        <v>289.89999999999998</v>
      </c>
      <c r="D3" s="15">
        <v>0.65772187269598403</v>
      </c>
      <c r="E3" s="15">
        <v>1</v>
      </c>
      <c r="F3" s="15">
        <v>30</v>
      </c>
    </row>
    <row r="4" spans="1:6">
      <c r="A4" s="15">
        <v>49.470000000000027</v>
      </c>
      <c r="B4" s="16">
        <v>670.47</v>
      </c>
      <c r="C4" s="15">
        <v>621</v>
      </c>
      <c r="D4" s="15">
        <v>0.74476347209457983</v>
      </c>
      <c r="E4" s="15">
        <v>1</v>
      </c>
      <c r="F4" s="15">
        <v>12</v>
      </c>
    </row>
    <row r="5" spans="1:6">
      <c r="A5" s="15">
        <v>87.12</v>
      </c>
      <c r="B5" s="16">
        <v>408.12</v>
      </c>
      <c r="C5" s="15">
        <v>321</v>
      </c>
      <c r="D5" s="15">
        <v>0.97204479548740275</v>
      </c>
      <c r="E5" s="15">
        <v>1</v>
      </c>
      <c r="F5" s="15">
        <v>31</v>
      </c>
    </row>
    <row r="6" spans="1:6">
      <c r="A6" s="15">
        <v>781.65000000000009</v>
      </c>
      <c r="B6" s="16">
        <v>3411.65</v>
      </c>
      <c r="C6" s="15">
        <v>2630</v>
      </c>
      <c r="D6" s="15">
        <v>0.55646542716220238</v>
      </c>
      <c r="E6" s="15">
        <v>1</v>
      </c>
      <c r="F6" s="15">
        <v>53</v>
      </c>
    </row>
    <row r="7" spans="1:6">
      <c r="A7" s="15">
        <v>69.899999999999977</v>
      </c>
      <c r="B7" s="16">
        <v>299.89999999999998</v>
      </c>
      <c r="C7" s="15">
        <v>230</v>
      </c>
      <c r="D7" s="15">
        <v>0.66092711417479266</v>
      </c>
      <c r="E7" s="15">
        <v>1</v>
      </c>
      <c r="F7" s="15">
        <v>10</v>
      </c>
    </row>
    <row r="8" spans="1:6">
      <c r="A8" s="15">
        <v>4</v>
      </c>
      <c r="B8" s="16">
        <v>94</v>
      </c>
      <c r="C8" s="15">
        <v>90</v>
      </c>
      <c r="D8" s="15">
        <v>4.6872576280720946E-3</v>
      </c>
      <c r="E8" s="15">
        <v>1</v>
      </c>
      <c r="F8" s="15">
        <v>8</v>
      </c>
    </row>
    <row r="9" spans="1:6">
      <c r="A9" s="15">
        <v>176.88</v>
      </c>
      <c r="B9" s="16">
        <v>799.88</v>
      </c>
      <c r="C9" s="15">
        <v>623</v>
      </c>
      <c r="D9" s="15">
        <v>0.40497182455440872</v>
      </c>
      <c r="E9" s="15">
        <v>1</v>
      </c>
      <c r="F9" s="15">
        <v>20</v>
      </c>
    </row>
    <row r="10" spans="1:6">
      <c r="A10" s="15">
        <v>85.759999999999991</v>
      </c>
      <c r="B10" s="16">
        <v>505.76</v>
      </c>
      <c r="C10" s="15">
        <v>420</v>
      </c>
      <c r="D10" s="15">
        <v>1.2091686915822852E-2</v>
      </c>
      <c r="E10" s="15">
        <v>1</v>
      </c>
      <c r="F10" s="15">
        <v>30</v>
      </c>
    </row>
    <row r="11" spans="1:6">
      <c r="A11" s="15">
        <v>10.649999999999999</v>
      </c>
      <c r="B11" s="16">
        <v>51.65</v>
      </c>
      <c r="C11" s="15">
        <v>41</v>
      </c>
      <c r="D11" s="15">
        <v>0.43182513138021894</v>
      </c>
      <c r="E11" s="15">
        <v>1</v>
      </c>
      <c r="F11" s="15">
        <v>40</v>
      </c>
    </row>
    <row r="12" spans="1:6">
      <c r="A12" s="15">
        <v>101.29000000000002</v>
      </c>
      <c r="B12" s="16">
        <v>329.29</v>
      </c>
      <c r="C12" s="15">
        <v>228</v>
      </c>
      <c r="D12" s="15">
        <v>0.22202538318550058</v>
      </c>
      <c r="E12" s="15">
        <v>1</v>
      </c>
      <c r="F12" s="15">
        <v>25</v>
      </c>
    </row>
    <row r="13" spans="1:6">
      <c r="A13" s="15">
        <v>31.050000000000011</v>
      </c>
      <c r="B13" s="16">
        <v>141.05000000000001</v>
      </c>
      <c r="C13" s="15">
        <v>110</v>
      </c>
      <c r="D13" s="15">
        <v>0.35532193889820685</v>
      </c>
      <c r="E13" s="15">
        <v>1</v>
      </c>
      <c r="F13" s="15">
        <v>9</v>
      </c>
    </row>
    <row r="14" spans="1:6">
      <c r="A14" s="15">
        <v>29.590000000000003</v>
      </c>
      <c r="B14" s="16">
        <v>164.59</v>
      </c>
      <c r="C14" s="15">
        <v>135</v>
      </c>
      <c r="D14" s="15">
        <v>0.58651703777100905</v>
      </c>
      <c r="E14" s="15">
        <v>1</v>
      </c>
      <c r="F14" s="15">
        <v>15</v>
      </c>
    </row>
    <row r="15" spans="1:6">
      <c r="A15" s="15">
        <v>120.77999999999997</v>
      </c>
      <c r="B15" s="16">
        <v>888.78</v>
      </c>
      <c r="C15" s="15">
        <v>768</v>
      </c>
      <c r="D15" s="15">
        <v>0.85121715328549918</v>
      </c>
      <c r="E15" s="15">
        <v>1</v>
      </c>
      <c r="F15" s="15">
        <v>10</v>
      </c>
    </row>
    <row r="16" spans="1:6">
      <c r="A16" s="15">
        <v>43.059999999999945</v>
      </c>
      <c r="B16" s="16">
        <v>741.06</v>
      </c>
      <c r="C16" s="15">
        <v>698</v>
      </c>
      <c r="D16" s="15">
        <v>0.55524321522139808</v>
      </c>
      <c r="E16" s="15">
        <v>1</v>
      </c>
      <c r="F16" s="15">
        <v>30</v>
      </c>
    </row>
    <row r="17" spans="1:6">
      <c r="A17" s="15">
        <v>340.94999999999982</v>
      </c>
      <c r="B17" s="16">
        <v>2420.9499999999998</v>
      </c>
      <c r="C17" s="15">
        <v>2080</v>
      </c>
      <c r="D17" s="15">
        <v>0.64325251227669911</v>
      </c>
      <c r="E17" s="15">
        <v>1</v>
      </c>
      <c r="F17" s="15">
        <v>9</v>
      </c>
    </row>
    <row r="18" spans="1:6">
      <c r="A18" s="15">
        <v>312.28999999999996</v>
      </c>
      <c r="B18" s="16">
        <v>1529.29</v>
      </c>
      <c r="C18" s="15">
        <v>1217</v>
      </c>
      <c r="D18" s="15">
        <v>0.92059063611164615</v>
      </c>
      <c r="E18" s="15">
        <v>1</v>
      </c>
      <c r="F18" s="15">
        <v>3</v>
      </c>
    </row>
    <row r="19" spans="1:6">
      <c r="A19" s="15">
        <v>122.12</v>
      </c>
      <c r="B19" s="16">
        <v>388.12</v>
      </c>
      <c r="C19" s="15">
        <v>266</v>
      </c>
      <c r="D19" s="15">
        <v>0.31607490648787384</v>
      </c>
      <c r="E19" s="15">
        <v>1</v>
      </c>
      <c r="F19" s="15">
        <v>30</v>
      </c>
    </row>
    <row r="20" spans="1:6">
      <c r="A20" s="15">
        <v>9.57</v>
      </c>
      <c r="B20" s="16">
        <v>30.47</v>
      </c>
      <c r="C20" s="15">
        <v>20.9</v>
      </c>
      <c r="D20" s="15">
        <v>0.26479758085770155</v>
      </c>
      <c r="E20" s="15">
        <v>1</v>
      </c>
      <c r="F20" s="15">
        <v>12</v>
      </c>
    </row>
    <row r="21" spans="1:6">
      <c r="A21" s="15">
        <v>28.939999999999998</v>
      </c>
      <c r="B21" s="16">
        <v>106.94</v>
      </c>
      <c r="C21" s="15">
        <v>78</v>
      </c>
      <c r="D21" s="15">
        <v>0.90933385889033647</v>
      </c>
      <c r="E21" s="15">
        <v>1</v>
      </c>
      <c r="F21" s="15">
        <v>8</v>
      </c>
    </row>
    <row r="22" spans="1:6">
      <c r="A22" s="15">
        <v>87.649999999999977</v>
      </c>
      <c r="B22" s="16">
        <v>611.65</v>
      </c>
      <c r="C22" s="15">
        <v>524</v>
      </c>
      <c r="D22" s="15">
        <v>2.1883777092957968E-2</v>
      </c>
      <c r="E22" s="15">
        <v>1</v>
      </c>
      <c r="F22" s="15">
        <v>50</v>
      </c>
    </row>
    <row r="23" spans="1:6">
      <c r="A23" s="15">
        <v>357.67000000000007</v>
      </c>
      <c r="B23" s="16">
        <v>1777.67</v>
      </c>
      <c r="C23" s="15">
        <v>1420</v>
      </c>
      <c r="D23" s="15">
        <v>4.7717972427888666E-3</v>
      </c>
      <c r="E23" s="15">
        <v>1</v>
      </c>
      <c r="F23" s="15">
        <v>10</v>
      </c>
    </row>
    <row r="24" spans="1:6">
      <c r="A24" s="15">
        <v>87.82</v>
      </c>
      <c r="B24" s="16">
        <v>352.82</v>
      </c>
      <c r="C24" s="15">
        <v>265</v>
      </c>
      <c r="D24" s="15">
        <v>0.92242550865396178</v>
      </c>
      <c r="E24" s="15">
        <v>1</v>
      </c>
      <c r="F24" s="15">
        <v>20</v>
      </c>
    </row>
    <row r="25" spans="1:6">
      <c r="A25" s="15">
        <v>114.59000000000003</v>
      </c>
      <c r="B25" s="16">
        <v>564.59</v>
      </c>
      <c r="C25" s="15">
        <v>450</v>
      </c>
      <c r="D25" s="15">
        <v>0.1528529873056611</v>
      </c>
      <c r="E25" s="15">
        <v>1</v>
      </c>
      <c r="F25" s="15">
        <v>15</v>
      </c>
    </row>
    <row r="26" spans="1:6">
      <c r="A26" s="15">
        <v>58.710000000000008</v>
      </c>
      <c r="B26" s="16">
        <v>238.71</v>
      </c>
      <c r="C26" s="15">
        <v>180</v>
      </c>
      <c r="D26" s="15">
        <v>7.5211515410322227E-2</v>
      </c>
      <c r="E26" s="15">
        <v>1</v>
      </c>
      <c r="F26" s="15">
        <v>30</v>
      </c>
    </row>
    <row r="27" spans="1:6">
      <c r="A27" s="15">
        <v>91.649999999999977</v>
      </c>
      <c r="B27" s="16">
        <v>411.65</v>
      </c>
      <c r="C27" s="15">
        <v>320</v>
      </c>
      <c r="D27" s="15">
        <v>0.54116580812649029</v>
      </c>
      <c r="E27" s="15">
        <v>1</v>
      </c>
      <c r="F27" s="15">
        <v>13</v>
      </c>
    </row>
    <row r="28" spans="1:6">
      <c r="A28" s="15">
        <v>11.530000000000001</v>
      </c>
      <c r="B28" s="16">
        <v>77.53</v>
      </c>
      <c r="C28" s="15">
        <v>66</v>
      </c>
      <c r="D28" s="15">
        <v>0.35972516947059929</v>
      </c>
      <c r="E28" s="15">
        <v>1</v>
      </c>
      <c r="F28" s="15">
        <v>5</v>
      </c>
    </row>
    <row r="29" spans="1:6">
      <c r="A29" s="15">
        <v>304.81999999999994</v>
      </c>
      <c r="B29" s="16">
        <v>1152.82</v>
      </c>
      <c r="C29" s="15">
        <v>848</v>
      </c>
      <c r="D29" s="15">
        <v>0.16697557313552025</v>
      </c>
      <c r="E29" s="15">
        <v>1</v>
      </c>
      <c r="F29" s="15">
        <v>15</v>
      </c>
    </row>
    <row r="30" spans="1:6">
      <c r="A30" s="15">
        <v>150.76</v>
      </c>
      <c r="B30" s="16">
        <v>705.76</v>
      </c>
      <c r="C30" s="15">
        <v>555</v>
      </c>
      <c r="D30" s="15">
        <v>0.38033480713538403</v>
      </c>
      <c r="E30" s="15">
        <v>1</v>
      </c>
      <c r="F30" s="15">
        <v>10</v>
      </c>
    </row>
    <row r="31" spans="1:6">
      <c r="A31" s="15">
        <v>100.89999999999998</v>
      </c>
      <c r="B31" s="16">
        <v>350.9</v>
      </c>
      <c r="C31" s="15">
        <v>250</v>
      </c>
      <c r="D31" s="15">
        <v>0.93420145289187517</v>
      </c>
      <c r="E31" s="15">
        <v>1</v>
      </c>
      <c r="F31" s="15">
        <v>25</v>
      </c>
    </row>
    <row r="32" spans="1:6">
      <c r="A32" s="15">
        <v>58.70999999999998</v>
      </c>
      <c r="B32" s="16">
        <v>258.70999999999998</v>
      </c>
      <c r="C32" s="15">
        <v>200</v>
      </c>
      <c r="D32" s="15">
        <v>0.67938821601038524</v>
      </c>
      <c r="E32" s="15">
        <v>1</v>
      </c>
      <c r="F32" s="15">
        <v>25</v>
      </c>
    </row>
    <row r="33" spans="1:6">
      <c r="A33" s="15">
        <v>40.06</v>
      </c>
      <c r="B33" s="16">
        <v>341.06</v>
      </c>
      <c r="C33" s="15">
        <v>301</v>
      </c>
      <c r="D33" s="15">
        <v>0.37279985268813054</v>
      </c>
      <c r="E33" s="15">
        <v>1</v>
      </c>
      <c r="F33" s="15">
        <v>30</v>
      </c>
    </row>
    <row r="34" spans="1:6">
      <c r="A34" s="15">
        <v>7.4699999999999989</v>
      </c>
      <c r="B34" s="16">
        <v>30.47</v>
      </c>
      <c r="C34" s="15">
        <v>23</v>
      </c>
      <c r="D34" s="15">
        <v>0.28721126173464817</v>
      </c>
      <c r="E34" s="15">
        <v>1</v>
      </c>
      <c r="F34" s="15">
        <v>5</v>
      </c>
    </row>
    <row r="35" spans="1:6">
      <c r="A35" s="15">
        <v>62.70999999999998</v>
      </c>
      <c r="B35" s="16">
        <v>458.71</v>
      </c>
      <c r="C35" s="15">
        <v>396</v>
      </c>
      <c r="D35" s="15">
        <v>0.48971797509536197</v>
      </c>
      <c r="E35" s="15">
        <v>1</v>
      </c>
      <c r="F35" s="15">
        <v>30</v>
      </c>
    </row>
    <row r="36" spans="1:6">
      <c r="A36" s="15">
        <v>3.3200000000000003</v>
      </c>
      <c r="B36" s="16">
        <v>28.32</v>
      </c>
      <c r="C36" s="15">
        <v>25</v>
      </c>
      <c r="D36" s="15">
        <v>0.98107866182766779</v>
      </c>
      <c r="E36" s="15">
        <v>1</v>
      </c>
      <c r="F36" s="15">
        <v>15</v>
      </c>
    </row>
    <row r="37" spans="1:6">
      <c r="A37" s="15">
        <v>248.76</v>
      </c>
      <c r="B37" s="16">
        <v>705.76</v>
      </c>
      <c r="C37" s="15">
        <v>457</v>
      </c>
      <c r="D37" s="15">
        <v>0.70198731573743156</v>
      </c>
      <c r="E37" s="15">
        <v>1</v>
      </c>
      <c r="F37" s="15">
        <v>15</v>
      </c>
    </row>
    <row r="38" spans="1:6">
      <c r="A38" s="15">
        <v>398.90000000000009</v>
      </c>
      <c r="B38" s="16">
        <v>1999.9</v>
      </c>
      <c r="C38" s="15">
        <v>1601</v>
      </c>
      <c r="D38" s="15">
        <v>0.35878466760556094</v>
      </c>
      <c r="E38" s="15">
        <v>1</v>
      </c>
      <c r="F38" s="15">
        <v>9</v>
      </c>
    </row>
    <row r="39" spans="1:6">
      <c r="A39" s="15">
        <v>13.11</v>
      </c>
      <c r="B39" s="16">
        <v>124.11</v>
      </c>
      <c r="C39" s="15">
        <v>111</v>
      </c>
      <c r="D39" s="15">
        <v>0.33264491317580847</v>
      </c>
      <c r="E39" s="15">
        <v>1</v>
      </c>
      <c r="F39" s="15">
        <v>5</v>
      </c>
    </row>
    <row r="40" spans="1:6">
      <c r="A40" s="15">
        <v>68.12</v>
      </c>
      <c r="B40" s="16">
        <v>268.12</v>
      </c>
      <c r="C40" s="15">
        <v>200</v>
      </c>
      <c r="D40" s="15">
        <v>0.27114132084728404</v>
      </c>
      <c r="E40" s="15">
        <v>1</v>
      </c>
      <c r="F40" s="15">
        <v>10</v>
      </c>
    </row>
    <row r="41" spans="1:6">
      <c r="A41" s="15">
        <v>37.470000000000027</v>
      </c>
      <c r="B41" s="16">
        <v>330.47</v>
      </c>
      <c r="C41" s="15">
        <v>293</v>
      </c>
      <c r="D41" s="15">
        <v>0.65691583521087737</v>
      </c>
      <c r="E41" s="15">
        <v>1</v>
      </c>
      <c r="F41" s="15">
        <v>8</v>
      </c>
    </row>
    <row r="42" spans="1:6">
      <c r="A42" s="15">
        <v>63.819999999999993</v>
      </c>
      <c r="B42" s="16">
        <v>352.82</v>
      </c>
      <c r="C42" s="15">
        <v>289</v>
      </c>
      <c r="D42" s="15">
        <v>0.48568505571280429</v>
      </c>
      <c r="E42" s="15">
        <v>1</v>
      </c>
      <c r="F42" s="15">
        <v>9</v>
      </c>
    </row>
    <row r="43" spans="1:6">
      <c r="A43" s="15">
        <v>371.88000000000011</v>
      </c>
      <c r="B43" s="16">
        <v>1999.88</v>
      </c>
      <c r="C43" s="15">
        <v>1628</v>
      </c>
      <c r="D43" s="15">
        <v>0.4302742059665956</v>
      </c>
      <c r="E43" s="15">
        <v>1</v>
      </c>
      <c r="F43" s="15">
        <v>13</v>
      </c>
    </row>
    <row r="44" spans="1:6">
      <c r="A44" s="15">
        <v>264.71000000000004</v>
      </c>
      <c r="B44" s="16">
        <v>3058.71</v>
      </c>
      <c r="C44" s="15">
        <v>2794</v>
      </c>
      <c r="D44" s="15">
        <v>0.2423432922944595</v>
      </c>
      <c r="E44" s="15">
        <v>1</v>
      </c>
      <c r="F44" s="15">
        <v>15</v>
      </c>
    </row>
    <row r="45" spans="1:6">
      <c r="A45" s="15">
        <v>76.12</v>
      </c>
      <c r="B45" s="16">
        <v>788.12</v>
      </c>
      <c r="C45" s="15">
        <v>712</v>
      </c>
      <c r="D45" s="15">
        <v>0.33306278816622048</v>
      </c>
      <c r="E45" s="15">
        <v>1</v>
      </c>
      <c r="F45" s="15">
        <v>12</v>
      </c>
    </row>
    <row r="46" spans="1:6">
      <c r="A46" s="15">
        <v>65.12</v>
      </c>
      <c r="B46" s="16">
        <v>588.12</v>
      </c>
      <c r="C46" s="15">
        <v>523</v>
      </c>
      <c r="D46" s="15">
        <v>0.54748919502617399</v>
      </c>
      <c r="E46" s="15">
        <v>1</v>
      </c>
      <c r="F46" s="15">
        <v>20</v>
      </c>
    </row>
    <row r="47" spans="1:6">
      <c r="A47" s="15">
        <v>99.649999999999977</v>
      </c>
      <c r="B47" s="16">
        <v>411.65</v>
      </c>
      <c r="C47" s="15">
        <v>312</v>
      </c>
      <c r="D47" s="15">
        <v>0.410756325428977</v>
      </c>
      <c r="E47" s="15">
        <v>1</v>
      </c>
      <c r="F47" s="15">
        <v>8</v>
      </c>
    </row>
    <row r="48" spans="1:6">
      <c r="A48" s="15">
        <v>10.469999999999992</v>
      </c>
      <c r="B48" s="16">
        <v>72.819999999999993</v>
      </c>
      <c r="C48" s="15">
        <v>62.35</v>
      </c>
      <c r="D48" s="15">
        <v>0.97548292854926721</v>
      </c>
      <c r="E48" s="15">
        <v>1</v>
      </c>
      <c r="F48" s="15">
        <v>5</v>
      </c>
    </row>
    <row r="49" spans="1:6">
      <c r="A49" s="15">
        <v>55.53</v>
      </c>
      <c r="B49" s="16">
        <v>197.53</v>
      </c>
      <c r="C49" s="15">
        <v>142</v>
      </c>
      <c r="D49" s="15">
        <v>0.17262274247193177</v>
      </c>
      <c r="E49" s="15">
        <v>1</v>
      </c>
      <c r="F49" s="15">
        <v>20</v>
      </c>
    </row>
    <row r="50" spans="1:6">
      <c r="A50" s="15">
        <v>65.82000000000005</v>
      </c>
      <c r="B50" s="16">
        <v>552.82000000000005</v>
      </c>
      <c r="C50" s="15">
        <v>487</v>
      </c>
      <c r="D50" s="15">
        <v>0.96423934539629064</v>
      </c>
      <c r="E50" s="15">
        <v>1</v>
      </c>
      <c r="F50" s="15">
        <v>25</v>
      </c>
    </row>
    <row r="51" spans="1:6">
      <c r="A51" s="15">
        <v>8.57</v>
      </c>
      <c r="B51" s="16">
        <v>30.47</v>
      </c>
      <c r="C51" s="15">
        <v>21.9</v>
      </c>
      <c r="D51" s="15">
        <v>0.10446518257511894</v>
      </c>
      <c r="E51" s="15">
        <v>1</v>
      </c>
      <c r="F51" s="15">
        <v>15</v>
      </c>
    </row>
    <row r="52" spans="1:6">
      <c r="A52" s="15">
        <v>4.5900000000000034</v>
      </c>
      <c r="B52" s="16">
        <v>124.59</v>
      </c>
      <c r="C52" s="15">
        <v>120</v>
      </c>
      <c r="D52" s="15">
        <v>0.29468729601917343</v>
      </c>
      <c r="E52" s="15">
        <v>1</v>
      </c>
      <c r="F52" s="15">
        <v>10</v>
      </c>
    </row>
    <row r="53" spans="1:6">
      <c r="A53" s="15">
        <v>1336.1800000000003</v>
      </c>
      <c r="B53" s="16">
        <v>4235.18</v>
      </c>
      <c r="C53" s="15">
        <v>2899</v>
      </c>
      <c r="D53" s="15">
        <v>0.62031335178712299</v>
      </c>
      <c r="E53" s="15">
        <v>1</v>
      </c>
      <c r="F53" s="15">
        <v>20</v>
      </c>
    </row>
    <row r="54" spans="1:6">
      <c r="A54" s="15">
        <v>34.409999999999968</v>
      </c>
      <c r="B54" s="16">
        <v>823.41</v>
      </c>
      <c r="C54" s="15">
        <v>789</v>
      </c>
      <c r="D54" s="15">
        <v>1.6974912799541886E-2</v>
      </c>
      <c r="E54" s="15">
        <v>1</v>
      </c>
      <c r="F54" s="15">
        <v>8</v>
      </c>
    </row>
    <row r="55" spans="1:6">
      <c r="A55" s="15">
        <v>82.409999999999968</v>
      </c>
      <c r="B55" s="16">
        <v>823.41</v>
      </c>
      <c r="C55" s="15">
        <v>741</v>
      </c>
      <c r="D55" s="15">
        <v>0.53613207481395186</v>
      </c>
      <c r="E55" s="15">
        <v>1</v>
      </c>
      <c r="F55" s="15">
        <v>20</v>
      </c>
    </row>
    <row r="56" spans="1:6">
      <c r="A56" s="15">
        <v>20.370000000000005</v>
      </c>
      <c r="B56" s="16">
        <v>249.37</v>
      </c>
      <c r="C56" s="15">
        <v>229</v>
      </c>
      <c r="D56" s="15">
        <v>7.2829764865703472E-2</v>
      </c>
      <c r="E56" s="15">
        <v>1</v>
      </c>
      <c r="F56" s="15">
        <v>10</v>
      </c>
    </row>
    <row r="57" spans="1:6">
      <c r="A57" s="15">
        <v>100.58999999999997</v>
      </c>
      <c r="B57" s="16">
        <v>364.59</v>
      </c>
      <c r="C57" s="15">
        <v>264</v>
      </c>
      <c r="D57" s="15">
        <v>0.99980204426695318</v>
      </c>
      <c r="E57" s="15">
        <v>1</v>
      </c>
      <c r="F57" s="15">
        <v>20</v>
      </c>
    </row>
    <row r="58" spans="1:6">
      <c r="A58" s="15">
        <v>52.819999999999993</v>
      </c>
      <c r="B58" s="16">
        <v>352.82</v>
      </c>
      <c r="C58" s="15">
        <v>300</v>
      </c>
      <c r="D58" s="15">
        <v>0.54236962581819836</v>
      </c>
      <c r="E58" s="15">
        <v>1</v>
      </c>
      <c r="F58" s="15">
        <v>8</v>
      </c>
    </row>
    <row r="59" spans="1:6">
      <c r="A59" s="15">
        <v>29.410000000000025</v>
      </c>
      <c r="B59" s="16">
        <v>423.41</v>
      </c>
      <c r="C59" s="15">
        <v>394</v>
      </c>
      <c r="D59" s="15">
        <v>0.11895692055911911</v>
      </c>
      <c r="E59" s="15">
        <v>1</v>
      </c>
      <c r="F59" s="15">
        <v>8</v>
      </c>
    </row>
    <row r="60" spans="1:6">
      <c r="A60" s="15">
        <v>20.879999999999995</v>
      </c>
      <c r="B60" s="16">
        <v>199.88</v>
      </c>
      <c r="C60" s="15">
        <v>179</v>
      </c>
      <c r="D60" s="15">
        <v>0.63338741808223842</v>
      </c>
      <c r="E60" s="15">
        <v>1</v>
      </c>
      <c r="F60" s="15">
        <v>10</v>
      </c>
    </row>
    <row r="61" spans="1:6">
      <c r="A61" s="15">
        <v>7.25</v>
      </c>
      <c r="B61" s="16">
        <v>26.94</v>
      </c>
      <c r="C61" s="15">
        <v>19.690000000000001</v>
      </c>
      <c r="D61" s="15">
        <v>0.20454418429275367</v>
      </c>
      <c r="E61" s="15">
        <v>1</v>
      </c>
      <c r="F61" s="15">
        <v>10</v>
      </c>
    </row>
    <row r="62" spans="1:6">
      <c r="A62" s="15">
        <v>344.27999999999975</v>
      </c>
      <c r="B62" s="16">
        <v>2235.1799999999998</v>
      </c>
      <c r="C62" s="15">
        <v>1890.9</v>
      </c>
      <c r="D62" s="15">
        <v>0.35681910907804615</v>
      </c>
      <c r="E62" s="15">
        <v>1</v>
      </c>
      <c r="F62" s="15">
        <v>10</v>
      </c>
    </row>
    <row r="63" spans="1:6">
      <c r="A63" s="15">
        <v>165.40999999999997</v>
      </c>
      <c r="B63" s="16">
        <v>583.41</v>
      </c>
      <c r="C63" s="15">
        <v>418</v>
      </c>
      <c r="D63" s="15">
        <v>0.78958205983352381</v>
      </c>
      <c r="E63" s="15">
        <v>1</v>
      </c>
      <c r="F63" s="15">
        <v>5</v>
      </c>
    </row>
    <row r="64" spans="1:6">
      <c r="A64" s="15">
        <v>57.120000000000005</v>
      </c>
      <c r="B64" s="16">
        <v>168.12</v>
      </c>
      <c r="C64" s="15">
        <v>111</v>
      </c>
      <c r="D64" s="15">
        <v>0.57726052979594766</v>
      </c>
      <c r="E64" s="15">
        <v>1</v>
      </c>
      <c r="F64" s="15">
        <v>4</v>
      </c>
    </row>
    <row r="65" spans="1:6">
      <c r="A65" s="15">
        <v>232.76</v>
      </c>
      <c r="B65" s="16">
        <v>705.76</v>
      </c>
      <c r="C65" s="15">
        <v>473</v>
      </c>
      <c r="D65" s="15">
        <v>0.56717514067499375</v>
      </c>
      <c r="E65" s="15">
        <v>1</v>
      </c>
      <c r="F65" s="15">
        <v>6</v>
      </c>
    </row>
    <row r="66" spans="1:6">
      <c r="A66" s="15">
        <v>98.410000000000025</v>
      </c>
      <c r="B66" s="16">
        <v>423.41</v>
      </c>
      <c r="C66" s="15">
        <v>325</v>
      </c>
      <c r="D66" s="15">
        <v>0.83748277252608982</v>
      </c>
      <c r="E66" s="15">
        <v>1</v>
      </c>
      <c r="F66" s="15">
        <v>10</v>
      </c>
    </row>
    <row r="67" spans="1:6">
      <c r="A67" s="15">
        <v>7.9399999999999977</v>
      </c>
      <c r="B67" s="16">
        <v>46.94</v>
      </c>
      <c r="C67" s="15">
        <v>39</v>
      </c>
      <c r="D67" s="15">
        <v>0.41551118835232825</v>
      </c>
      <c r="E67" s="15">
        <v>1</v>
      </c>
      <c r="F67" s="15">
        <v>21</v>
      </c>
    </row>
    <row r="68" spans="1:6">
      <c r="A68" s="15">
        <v>47.899999999999977</v>
      </c>
      <c r="B68" s="16">
        <v>499.9</v>
      </c>
      <c r="C68" s="15">
        <v>452</v>
      </c>
      <c r="D68" s="15">
        <v>0.80307140156855839</v>
      </c>
      <c r="E68" s="15">
        <v>1</v>
      </c>
      <c r="F68" s="15">
        <v>8</v>
      </c>
    </row>
    <row r="69" spans="1:6">
      <c r="A69" s="15">
        <v>339.58999999999992</v>
      </c>
      <c r="B69" s="16">
        <v>1764.59</v>
      </c>
      <c r="C69" s="15">
        <v>1425</v>
      </c>
      <c r="D69" s="15">
        <v>0.27337410112619476</v>
      </c>
      <c r="E69" s="15">
        <v>1</v>
      </c>
      <c r="F69" s="15">
        <v>8</v>
      </c>
    </row>
    <row r="70" spans="1:6">
      <c r="A70" s="15">
        <v>41.29000000000002</v>
      </c>
      <c r="B70" s="16">
        <v>329.29</v>
      </c>
      <c r="C70" s="15">
        <v>288</v>
      </c>
      <c r="D70" s="15">
        <v>0.72728084035323082</v>
      </c>
      <c r="E70" s="15">
        <v>1</v>
      </c>
      <c r="F70" s="15">
        <v>6</v>
      </c>
    </row>
    <row r="71" spans="1:6">
      <c r="A71" s="15">
        <v>510.94000000000005</v>
      </c>
      <c r="B71" s="16">
        <v>3446.94</v>
      </c>
      <c r="C71" s="15">
        <v>2936</v>
      </c>
      <c r="D71" s="15">
        <v>0.66923845113457558</v>
      </c>
      <c r="E71" s="15">
        <v>1</v>
      </c>
      <c r="F71" s="15">
        <v>10</v>
      </c>
    </row>
    <row r="72" spans="1:6">
      <c r="A72" s="15">
        <v>69.410000000000025</v>
      </c>
      <c r="B72" s="16">
        <v>423.41</v>
      </c>
      <c r="C72" s="15">
        <v>354</v>
      </c>
      <c r="D72" s="15">
        <v>0.49304727217535349</v>
      </c>
      <c r="E72" s="15">
        <v>1</v>
      </c>
      <c r="F72" s="15">
        <v>20</v>
      </c>
    </row>
    <row r="73" spans="1:6">
      <c r="A73" s="15">
        <v>15.159999999999997</v>
      </c>
      <c r="B73" s="16">
        <v>101.06</v>
      </c>
      <c r="C73" s="15">
        <v>85.9</v>
      </c>
      <c r="D73" s="15">
        <v>0.65924011323225673</v>
      </c>
      <c r="E73" s="15">
        <v>1</v>
      </c>
      <c r="F73" s="15">
        <v>50</v>
      </c>
    </row>
    <row r="74" spans="1:6">
      <c r="A74" s="15">
        <v>178.71000000000004</v>
      </c>
      <c r="B74" s="16">
        <v>1058.71</v>
      </c>
      <c r="C74" s="15">
        <v>880</v>
      </c>
      <c r="D74" s="15">
        <v>0.50994161562175289</v>
      </c>
      <c r="E74" s="15">
        <v>1</v>
      </c>
      <c r="F74" s="15">
        <v>9</v>
      </c>
    </row>
    <row r="75" spans="1:6">
      <c r="A75" s="15">
        <v>53.899999999999977</v>
      </c>
      <c r="B75" s="16">
        <v>319.89999999999998</v>
      </c>
      <c r="C75" s="15">
        <v>266</v>
      </c>
      <c r="D75" s="15">
        <v>0.41871293269529009</v>
      </c>
      <c r="E75" s="15">
        <v>1</v>
      </c>
      <c r="F75" s="15">
        <v>20</v>
      </c>
    </row>
    <row r="76" spans="1:6">
      <c r="A76" s="15">
        <v>43.240000000000009</v>
      </c>
      <c r="B76" s="16">
        <v>282.24</v>
      </c>
      <c r="C76" s="15">
        <v>239</v>
      </c>
      <c r="D76" s="15">
        <v>0.70748538880615275</v>
      </c>
      <c r="E76" s="15">
        <v>1</v>
      </c>
      <c r="F76" s="15">
        <v>15</v>
      </c>
    </row>
    <row r="77" spans="1:6">
      <c r="A77" s="15">
        <v>135.47000000000003</v>
      </c>
      <c r="B77" s="16">
        <v>670.47</v>
      </c>
      <c r="C77" s="15">
        <v>535</v>
      </c>
      <c r="D77" s="15">
        <v>0.4390522107070578</v>
      </c>
      <c r="E77" s="15">
        <v>1</v>
      </c>
      <c r="F77" s="15">
        <v>25</v>
      </c>
    </row>
    <row r="78" spans="1:6">
      <c r="A78" s="15">
        <v>5</v>
      </c>
      <c r="B78" s="16">
        <v>54</v>
      </c>
      <c r="C78" s="15">
        <v>49</v>
      </c>
      <c r="D78" s="15">
        <v>0.12283817451230317</v>
      </c>
      <c r="E78" s="15">
        <v>1</v>
      </c>
      <c r="F78" s="15">
        <v>30</v>
      </c>
    </row>
    <row r="79" spans="1:6">
      <c r="A79" s="15">
        <v>3.59</v>
      </c>
      <c r="B79" s="16">
        <v>24.59</v>
      </c>
      <c r="C79" s="15">
        <v>21</v>
      </c>
      <c r="D79" s="15">
        <v>0.99341843775935934</v>
      </c>
      <c r="E79" s="15">
        <v>1</v>
      </c>
      <c r="F79" s="15">
        <v>40</v>
      </c>
    </row>
    <row r="80" spans="1:6">
      <c r="A80" s="15">
        <v>32.370000000000005</v>
      </c>
      <c r="B80" s="16">
        <v>149.37</v>
      </c>
      <c r="C80" s="15">
        <v>117</v>
      </c>
      <c r="D80" s="15">
        <v>0.17126066318704458</v>
      </c>
      <c r="E80" s="15">
        <v>1</v>
      </c>
      <c r="F80" s="15">
        <v>25</v>
      </c>
    </row>
    <row r="81" spans="1:6">
      <c r="A81" s="15">
        <v>9</v>
      </c>
      <c r="B81" s="16">
        <v>54</v>
      </c>
      <c r="C81" s="15">
        <v>45</v>
      </c>
      <c r="D81" s="15">
        <v>0.12599830720459027</v>
      </c>
      <c r="E81" s="15">
        <v>1</v>
      </c>
      <c r="F81" s="15">
        <v>15</v>
      </c>
    </row>
    <row r="82" spans="1:6">
      <c r="A82" s="15">
        <v>62.06</v>
      </c>
      <c r="B82" s="16">
        <v>341.06</v>
      </c>
      <c r="C82" s="15">
        <v>279</v>
      </c>
      <c r="D82" s="15">
        <v>0.60614366925169494</v>
      </c>
      <c r="E82" s="15">
        <v>1</v>
      </c>
      <c r="F82" s="15">
        <v>20</v>
      </c>
    </row>
    <row r="83" spans="1:6">
      <c r="A83" s="15">
        <v>159.71000000000004</v>
      </c>
      <c r="B83" s="16">
        <v>658.71</v>
      </c>
      <c r="C83" s="15">
        <v>499</v>
      </c>
      <c r="D83" s="15">
        <v>0.8446847656683858</v>
      </c>
      <c r="E83" s="15">
        <v>1</v>
      </c>
      <c r="F83" s="15">
        <v>35</v>
      </c>
    </row>
    <row r="84" spans="1:6">
      <c r="A84" s="15">
        <v>55.759999999999991</v>
      </c>
      <c r="B84" s="16">
        <v>425.76</v>
      </c>
      <c r="C84" s="15">
        <v>370</v>
      </c>
      <c r="D84" s="15">
        <v>0.95960507325428257</v>
      </c>
      <c r="E84" s="15">
        <v>1</v>
      </c>
      <c r="F84" s="15">
        <v>10</v>
      </c>
    </row>
    <row r="85" spans="1:6">
      <c r="A85" s="15">
        <v>65.88</v>
      </c>
      <c r="B85" s="16">
        <v>359.88</v>
      </c>
      <c r="C85" s="15">
        <v>294</v>
      </c>
      <c r="D85" s="15">
        <v>0.55005505346022177</v>
      </c>
      <c r="E85" s="15">
        <v>1</v>
      </c>
      <c r="F85" s="15">
        <v>12</v>
      </c>
    </row>
    <row r="86" spans="1:6">
      <c r="A86" s="15">
        <v>49.70999999999998</v>
      </c>
      <c r="B86" s="16">
        <v>418.71</v>
      </c>
      <c r="C86" s="15">
        <v>369</v>
      </c>
      <c r="D86" s="15">
        <v>0.59624931494781863</v>
      </c>
      <c r="E86" s="15">
        <v>1</v>
      </c>
      <c r="F86" s="15">
        <v>15</v>
      </c>
    </row>
    <row r="87" spans="1:6">
      <c r="A87" s="15">
        <v>502.73999999999978</v>
      </c>
      <c r="B87" s="16">
        <v>2705.74</v>
      </c>
      <c r="C87" s="15">
        <v>2203</v>
      </c>
      <c r="D87" s="15">
        <v>0.53927573319220834</v>
      </c>
      <c r="E87" s="15">
        <v>1</v>
      </c>
      <c r="F87" s="15">
        <v>20</v>
      </c>
    </row>
    <row r="88" spans="1:6">
      <c r="A88" s="15">
        <v>11.409999999999997</v>
      </c>
      <c r="B88" s="16">
        <v>223.41</v>
      </c>
      <c r="C88" s="15">
        <v>212</v>
      </c>
      <c r="D88" s="15">
        <v>0.99620146653512121</v>
      </c>
      <c r="E88" s="15">
        <v>1</v>
      </c>
      <c r="F88" s="15">
        <v>13</v>
      </c>
    </row>
    <row r="89" spans="1:6">
      <c r="A89" s="15">
        <v>143.24</v>
      </c>
      <c r="B89" s="16">
        <v>1042.24</v>
      </c>
      <c r="C89" s="15">
        <v>899</v>
      </c>
      <c r="D89" s="15">
        <v>0.36318821947427926</v>
      </c>
      <c r="E89" s="15">
        <v>1</v>
      </c>
      <c r="F89" s="15">
        <v>30</v>
      </c>
    </row>
    <row r="90" spans="1:6">
      <c r="A90" s="15">
        <v>82</v>
      </c>
      <c r="B90" s="16">
        <v>494</v>
      </c>
      <c r="C90" s="15">
        <v>412</v>
      </c>
      <c r="D90" s="15">
        <v>0.23395011200014126</v>
      </c>
      <c r="E90" s="15">
        <v>1</v>
      </c>
      <c r="F90" s="15">
        <v>8</v>
      </c>
    </row>
    <row r="91" spans="1:6">
      <c r="A91" s="15">
        <v>246.76</v>
      </c>
      <c r="B91" s="16">
        <v>905.76</v>
      </c>
      <c r="C91" s="15">
        <v>659</v>
      </c>
      <c r="D91" s="15">
        <v>6.1177025384161143E-2</v>
      </c>
      <c r="E91" s="15">
        <v>1</v>
      </c>
      <c r="F91" s="15">
        <v>12</v>
      </c>
    </row>
    <row r="92" spans="1:6">
      <c r="A92" s="15">
        <v>148.88</v>
      </c>
      <c r="B92" s="16">
        <v>579.88</v>
      </c>
      <c r="C92" s="15">
        <v>431</v>
      </c>
      <c r="D92" s="15">
        <v>0.35244833156041033</v>
      </c>
      <c r="E92" s="15">
        <v>1</v>
      </c>
      <c r="F92" s="15">
        <v>10</v>
      </c>
    </row>
    <row r="93" spans="1:6">
      <c r="A93" s="15">
        <v>14.18</v>
      </c>
      <c r="B93" s="16">
        <v>55.18</v>
      </c>
      <c r="C93" s="15">
        <v>41</v>
      </c>
      <c r="D93" s="15">
        <v>0.43567194450856006</v>
      </c>
      <c r="E93" s="15">
        <v>1</v>
      </c>
      <c r="F93" s="15">
        <v>15</v>
      </c>
    </row>
    <row r="94" spans="1:6">
      <c r="A94" s="15">
        <v>21.879999999999995</v>
      </c>
      <c r="B94" s="16">
        <v>199.88</v>
      </c>
      <c r="C94" s="15">
        <v>178</v>
      </c>
      <c r="D94" s="15">
        <v>0.82410569993518556</v>
      </c>
      <c r="E94" s="15">
        <v>1</v>
      </c>
      <c r="F94" s="15">
        <v>8</v>
      </c>
    </row>
    <row r="95" spans="1:6">
      <c r="A95" s="15">
        <v>6.1099999999999994</v>
      </c>
      <c r="B95" s="16">
        <v>84.11</v>
      </c>
      <c r="C95" s="15">
        <v>78</v>
      </c>
      <c r="D95" s="15">
        <v>0.81326673731696286</v>
      </c>
      <c r="E95" s="15">
        <v>1</v>
      </c>
      <c r="F95" s="15">
        <v>6</v>
      </c>
    </row>
    <row r="96" spans="1:6">
      <c r="A96" s="15">
        <v>129</v>
      </c>
      <c r="B96" s="16">
        <v>979</v>
      </c>
      <c r="C96" s="15">
        <v>850</v>
      </c>
      <c r="D96" s="15">
        <v>0.31668689488799873</v>
      </c>
      <c r="E96" s="15">
        <v>1</v>
      </c>
      <c r="F96" s="15">
        <v>8</v>
      </c>
    </row>
    <row r="97" spans="1:6">
      <c r="A97" s="15">
        <v>32.900000000000006</v>
      </c>
      <c r="B97" s="16">
        <v>208.9</v>
      </c>
      <c r="C97" s="15">
        <v>176</v>
      </c>
      <c r="D97" s="15">
        <v>0.64888325365099486</v>
      </c>
      <c r="E97" s="15">
        <v>1</v>
      </c>
      <c r="F97" s="15">
        <v>10</v>
      </c>
    </row>
    <row r="98" spans="1:6">
      <c r="A98" s="15">
        <v>90</v>
      </c>
      <c r="B98" s="16">
        <v>399.9</v>
      </c>
      <c r="C98" s="15">
        <v>309.89999999999998</v>
      </c>
      <c r="D98" s="15">
        <v>0.70289108646096399</v>
      </c>
      <c r="E98" s="15">
        <v>1</v>
      </c>
      <c r="F98" s="15">
        <v>15</v>
      </c>
    </row>
    <row r="99" spans="1:6">
      <c r="A99" s="15">
        <v>13.820000000000007</v>
      </c>
      <c r="B99" s="16">
        <v>108.12</v>
      </c>
      <c r="C99" s="15">
        <v>94.3</v>
      </c>
      <c r="D99" s="15">
        <v>0.59092200366419079</v>
      </c>
      <c r="E99" s="15">
        <v>1</v>
      </c>
      <c r="F99" s="15">
        <v>20</v>
      </c>
    </row>
    <row r="100" spans="1:6">
      <c r="A100" s="15">
        <v>57.370000000000005</v>
      </c>
      <c r="B100" s="16">
        <v>189.37</v>
      </c>
      <c r="C100" s="15">
        <v>132</v>
      </c>
      <c r="D100" s="15">
        <v>0.95759604789136077</v>
      </c>
      <c r="E100" s="15">
        <v>1</v>
      </c>
      <c r="F100" s="15">
        <v>6</v>
      </c>
    </row>
    <row r="101" spans="1:6">
      <c r="A101" s="15">
        <v>3.8599999999999994</v>
      </c>
      <c r="B101" s="16">
        <v>72.400000000000006</v>
      </c>
      <c r="C101" s="15">
        <v>68.540000000000006</v>
      </c>
      <c r="D101" s="15">
        <v>0.38994870806975013</v>
      </c>
      <c r="E101" s="15">
        <v>1</v>
      </c>
      <c r="F101" s="15">
        <v>8</v>
      </c>
    </row>
    <row r="102" spans="1:6">
      <c r="A102" s="15">
        <v>9.8999999999999986</v>
      </c>
      <c r="B102" s="16">
        <v>49.9</v>
      </c>
      <c r="C102" s="15">
        <v>40</v>
      </c>
      <c r="D102" s="15">
        <v>0.45977027889767486</v>
      </c>
      <c r="E102" s="15">
        <v>1</v>
      </c>
      <c r="F102" s="15">
        <v>4</v>
      </c>
    </row>
    <row r="103" spans="1:6">
      <c r="A103" s="15">
        <v>54.120000000000005</v>
      </c>
      <c r="B103" s="16">
        <v>268.12</v>
      </c>
      <c r="C103" s="15">
        <v>214</v>
      </c>
      <c r="D103" s="15">
        <v>0.28326679249671805</v>
      </c>
      <c r="E103" s="15">
        <v>1</v>
      </c>
      <c r="F103" s="15">
        <v>6</v>
      </c>
    </row>
    <row r="104" spans="1:6">
      <c r="A104" s="15">
        <v>140</v>
      </c>
      <c r="B104" s="16">
        <v>1029</v>
      </c>
      <c r="C104" s="15">
        <v>889</v>
      </c>
      <c r="D104" s="15">
        <v>0.78307046612831666</v>
      </c>
      <c r="E104" s="15">
        <v>1</v>
      </c>
      <c r="F104" s="15">
        <v>7</v>
      </c>
    </row>
    <row r="105" spans="1:6">
      <c r="A105" s="15">
        <v>9</v>
      </c>
      <c r="B105" s="16">
        <v>96.9</v>
      </c>
      <c r="C105" s="15">
        <v>87.9</v>
      </c>
      <c r="D105" s="15">
        <v>0.12059672002108623</v>
      </c>
      <c r="E105" s="15">
        <v>1</v>
      </c>
      <c r="F105" s="15">
        <v>3</v>
      </c>
    </row>
    <row r="106" spans="1:6">
      <c r="A106" s="15">
        <v>1</v>
      </c>
      <c r="B106" s="16">
        <v>2</v>
      </c>
      <c r="C106" s="15">
        <v>1</v>
      </c>
      <c r="D106" s="15">
        <v>0.7303885477458183</v>
      </c>
      <c r="E106" s="15">
        <v>1</v>
      </c>
      <c r="F106" s="15">
        <v>8</v>
      </c>
    </row>
    <row r="107" spans="1:6">
      <c r="A107" s="15">
        <v>26.949999999999989</v>
      </c>
      <c r="B107" s="16">
        <v>191.95</v>
      </c>
      <c r="C107" s="15">
        <v>165</v>
      </c>
      <c r="D107" s="15">
        <v>0.12287232277506044</v>
      </c>
      <c r="E107" s="15">
        <v>1</v>
      </c>
      <c r="F107" s="15">
        <v>4</v>
      </c>
    </row>
    <row r="108" spans="1:6">
      <c r="A108" s="15">
        <v>79.13</v>
      </c>
      <c r="B108" s="16">
        <v>699</v>
      </c>
      <c r="C108" s="15">
        <v>619.87</v>
      </c>
      <c r="D108" s="15">
        <v>0.25559994902008787</v>
      </c>
      <c r="E108" s="15">
        <v>1</v>
      </c>
      <c r="F108" s="15">
        <v>5</v>
      </c>
    </row>
    <row r="109" spans="1:6">
      <c r="A109" s="15">
        <v>20.299999999999997</v>
      </c>
      <c r="B109" s="16">
        <v>118.84</v>
      </c>
      <c r="C109" s="15">
        <v>98.54</v>
      </c>
      <c r="D109" s="15">
        <v>0.68355745493296449</v>
      </c>
      <c r="E109" s="15">
        <v>1</v>
      </c>
      <c r="F109" s="15">
        <v>6</v>
      </c>
    </row>
    <row r="110" spans="1:6">
      <c r="A110" s="15">
        <v>76.94</v>
      </c>
      <c r="B110" s="16">
        <v>286.94</v>
      </c>
      <c r="C110" s="15">
        <v>210</v>
      </c>
      <c r="D110" s="15">
        <v>8.3797410812516127E-3</v>
      </c>
      <c r="E110" s="15">
        <v>1</v>
      </c>
      <c r="F110" s="15">
        <v>5</v>
      </c>
    </row>
    <row r="111" spans="1:6">
      <c r="A111" s="15">
        <v>97.460000000000036</v>
      </c>
      <c r="B111" s="16">
        <v>699</v>
      </c>
      <c r="C111" s="15">
        <v>601.54</v>
      </c>
      <c r="D111" s="15">
        <v>0.33090227598372868</v>
      </c>
      <c r="E111" s="15">
        <v>1</v>
      </c>
      <c r="F111" s="15">
        <v>5</v>
      </c>
    </row>
    <row r="112" spans="1:6">
      <c r="A112" s="15">
        <v>20</v>
      </c>
      <c r="B112" s="16">
        <v>119.9</v>
      </c>
      <c r="C112" s="15">
        <v>99.9</v>
      </c>
      <c r="D112" s="15">
        <v>0.10718755672763547</v>
      </c>
      <c r="E112" s="15">
        <v>1</v>
      </c>
      <c r="F112" s="15">
        <v>7</v>
      </c>
    </row>
    <row r="113" spans="1:6">
      <c r="A113" s="15">
        <v>83.78</v>
      </c>
      <c r="B113" s="16">
        <v>194</v>
      </c>
      <c r="C113" s="15">
        <v>110.22</v>
      </c>
      <c r="D113" s="15">
        <v>0.57978466148958074</v>
      </c>
      <c r="E113" s="15">
        <v>1</v>
      </c>
      <c r="F113" s="15">
        <v>8</v>
      </c>
    </row>
    <row r="114" spans="1:6">
      <c r="A114" s="15">
        <v>9.1800000000000068</v>
      </c>
      <c r="B114" s="16">
        <v>69.290000000000006</v>
      </c>
      <c r="C114" s="15">
        <v>60.11</v>
      </c>
      <c r="D114" s="15">
        <v>0.90265861480003029</v>
      </c>
      <c r="E114" s="15">
        <v>1</v>
      </c>
      <c r="F114" s="15">
        <v>6</v>
      </c>
    </row>
    <row r="115" spans="1:6">
      <c r="A115" s="15">
        <v>25.890000000000015</v>
      </c>
      <c r="B115" s="16">
        <v>131.30000000000001</v>
      </c>
      <c r="C115" s="15">
        <v>105.41</v>
      </c>
      <c r="D115" s="15">
        <v>0.53084282265619565</v>
      </c>
      <c r="E115" s="15">
        <v>1</v>
      </c>
      <c r="F115" s="15">
        <v>7</v>
      </c>
    </row>
    <row r="116" spans="1:6">
      <c r="A116" s="15">
        <v>125.39999999999999</v>
      </c>
      <c r="B116" s="16">
        <v>220.95</v>
      </c>
      <c r="C116" s="15">
        <v>95.55</v>
      </c>
      <c r="D116" s="15">
        <v>0.9835969509751763</v>
      </c>
      <c r="E116" s="15">
        <v>1</v>
      </c>
      <c r="F116" s="15">
        <v>5</v>
      </c>
    </row>
    <row r="117" spans="1:6">
      <c r="A117" s="15">
        <v>313</v>
      </c>
      <c r="B117" s="16">
        <v>1649</v>
      </c>
      <c r="C117" s="15">
        <v>1336</v>
      </c>
      <c r="D117" s="15">
        <v>0.55583064152065376</v>
      </c>
      <c r="E117" s="15">
        <v>1</v>
      </c>
      <c r="F117" s="15">
        <v>7</v>
      </c>
    </row>
    <row r="118" spans="1:6">
      <c r="A118" s="15">
        <v>36.319999999999993</v>
      </c>
      <c r="B118" s="16">
        <v>168.32</v>
      </c>
      <c r="C118" s="15">
        <v>132</v>
      </c>
      <c r="D118" s="15">
        <v>0.83497926927273913</v>
      </c>
      <c r="E118" s="15">
        <v>1</v>
      </c>
      <c r="F118" s="15">
        <v>9</v>
      </c>
    </row>
    <row r="119" spans="1:6">
      <c r="A119" s="15">
        <v>10.39</v>
      </c>
      <c r="B119" s="16">
        <v>109.29</v>
      </c>
      <c r="C119" s="15">
        <v>98.9</v>
      </c>
      <c r="D119" s="15">
        <v>0.40807814168381062</v>
      </c>
      <c r="E119" s="15">
        <v>1</v>
      </c>
      <c r="F119" s="15">
        <v>5</v>
      </c>
    </row>
    <row r="120" spans="1:6">
      <c r="A120" s="15">
        <v>5.1199999999999992</v>
      </c>
      <c r="B120" s="16">
        <v>16.02</v>
      </c>
      <c r="C120" s="15">
        <v>10.9</v>
      </c>
      <c r="D120" s="15">
        <v>0.26601648664295985</v>
      </c>
      <c r="E120" s="15">
        <v>1</v>
      </c>
      <c r="F120" s="15">
        <v>5</v>
      </c>
    </row>
    <row r="121" spans="1:6">
      <c r="A121" s="15">
        <v>9.9799999999999898</v>
      </c>
      <c r="B121" s="16">
        <v>99.88</v>
      </c>
      <c r="C121" s="15">
        <v>89.9</v>
      </c>
      <c r="D121" s="15">
        <v>0.83965923564924971</v>
      </c>
      <c r="E121" s="15">
        <v>1</v>
      </c>
      <c r="F121" s="15">
        <v>8</v>
      </c>
    </row>
    <row r="122" spans="1:6">
      <c r="A122" s="15">
        <v>21.75</v>
      </c>
      <c r="B122" s="16">
        <v>211.65</v>
      </c>
      <c r="C122" s="15">
        <v>189.9</v>
      </c>
      <c r="D122" s="15">
        <v>0.75911300703461482</v>
      </c>
      <c r="E122" s="15">
        <v>1</v>
      </c>
      <c r="F122" s="15">
        <v>6</v>
      </c>
    </row>
    <row r="123" spans="1:6">
      <c r="A123" s="15">
        <v>12.14</v>
      </c>
      <c r="B123" s="16">
        <v>102.04</v>
      </c>
      <c r="C123" s="15">
        <v>89.9</v>
      </c>
      <c r="D123" s="15">
        <v>0.57927152387334879</v>
      </c>
      <c r="E123" s="15">
        <v>1</v>
      </c>
      <c r="F123" s="15">
        <v>7</v>
      </c>
    </row>
    <row r="124" spans="1:6">
      <c r="A124" s="15">
        <v>62.34</v>
      </c>
      <c r="B124" s="16">
        <v>282.24</v>
      </c>
      <c r="C124" s="15">
        <v>219.9</v>
      </c>
      <c r="D124" s="15">
        <v>0.14553870700047367</v>
      </c>
      <c r="E124" s="15">
        <v>1</v>
      </c>
      <c r="F124" s="15">
        <v>4</v>
      </c>
    </row>
    <row r="125" spans="1:6">
      <c r="A125" s="15">
        <v>56.680000000000007</v>
      </c>
      <c r="B125" s="16">
        <v>257.79000000000002</v>
      </c>
      <c r="C125" s="15">
        <v>201.11</v>
      </c>
      <c r="D125" s="15">
        <v>0.81549994368742518</v>
      </c>
      <c r="E125" s="15">
        <v>1</v>
      </c>
      <c r="F125" s="15">
        <v>8</v>
      </c>
    </row>
    <row r="126" spans="1:6">
      <c r="A126" s="15">
        <v>100.9</v>
      </c>
      <c r="B126" s="16">
        <v>210.9</v>
      </c>
      <c r="C126" s="15">
        <v>110</v>
      </c>
      <c r="D126" s="15">
        <v>0.99796615219857876</v>
      </c>
      <c r="E126" s="15">
        <v>1</v>
      </c>
      <c r="F126" s="15">
        <v>5</v>
      </c>
    </row>
    <row r="127" spans="1:6">
      <c r="A127" s="15">
        <v>200</v>
      </c>
      <c r="B127" s="16">
        <v>1099</v>
      </c>
      <c r="C127" s="15">
        <v>899</v>
      </c>
      <c r="D127" s="15">
        <v>3.8004366557549241E-2</v>
      </c>
      <c r="E127" s="15">
        <v>1</v>
      </c>
      <c r="F127" s="15">
        <v>5</v>
      </c>
    </row>
    <row r="128" spans="1:6">
      <c r="A128" s="15">
        <v>10.899999999999999</v>
      </c>
      <c r="B128" s="16">
        <v>49.9</v>
      </c>
      <c r="C128" s="15">
        <v>39</v>
      </c>
      <c r="D128" s="15">
        <v>0.17381854717253031</v>
      </c>
      <c r="E128" s="15">
        <v>1</v>
      </c>
      <c r="F128" s="15">
        <v>5</v>
      </c>
    </row>
    <row r="129" spans="1:6">
      <c r="A129" s="15">
        <v>12.900000000000006</v>
      </c>
      <c r="B129" s="16">
        <v>121.9</v>
      </c>
      <c r="C129" s="15">
        <v>109</v>
      </c>
      <c r="D129" s="15">
        <v>0.44645183712314307</v>
      </c>
      <c r="E129" s="15">
        <v>1</v>
      </c>
      <c r="F129" s="15">
        <v>8</v>
      </c>
    </row>
    <row r="130" spans="1:6">
      <c r="A130" s="15">
        <v>100.06</v>
      </c>
      <c r="B130" s="16">
        <v>421.06</v>
      </c>
      <c r="C130" s="15">
        <v>321</v>
      </c>
      <c r="D130" s="15">
        <v>0.60695660792448192</v>
      </c>
      <c r="E130" s="15">
        <v>1</v>
      </c>
      <c r="F130" s="15">
        <v>9</v>
      </c>
    </row>
    <row r="131" spans="1:6">
      <c r="A131" s="15">
        <v>59.70999999999998</v>
      </c>
      <c r="B131" s="16">
        <v>458.71</v>
      </c>
      <c r="C131" s="15">
        <v>399</v>
      </c>
      <c r="D131" s="15">
        <v>0.66564481645400497</v>
      </c>
      <c r="E131" s="15">
        <v>1</v>
      </c>
      <c r="F131" s="15">
        <v>5</v>
      </c>
    </row>
    <row r="132" spans="1:6">
      <c r="A132" s="15">
        <v>30.840000000000003</v>
      </c>
      <c r="B132" s="16">
        <v>138.84</v>
      </c>
      <c r="C132" s="15">
        <v>108</v>
      </c>
      <c r="D132" s="15">
        <v>0.40908339931815685</v>
      </c>
      <c r="E132" s="15">
        <v>1</v>
      </c>
      <c r="F132" s="15">
        <v>5</v>
      </c>
    </row>
    <row r="133" spans="1:6">
      <c r="A133" s="15">
        <v>37.259999999999991</v>
      </c>
      <c r="B133" s="16">
        <v>147.26</v>
      </c>
      <c r="C133" s="15">
        <v>110</v>
      </c>
      <c r="D133" s="15">
        <v>0.68999907899953306</v>
      </c>
      <c r="E133" s="15">
        <v>1</v>
      </c>
      <c r="F133" s="15">
        <v>7</v>
      </c>
    </row>
    <row r="134" spans="1:6">
      <c r="A134" s="15">
        <v>40.470000000000027</v>
      </c>
      <c r="B134" s="16">
        <v>270.47000000000003</v>
      </c>
      <c r="C134" s="15">
        <v>230</v>
      </c>
      <c r="D134" s="15">
        <v>0.12282170870538323</v>
      </c>
      <c r="E134" s="15">
        <v>1</v>
      </c>
      <c r="F134" s="15">
        <v>8</v>
      </c>
    </row>
    <row r="135" spans="1:6">
      <c r="A135" s="15">
        <v>32.050000000000011</v>
      </c>
      <c r="B135" s="16">
        <v>421.05</v>
      </c>
      <c r="C135" s="15">
        <v>389</v>
      </c>
      <c r="D135" s="15">
        <v>0.80723336045860739</v>
      </c>
      <c r="E135" s="15">
        <v>1</v>
      </c>
      <c r="F135" s="15">
        <v>9</v>
      </c>
    </row>
    <row r="136" spans="1:6">
      <c r="A136" s="15">
        <v>30</v>
      </c>
      <c r="B136" s="16">
        <v>1029</v>
      </c>
      <c r="C136" s="15">
        <v>999</v>
      </c>
      <c r="D136" s="15">
        <v>0.2177287517996106</v>
      </c>
      <c r="E136" s="15">
        <v>1</v>
      </c>
      <c r="F136" s="15">
        <v>4</v>
      </c>
    </row>
    <row r="137" spans="1:6">
      <c r="A137" s="15">
        <v>7.7600000000000051</v>
      </c>
      <c r="B137" s="16">
        <v>105.76</v>
      </c>
      <c r="C137" s="15">
        <v>98</v>
      </c>
      <c r="D137" s="15">
        <v>0.35384775392537704</v>
      </c>
      <c r="E137" s="15">
        <v>1</v>
      </c>
      <c r="F137" s="15">
        <v>4</v>
      </c>
    </row>
    <row r="138" spans="1:6">
      <c r="A138" s="15">
        <v>59.839999999999975</v>
      </c>
      <c r="B138" s="16">
        <v>378.84</v>
      </c>
      <c r="C138" s="15">
        <v>319</v>
      </c>
      <c r="D138" s="15">
        <v>0.15506215395789014</v>
      </c>
      <c r="E138" s="15">
        <v>1</v>
      </c>
      <c r="F138" s="15">
        <v>5</v>
      </c>
    </row>
    <row r="139" spans="1:6">
      <c r="A139" s="15">
        <v>42.06</v>
      </c>
      <c r="B139" s="16">
        <v>241.06</v>
      </c>
      <c r="C139" s="15">
        <v>199</v>
      </c>
      <c r="D139" s="15">
        <v>0.50338757926603328</v>
      </c>
      <c r="E139" s="15">
        <v>1</v>
      </c>
      <c r="F139" s="15">
        <v>6</v>
      </c>
    </row>
    <row r="140" spans="1:6">
      <c r="A140" s="15">
        <v>117.29000000000002</v>
      </c>
      <c r="B140" s="16">
        <v>429.29</v>
      </c>
      <c r="C140" s="15">
        <v>312</v>
      </c>
      <c r="D140" s="15">
        <v>0.68924734980024183</v>
      </c>
      <c r="E140" s="15">
        <v>1</v>
      </c>
      <c r="F140" s="15">
        <v>4</v>
      </c>
    </row>
    <row r="141" spans="1:6">
      <c r="A141" s="15">
        <v>155</v>
      </c>
      <c r="B141" s="16">
        <v>699</v>
      </c>
      <c r="C141" s="15">
        <v>544</v>
      </c>
      <c r="D141" s="15">
        <v>0.99240706981864568</v>
      </c>
      <c r="E141" s="15">
        <v>1</v>
      </c>
      <c r="F141" s="15">
        <v>5</v>
      </c>
    </row>
    <row r="142" spans="1:6">
      <c r="A142" s="15">
        <v>67.550000000000011</v>
      </c>
      <c r="B142" s="16">
        <v>276.55</v>
      </c>
      <c r="C142" s="15">
        <v>209</v>
      </c>
      <c r="D142" s="15">
        <v>0.51167687024452169</v>
      </c>
      <c r="E142" s="15">
        <v>1</v>
      </c>
      <c r="F142" s="15">
        <v>4</v>
      </c>
    </row>
    <row r="143" spans="1:6">
      <c r="A143" s="15">
        <v>10.57</v>
      </c>
      <c r="B143" s="16">
        <v>70.47</v>
      </c>
      <c r="C143" s="15">
        <v>59.9</v>
      </c>
      <c r="D143" s="15">
        <v>0.77415332202643228</v>
      </c>
      <c r="E143" s="15">
        <v>1</v>
      </c>
      <c r="F143" s="15">
        <v>4</v>
      </c>
    </row>
    <row r="144" spans="1:6">
      <c r="A144" s="15">
        <v>8.5300000000000011</v>
      </c>
      <c r="B144" s="16">
        <v>57.53</v>
      </c>
      <c r="C144" s="15">
        <v>49</v>
      </c>
      <c r="D144" s="15">
        <v>0.76746365232341707</v>
      </c>
      <c r="E144" s="15">
        <v>1</v>
      </c>
      <c r="F144" s="15">
        <v>4</v>
      </c>
    </row>
    <row r="145" spans="1:6">
      <c r="A145" s="15">
        <v>22.650000000000006</v>
      </c>
      <c r="B145" s="16">
        <v>211.65</v>
      </c>
      <c r="C145" s="15">
        <v>189</v>
      </c>
      <c r="D145" s="15">
        <v>0.14702773803831215</v>
      </c>
      <c r="E145" s="15">
        <v>1</v>
      </c>
      <c r="F145" s="15">
        <v>3</v>
      </c>
    </row>
    <row r="146" spans="1:6">
      <c r="A146" s="15">
        <v>222.89999999999998</v>
      </c>
      <c r="B146" s="16">
        <v>999.9</v>
      </c>
      <c r="C146" s="15">
        <v>777</v>
      </c>
      <c r="D146" s="15">
        <v>0.48382306153356014</v>
      </c>
      <c r="E146" s="15">
        <v>1</v>
      </c>
      <c r="F146" s="15">
        <v>8</v>
      </c>
    </row>
    <row r="147" spans="1:6">
      <c r="A147" s="15">
        <v>19.240000000000009</v>
      </c>
      <c r="B147" s="16">
        <v>142.24</v>
      </c>
      <c r="C147" s="15">
        <v>123</v>
      </c>
      <c r="D147" s="15">
        <v>0.53665305144812925</v>
      </c>
      <c r="E147" s="15">
        <v>1</v>
      </c>
      <c r="F147" s="15">
        <v>7</v>
      </c>
    </row>
    <row r="148" spans="1:6">
      <c r="A148" s="15">
        <v>135</v>
      </c>
      <c r="B148" s="16">
        <v>494</v>
      </c>
      <c r="C148" s="15">
        <v>359</v>
      </c>
      <c r="D148" s="15">
        <v>0.40011460657060249</v>
      </c>
      <c r="E148" s="15">
        <v>1</v>
      </c>
      <c r="F148" s="15">
        <v>3</v>
      </c>
    </row>
    <row r="149" spans="1:6">
      <c r="A149" s="15">
        <v>13.899999999999999</v>
      </c>
      <c r="B149" s="16">
        <v>49.9</v>
      </c>
      <c r="C149" s="15">
        <v>36</v>
      </c>
      <c r="D149" s="15">
        <v>0.10868631861085021</v>
      </c>
      <c r="E149" s="15">
        <v>1</v>
      </c>
      <c r="F149" s="15">
        <v>2</v>
      </c>
    </row>
    <row r="150" spans="1:6">
      <c r="A150" s="15">
        <v>19.53</v>
      </c>
      <c r="B150" s="16">
        <v>117.53</v>
      </c>
      <c r="C150" s="15">
        <v>98</v>
      </c>
      <c r="D150" s="15">
        <v>0.14917643054518237</v>
      </c>
      <c r="E150" s="15">
        <v>1</v>
      </c>
      <c r="F150" s="15">
        <v>8</v>
      </c>
    </row>
    <row r="151" spans="1:6">
      <c r="A151" s="15">
        <v>14.239999999999995</v>
      </c>
      <c r="B151" s="16">
        <v>82.24</v>
      </c>
      <c r="C151" s="15">
        <v>68</v>
      </c>
      <c r="D151" s="15">
        <v>0.18839140129698639</v>
      </c>
      <c r="E151" s="15">
        <v>1</v>
      </c>
      <c r="F151" s="15">
        <v>9</v>
      </c>
    </row>
    <row r="152" spans="1:6">
      <c r="A152" s="15">
        <v>35.409999999999997</v>
      </c>
      <c r="B152" s="16">
        <v>223.41</v>
      </c>
      <c r="C152" s="15">
        <v>188</v>
      </c>
      <c r="D152" s="15">
        <v>0.74285646885268997</v>
      </c>
      <c r="E152" s="15">
        <v>1</v>
      </c>
      <c r="F152" s="15">
        <v>2</v>
      </c>
    </row>
    <row r="153" spans="1:6">
      <c r="A153" s="15">
        <v>8.8999999999999986</v>
      </c>
      <c r="B153" s="16">
        <v>30.9</v>
      </c>
      <c r="C153" s="15">
        <v>22</v>
      </c>
      <c r="D153" s="15">
        <v>0.76453897192560316</v>
      </c>
      <c r="E153" s="15">
        <v>1</v>
      </c>
      <c r="F153" s="15">
        <v>8</v>
      </c>
    </row>
    <row r="154" spans="1:6">
      <c r="A154" s="15">
        <v>194.88</v>
      </c>
      <c r="B154" s="16">
        <v>939.88</v>
      </c>
      <c r="C154" s="15">
        <v>745</v>
      </c>
      <c r="D154" s="15">
        <v>0.33925985333735909</v>
      </c>
      <c r="E154" s="15">
        <v>1</v>
      </c>
      <c r="F154" s="15">
        <v>4</v>
      </c>
    </row>
    <row r="155" spans="1:6">
      <c r="A155" s="15">
        <v>23.710000000000036</v>
      </c>
      <c r="B155" s="16">
        <v>678.71</v>
      </c>
      <c r="C155" s="15">
        <v>655</v>
      </c>
      <c r="D155" s="15">
        <v>0.7373421852548413</v>
      </c>
      <c r="E155" s="15">
        <v>1</v>
      </c>
      <c r="F155" s="15">
        <v>4</v>
      </c>
    </row>
    <row r="156" spans="1:6">
      <c r="A156" s="15">
        <v>5.4699999999999989</v>
      </c>
      <c r="B156" s="16">
        <v>50.47</v>
      </c>
      <c r="C156" s="15">
        <v>45</v>
      </c>
      <c r="D156" s="15">
        <v>0.56337671972724723</v>
      </c>
      <c r="E156" s="15">
        <v>1</v>
      </c>
      <c r="F156" s="15">
        <v>8</v>
      </c>
    </row>
    <row r="157" spans="1:6">
      <c r="A157" s="15">
        <v>95.470000000000027</v>
      </c>
      <c r="B157" s="16">
        <v>450.47</v>
      </c>
      <c r="C157" s="15">
        <v>355</v>
      </c>
      <c r="D157" s="15">
        <v>0.57172142491387545</v>
      </c>
      <c r="E157" s="15">
        <v>1</v>
      </c>
      <c r="F157" s="15">
        <v>9</v>
      </c>
    </row>
    <row r="158" spans="1:6">
      <c r="A158" s="15">
        <v>275.47000000000003</v>
      </c>
      <c r="B158" s="16">
        <v>1730.47</v>
      </c>
      <c r="C158" s="15">
        <v>1455</v>
      </c>
      <c r="D158" s="15">
        <v>0.27032973510139491</v>
      </c>
      <c r="E158" s="15">
        <v>1</v>
      </c>
      <c r="F158" s="15">
        <v>9</v>
      </c>
    </row>
    <row r="159" spans="1:6">
      <c r="A159" s="15">
        <v>169.11999999999989</v>
      </c>
      <c r="B159" s="16">
        <v>1268.1199999999999</v>
      </c>
      <c r="C159" s="15">
        <v>1099</v>
      </c>
      <c r="D159" s="15">
        <v>0.70434455074598246</v>
      </c>
      <c r="E159" s="15">
        <v>1</v>
      </c>
      <c r="F159" s="15">
        <v>2</v>
      </c>
    </row>
    <row r="160" spans="1:6">
      <c r="A160" s="15">
        <v>51.470000000000027</v>
      </c>
      <c r="B160" s="16">
        <v>650.47</v>
      </c>
      <c r="C160" s="15">
        <v>599</v>
      </c>
      <c r="D160" s="15">
        <v>0.44904276375951413</v>
      </c>
      <c r="E160" s="15">
        <v>1</v>
      </c>
      <c r="F160" s="15">
        <v>2</v>
      </c>
    </row>
    <row r="161" spans="1:6">
      <c r="A161" s="15">
        <v>100.77999999999997</v>
      </c>
      <c r="B161" s="16">
        <v>388.78</v>
      </c>
      <c r="C161" s="15">
        <v>288</v>
      </c>
      <c r="D161" s="15">
        <v>2.3051012041199637E-2</v>
      </c>
      <c r="E161" s="15">
        <v>1</v>
      </c>
      <c r="F161" s="15">
        <v>4</v>
      </c>
    </row>
    <row r="162" spans="1:6">
      <c r="A162" s="15">
        <v>120.35000000000002</v>
      </c>
      <c r="B162" s="16">
        <v>376.35</v>
      </c>
      <c r="C162" s="15">
        <v>256</v>
      </c>
      <c r="D162" s="15">
        <v>0.29843237736546369</v>
      </c>
      <c r="E162" s="15">
        <v>1</v>
      </c>
      <c r="F162" s="15">
        <v>1</v>
      </c>
    </row>
    <row r="163" spans="1:6">
      <c r="A163" s="15">
        <v>253</v>
      </c>
      <c r="B163" s="16">
        <v>1994</v>
      </c>
      <c r="C163" s="15">
        <v>1741</v>
      </c>
      <c r="D163" s="15">
        <v>0.5456226779487966</v>
      </c>
      <c r="E163" s="15">
        <v>1</v>
      </c>
      <c r="F163" s="15">
        <v>8</v>
      </c>
    </row>
    <row r="164" spans="1:6">
      <c r="A164" s="15">
        <v>3517.6499999999978</v>
      </c>
      <c r="B164" s="16">
        <v>17046.939999999999</v>
      </c>
      <c r="C164" s="15">
        <v>13529.29</v>
      </c>
      <c r="D164" s="15">
        <v>0.35276093457735946</v>
      </c>
      <c r="E164" s="15">
        <v>1</v>
      </c>
      <c r="F164" s="15">
        <v>2</v>
      </c>
    </row>
    <row r="165" spans="1:6">
      <c r="A165" s="15">
        <v>4154.8600000000006</v>
      </c>
      <c r="B165" s="16">
        <v>13705.76</v>
      </c>
      <c r="C165" s="15">
        <v>9550.9</v>
      </c>
      <c r="D165" s="15">
        <v>0.21557464620660838</v>
      </c>
      <c r="E165" s="15">
        <v>1</v>
      </c>
      <c r="F165" s="15">
        <v>2</v>
      </c>
    </row>
    <row r="166" spans="1:6">
      <c r="A166" s="15">
        <v>99.220000000000027</v>
      </c>
      <c r="B166" s="16">
        <v>568.12</v>
      </c>
      <c r="C166" s="15">
        <v>468.9</v>
      </c>
      <c r="D166" s="15">
        <v>0.70599992336388173</v>
      </c>
      <c r="E166" s="15">
        <v>1</v>
      </c>
      <c r="F166" s="15">
        <v>5</v>
      </c>
    </row>
    <row r="167" spans="1:6">
      <c r="A167" s="15">
        <v>157.65000000000009</v>
      </c>
      <c r="B167" s="16">
        <v>2211.65</v>
      </c>
      <c r="C167" s="15">
        <v>2054</v>
      </c>
      <c r="D167" s="15">
        <v>0.70864152152222615</v>
      </c>
      <c r="E167" s="15">
        <v>1</v>
      </c>
      <c r="F167" s="15">
        <v>5</v>
      </c>
    </row>
    <row r="168" spans="1:6">
      <c r="A168" s="15">
        <v>100.18</v>
      </c>
      <c r="B168" s="16">
        <v>399.88</v>
      </c>
      <c r="C168" s="15">
        <v>299.7</v>
      </c>
      <c r="D168" s="15">
        <v>0.60706235820092669</v>
      </c>
      <c r="E168" s="15">
        <v>1</v>
      </c>
      <c r="F168" s="15">
        <v>5</v>
      </c>
    </row>
    <row r="169" spans="1:6">
      <c r="A169" s="15">
        <v>93.580000000000013</v>
      </c>
      <c r="B169" s="16">
        <v>348.12</v>
      </c>
      <c r="C169" s="15">
        <v>254.54</v>
      </c>
      <c r="D169" s="15">
        <v>4.5847595053781665E-2</v>
      </c>
      <c r="E169" s="15">
        <v>1</v>
      </c>
      <c r="F169" s="15">
        <v>8</v>
      </c>
    </row>
    <row r="170" spans="1:6">
      <c r="A170" s="15">
        <v>46.349999999999994</v>
      </c>
      <c r="B170" s="16">
        <v>136.35</v>
      </c>
      <c r="C170" s="15">
        <v>90</v>
      </c>
      <c r="D170" s="15">
        <v>0.94231381488216548</v>
      </c>
      <c r="E170" s="15">
        <v>1</v>
      </c>
      <c r="F170" s="15">
        <v>8</v>
      </c>
    </row>
    <row r="171" spans="1:6">
      <c r="A171" s="15">
        <v>50.589999999999975</v>
      </c>
      <c r="B171" s="16">
        <v>304.58999999999997</v>
      </c>
      <c r="C171" s="15">
        <v>254</v>
      </c>
      <c r="D171" s="15">
        <v>0.68002756012646537</v>
      </c>
      <c r="E171" s="15">
        <v>1</v>
      </c>
      <c r="F171" s="15">
        <v>4</v>
      </c>
    </row>
    <row r="172" spans="1:6">
      <c r="A172" s="15">
        <v>201.88000000000011</v>
      </c>
      <c r="B172" s="16">
        <v>1199.8800000000001</v>
      </c>
      <c r="C172" s="15">
        <v>998</v>
      </c>
      <c r="D172" s="15">
        <v>0.89289303881800641</v>
      </c>
      <c r="E172" s="15">
        <v>1</v>
      </c>
      <c r="F172" s="15">
        <v>3</v>
      </c>
    </row>
    <row r="173" spans="1:6">
      <c r="A173" s="15">
        <v>5.4000000000000057</v>
      </c>
      <c r="B173" s="16">
        <v>74</v>
      </c>
      <c r="C173" s="15">
        <v>68.599999999999994</v>
      </c>
      <c r="D173" s="15">
        <v>0.73392797668576415</v>
      </c>
      <c r="E173" s="15">
        <v>1</v>
      </c>
      <c r="F173" s="15">
        <v>4</v>
      </c>
    </row>
    <row r="174" spans="1:6">
      <c r="A174" s="15">
        <v>850.15999999999985</v>
      </c>
      <c r="B174" s="16">
        <v>2941.06</v>
      </c>
      <c r="C174" s="15">
        <v>2090.9</v>
      </c>
      <c r="D174" s="15">
        <v>0.7806821887825236</v>
      </c>
      <c r="E174" s="15">
        <v>1</v>
      </c>
      <c r="F174" s="15">
        <v>6</v>
      </c>
    </row>
    <row r="175" spans="1:6">
      <c r="A175" s="15">
        <v>379.28999999999996</v>
      </c>
      <c r="B175" s="16">
        <v>1729.29</v>
      </c>
      <c r="C175" s="15">
        <v>1350</v>
      </c>
      <c r="D175" s="15">
        <v>0.7508529371184155</v>
      </c>
      <c r="E175" s="15">
        <v>1</v>
      </c>
      <c r="F175" s="15">
        <v>5</v>
      </c>
    </row>
    <row r="176" spans="1:6">
      <c r="A176" s="15">
        <v>281.34999999999991</v>
      </c>
      <c r="B176" s="16">
        <v>1136.3499999999999</v>
      </c>
      <c r="C176" s="15">
        <v>855</v>
      </c>
      <c r="D176" s="15">
        <v>0.3661619861350448</v>
      </c>
      <c r="E176" s="15">
        <v>1</v>
      </c>
      <c r="F176" s="15">
        <v>1</v>
      </c>
    </row>
    <row r="177" spans="1:6">
      <c r="A177" s="15">
        <v>390.17999999999984</v>
      </c>
      <c r="B177" s="16">
        <v>2235.1799999999998</v>
      </c>
      <c r="C177" s="15">
        <v>1845</v>
      </c>
      <c r="D177" s="15">
        <v>0.8423142005844062</v>
      </c>
      <c r="E177" s="15">
        <v>1</v>
      </c>
      <c r="F177" s="15">
        <v>5</v>
      </c>
    </row>
    <row r="178" spans="1:6">
      <c r="A178" s="15">
        <v>1497.2199999999993</v>
      </c>
      <c r="B178" s="16">
        <v>8352.82</v>
      </c>
      <c r="C178" s="15">
        <v>6855.6</v>
      </c>
      <c r="D178" s="15">
        <v>0.25599817996085161</v>
      </c>
      <c r="E178" s="15">
        <v>1</v>
      </c>
      <c r="F178" s="15">
        <v>2</v>
      </c>
    </row>
    <row r="179" spans="1:6">
      <c r="A179" s="15">
        <v>828.18000000000006</v>
      </c>
      <c r="B179" s="16">
        <v>1918.78</v>
      </c>
      <c r="C179" s="15">
        <v>1090.5999999999999</v>
      </c>
      <c r="D179" s="15">
        <v>0.34953900030181706</v>
      </c>
      <c r="E179" s="15">
        <v>1</v>
      </c>
      <c r="F179" s="15">
        <v>2</v>
      </c>
    </row>
    <row r="180" spans="1:6">
      <c r="A180" s="15">
        <v>89.77</v>
      </c>
      <c r="B180" s="16">
        <v>199.88</v>
      </c>
      <c r="C180" s="15">
        <v>110.11</v>
      </c>
      <c r="D180" s="15">
        <v>0.15908945405392583</v>
      </c>
      <c r="E180" s="15">
        <v>1</v>
      </c>
      <c r="F180" s="15">
        <v>9</v>
      </c>
    </row>
    <row r="181" spans="1:6">
      <c r="A181" s="15">
        <v>19.819999999999993</v>
      </c>
      <c r="B181" s="16">
        <v>152.82</v>
      </c>
      <c r="C181" s="15">
        <v>133</v>
      </c>
      <c r="D181" s="15">
        <v>0.57042857456920704</v>
      </c>
      <c r="E181" s="15">
        <v>1</v>
      </c>
      <c r="F181" s="15">
        <v>9</v>
      </c>
    </row>
    <row r="182" spans="1:6">
      <c r="A182" s="15">
        <v>78.899999999999977</v>
      </c>
      <c r="B182" s="16">
        <v>499.9</v>
      </c>
      <c r="C182" s="15">
        <v>421</v>
      </c>
      <c r="D182" s="15">
        <v>0.46822114736432308</v>
      </c>
      <c r="E182" s="15">
        <v>1</v>
      </c>
      <c r="F182" s="15">
        <v>6</v>
      </c>
    </row>
    <row r="183" spans="1:6">
      <c r="A183" s="15">
        <v>1041.5900000000001</v>
      </c>
      <c r="B183" s="16">
        <v>7764.59</v>
      </c>
      <c r="C183" s="15">
        <v>6723</v>
      </c>
      <c r="D183" s="15">
        <v>0.68335774228448354</v>
      </c>
      <c r="E183" s="15">
        <v>1</v>
      </c>
      <c r="F183" s="15">
        <v>1</v>
      </c>
    </row>
    <row r="184" spans="1:6">
      <c r="A184" s="15">
        <v>64.62</v>
      </c>
      <c r="B184" s="16">
        <v>188.12</v>
      </c>
      <c r="C184" s="15">
        <v>123.5</v>
      </c>
      <c r="D184" s="15">
        <v>5.6598560450001667E-2</v>
      </c>
      <c r="E184" s="15">
        <v>1</v>
      </c>
      <c r="F184" s="15">
        <v>8</v>
      </c>
    </row>
    <row r="185" spans="1:6">
      <c r="A185" s="15">
        <v>35.579999999999984</v>
      </c>
      <c r="B185" s="16">
        <v>435.18</v>
      </c>
      <c r="C185" s="15">
        <v>399.6</v>
      </c>
      <c r="D185" s="15">
        <v>0.30121819060832544</v>
      </c>
      <c r="E185" s="15">
        <v>1</v>
      </c>
      <c r="F185" s="15">
        <v>8</v>
      </c>
    </row>
    <row r="186" spans="1:6">
      <c r="A186" s="15">
        <v>310.88000000000011</v>
      </c>
      <c r="B186" s="16">
        <v>2199.88</v>
      </c>
      <c r="C186" s="15">
        <v>1889</v>
      </c>
      <c r="D186" s="15">
        <v>0.29150959881495198</v>
      </c>
      <c r="E186" s="15">
        <v>1</v>
      </c>
      <c r="F186" s="15">
        <v>2</v>
      </c>
    </row>
    <row r="187" spans="1:6">
      <c r="A187" s="15">
        <v>476.89999999999964</v>
      </c>
      <c r="B187" s="16">
        <v>4288.8999999999996</v>
      </c>
      <c r="C187" s="15">
        <v>3812</v>
      </c>
      <c r="D187" s="15">
        <v>0.25289204183440994</v>
      </c>
      <c r="E187" s="15">
        <v>1</v>
      </c>
      <c r="F187" s="15">
        <v>5</v>
      </c>
    </row>
    <row r="188" spans="1:6">
      <c r="A188" s="15">
        <v>547.76000000000022</v>
      </c>
      <c r="B188" s="16">
        <v>4305.76</v>
      </c>
      <c r="C188" s="15">
        <v>3758</v>
      </c>
      <c r="D188" s="15">
        <v>0.93179111886824217</v>
      </c>
      <c r="E188" s="15">
        <v>1</v>
      </c>
      <c r="F188" s="15">
        <v>3</v>
      </c>
    </row>
    <row r="189" spans="1:6">
      <c r="A189" s="15">
        <v>763.09000000000015</v>
      </c>
      <c r="B189" s="16">
        <v>7017.53</v>
      </c>
      <c r="C189" s="15">
        <v>6254.44</v>
      </c>
      <c r="D189" s="15">
        <v>0.11145816701241285</v>
      </c>
      <c r="E189" s="15">
        <v>1</v>
      </c>
      <c r="F189" s="15">
        <v>8</v>
      </c>
    </row>
    <row r="190" spans="1:6">
      <c r="A190" s="15">
        <v>376.75</v>
      </c>
      <c r="B190" s="16">
        <v>7631.65</v>
      </c>
      <c r="C190" s="15">
        <v>7254.9</v>
      </c>
      <c r="D190" s="15">
        <v>0.62674560042435412</v>
      </c>
      <c r="E190" s="15">
        <v>1</v>
      </c>
      <c r="F190" s="15">
        <v>1</v>
      </c>
    </row>
    <row r="191" spans="1:6">
      <c r="A191" s="15">
        <v>699.98</v>
      </c>
      <c r="B191" s="16">
        <v>3599.88</v>
      </c>
      <c r="C191" s="15">
        <v>2899.9</v>
      </c>
      <c r="D191" s="15">
        <v>0.16146008407881585</v>
      </c>
      <c r="E191" s="15">
        <v>1</v>
      </c>
      <c r="F191" s="15">
        <v>3</v>
      </c>
    </row>
    <row r="192" spans="1:6">
      <c r="A192" s="15">
        <v>1342.4500000000007</v>
      </c>
      <c r="B192" s="16">
        <v>7576.35</v>
      </c>
      <c r="C192" s="15">
        <v>6233.9</v>
      </c>
      <c r="D192" s="15">
        <v>0.79765622226735644</v>
      </c>
      <c r="E192" s="15">
        <v>1</v>
      </c>
      <c r="F192" s="15">
        <v>2</v>
      </c>
    </row>
    <row r="193" spans="1:6">
      <c r="A193" s="15">
        <v>13.11</v>
      </c>
      <c r="B193" s="16">
        <v>84.11</v>
      </c>
      <c r="C193" s="15">
        <v>71</v>
      </c>
      <c r="D193" s="15">
        <v>0.55142823332288127</v>
      </c>
      <c r="E193" s="15">
        <v>1</v>
      </c>
      <c r="F193" s="15">
        <v>9</v>
      </c>
    </row>
    <row r="194" spans="1:6">
      <c r="A194" s="15">
        <v>6.91</v>
      </c>
      <c r="B194" s="16">
        <v>31.47</v>
      </c>
      <c r="C194" s="15">
        <v>24.56</v>
      </c>
      <c r="D194" s="15">
        <v>0.84435405319145762</v>
      </c>
      <c r="E194" s="15">
        <v>1</v>
      </c>
      <c r="F194" s="15">
        <v>5</v>
      </c>
    </row>
    <row r="195" spans="1:6">
      <c r="A195" s="15">
        <v>3.509999999999998</v>
      </c>
      <c r="B195" s="16">
        <v>20.95</v>
      </c>
      <c r="C195" s="15">
        <v>17.440000000000001</v>
      </c>
      <c r="D195" s="15">
        <v>7.0580157866368287E-2</v>
      </c>
      <c r="E195" s="15">
        <v>1</v>
      </c>
      <c r="F195" s="15">
        <v>2</v>
      </c>
    </row>
    <row r="196" spans="1:6">
      <c r="A196" s="15">
        <v>15.650000000000034</v>
      </c>
      <c r="B196" s="16">
        <v>316.55</v>
      </c>
      <c r="C196" s="15">
        <v>300.89999999999998</v>
      </c>
      <c r="D196" s="15">
        <v>0.87330803280429903</v>
      </c>
      <c r="E196" s="15">
        <v>1</v>
      </c>
      <c r="F196" s="15">
        <v>4</v>
      </c>
    </row>
    <row r="197" spans="1:6">
      <c r="A197" s="15">
        <v>6.1400000000000006</v>
      </c>
      <c r="B197" s="16">
        <v>73.58</v>
      </c>
      <c r="C197" s="15">
        <v>67.44</v>
      </c>
      <c r="D197" s="15">
        <v>0.46960850243050078</v>
      </c>
      <c r="E197" s="15">
        <v>1</v>
      </c>
      <c r="F197" s="15">
        <v>7</v>
      </c>
    </row>
    <row r="198" spans="1:6">
      <c r="A198" s="15">
        <v>7.7099999999999937</v>
      </c>
      <c r="B198" s="16">
        <v>105.16</v>
      </c>
      <c r="C198" s="15">
        <v>97.45</v>
      </c>
      <c r="D198" s="15">
        <v>0.74257220202627883</v>
      </c>
      <c r="E198" s="15">
        <v>1</v>
      </c>
      <c r="F198" s="15">
        <v>6</v>
      </c>
    </row>
    <row r="199" spans="1:6">
      <c r="A199" s="15">
        <v>55.33</v>
      </c>
      <c r="B199" s="16">
        <v>168.32</v>
      </c>
      <c r="C199" s="15">
        <v>112.99</v>
      </c>
      <c r="D199" s="15">
        <v>0.55428205300289235</v>
      </c>
      <c r="E199" s="15">
        <v>1</v>
      </c>
      <c r="F199" s="15">
        <v>2</v>
      </c>
    </row>
    <row r="200" spans="1:6">
      <c r="A200" s="15">
        <v>32.5</v>
      </c>
      <c r="B200" s="16">
        <v>420.95</v>
      </c>
      <c r="C200" s="15">
        <v>388.45</v>
      </c>
      <c r="D200" s="15">
        <v>9.6903131502364959E-2</v>
      </c>
      <c r="E200" s="15">
        <v>1</v>
      </c>
      <c r="F200" s="15">
        <v>4</v>
      </c>
    </row>
    <row r="201" spans="1:6">
      <c r="A201" s="15">
        <v>4.2600000000000051</v>
      </c>
      <c r="B201" s="16">
        <v>84.11</v>
      </c>
      <c r="C201" s="15">
        <v>79.849999999999994</v>
      </c>
      <c r="D201" s="15">
        <v>0.72642493557209808</v>
      </c>
      <c r="E201" s="15">
        <v>1</v>
      </c>
      <c r="F201" s="15">
        <v>7</v>
      </c>
    </row>
    <row r="202" spans="1:6">
      <c r="A202" s="15">
        <v>8</v>
      </c>
      <c r="B202" s="16">
        <v>39.9</v>
      </c>
      <c r="C202" s="15">
        <v>31.9</v>
      </c>
      <c r="D202" s="15">
        <v>0.5946007013280904</v>
      </c>
      <c r="E202" s="15">
        <v>1</v>
      </c>
      <c r="F202" s="15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base_modificada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heleno maia pessoa</dc:creator>
  <cp:lastModifiedBy>marcio heleno maia pessoa</cp:lastModifiedBy>
  <dcterms:created xsi:type="dcterms:W3CDTF">2020-06-24T00:34:36Z</dcterms:created>
  <dcterms:modified xsi:type="dcterms:W3CDTF">2020-06-26T17:37:29Z</dcterms:modified>
</cp:coreProperties>
</file>