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ioheleno/Desktop/faculdade/pesquisa_operacional/Trabalho_Final_av3/"/>
    </mc:Choice>
  </mc:AlternateContent>
  <xr:revisionPtr revIDLastSave="0" documentId="8_{3091CF2B-5A7A-7241-A54F-7611DB1BF160}" xr6:coauthVersionLast="45" xr6:coauthVersionMax="45" xr10:uidLastSave="{00000000-0000-0000-0000-000000000000}"/>
  <bookViews>
    <workbookView xWindow="0" yWindow="0" windowWidth="40960" windowHeight="23040" xr2:uid="{CD484D6D-AA9A-4DFB-886B-D9CF4FE5FAF7}"/>
  </bookViews>
  <sheets>
    <sheet name="SOLVER - 201 VARIAVEIS" sheetId="4" r:id="rId1"/>
    <sheet name="199 VARIAVEIS" sheetId="5" r:id="rId2"/>
    <sheet name="180 VARIAVEIS" sheetId="6" r:id="rId3"/>
    <sheet name="165 VARIAVEIS" sheetId="7" r:id="rId4"/>
    <sheet name="101 VARIAVEIS" sheetId="8" r:id="rId5"/>
    <sheet name="100 VARIAVEIS E 100 RESTRIÇÕES" sheetId="10" r:id="rId6"/>
    <sheet name="ANALISE" sheetId="9" r:id="rId7"/>
  </sheets>
  <definedNames>
    <definedName name="solver_adj" localSheetId="5" hidden="1">'100 VARIAVEIS E 100 RESTRIÇÕES'!$H$3:$H$102</definedName>
    <definedName name="solver_adj" localSheetId="4" hidden="1">'101 VARIAVEIS'!$H$3:$H$103</definedName>
    <definedName name="solver_adj" localSheetId="3" hidden="1">'165 VARIAVEIS'!$H$3:$H$167</definedName>
    <definedName name="solver_adj" localSheetId="2" hidden="1">'180 VARIAVEIS'!$H$3:$H$182</definedName>
    <definedName name="solver_adj" localSheetId="1" hidden="1">'199 VARIAVEIS'!$H$3:$H$201</definedName>
    <definedName name="solver_adj" localSheetId="0" hidden="1">'SOLVER - 201 VARIAVEIS'!$H$3:$H$203</definedName>
    <definedName name="solver_cvg" localSheetId="5" hidden="1">0.0001</definedName>
    <definedName name="solver_cvg" localSheetId="4" hidden="1">0.0001</definedName>
    <definedName name="solver_cvg" localSheetId="3" hidden="1">0.0001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5" hidden="1">1</definedName>
    <definedName name="solver_drv" localSheetId="4" hidden="1">1</definedName>
    <definedName name="solver_drv" localSheetId="3" hidden="1">1</definedName>
    <definedName name="solver_drv" localSheetId="2" hidden="1">1</definedName>
    <definedName name="solver_drv" localSheetId="1" hidden="1">1</definedName>
    <definedName name="solver_drv" localSheetId="0" hidden="1">1</definedName>
    <definedName name="solver_eng" localSheetId="5" hidden="1">1</definedName>
    <definedName name="solver_eng" localSheetId="4" hidden="1">1</definedName>
    <definedName name="solver_eng" localSheetId="3" hidden="1">1</definedName>
    <definedName name="solver_eng" localSheetId="2" hidden="1">1</definedName>
    <definedName name="solver_eng" localSheetId="1" hidden="1">1</definedName>
    <definedName name="solver_eng" localSheetId="0" hidden="1">1</definedName>
    <definedName name="solver_est" localSheetId="5" hidden="1">1</definedName>
    <definedName name="solver_est" localSheetId="4" hidden="1">1</definedName>
    <definedName name="solver_est" localSheetId="3" hidden="1">1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5" hidden="1">2147483647</definedName>
    <definedName name="solver_itr" localSheetId="4" hidden="1">2147483647</definedName>
    <definedName name="solver_itr" localSheetId="3" hidden="1">2147483647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lhs1" localSheetId="5" hidden="1">'100 VARIAVEIS E 100 RESTRIÇÕES'!$H$3:$H$102</definedName>
    <definedName name="solver_lhs1" localSheetId="4" hidden="1">'101 VARIAVEIS'!$H$3:$H$103</definedName>
    <definedName name="solver_lhs1" localSheetId="3" hidden="1">'165 VARIAVEIS'!$H$3:$H$167</definedName>
    <definedName name="solver_lhs1" localSheetId="2" hidden="1">'180 VARIAVEIS'!$H$3:$H$182</definedName>
    <definedName name="solver_lhs1" localSheetId="1" hidden="1">'199 VARIAVEIS'!$H$3:$H$201</definedName>
    <definedName name="solver_lhs1" localSheetId="0" hidden="1">'SOLVER - 201 VARIAVEIS'!$H$3:$H$203</definedName>
    <definedName name="solver_lhs2" localSheetId="5" hidden="1">'100 VARIAVEIS E 100 RESTRIÇÕES'!$I$3:$I$102</definedName>
    <definedName name="solver_lhs2" localSheetId="4" hidden="1">'101 VARIAVEIS'!$I$3:$I$103</definedName>
    <definedName name="solver_lhs2" localSheetId="3" hidden="1">'165 VARIAVEIS'!$I$3:$I$167</definedName>
    <definedName name="solver_lhs2" localSheetId="2" hidden="1">'180 VARIAVEIS'!$I$3:$I$182</definedName>
    <definedName name="solver_lhs2" localSheetId="1" hidden="1">'199 VARIAVEIS'!$I$3:$I$201</definedName>
    <definedName name="solver_lhs2" localSheetId="0" hidden="1">'SOLVER - 201 VARIAVEIS'!$I$3:$I$203</definedName>
    <definedName name="solver_lhs3" localSheetId="0" hidden="1">'SOLVER - 201 VARIAVEIS'!$I$5</definedName>
    <definedName name="solver_mip" localSheetId="5" hidden="1">2147483647</definedName>
    <definedName name="solver_mip" localSheetId="4" hidden="1">2147483647</definedName>
    <definedName name="solver_mip" localSheetId="3" hidden="1">2147483647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5" hidden="1">30</definedName>
    <definedName name="solver_mni" localSheetId="4" hidden="1">30</definedName>
    <definedName name="solver_mni" localSheetId="3" hidden="1">30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5" hidden="1">0.075</definedName>
    <definedName name="solver_mrt" localSheetId="4" hidden="1">0.075</definedName>
    <definedName name="solver_mrt" localSheetId="3" hidden="1">0.075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5" hidden="1">2</definedName>
    <definedName name="solver_msl" localSheetId="4" hidden="1">2</definedName>
    <definedName name="solver_msl" localSheetId="3" hidden="1">2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5" hidden="1">1</definedName>
    <definedName name="solver_neg" localSheetId="4" hidden="1">1</definedName>
    <definedName name="solver_neg" localSheetId="3" hidden="1">1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od" localSheetId="5" hidden="1">2147483647</definedName>
    <definedName name="solver_nod" localSheetId="4" hidden="1">2147483647</definedName>
    <definedName name="solver_nod" localSheetId="3" hidden="1">2147483647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5" hidden="1">2</definedName>
    <definedName name="solver_num" localSheetId="4" hidden="1">2</definedName>
    <definedName name="solver_num" localSheetId="3" hidden="1">2</definedName>
    <definedName name="solver_num" localSheetId="2" hidden="1">2</definedName>
    <definedName name="solver_num" localSheetId="1" hidden="1">2</definedName>
    <definedName name="solver_num" localSheetId="0" hidden="1">2</definedName>
    <definedName name="solver_nwt" localSheetId="5" hidden="1">1</definedName>
    <definedName name="solver_nwt" localSheetId="4" hidden="1">1</definedName>
    <definedName name="solver_nwt" localSheetId="3" hidden="1">1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5" hidden="1">'100 VARIAVEIS E 100 RESTRIÇÕES'!$L$103</definedName>
    <definedName name="solver_opt" localSheetId="4" hidden="1">'101 VARIAVEIS'!$L$104</definedName>
    <definedName name="solver_opt" localSheetId="3" hidden="1">'165 VARIAVEIS'!$L$168</definedName>
    <definedName name="solver_opt" localSheetId="2" hidden="1">'180 VARIAVEIS'!$L$183</definedName>
    <definedName name="solver_opt" localSheetId="1" hidden="1">'199 VARIAVEIS'!$L$202</definedName>
    <definedName name="solver_opt" localSheetId="0" hidden="1">'SOLVER - 201 VARIAVEIS'!$L$204</definedName>
    <definedName name="solver_pre" localSheetId="5" hidden="1">0.000001</definedName>
    <definedName name="solver_pre" localSheetId="4" hidden="1">0.000001</definedName>
    <definedName name="solver_pre" localSheetId="3" hidden="1">0.000001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5" hidden="1">1</definedName>
    <definedName name="solver_rbv" localSheetId="4" hidden="1">1</definedName>
    <definedName name="solver_rbv" localSheetId="3" hidden="1">1</definedName>
    <definedName name="solver_rbv" localSheetId="2" hidden="1">1</definedName>
    <definedName name="solver_rbv" localSheetId="1" hidden="1">1</definedName>
    <definedName name="solver_rbv" localSheetId="0" hidden="1">2</definedName>
    <definedName name="solver_rel1" localSheetId="5" hidden="1">3</definedName>
    <definedName name="solver_rel1" localSheetId="4" hidden="1">3</definedName>
    <definedName name="solver_rel1" localSheetId="3" hidden="1">3</definedName>
    <definedName name="solver_rel1" localSheetId="2" hidden="1">3</definedName>
    <definedName name="solver_rel1" localSheetId="1" hidden="1">3</definedName>
    <definedName name="solver_rel1" localSheetId="0" hidden="1">3</definedName>
    <definedName name="solver_rel2" localSheetId="5" hidden="1">3</definedName>
    <definedName name="solver_rel2" localSheetId="4" hidden="1">3</definedName>
    <definedName name="solver_rel2" localSheetId="3" hidden="1">3</definedName>
    <definedName name="solver_rel2" localSheetId="2" hidden="1">3</definedName>
    <definedName name="solver_rel2" localSheetId="1" hidden="1">3</definedName>
    <definedName name="solver_rel2" localSheetId="0" hidden="1">3</definedName>
    <definedName name="solver_rel3" localSheetId="0" hidden="1">3</definedName>
    <definedName name="solver_rhs1" localSheetId="5" hidden="1">1</definedName>
    <definedName name="solver_rhs1" localSheetId="4" hidden="1">1</definedName>
    <definedName name="solver_rhs1" localSheetId="3" hidden="1">1</definedName>
    <definedName name="solver_rhs1" localSheetId="2" hidden="1">1</definedName>
    <definedName name="solver_rhs1" localSheetId="1" hidden="1">1</definedName>
    <definedName name="solver_rhs1" localSheetId="0" hidden="1">1</definedName>
    <definedName name="solver_rhs2" localSheetId="5" hidden="1">0</definedName>
    <definedName name="solver_rhs2" localSheetId="4" hidden="1">0</definedName>
    <definedName name="solver_rhs2" localSheetId="3" hidden="1">0</definedName>
    <definedName name="solver_rhs2" localSheetId="2" hidden="1">0</definedName>
    <definedName name="solver_rhs2" localSheetId="1" hidden="1">0</definedName>
    <definedName name="solver_rhs2" localSheetId="0" hidden="1">0</definedName>
    <definedName name="solver_rhs3" localSheetId="0" hidden="1">0</definedName>
    <definedName name="solver_rlx" localSheetId="5" hidden="1">2</definedName>
    <definedName name="solver_rlx" localSheetId="4" hidden="1">2</definedName>
    <definedName name="solver_rlx" localSheetId="3" hidden="1">2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5" hidden="1">0</definedName>
    <definedName name="solver_rsd" localSheetId="4" hidden="1">0</definedName>
    <definedName name="solver_rsd" localSheetId="3" hidden="1">0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5" hidden="1">1</definedName>
    <definedName name="solver_scl" localSheetId="4" hidden="1">1</definedName>
    <definedName name="solver_scl" localSheetId="3" hidden="1">1</definedName>
    <definedName name="solver_scl" localSheetId="2" hidden="1">1</definedName>
    <definedName name="solver_scl" localSheetId="1" hidden="1">1</definedName>
    <definedName name="solver_scl" localSheetId="0" hidden="1">2</definedName>
    <definedName name="solver_sho" localSheetId="5" hidden="1">2</definedName>
    <definedName name="solver_sho" localSheetId="4" hidden="1">2</definedName>
    <definedName name="solver_sho" localSheetId="3" hidden="1">2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5" hidden="1">100</definedName>
    <definedName name="solver_ssz" localSheetId="4" hidden="1">100</definedName>
    <definedName name="solver_ssz" localSheetId="3" hidden="1">100</definedName>
    <definedName name="solver_ssz" localSheetId="2" hidden="1">100</definedName>
    <definedName name="solver_ssz" localSheetId="1" hidden="1">100</definedName>
    <definedName name="solver_ssz" localSheetId="0" hidden="1">0</definedName>
    <definedName name="solver_tim" localSheetId="5" hidden="1">2147483647</definedName>
    <definedName name="solver_tim" localSheetId="4" hidden="1">2147483647</definedName>
    <definedName name="solver_tim" localSheetId="3" hidden="1">2147483647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5" hidden="1">0.01</definedName>
    <definedName name="solver_tol" localSheetId="4" hidden="1">0.01</definedName>
    <definedName name="solver_tol" localSheetId="3" hidden="1">0.01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5" hidden="1">1</definedName>
    <definedName name="solver_typ" localSheetId="4" hidden="1">1</definedName>
    <definedName name="solver_typ" localSheetId="3" hidden="1">1</definedName>
    <definedName name="solver_typ" localSheetId="2" hidden="1">1</definedName>
    <definedName name="solver_typ" localSheetId="1" hidden="1">1</definedName>
    <definedName name="solver_typ" localSheetId="0" hidden="1">1</definedName>
    <definedName name="solver_val" localSheetId="5" hidden="1">0</definedName>
    <definedName name="solver_val" localSheetId="4" hidden="1">0</definedName>
    <definedName name="solver_val" localSheetId="3" hidden="1">0</definedName>
    <definedName name="solver_val" localSheetId="2" hidden="1">0</definedName>
    <definedName name="solver_val" localSheetId="1" hidden="1">0</definedName>
    <definedName name="solver_val" localSheetId="0" hidden="1">0.56</definedName>
    <definedName name="solver_ver" localSheetId="5" hidden="1">3</definedName>
    <definedName name="solver_ver" localSheetId="4" hidden="1">3</definedName>
    <definedName name="solver_ver" localSheetId="3" hidden="1">3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4" l="1"/>
  <c r="F3" i="4"/>
  <c r="H103" i="10" l="1"/>
  <c r="B103" i="10"/>
  <c r="J102" i="10"/>
  <c r="I102" i="10"/>
  <c r="E102" i="10"/>
  <c r="K102" i="10" s="1"/>
  <c r="K101" i="10"/>
  <c r="J101" i="10"/>
  <c r="I101" i="10"/>
  <c r="E101" i="10"/>
  <c r="F101" i="10" s="1"/>
  <c r="J100" i="10"/>
  <c r="I100" i="10"/>
  <c r="E100" i="10"/>
  <c r="K100" i="10" s="1"/>
  <c r="K99" i="10"/>
  <c r="J99" i="10"/>
  <c r="I99" i="10"/>
  <c r="E99" i="10"/>
  <c r="F99" i="10" s="1"/>
  <c r="J98" i="10"/>
  <c r="I98" i="10"/>
  <c r="E98" i="10"/>
  <c r="K98" i="10" s="1"/>
  <c r="K97" i="10"/>
  <c r="J97" i="10"/>
  <c r="I97" i="10"/>
  <c r="E97" i="10"/>
  <c r="F97" i="10" s="1"/>
  <c r="J96" i="10"/>
  <c r="I96" i="10"/>
  <c r="E96" i="10"/>
  <c r="K96" i="10" s="1"/>
  <c r="J95" i="10"/>
  <c r="I95" i="10"/>
  <c r="E95" i="10"/>
  <c r="F95" i="10" s="1"/>
  <c r="J94" i="10"/>
  <c r="I94" i="10"/>
  <c r="E94" i="10"/>
  <c r="K94" i="10" s="1"/>
  <c r="K93" i="10"/>
  <c r="J93" i="10"/>
  <c r="I93" i="10"/>
  <c r="E93" i="10"/>
  <c r="F93" i="10" s="1"/>
  <c r="J92" i="10"/>
  <c r="I92" i="10"/>
  <c r="E92" i="10"/>
  <c r="K92" i="10" s="1"/>
  <c r="K91" i="10"/>
  <c r="J91" i="10"/>
  <c r="I91" i="10"/>
  <c r="E91" i="10"/>
  <c r="F91" i="10" s="1"/>
  <c r="J90" i="10"/>
  <c r="I90" i="10"/>
  <c r="E90" i="10"/>
  <c r="K90" i="10" s="1"/>
  <c r="J89" i="10"/>
  <c r="I89" i="10"/>
  <c r="E89" i="10"/>
  <c r="F89" i="10" s="1"/>
  <c r="J88" i="10"/>
  <c r="I88" i="10"/>
  <c r="E88" i="10"/>
  <c r="K88" i="10" s="1"/>
  <c r="J87" i="10"/>
  <c r="I87" i="10"/>
  <c r="E87" i="10"/>
  <c r="F87" i="10" s="1"/>
  <c r="J86" i="10"/>
  <c r="I86" i="10"/>
  <c r="E86" i="10"/>
  <c r="K86" i="10" s="1"/>
  <c r="J85" i="10"/>
  <c r="I85" i="10"/>
  <c r="E85" i="10"/>
  <c r="F85" i="10" s="1"/>
  <c r="J84" i="10"/>
  <c r="I84" i="10"/>
  <c r="E84" i="10"/>
  <c r="K84" i="10" s="1"/>
  <c r="J83" i="10"/>
  <c r="I83" i="10"/>
  <c r="E83" i="10"/>
  <c r="F83" i="10" s="1"/>
  <c r="J82" i="10"/>
  <c r="I82" i="10"/>
  <c r="E82" i="10"/>
  <c r="K82" i="10" s="1"/>
  <c r="J81" i="10"/>
  <c r="I81" i="10"/>
  <c r="E81" i="10"/>
  <c r="F81" i="10" s="1"/>
  <c r="J80" i="10"/>
  <c r="I80" i="10"/>
  <c r="E80" i="10"/>
  <c r="K80" i="10" s="1"/>
  <c r="J79" i="10"/>
  <c r="I79" i="10"/>
  <c r="E79" i="10"/>
  <c r="F79" i="10" s="1"/>
  <c r="J78" i="10"/>
  <c r="I78" i="10"/>
  <c r="E78" i="10"/>
  <c r="K78" i="10" s="1"/>
  <c r="J77" i="10"/>
  <c r="I77" i="10"/>
  <c r="E77" i="10"/>
  <c r="F77" i="10" s="1"/>
  <c r="J76" i="10"/>
  <c r="I76" i="10"/>
  <c r="E76" i="10"/>
  <c r="K76" i="10" s="1"/>
  <c r="J75" i="10"/>
  <c r="I75" i="10"/>
  <c r="E75" i="10"/>
  <c r="F75" i="10" s="1"/>
  <c r="J74" i="10"/>
  <c r="I74" i="10"/>
  <c r="E74" i="10"/>
  <c r="K74" i="10" s="1"/>
  <c r="J73" i="10"/>
  <c r="I73" i="10"/>
  <c r="E73" i="10"/>
  <c r="F73" i="10" s="1"/>
  <c r="J72" i="10"/>
  <c r="I72" i="10"/>
  <c r="E72" i="10"/>
  <c r="K72" i="10" s="1"/>
  <c r="J71" i="10"/>
  <c r="I71" i="10"/>
  <c r="E71" i="10"/>
  <c r="F71" i="10" s="1"/>
  <c r="J70" i="10"/>
  <c r="I70" i="10"/>
  <c r="E70" i="10"/>
  <c r="K70" i="10" s="1"/>
  <c r="J69" i="10"/>
  <c r="I69" i="10"/>
  <c r="E69" i="10"/>
  <c r="F69" i="10" s="1"/>
  <c r="J68" i="10"/>
  <c r="I68" i="10"/>
  <c r="E68" i="10"/>
  <c r="K68" i="10" s="1"/>
  <c r="J67" i="10"/>
  <c r="I67" i="10"/>
  <c r="E67" i="10"/>
  <c r="F67" i="10" s="1"/>
  <c r="J66" i="10"/>
  <c r="I66" i="10"/>
  <c r="E66" i="10"/>
  <c r="K66" i="10" s="1"/>
  <c r="J65" i="10"/>
  <c r="I65" i="10"/>
  <c r="E65" i="10"/>
  <c r="F65" i="10" s="1"/>
  <c r="J64" i="10"/>
  <c r="I64" i="10"/>
  <c r="E64" i="10"/>
  <c r="K64" i="10" s="1"/>
  <c r="J63" i="10"/>
  <c r="I63" i="10"/>
  <c r="E63" i="10"/>
  <c r="F63" i="10" s="1"/>
  <c r="J62" i="10"/>
  <c r="I62" i="10"/>
  <c r="E62" i="10"/>
  <c r="K62" i="10" s="1"/>
  <c r="J61" i="10"/>
  <c r="I61" i="10"/>
  <c r="E61" i="10"/>
  <c r="F61" i="10" s="1"/>
  <c r="J60" i="10"/>
  <c r="I60" i="10"/>
  <c r="E60" i="10"/>
  <c r="K60" i="10" s="1"/>
  <c r="J59" i="10"/>
  <c r="I59" i="10"/>
  <c r="E59" i="10"/>
  <c r="F59" i="10" s="1"/>
  <c r="J58" i="10"/>
  <c r="I58" i="10"/>
  <c r="E58" i="10"/>
  <c r="K58" i="10" s="1"/>
  <c r="J57" i="10"/>
  <c r="I57" i="10"/>
  <c r="E57" i="10"/>
  <c r="F57" i="10" s="1"/>
  <c r="J56" i="10"/>
  <c r="I56" i="10"/>
  <c r="E56" i="10"/>
  <c r="K56" i="10" s="1"/>
  <c r="J55" i="10"/>
  <c r="I55" i="10"/>
  <c r="E55" i="10"/>
  <c r="F55" i="10" s="1"/>
  <c r="J54" i="10"/>
  <c r="I54" i="10"/>
  <c r="E54" i="10"/>
  <c r="K54" i="10" s="1"/>
  <c r="J53" i="10"/>
  <c r="I53" i="10"/>
  <c r="E53" i="10"/>
  <c r="F53" i="10" s="1"/>
  <c r="J52" i="10"/>
  <c r="I52" i="10"/>
  <c r="E52" i="10"/>
  <c r="K52" i="10" s="1"/>
  <c r="J51" i="10"/>
  <c r="I51" i="10"/>
  <c r="E51" i="10"/>
  <c r="K51" i="10" s="1"/>
  <c r="J50" i="10"/>
  <c r="I50" i="10"/>
  <c r="E50" i="10"/>
  <c r="K50" i="10" s="1"/>
  <c r="J49" i="10"/>
  <c r="I49" i="10"/>
  <c r="E49" i="10"/>
  <c r="K49" i="10" s="1"/>
  <c r="J48" i="10"/>
  <c r="I48" i="10"/>
  <c r="E48" i="10"/>
  <c r="K48" i="10" s="1"/>
  <c r="J47" i="10"/>
  <c r="I47" i="10"/>
  <c r="E47" i="10"/>
  <c r="K47" i="10" s="1"/>
  <c r="J46" i="10"/>
  <c r="I46" i="10"/>
  <c r="E46" i="10"/>
  <c r="K46" i="10" s="1"/>
  <c r="J45" i="10"/>
  <c r="I45" i="10"/>
  <c r="E45" i="10"/>
  <c r="K45" i="10" s="1"/>
  <c r="J44" i="10"/>
  <c r="I44" i="10"/>
  <c r="E44" i="10"/>
  <c r="K44" i="10" s="1"/>
  <c r="J43" i="10"/>
  <c r="I43" i="10"/>
  <c r="E43" i="10"/>
  <c r="K43" i="10" s="1"/>
  <c r="J42" i="10"/>
  <c r="I42" i="10"/>
  <c r="E42" i="10"/>
  <c r="K42" i="10" s="1"/>
  <c r="J41" i="10"/>
  <c r="I41" i="10"/>
  <c r="E41" i="10"/>
  <c r="K41" i="10" s="1"/>
  <c r="J40" i="10"/>
  <c r="I40" i="10"/>
  <c r="E40" i="10"/>
  <c r="K40" i="10" s="1"/>
  <c r="J39" i="10"/>
  <c r="I39" i="10"/>
  <c r="E39" i="10"/>
  <c r="F39" i="10" s="1"/>
  <c r="J38" i="10"/>
  <c r="I38" i="10"/>
  <c r="E38" i="10"/>
  <c r="K38" i="10" s="1"/>
  <c r="J37" i="10"/>
  <c r="I37" i="10"/>
  <c r="E37" i="10"/>
  <c r="K37" i="10" s="1"/>
  <c r="J36" i="10"/>
  <c r="I36" i="10"/>
  <c r="E36" i="10"/>
  <c r="K36" i="10" s="1"/>
  <c r="J35" i="10"/>
  <c r="I35" i="10"/>
  <c r="E35" i="10"/>
  <c r="K35" i="10" s="1"/>
  <c r="J34" i="10"/>
  <c r="I34" i="10"/>
  <c r="E34" i="10"/>
  <c r="K34" i="10" s="1"/>
  <c r="J33" i="10"/>
  <c r="I33" i="10"/>
  <c r="E33" i="10"/>
  <c r="K33" i="10" s="1"/>
  <c r="J32" i="10"/>
  <c r="I32" i="10"/>
  <c r="E32" i="10"/>
  <c r="K32" i="10" s="1"/>
  <c r="J31" i="10"/>
  <c r="I31" i="10"/>
  <c r="E31" i="10"/>
  <c r="K31" i="10" s="1"/>
  <c r="J30" i="10"/>
  <c r="I30" i="10"/>
  <c r="E30" i="10"/>
  <c r="K30" i="10" s="1"/>
  <c r="J29" i="10"/>
  <c r="I29" i="10"/>
  <c r="E29" i="10"/>
  <c r="K29" i="10" s="1"/>
  <c r="J28" i="10"/>
  <c r="I28" i="10"/>
  <c r="E28" i="10"/>
  <c r="K28" i="10" s="1"/>
  <c r="J27" i="10"/>
  <c r="I27" i="10"/>
  <c r="E27" i="10"/>
  <c r="F27" i="10" s="1"/>
  <c r="J26" i="10"/>
  <c r="I26" i="10"/>
  <c r="F26" i="10"/>
  <c r="E26" i="10"/>
  <c r="K26" i="10" s="1"/>
  <c r="J25" i="10"/>
  <c r="I25" i="10"/>
  <c r="F25" i="10"/>
  <c r="E25" i="10"/>
  <c r="K25" i="10" s="1"/>
  <c r="J24" i="10"/>
  <c r="I24" i="10"/>
  <c r="F24" i="10"/>
  <c r="E24" i="10"/>
  <c r="K24" i="10" s="1"/>
  <c r="J23" i="10"/>
  <c r="I23" i="10"/>
  <c r="E23" i="10"/>
  <c r="F23" i="10" s="1"/>
  <c r="J22" i="10"/>
  <c r="I22" i="10"/>
  <c r="E22" i="10"/>
  <c r="K22" i="10" s="1"/>
  <c r="J21" i="10"/>
  <c r="I21" i="10"/>
  <c r="E21" i="10"/>
  <c r="K21" i="10" s="1"/>
  <c r="J20" i="10"/>
  <c r="I20" i="10"/>
  <c r="E20" i="10"/>
  <c r="K20" i="10" s="1"/>
  <c r="J19" i="10"/>
  <c r="I19" i="10"/>
  <c r="E19" i="10"/>
  <c r="F19" i="10" s="1"/>
  <c r="J18" i="10"/>
  <c r="I18" i="10"/>
  <c r="E18" i="10"/>
  <c r="K18" i="10" s="1"/>
  <c r="J17" i="10"/>
  <c r="I17" i="10"/>
  <c r="E17" i="10"/>
  <c r="K17" i="10" s="1"/>
  <c r="J16" i="10"/>
  <c r="I16" i="10"/>
  <c r="E16" i="10"/>
  <c r="K16" i="10" s="1"/>
  <c r="J15" i="10"/>
  <c r="I15" i="10"/>
  <c r="E15" i="10"/>
  <c r="F15" i="10" s="1"/>
  <c r="J14" i="10"/>
  <c r="I14" i="10"/>
  <c r="E14" i="10"/>
  <c r="K14" i="10" s="1"/>
  <c r="J13" i="10"/>
  <c r="I13" i="10"/>
  <c r="E13" i="10"/>
  <c r="K13" i="10" s="1"/>
  <c r="J12" i="10"/>
  <c r="I12" i="10"/>
  <c r="E12" i="10"/>
  <c r="K12" i="10" s="1"/>
  <c r="J11" i="10"/>
  <c r="I11" i="10"/>
  <c r="E11" i="10"/>
  <c r="F11" i="10" s="1"/>
  <c r="J10" i="10"/>
  <c r="I10" i="10"/>
  <c r="E10" i="10"/>
  <c r="K10" i="10" s="1"/>
  <c r="J9" i="10"/>
  <c r="I9" i="10"/>
  <c r="E9" i="10"/>
  <c r="K9" i="10" s="1"/>
  <c r="J8" i="10"/>
  <c r="I8" i="10"/>
  <c r="E8" i="10"/>
  <c r="K8" i="10" s="1"/>
  <c r="J7" i="10"/>
  <c r="I7" i="10"/>
  <c r="E7" i="10"/>
  <c r="F7" i="10" s="1"/>
  <c r="J6" i="10"/>
  <c r="I6" i="10"/>
  <c r="E6" i="10"/>
  <c r="K6" i="10" s="1"/>
  <c r="J5" i="10"/>
  <c r="I5" i="10"/>
  <c r="E5" i="10"/>
  <c r="K5" i="10" s="1"/>
  <c r="J4" i="10"/>
  <c r="I4" i="10"/>
  <c r="E4" i="10"/>
  <c r="K4" i="10" s="1"/>
  <c r="J3" i="10"/>
  <c r="I3" i="10"/>
  <c r="E3" i="10"/>
  <c r="F3" i="10" s="1"/>
  <c r="H104" i="8"/>
  <c r="B104" i="8"/>
  <c r="J103" i="8"/>
  <c r="I103" i="8"/>
  <c r="E103" i="8"/>
  <c r="F103" i="8" s="1"/>
  <c r="J102" i="8"/>
  <c r="I102" i="8"/>
  <c r="E102" i="8"/>
  <c r="K102" i="8" s="1"/>
  <c r="J101" i="8"/>
  <c r="I101" i="8"/>
  <c r="E101" i="8"/>
  <c r="J100" i="8"/>
  <c r="I100" i="8"/>
  <c r="F100" i="8"/>
  <c r="E100" i="8"/>
  <c r="K100" i="8" s="1"/>
  <c r="J99" i="8"/>
  <c r="I99" i="8"/>
  <c r="E99" i="8"/>
  <c r="F99" i="8" s="1"/>
  <c r="J98" i="8"/>
  <c r="I98" i="8"/>
  <c r="E98" i="8"/>
  <c r="K98" i="8" s="1"/>
  <c r="L98" i="8" s="1"/>
  <c r="J97" i="8"/>
  <c r="I97" i="8"/>
  <c r="E97" i="8"/>
  <c r="F97" i="8" s="1"/>
  <c r="J96" i="8"/>
  <c r="I96" i="8"/>
  <c r="E96" i="8"/>
  <c r="K96" i="8" s="1"/>
  <c r="J95" i="8"/>
  <c r="I95" i="8"/>
  <c r="E95" i="8"/>
  <c r="F95" i="8" s="1"/>
  <c r="J94" i="8"/>
  <c r="I94" i="8"/>
  <c r="E94" i="8"/>
  <c r="K94" i="8" s="1"/>
  <c r="L94" i="8" s="1"/>
  <c r="J93" i="8"/>
  <c r="I93" i="8"/>
  <c r="E93" i="8"/>
  <c r="J92" i="8"/>
  <c r="I92" i="8"/>
  <c r="E92" i="8"/>
  <c r="K92" i="8" s="1"/>
  <c r="J91" i="8"/>
  <c r="I91" i="8"/>
  <c r="E91" i="8"/>
  <c r="F91" i="8" s="1"/>
  <c r="J90" i="8"/>
  <c r="I90" i="8"/>
  <c r="E90" i="8"/>
  <c r="K90" i="8" s="1"/>
  <c r="L90" i="8" s="1"/>
  <c r="J89" i="8"/>
  <c r="I89" i="8"/>
  <c r="E89" i="8"/>
  <c r="F89" i="8" s="1"/>
  <c r="J88" i="8"/>
  <c r="I88" i="8"/>
  <c r="E88" i="8"/>
  <c r="K88" i="8" s="1"/>
  <c r="J87" i="8"/>
  <c r="I87" i="8"/>
  <c r="E87" i="8"/>
  <c r="F87" i="8" s="1"/>
  <c r="J86" i="8"/>
  <c r="I86" i="8"/>
  <c r="E86" i="8"/>
  <c r="K86" i="8" s="1"/>
  <c r="L86" i="8" s="1"/>
  <c r="J85" i="8"/>
  <c r="I85" i="8"/>
  <c r="E85" i="8"/>
  <c r="F85" i="8" s="1"/>
  <c r="J84" i="8"/>
  <c r="I84" i="8"/>
  <c r="E84" i="8"/>
  <c r="F84" i="8" s="1"/>
  <c r="J83" i="8"/>
  <c r="I83" i="8"/>
  <c r="E83" i="8"/>
  <c r="K83" i="8" s="1"/>
  <c r="J82" i="8"/>
  <c r="I82" i="8"/>
  <c r="E82" i="8"/>
  <c r="F82" i="8" s="1"/>
  <c r="J81" i="8"/>
  <c r="I81" i="8"/>
  <c r="E81" i="8"/>
  <c r="K81" i="8" s="1"/>
  <c r="J80" i="8"/>
  <c r="I80" i="8"/>
  <c r="E80" i="8"/>
  <c r="F80" i="8" s="1"/>
  <c r="J79" i="8"/>
  <c r="I79" i="8"/>
  <c r="E79" i="8"/>
  <c r="K79" i="8" s="1"/>
  <c r="J78" i="8"/>
  <c r="I78" i="8"/>
  <c r="E78" i="8"/>
  <c r="F78" i="8" s="1"/>
  <c r="J77" i="8"/>
  <c r="I77" i="8"/>
  <c r="E77" i="8"/>
  <c r="K77" i="8" s="1"/>
  <c r="L77" i="8" s="1"/>
  <c r="J76" i="8"/>
  <c r="I76" i="8"/>
  <c r="E76" i="8"/>
  <c r="F76" i="8" s="1"/>
  <c r="J75" i="8"/>
  <c r="I75" i="8"/>
  <c r="E75" i="8"/>
  <c r="K75" i="8" s="1"/>
  <c r="J74" i="8"/>
  <c r="I74" i="8"/>
  <c r="E74" i="8"/>
  <c r="F74" i="8" s="1"/>
  <c r="J73" i="8"/>
  <c r="I73" i="8"/>
  <c r="E73" i="8"/>
  <c r="K73" i="8" s="1"/>
  <c r="J72" i="8"/>
  <c r="I72" i="8"/>
  <c r="E72" i="8"/>
  <c r="F72" i="8" s="1"/>
  <c r="J71" i="8"/>
  <c r="I71" i="8"/>
  <c r="E71" i="8"/>
  <c r="K71" i="8" s="1"/>
  <c r="J70" i="8"/>
  <c r="I70" i="8"/>
  <c r="E70" i="8"/>
  <c r="F70" i="8" s="1"/>
  <c r="J69" i="8"/>
  <c r="I69" i="8"/>
  <c r="F69" i="8"/>
  <c r="E69" i="8"/>
  <c r="K69" i="8" s="1"/>
  <c r="J68" i="8"/>
  <c r="I68" i="8"/>
  <c r="E68" i="8"/>
  <c r="F68" i="8" s="1"/>
  <c r="J67" i="8"/>
  <c r="I67" i="8"/>
  <c r="E67" i="8"/>
  <c r="K67" i="8" s="1"/>
  <c r="L67" i="8" s="1"/>
  <c r="J66" i="8"/>
  <c r="I66" i="8"/>
  <c r="E66" i="8"/>
  <c r="F66" i="8" s="1"/>
  <c r="J65" i="8"/>
  <c r="I65" i="8"/>
  <c r="E65" i="8"/>
  <c r="F65" i="8" s="1"/>
  <c r="J64" i="8"/>
  <c r="I64" i="8"/>
  <c r="E64" i="8"/>
  <c r="J63" i="8"/>
  <c r="I63" i="8"/>
  <c r="E63" i="8"/>
  <c r="K63" i="8" s="1"/>
  <c r="L63" i="8" s="1"/>
  <c r="J62" i="8"/>
  <c r="I62" i="8"/>
  <c r="E62" i="8"/>
  <c r="F62" i="8" s="1"/>
  <c r="J61" i="8"/>
  <c r="I61" i="8"/>
  <c r="E61" i="8"/>
  <c r="K61" i="8" s="1"/>
  <c r="J60" i="8"/>
  <c r="I60" i="8"/>
  <c r="E60" i="8"/>
  <c r="F60" i="8" s="1"/>
  <c r="J59" i="8"/>
  <c r="I59" i="8"/>
  <c r="E59" i="8"/>
  <c r="K59" i="8" s="1"/>
  <c r="J58" i="8"/>
  <c r="I58" i="8"/>
  <c r="E58" i="8"/>
  <c r="F58" i="8" s="1"/>
  <c r="J57" i="8"/>
  <c r="I57" i="8"/>
  <c r="E57" i="8"/>
  <c r="K57" i="8" s="1"/>
  <c r="J56" i="8"/>
  <c r="I56" i="8"/>
  <c r="E56" i="8"/>
  <c r="F56" i="8" s="1"/>
  <c r="J55" i="8"/>
  <c r="I55" i="8"/>
  <c r="E55" i="8"/>
  <c r="K55" i="8" s="1"/>
  <c r="J54" i="8"/>
  <c r="I54" i="8"/>
  <c r="E54" i="8"/>
  <c r="F54" i="8" s="1"/>
  <c r="J53" i="8"/>
  <c r="I53" i="8"/>
  <c r="E53" i="8"/>
  <c r="K53" i="8" s="1"/>
  <c r="L53" i="8" s="1"/>
  <c r="K52" i="8"/>
  <c r="L52" i="8" s="1"/>
  <c r="J52" i="8"/>
  <c r="I52" i="8"/>
  <c r="E52" i="8"/>
  <c r="F52" i="8" s="1"/>
  <c r="J51" i="8"/>
  <c r="I51" i="8"/>
  <c r="E51" i="8"/>
  <c r="F51" i="8" s="1"/>
  <c r="J50" i="8"/>
  <c r="I50" i="8"/>
  <c r="E50" i="8"/>
  <c r="F50" i="8" s="1"/>
  <c r="J49" i="8"/>
  <c r="I49" i="8"/>
  <c r="F49" i="8"/>
  <c r="E49" i="8"/>
  <c r="K49" i="8" s="1"/>
  <c r="J48" i="8"/>
  <c r="I48" i="8"/>
  <c r="E48" i="8"/>
  <c r="F48" i="8" s="1"/>
  <c r="J47" i="8"/>
  <c r="I47" i="8"/>
  <c r="E47" i="8"/>
  <c r="F47" i="8" s="1"/>
  <c r="J46" i="8"/>
  <c r="I46" i="8"/>
  <c r="E46" i="8"/>
  <c r="F46" i="8" s="1"/>
  <c r="J45" i="8"/>
  <c r="I45" i="8"/>
  <c r="E45" i="8"/>
  <c r="K45" i="8" s="1"/>
  <c r="K44" i="8"/>
  <c r="J44" i="8"/>
  <c r="I44" i="8"/>
  <c r="E44" i="8"/>
  <c r="F44" i="8" s="1"/>
  <c r="J43" i="8"/>
  <c r="I43" i="8"/>
  <c r="E43" i="8"/>
  <c r="F43" i="8" s="1"/>
  <c r="J42" i="8"/>
  <c r="I42" i="8"/>
  <c r="E42" i="8"/>
  <c r="F42" i="8" s="1"/>
  <c r="J41" i="8"/>
  <c r="I41" i="8"/>
  <c r="E41" i="8"/>
  <c r="K41" i="8" s="1"/>
  <c r="L41" i="8" s="1"/>
  <c r="J40" i="8"/>
  <c r="I40" i="8"/>
  <c r="E40" i="8"/>
  <c r="F40" i="8" s="1"/>
  <c r="J39" i="8"/>
  <c r="I39" i="8"/>
  <c r="E39" i="8"/>
  <c r="K39" i="8" s="1"/>
  <c r="J38" i="8"/>
  <c r="I38" i="8"/>
  <c r="E38" i="8"/>
  <c r="F38" i="8" s="1"/>
  <c r="J37" i="8"/>
  <c r="I37" i="8"/>
  <c r="E37" i="8"/>
  <c r="K37" i="8" s="1"/>
  <c r="J36" i="8"/>
  <c r="I36" i="8"/>
  <c r="E36" i="8"/>
  <c r="F36" i="8" s="1"/>
  <c r="J35" i="8"/>
  <c r="I35" i="8"/>
  <c r="E35" i="8"/>
  <c r="K35" i="8" s="1"/>
  <c r="L35" i="8" s="1"/>
  <c r="J34" i="8"/>
  <c r="I34" i="8"/>
  <c r="E34" i="8"/>
  <c r="F34" i="8" s="1"/>
  <c r="J33" i="8"/>
  <c r="I33" i="8"/>
  <c r="E33" i="8"/>
  <c r="K33" i="8" s="1"/>
  <c r="J32" i="8"/>
  <c r="I32" i="8"/>
  <c r="E32" i="8"/>
  <c r="F32" i="8" s="1"/>
  <c r="J31" i="8"/>
  <c r="I31" i="8"/>
  <c r="E31" i="8"/>
  <c r="F31" i="8" s="1"/>
  <c r="J30" i="8"/>
  <c r="I30" i="8"/>
  <c r="E30" i="8"/>
  <c r="F30" i="8" s="1"/>
  <c r="J29" i="8"/>
  <c r="I29" i="8"/>
  <c r="E29" i="8"/>
  <c r="K29" i="8" s="1"/>
  <c r="K28" i="8"/>
  <c r="J28" i="8"/>
  <c r="I28" i="8"/>
  <c r="E28" i="8"/>
  <c r="F28" i="8" s="1"/>
  <c r="J27" i="8"/>
  <c r="I27" i="8"/>
  <c r="E27" i="8"/>
  <c r="F27" i="8" s="1"/>
  <c r="J26" i="8"/>
  <c r="I26" i="8"/>
  <c r="E26" i="8"/>
  <c r="F26" i="8" s="1"/>
  <c r="J25" i="8"/>
  <c r="I25" i="8"/>
  <c r="E25" i="8"/>
  <c r="K25" i="8" s="1"/>
  <c r="L25" i="8" s="1"/>
  <c r="J24" i="8"/>
  <c r="I24" i="8"/>
  <c r="E24" i="8"/>
  <c r="F24" i="8" s="1"/>
  <c r="J23" i="8"/>
  <c r="I23" i="8"/>
  <c r="E23" i="8"/>
  <c r="F23" i="8" s="1"/>
  <c r="J22" i="8"/>
  <c r="I22" i="8"/>
  <c r="E22" i="8"/>
  <c r="F22" i="8" s="1"/>
  <c r="J21" i="8"/>
  <c r="I21" i="8"/>
  <c r="E21" i="8"/>
  <c r="K21" i="8" s="1"/>
  <c r="J20" i="8"/>
  <c r="I20" i="8"/>
  <c r="E20" i="8"/>
  <c r="F20" i="8" s="1"/>
  <c r="J19" i="8"/>
  <c r="I19" i="8"/>
  <c r="E19" i="8"/>
  <c r="K19" i="8" s="1"/>
  <c r="L19" i="8" s="1"/>
  <c r="J18" i="8"/>
  <c r="I18" i="8"/>
  <c r="E18" i="8"/>
  <c r="F18" i="8" s="1"/>
  <c r="J17" i="8"/>
  <c r="I17" i="8"/>
  <c r="E17" i="8"/>
  <c r="K17" i="8" s="1"/>
  <c r="J16" i="8"/>
  <c r="I16" i="8"/>
  <c r="E16" i="8"/>
  <c r="F16" i="8" s="1"/>
  <c r="J15" i="8"/>
  <c r="I15" i="8"/>
  <c r="E15" i="8"/>
  <c r="K15" i="8" s="1"/>
  <c r="J14" i="8"/>
  <c r="I14" i="8"/>
  <c r="E14" i="8"/>
  <c r="F14" i="8" s="1"/>
  <c r="J13" i="8"/>
  <c r="I13" i="8"/>
  <c r="E13" i="8"/>
  <c r="K13" i="8" s="1"/>
  <c r="J12" i="8"/>
  <c r="I12" i="8"/>
  <c r="E12" i="8"/>
  <c r="K12" i="8" s="1"/>
  <c r="J11" i="8"/>
  <c r="I11" i="8"/>
  <c r="E11" i="8"/>
  <c r="K11" i="8" s="1"/>
  <c r="J10" i="8"/>
  <c r="I10" i="8"/>
  <c r="E10" i="8"/>
  <c r="K10" i="8" s="1"/>
  <c r="L10" i="8" s="1"/>
  <c r="J9" i="8"/>
  <c r="I9" i="8"/>
  <c r="E9" i="8"/>
  <c r="K9" i="8" s="1"/>
  <c r="J8" i="8"/>
  <c r="I8" i="8"/>
  <c r="E8" i="8"/>
  <c r="K8" i="8" s="1"/>
  <c r="J7" i="8"/>
  <c r="I7" i="8"/>
  <c r="E7" i="8"/>
  <c r="K7" i="8" s="1"/>
  <c r="J6" i="8"/>
  <c r="I6" i="8"/>
  <c r="E6" i="8"/>
  <c r="K6" i="8" s="1"/>
  <c r="J5" i="8"/>
  <c r="I5" i="8"/>
  <c r="E5" i="8"/>
  <c r="K5" i="8" s="1"/>
  <c r="L5" i="8" s="1"/>
  <c r="J4" i="8"/>
  <c r="I4" i="8"/>
  <c r="E4" i="8"/>
  <c r="K4" i="8" s="1"/>
  <c r="J3" i="8"/>
  <c r="I3" i="8"/>
  <c r="E3" i="8"/>
  <c r="K3" i="8" s="1"/>
  <c r="H168" i="7"/>
  <c r="B168" i="7"/>
  <c r="J167" i="7"/>
  <c r="I167" i="7"/>
  <c r="E167" i="7"/>
  <c r="F167" i="7" s="1"/>
  <c r="J166" i="7"/>
  <c r="I166" i="7"/>
  <c r="E166" i="7"/>
  <c r="F166" i="7" s="1"/>
  <c r="J165" i="7"/>
  <c r="I165" i="7"/>
  <c r="E165" i="7"/>
  <c r="F165" i="7" s="1"/>
  <c r="J164" i="7"/>
  <c r="I164" i="7"/>
  <c r="E164" i="7"/>
  <c r="F164" i="7" s="1"/>
  <c r="J163" i="7"/>
  <c r="I163" i="7"/>
  <c r="E163" i="7"/>
  <c r="F163" i="7" s="1"/>
  <c r="J162" i="7"/>
  <c r="I162" i="7"/>
  <c r="E162" i="7"/>
  <c r="F162" i="7" s="1"/>
  <c r="J161" i="7"/>
  <c r="I161" i="7"/>
  <c r="E161" i="7"/>
  <c r="F161" i="7" s="1"/>
  <c r="J160" i="7"/>
  <c r="I160" i="7"/>
  <c r="E160" i="7"/>
  <c r="J159" i="7"/>
  <c r="I159" i="7"/>
  <c r="E159" i="7"/>
  <c r="F159" i="7" s="1"/>
  <c r="K158" i="7"/>
  <c r="J158" i="7"/>
  <c r="I158" i="7"/>
  <c r="E158" i="7"/>
  <c r="F158" i="7" s="1"/>
  <c r="J157" i="7"/>
  <c r="I157" i="7"/>
  <c r="E157" i="7"/>
  <c r="F157" i="7" s="1"/>
  <c r="J156" i="7"/>
  <c r="I156" i="7"/>
  <c r="E156" i="7"/>
  <c r="F156" i="7" s="1"/>
  <c r="J155" i="7"/>
  <c r="I155" i="7"/>
  <c r="E155" i="7"/>
  <c r="F155" i="7" s="1"/>
  <c r="J154" i="7"/>
  <c r="I154" i="7"/>
  <c r="E154" i="7"/>
  <c r="F154" i="7" s="1"/>
  <c r="J153" i="7"/>
  <c r="I153" i="7"/>
  <c r="E153" i="7"/>
  <c r="F153" i="7" s="1"/>
  <c r="J152" i="7"/>
  <c r="I152" i="7"/>
  <c r="E152" i="7"/>
  <c r="J151" i="7"/>
  <c r="I151" i="7"/>
  <c r="E151" i="7"/>
  <c r="F151" i="7" s="1"/>
  <c r="J150" i="7"/>
  <c r="I150" i="7"/>
  <c r="E150" i="7"/>
  <c r="F150" i="7" s="1"/>
  <c r="J149" i="7"/>
  <c r="I149" i="7"/>
  <c r="E149" i="7"/>
  <c r="F149" i="7" s="1"/>
  <c r="J148" i="7"/>
  <c r="I148" i="7"/>
  <c r="E148" i="7"/>
  <c r="F148" i="7" s="1"/>
  <c r="J147" i="7"/>
  <c r="I147" i="7"/>
  <c r="E147" i="7"/>
  <c r="F147" i="7" s="1"/>
  <c r="J146" i="7"/>
  <c r="I146" i="7"/>
  <c r="E146" i="7"/>
  <c r="F146" i="7" s="1"/>
  <c r="J145" i="7"/>
  <c r="I145" i="7"/>
  <c r="E145" i="7"/>
  <c r="F145" i="7" s="1"/>
  <c r="J144" i="7"/>
  <c r="I144" i="7"/>
  <c r="E144" i="7"/>
  <c r="J143" i="7"/>
  <c r="I143" i="7"/>
  <c r="E143" i="7"/>
  <c r="F143" i="7" s="1"/>
  <c r="K142" i="7"/>
  <c r="L142" i="7" s="1"/>
  <c r="J142" i="7"/>
  <c r="I142" i="7"/>
  <c r="E142" i="7"/>
  <c r="F142" i="7" s="1"/>
  <c r="J141" i="7"/>
  <c r="I141" i="7"/>
  <c r="E141" i="7"/>
  <c r="F141" i="7" s="1"/>
  <c r="J140" i="7"/>
  <c r="I140" i="7"/>
  <c r="E140" i="7"/>
  <c r="F140" i="7" s="1"/>
  <c r="J139" i="7"/>
  <c r="I139" i="7"/>
  <c r="E139" i="7"/>
  <c r="F139" i="7" s="1"/>
  <c r="J138" i="7"/>
  <c r="I138" i="7"/>
  <c r="E138" i="7"/>
  <c r="F138" i="7" s="1"/>
  <c r="J137" i="7"/>
  <c r="I137" i="7"/>
  <c r="E137" i="7"/>
  <c r="F137" i="7" s="1"/>
  <c r="J136" i="7"/>
  <c r="I136" i="7"/>
  <c r="E136" i="7"/>
  <c r="J135" i="7"/>
  <c r="I135" i="7"/>
  <c r="E135" i="7"/>
  <c r="F135" i="7" s="1"/>
  <c r="J134" i="7"/>
  <c r="I134" i="7"/>
  <c r="E134" i="7"/>
  <c r="F134" i="7" s="1"/>
  <c r="J133" i="7"/>
  <c r="I133" i="7"/>
  <c r="E133" i="7"/>
  <c r="F133" i="7" s="1"/>
  <c r="J132" i="7"/>
  <c r="I132" i="7"/>
  <c r="E132" i="7"/>
  <c r="F132" i="7" s="1"/>
  <c r="J131" i="7"/>
  <c r="I131" i="7"/>
  <c r="E131" i="7"/>
  <c r="F131" i="7" s="1"/>
  <c r="J130" i="7"/>
  <c r="I130" i="7"/>
  <c r="E130" i="7"/>
  <c r="F130" i="7" s="1"/>
  <c r="J129" i="7"/>
  <c r="I129" i="7"/>
  <c r="E129" i="7"/>
  <c r="F129" i="7" s="1"/>
  <c r="J128" i="7"/>
  <c r="I128" i="7"/>
  <c r="E128" i="7"/>
  <c r="J127" i="7"/>
  <c r="I127" i="7"/>
  <c r="E127" i="7"/>
  <c r="F127" i="7" s="1"/>
  <c r="J126" i="7"/>
  <c r="I126" i="7"/>
  <c r="E126" i="7"/>
  <c r="F126" i="7" s="1"/>
  <c r="J125" i="7"/>
  <c r="I125" i="7"/>
  <c r="E125" i="7"/>
  <c r="F125" i="7" s="1"/>
  <c r="J124" i="7"/>
  <c r="I124" i="7"/>
  <c r="E124" i="7"/>
  <c r="F124" i="7" s="1"/>
  <c r="J123" i="7"/>
  <c r="I123" i="7"/>
  <c r="E123" i="7"/>
  <c r="F123" i="7" s="1"/>
  <c r="J122" i="7"/>
  <c r="I122" i="7"/>
  <c r="E122" i="7"/>
  <c r="F122" i="7" s="1"/>
  <c r="J121" i="7"/>
  <c r="I121" i="7"/>
  <c r="E121" i="7"/>
  <c r="F121" i="7" s="1"/>
  <c r="J120" i="7"/>
  <c r="I120" i="7"/>
  <c r="E120" i="7"/>
  <c r="J119" i="7"/>
  <c r="I119" i="7"/>
  <c r="E119" i="7"/>
  <c r="F119" i="7" s="1"/>
  <c r="J118" i="7"/>
  <c r="I118" i="7"/>
  <c r="E118" i="7"/>
  <c r="F118" i="7" s="1"/>
  <c r="J117" i="7"/>
  <c r="I117" i="7"/>
  <c r="E117" i="7"/>
  <c r="F117" i="7" s="1"/>
  <c r="J116" i="7"/>
  <c r="I116" i="7"/>
  <c r="E116" i="7"/>
  <c r="F116" i="7" s="1"/>
  <c r="J115" i="7"/>
  <c r="I115" i="7"/>
  <c r="E115" i="7"/>
  <c r="F115" i="7" s="1"/>
  <c r="J114" i="7"/>
  <c r="I114" i="7"/>
  <c r="E114" i="7"/>
  <c r="F114" i="7" s="1"/>
  <c r="J113" i="7"/>
  <c r="I113" i="7"/>
  <c r="E113" i="7"/>
  <c r="F113" i="7" s="1"/>
  <c r="J112" i="7"/>
  <c r="I112" i="7"/>
  <c r="E112" i="7"/>
  <c r="J111" i="7"/>
  <c r="I111" i="7"/>
  <c r="E111" i="7"/>
  <c r="F111" i="7" s="1"/>
  <c r="K110" i="7"/>
  <c r="J110" i="7"/>
  <c r="I110" i="7"/>
  <c r="E110" i="7"/>
  <c r="F110" i="7" s="1"/>
  <c r="J109" i="7"/>
  <c r="I109" i="7"/>
  <c r="E109" i="7"/>
  <c r="F109" i="7" s="1"/>
  <c r="J108" i="7"/>
  <c r="I108" i="7"/>
  <c r="E108" i="7"/>
  <c r="F108" i="7" s="1"/>
  <c r="J107" i="7"/>
  <c r="I107" i="7"/>
  <c r="E107" i="7"/>
  <c r="F107" i="7" s="1"/>
  <c r="J106" i="7"/>
  <c r="I106" i="7"/>
  <c r="E106" i="7"/>
  <c r="F106" i="7" s="1"/>
  <c r="J105" i="7"/>
  <c r="I105" i="7"/>
  <c r="E105" i="7"/>
  <c r="F105" i="7" s="1"/>
  <c r="J104" i="7"/>
  <c r="I104" i="7"/>
  <c r="E104" i="7"/>
  <c r="J103" i="7"/>
  <c r="I103" i="7"/>
  <c r="E103" i="7"/>
  <c r="F103" i="7" s="1"/>
  <c r="J102" i="7"/>
  <c r="I102" i="7"/>
  <c r="E102" i="7"/>
  <c r="F102" i="7" s="1"/>
  <c r="J101" i="7"/>
  <c r="I101" i="7"/>
  <c r="E101" i="7"/>
  <c r="F101" i="7" s="1"/>
  <c r="J100" i="7"/>
  <c r="I100" i="7"/>
  <c r="E100" i="7"/>
  <c r="F100" i="7" s="1"/>
  <c r="J99" i="7"/>
  <c r="I99" i="7"/>
  <c r="E99" i="7"/>
  <c r="J98" i="7"/>
  <c r="I98" i="7"/>
  <c r="E98" i="7"/>
  <c r="F98" i="7" s="1"/>
  <c r="J97" i="7"/>
  <c r="I97" i="7"/>
  <c r="E97" i="7"/>
  <c r="K97" i="7" s="1"/>
  <c r="L97" i="7" s="1"/>
  <c r="J96" i="7"/>
  <c r="I96" i="7"/>
  <c r="E96" i="7"/>
  <c r="F96" i="7" s="1"/>
  <c r="J95" i="7"/>
  <c r="I95" i="7"/>
  <c r="E95" i="7"/>
  <c r="K95" i="7" s="1"/>
  <c r="J94" i="7"/>
  <c r="I94" i="7"/>
  <c r="E94" i="7"/>
  <c r="F94" i="7" s="1"/>
  <c r="J93" i="7"/>
  <c r="I93" i="7"/>
  <c r="E93" i="7"/>
  <c r="K93" i="7" s="1"/>
  <c r="J92" i="7"/>
  <c r="I92" i="7"/>
  <c r="E92" i="7"/>
  <c r="F92" i="7" s="1"/>
  <c r="J91" i="7"/>
  <c r="I91" i="7"/>
  <c r="E91" i="7"/>
  <c r="K91" i="7" s="1"/>
  <c r="L91" i="7" s="1"/>
  <c r="J90" i="7"/>
  <c r="I90" i="7"/>
  <c r="E90" i="7"/>
  <c r="F90" i="7" s="1"/>
  <c r="J89" i="7"/>
  <c r="I89" i="7"/>
  <c r="E89" i="7"/>
  <c r="K89" i="7" s="1"/>
  <c r="J88" i="7"/>
  <c r="I88" i="7"/>
  <c r="E88" i="7"/>
  <c r="F88" i="7" s="1"/>
  <c r="J87" i="7"/>
  <c r="I87" i="7"/>
  <c r="E87" i="7"/>
  <c r="K87" i="7" s="1"/>
  <c r="L87" i="7" s="1"/>
  <c r="J86" i="7"/>
  <c r="I86" i="7"/>
  <c r="E86" i="7"/>
  <c r="F86" i="7" s="1"/>
  <c r="J85" i="7"/>
  <c r="I85" i="7"/>
  <c r="E85" i="7"/>
  <c r="K85" i="7" s="1"/>
  <c r="J84" i="7"/>
  <c r="I84" i="7"/>
  <c r="E84" i="7"/>
  <c r="F84" i="7" s="1"/>
  <c r="J83" i="7"/>
  <c r="I83" i="7"/>
  <c r="E83" i="7"/>
  <c r="K83" i="7" s="1"/>
  <c r="L83" i="7" s="1"/>
  <c r="J82" i="7"/>
  <c r="I82" i="7"/>
  <c r="E82" i="7"/>
  <c r="F82" i="7" s="1"/>
  <c r="J81" i="7"/>
  <c r="I81" i="7"/>
  <c r="E81" i="7"/>
  <c r="K81" i="7" s="1"/>
  <c r="J80" i="7"/>
  <c r="I80" i="7"/>
  <c r="E80" i="7"/>
  <c r="F80" i="7" s="1"/>
  <c r="J79" i="7"/>
  <c r="I79" i="7"/>
  <c r="F79" i="7"/>
  <c r="E79" i="7"/>
  <c r="K79" i="7" s="1"/>
  <c r="J78" i="7"/>
  <c r="I78" i="7"/>
  <c r="E78" i="7"/>
  <c r="F78" i="7" s="1"/>
  <c r="J77" i="7"/>
  <c r="I77" i="7"/>
  <c r="E77" i="7"/>
  <c r="K77" i="7" s="1"/>
  <c r="L77" i="7" s="1"/>
  <c r="J76" i="7"/>
  <c r="I76" i="7"/>
  <c r="E76" i="7"/>
  <c r="F76" i="7" s="1"/>
  <c r="J75" i="7"/>
  <c r="I75" i="7"/>
  <c r="E75" i="7"/>
  <c r="K75" i="7" s="1"/>
  <c r="J74" i="7"/>
  <c r="I74" i="7"/>
  <c r="E74" i="7"/>
  <c r="F74" i="7" s="1"/>
  <c r="J73" i="7"/>
  <c r="I73" i="7"/>
  <c r="E73" i="7"/>
  <c r="K73" i="7" s="1"/>
  <c r="L73" i="7" s="1"/>
  <c r="J72" i="7"/>
  <c r="I72" i="7"/>
  <c r="E72" i="7"/>
  <c r="F72" i="7" s="1"/>
  <c r="J71" i="7"/>
  <c r="I71" i="7"/>
  <c r="E71" i="7"/>
  <c r="K71" i="7" s="1"/>
  <c r="J70" i="7"/>
  <c r="I70" i="7"/>
  <c r="E70" i="7"/>
  <c r="F70" i="7" s="1"/>
  <c r="J69" i="7"/>
  <c r="I69" i="7"/>
  <c r="E69" i="7"/>
  <c r="K69" i="7" s="1"/>
  <c r="L69" i="7" s="1"/>
  <c r="J68" i="7"/>
  <c r="I68" i="7"/>
  <c r="E68" i="7"/>
  <c r="F68" i="7" s="1"/>
  <c r="J67" i="7"/>
  <c r="I67" i="7"/>
  <c r="E67" i="7"/>
  <c r="K67" i="7" s="1"/>
  <c r="J66" i="7"/>
  <c r="I66" i="7"/>
  <c r="E66" i="7"/>
  <c r="F66" i="7" s="1"/>
  <c r="J65" i="7"/>
  <c r="I65" i="7"/>
  <c r="E65" i="7"/>
  <c r="K65" i="7" s="1"/>
  <c r="L65" i="7" s="1"/>
  <c r="J64" i="7"/>
  <c r="I64" i="7"/>
  <c r="E64" i="7"/>
  <c r="F64" i="7" s="1"/>
  <c r="J63" i="7"/>
  <c r="I63" i="7"/>
  <c r="E63" i="7"/>
  <c r="K63" i="7" s="1"/>
  <c r="J62" i="7"/>
  <c r="I62" i="7"/>
  <c r="E62" i="7"/>
  <c r="F62" i="7" s="1"/>
  <c r="J61" i="7"/>
  <c r="I61" i="7"/>
  <c r="E61" i="7"/>
  <c r="K61" i="7" s="1"/>
  <c r="J60" i="7"/>
  <c r="I60" i="7"/>
  <c r="E60" i="7"/>
  <c r="F60" i="7" s="1"/>
  <c r="J59" i="7"/>
  <c r="I59" i="7"/>
  <c r="E59" i="7"/>
  <c r="K59" i="7" s="1"/>
  <c r="L59" i="7" s="1"/>
  <c r="J58" i="7"/>
  <c r="I58" i="7"/>
  <c r="E58" i="7"/>
  <c r="F58" i="7" s="1"/>
  <c r="J57" i="7"/>
  <c r="I57" i="7"/>
  <c r="E57" i="7"/>
  <c r="K57" i="7" s="1"/>
  <c r="J56" i="7"/>
  <c r="I56" i="7"/>
  <c r="E56" i="7"/>
  <c r="F56" i="7" s="1"/>
  <c r="J55" i="7"/>
  <c r="I55" i="7"/>
  <c r="E55" i="7"/>
  <c r="K55" i="7" s="1"/>
  <c r="L55" i="7" s="1"/>
  <c r="J54" i="7"/>
  <c r="I54" i="7"/>
  <c r="E54" i="7"/>
  <c r="F54" i="7" s="1"/>
  <c r="J53" i="7"/>
  <c r="I53" i="7"/>
  <c r="E53" i="7"/>
  <c r="K53" i="7" s="1"/>
  <c r="J52" i="7"/>
  <c r="I52" i="7"/>
  <c r="E52" i="7"/>
  <c r="F52" i="7" s="1"/>
  <c r="J51" i="7"/>
  <c r="I51" i="7"/>
  <c r="E51" i="7"/>
  <c r="K51" i="7" s="1"/>
  <c r="L51" i="7" s="1"/>
  <c r="J50" i="7"/>
  <c r="I50" i="7"/>
  <c r="E50" i="7"/>
  <c r="F50" i="7" s="1"/>
  <c r="J49" i="7"/>
  <c r="I49" i="7"/>
  <c r="E49" i="7"/>
  <c r="F49" i="7" s="1"/>
  <c r="J48" i="7"/>
  <c r="I48" i="7"/>
  <c r="E48" i="7"/>
  <c r="F48" i="7" s="1"/>
  <c r="J47" i="7"/>
  <c r="I47" i="7"/>
  <c r="E47" i="7"/>
  <c r="K47" i="7" s="1"/>
  <c r="L47" i="7" s="1"/>
  <c r="J46" i="7"/>
  <c r="I46" i="7"/>
  <c r="E46" i="7"/>
  <c r="F46" i="7" s="1"/>
  <c r="J45" i="7"/>
  <c r="I45" i="7"/>
  <c r="E45" i="7"/>
  <c r="K45" i="7" s="1"/>
  <c r="J44" i="7"/>
  <c r="I44" i="7"/>
  <c r="E44" i="7"/>
  <c r="F44" i="7" s="1"/>
  <c r="J43" i="7"/>
  <c r="I43" i="7"/>
  <c r="E43" i="7"/>
  <c r="K43" i="7" s="1"/>
  <c r="L43" i="7" s="1"/>
  <c r="J42" i="7"/>
  <c r="I42" i="7"/>
  <c r="E42" i="7"/>
  <c r="F42" i="7" s="1"/>
  <c r="J41" i="7"/>
  <c r="I41" i="7"/>
  <c r="E41" i="7"/>
  <c r="K41" i="7" s="1"/>
  <c r="J40" i="7"/>
  <c r="I40" i="7"/>
  <c r="E40" i="7"/>
  <c r="F40" i="7" s="1"/>
  <c r="J39" i="7"/>
  <c r="I39" i="7"/>
  <c r="E39" i="7"/>
  <c r="F39" i="7" s="1"/>
  <c r="J38" i="7"/>
  <c r="I38" i="7"/>
  <c r="E38" i="7"/>
  <c r="F38" i="7" s="1"/>
  <c r="J37" i="7"/>
  <c r="I37" i="7"/>
  <c r="E37" i="7"/>
  <c r="K37" i="7" s="1"/>
  <c r="J36" i="7"/>
  <c r="I36" i="7"/>
  <c r="E36" i="7"/>
  <c r="F36" i="7" s="1"/>
  <c r="J35" i="7"/>
  <c r="I35" i="7"/>
  <c r="E35" i="7"/>
  <c r="F35" i="7" s="1"/>
  <c r="J34" i="7"/>
  <c r="I34" i="7"/>
  <c r="E34" i="7"/>
  <c r="F34" i="7" s="1"/>
  <c r="J33" i="7"/>
  <c r="I33" i="7"/>
  <c r="E33" i="7"/>
  <c r="K33" i="7" s="1"/>
  <c r="J32" i="7"/>
  <c r="I32" i="7"/>
  <c r="E32" i="7"/>
  <c r="F32" i="7" s="1"/>
  <c r="J31" i="7"/>
  <c r="I31" i="7"/>
  <c r="E31" i="7"/>
  <c r="K31" i="7" s="1"/>
  <c r="L31" i="7" s="1"/>
  <c r="J30" i="7"/>
  <c r="I30" i="7"/>
  <c r="E30" i="7"/>
  <c r="F30" i="7" s="1"/>
  <c r="J29" i="7"/>
  <c r="I29" i="7"/>
  <c r="E29" i="7"/>
  <c r="K29" i="7" s="1"/>
  <c r="J28" i="7"/>
  <c r="I28" i="7"/>
  <c r="E28" i="7"/>
  <c r="F28" i="7" s="1"/>
  <c r="J27" i="7"/>
  <c r="I27" i="7"/>
  <c r="E27" i="7"/>
  <c r="F27" i="7" s="1"/>
  <c r="J26" i="7"/>
  <c r="I26" i="7"/>
  <c r="E26" i="7"/>
  <c r="F26" i="7" s="1"/>
  <c r="J25" i="7"/>
  <c r="I25" i="7"/>
  <c r="E25" i="7"/>
  <c r="K25" i="7" s="1"/>
  <c r="J24" i="7"/>
  <c r="I24" i="7"/>
  <c r="E24" i="7"/>
  <c r="K24" i="7" s="1"/>
  <c r="J23" i="7"/>
  <c r="I23" i="7"/>
  <c r="E23" i="7"/>
  <c r="F23" i="7" s="1"/>
  <c r="J22" i="7"/>
  <c r="I22" i="7"/>
  <c r="E22" i="7"/>
  <c r="K22" i="7" s="1"/>
  <c r="L22" i="7" s="1"/>
  <c r="J21" i="7"/>
  <c r="I21" i="7"/>
  <c r="E21" i="7"/>
  <c r="F21" i="7" s="1"/>
  <c r="J20" i="7"/>
  <c r="I20" i="7"/>
  <c r="E20" i="7"/>
  <c r="K20" i="7" s="1"/>
  <c r="J19" i="7"/>
  <c r="I19" i="7"/>
  <c r="E19" i="7"/>
  <c r="F19" i="7" s="1"/>
  <c r="J18" i="7"/>
  <c r="I18" i="7"/>
  <c r="E18" i="7"/>
  <c r="K18" i="7" s="1"/>
  <c r="L18" i="7" s="1"/>
  <c r="J17" i="7"/>
  <c r="I17" i="7"/>
  <c r="E17" i="7"/>
  <c r="F17" i="7" s="1"/>
  <c r="J16" i="7"/>
  <c r="I16" i="7"/>
  <c r="E16" i="7"/>
  <c r="K16" i="7" s="1"/>
  <c r="J15" i="7"/>
  <c r="I15" i="7"/>
  <c r="E15" i="7"/>
  <c r="K15" i="7" s="1"/>
  <c r="J14" i="7"/>
  <c r="I14" i="7"/>
  <c r="E14" i="7"/>
  <c r="K14" i="7" s="1"/>
  <c r="L14" i="7" s="1"/>
  <c r="J13" i="7"/>
  <c r="I13" i="7"/>
  <c r="E13" i="7"/>
  <c r="F13" i="7" s="1"/>
  <c r="J12" i="7"/>
  <c r="I12" i="7"/>
  <c r="E12" i="7"/>
  <c r="K12" i="7" s="1"/>
  <c r="J11" i="7"/>
  <c r="I11" i="7"/>
  <c r="E11" i="7"/>
  <c r="K11" i="7" s="1"/>
  <c r="J10" i="7"/>
  <c r="I10" i="7"/>
  <c r="E10" i="7"/>
  <c r="K10" i="7" s="1"/>
  <c r="L10" i="7" s="1"/>
  <c r="J9" i="7"/>
  <c r="I9" i="7"/>
  <c r="E9" i="7"/>
  <c r="K9" i="7" s="1"/>
  <c r="L9" i="7" s="1"/>
  <c r="J8" i="7"/>
  <c r="I8" i="7"/>
  <c r="E8" i="7"/>
  <c r="K8" i="7" s="1"/>
  <c r="J7" i="7"/>
  <c r="I7" i="7"/>
  <c r="E7" i="7"/>
  <c r="F7" i="7" s="1"/>
  <c r="J6" i="7"/>
  <c r="I6" i="7"/>
  <c r="E6" i="7"/>
  <c r="K6" i="7" s="1"/>
  <c r="J5" i="7"/>
  <c r="I5" i="7"/>
  <c r="E5" i="7"/>
  <c r="K5" i="7" s="1"/>
  <c r="L5" i="7" s="1"/>
  <c r="J4" i="7"/>
  <c r="I4" i="7"/>
  <c r="E4" i="7"/>
  <c r="K4" i="7" s="1"/>
  <c r="L4" i="7" s="1"/>
  <c r="J3" i="7"/>
  <c r="I3" i="7"/>
  <c r="E3" i="7"/>
  <c r="F3" i="7" s="1"/>
  <c r="L4" i="8" l="1"/>
  <c r="L8" i="8"/>
  <c r="F9" i="8"/>
  <c r="L13" i="8"/>
  <c r="L17" i="8"/>
  <c r="L29" i="8"/>
  <c r="L33" i="8"/>
  <c r="L39" i="8"/>
  <c r="L45" i="8"/>
  <c r="F57" i="8"/>
  <c r="K60" i="8"/>
  <c r="L60" i="8" s="1"/>
  <c r="L71" i="8"/>
  <c r="L75" i="8"/>
  <c r="F81" i="8"/>
  <c r="L102" i="8"/>
  <c r="F8" i="10"/>
  <c r="F9" i="10"/>
  <c r="F10" i="10"/>
  <c r="F40" i="10"/>
  <c r="F41" i="10"/>
  <c r="F42" i="10"/>
  <c r="K89" i="10"/>
  <c r="L8" i="7"/>
  <c r="F55" i="7"/>
  <c r="L63" i="7"/>
  <c r="F87" i="7"/>
  <c r="L95" i="7"/>
  <c r="F16" i="10"/>
  <c r="F17" i="10"/>
  <c r="F18" i="10"/>
  <c r="F48" i="10"/>
  <c r="F49" i="10"/>
  <c r="F50" i="10"/>
  <c r="F8" i="7"/>
  <c r="L12" i="7"/>
  <c r="L16" i="7"/>
  <c r="L25" i="7"/>
  <c r="L29" i="7"/>
  <c r="L33" i="7"/>
  <c r="L37" i="7"/>
  <c r="L41" i="7"/>
  <c r="L45" i="7"/>
  <c r="L53" i="7"/>
  <c r="F63" i="7"/>
  <c r="L67" i="7"/>
  <c r="L71" i="7"/>
  <c r="L81" i="7"/>
  <c r="L85" i="7"/>
  <c r="F95" i="7"/>
  <c r="L110" i="7"/>
  <c r="L6" i="7"/>
  <c r="L11" i="7"/>
  <c r="L15" i="7"/>
  <c r="F16" i="7"/>
  <c r="L20" i="7"/>
  <c r="L24" i="7"/>
  <c r="L57" i="7"/>
  <c r="L61" i="7"/>
  <c r="F71" i="7"/>
  <c r="L75" i="7"/>
  <c r="L79" i="7"/>
  <c r="L89" i="7"/>
  <c r="L93" i="7"/>
  <c r="K126" i="7"/>
  <c r="L126" i="7" s="1"/>
  <c r="F17" i="8"/>
  <c r="K20" i="8"/>
  <c r="F33" i="8"/>
  <c r="K36" i="8"/>
  <c r="F45" i="8"/>
  <c r="F32" i="10"/>
  <c r="F33" i="10"/>
  <c r="F34" i="10"/>
  <c r="K87" i="10"/>
  <c r="K95" i="10"/>
  <c r="L158" i="7"/>
  <c r="F25" i="8"/>
  <c r="F41" i="8"/>
  <c r="F77" i="8"/>
  <c r="L3" i="8"/>
  <c r="L7" i="8"/>
  <c r="L12" i="8"/>
  <c r="L20" i="8"/>
  <c r="L36" i="8"/>
  <c r="L49" i="8"/>
  <c r="L55" i="8"/>
  <c r="L61" i="8"/>
  <c r="L69" i="8"/>
  <c r="L79" i="8"/>
  <c r="L88" i="8"/>
  <c r="L92" i="8"/>
  <c r="L96" i="8"/>
  <c r="L100" i="8"/>
  <c r="I104" i="8"/>
  <c r="L6" i="8"/>
  <c r="L11" i="8"/>
  <c r="L15" i="8"/>
  <c r="L21" i="8"/>
  <c r="L37" i="8"/>
  <c r="L59" i="8"/>
  <c r="L73" i="8"/>
  <c r="L83" i="8"/>
  <c r="L9" i="8"/>
  <c r="L28" i="8"/>
  <c r="L44" i="8"/>
  <c r="L57" i="8"/>
  <c r="L81" i="8"/>
  <c r="L28" i="10"/>
  <c r="L20" i="10"/>
  <c r="L92" i="10"/>
  <c r="L46" i="10"/>
  <c r="L35" i="10"/>
  <c r="L21" i="10"/>
  <c r="L14" i="10"/>
  <c r="L6" i="10"/>
  <c r="L31" i="10"/>
  <c r="L100" i="10"/>
  <c r="L38" i="10"/>
  <c r="L45" i="10"/>
  <c r="L13" i="10"/>
  <c r="L89" i="10"/>
  <c r="L52" i="10"/>
  <c r="L56" i="10"/>
  <c r="L60" i="10"/>
  <c r="L64" i="10"/>
  <c r="L68" i="10"/>
  <c r="L72" i="10"/>
  <c r="L76" i="10"/>
  <c r="L80" i="10"/>
  <c r="L8" i="10"/>
  <c r="L40" i="10"/>
  <c r="L84" i="10"/>
  <c r="L41" i="10"/>
  <c r="L90" i="10"/>
  <c r="L32" i="10"/>
  <c r="L33" i="10"/>
  <c r="L34" i="10"/>
  <c r="L97" i="10"/>
  <c r="L98" i="10"/>
  <c r="L99" i="10"/>
  <c r="L91" i="10"/>
  <c r="L42" i="10"/>
  <c r="L9" i="10"/>
  <c r="L24" i="10"/>
  <c r="L25" i="10"/>
  <c r="L26" i="10"/>
  <c r="L87" i="10"/>
  <c r="L95" i="10"/>
  <c r="L5" i="10"/>
  <c r="L12" i="10"/>
  <c r="L16" i="10"/>
  <c r="L17" i="10"/>
  <c r="L18" i="10"/>
  <c r="L30" i="10"/>
  <c r="L37" i="10"/>
  <c r="L44" i="10"/>
  <c r="L48" i="10"/>
  <c r="L49" i="10"/>
  <c r="L50" i="10"/>
  <c r="L51" i="10"/>
  <c r="L88" i="10"/>
  <c r="L93" i="10"/>
  <c r="L96" i="10"/>
  <c r="L101" i="10"/>
  <c r="L4" i="10"/>
  <c r="L10" i="10"/>
  <c r="L22" i="10"/>
  <c r="L29" i="10"/>
  <c r="L36" i="10"/>
  <c r="L43" i="10"/>
  <c r="L47" i="10"/>
  <c r="L54" i="10"/>
  <c r="L58" i="10"/>
  <c r="L62" i="10"/>
  <c r="L66" i="10"/>
  <c r="L70" i="10"/>
  <c r="L74" i="10"/>
  <c r="L78" i="10"/>
  <c r="L82" i="10"/>
  <c r="L86" i="10"/>
  <c r="L94" i="10"/>
  <c r="L102" i="10"/>
  <c r="I103" i="10"/>
  <c r="J103" i="10"/>
  <c r="F12" i="10"/>
  <c r="F13" i="10"/>
  <c r="F14" i="10"/>
  <c r="F28" i="10"/>
  <c r="F29" i="10"/>
  <c r="F30" i="10"/>
  <c r="F44" i="10"/>
  <c r="F45" i="10"/>
  <c r="F46" i="10"/>
  <c r="K53" i="10"/>
  <c r="L53" i="10" s="1"/>
  <c r="K55" i="10"/>
  <c r="L55" i="10" s="1"/>
  <c r="K57" i="10"/>
  <c r="L57" i="10" s="1"/>
  <c r="K59" i="10"/>
  <c r="L59" i="10" s="1"/>
  <c r="K61" i="10"/>
  <c r="L61" i="10" s="1"/>
  <c r="K63" i="10"/>
  <c r="L63" i="10" s="1"/>
  <c r="K65" i="10"/>
  <c r="L65" i="10" s="1"/>
  <c r="K67" i="10"/>
  <c r="L67" i="10" s="1"/>
  <c r="K69" i="10"/>
  <c r="L69" i="10" s="1"/>
  <c r="K71" i="10"/>
  <c r="L71" i="10" s="1"/>
  <c r="K73" i="10"/>
  <c r="L73" i="10" s="1"/>
  <c r="K75" i="10"/>
  <c r="L75" i="10" s="1"/>
  <c r="K77" i="10"/>
  <c r="L77" i="10" s="1"/>
  <c r="K79" i="10"/>
  <c r="L79" i="10" s="1"/>
  <c r="K81" i="10"/>
  <c r="L81" i="10" s="1"/>
  <c r="K83" i="10"/>
  <c r="L83" i="10" s="1"/>
  <c r="K85" i="10"/>
  <c r="L85" i="10" s="1"/>
  <c r="F4" i="10"/>
  <c r="F5" i="10"/>
  <c r="F6" i="10"/>
  <c r="F20" i="10"/>
  <c r="F21" i="10"/>
  <c r="F22" i="10"/>
  <c r="F36" i="10"/>
  <c r="F37" i="10"/>
  <c r="F38" i="10"/>
  <c r="F52" i="10"/>
  <c r="F54" i="10"/>
  <c r="F56" i="10"/>
  <c r="F58" i="10"/>
  <c r="F60" i="10"/>
  <c r="F62" i="10"/>
  <c r="F64" i="10"/>
  <c r="F66" i="10"/>
  <c r="F68" i="10"/>
  <c r="F70" i="10"/>
  <c r="F72" i="10"/>
  <c r="F74" i="10"/>
  <c r="F76" i="10"/>
  <c r="F78" i="10"/>
  <c r="F80" i="10"/>
  <c r="F82" i="10"/>
  <c r="F84" i="10"/>
  <c r="F86" i="10"/>
  <c r="F88" i="10"/>
  <c r="F90" i="10"/>
  <c r="F92" i="10"/>
  <c r="F94" i="10"/>
  <c r="F96" i="10"/>
  <c r="F98" i="10"/>
  <c r="F100" i="10"/>
  <c r="F102" i="10"/>
  <c r="K3" i="10"/>
  <c r="L3" i="10" s="1"/>
  <c r="K7" i="10"/>
  <c r="L7" i="10" s="1"/>
  <c r="K15" i="10"/>
  <c r="L15" i="10" s="1"/>
  <c r="K19" i="10"/>
  <c r="L19" i="10" s="1"/>
  <c r="K23" i="10"/>
  <c r="L23" i="10" s="1"/>
  <c r="K27" i="10"/>
  <c r="L27" i="10" s="1"/>
  <c r="K39" i="10"/>
  <c r="L39" i="10" s="1"/>
  <c r="F31" i="10"/>
  <c r="F35" i="10"/>
  <c r="F43" i="10"/>
  <c r="F47" i="10"/>
  <c r="F51" i="10"/>
  <c r="K11" i="10"/>
  <c r="L11" i="10" s="1"/>
  <c r="F7" i="8"/>
  <c r="F67" i="8"/>
  <c r="F75" i="8"/>
  <c r="F83" i="8"/>
  <c r="K87" i="8"/>
  <c r="L87" i="8" s="1"/>
  <c r="K89" i="8"/>
  <c r="L89" i="8" s="1"/>
  <c r="F94" i="8"/>
  <c r="F96" i="8"/>
  <c r="F98" i="8"/>
  <c r="K103" i="8"/>
  <c r="L103" i="8" s="1"/>
  <c r="F5" i="8"/>
  <c r="F13" i="8"/>
  <c r="K16" i="8"/>
  <c r="L16" i="8" s="1"/>
  <c r="F21" i="8"/>
  <c r="K24" i="8"/>
  <c r="L24" i="8" s="1"/>
  <c r="F29" i="8"/>
  <c r="K32" i="8"/>
  <c r="L32" i="8" s="1"/>
  <c r="F37" i="8"/>
  <c r="K40" i="8"/>
  <c r="L40" i="8" s="1"/>
  <c r="K48" i="8"/>
  <c r="L48" i="8" s="1"/>
  <c r="F53" i="8"/>
  <c r="K56" i="8"/>
  <c r="L56" i="8" s="1"/>
  <c r="F61" i="8"/>
  <c r="F73" i="8"/>
  <c r="F92" i="8"/>
  <c r="F3" i="8"/>
  <c r="F11" i="8"/>
  <c r="F71" i="8"/>
  <c r="F79" i="8"/>
  <c r="F86" i="8"/>
  <c r="F88" i="8"/>
  <c r="F90" i="8"/>
  <c r="K95" i="8"/>
  <c r="L95" i="8" s="1"/>
  <c r="K97" i="8"/>
  <c r="L97" i="8" s="1"/>
  <c r="F102" i="8"/>
  <c r="K23" i="8"/>
  <c r="L23" i="8" s="1"/>
  <c r="K27" i="8"/>
  <c r="L27" i="8" s="1"/>
  <c r="K31" i="8"/>
  <c r="L31" i="8" s="1"/>
  <c r="K43" i="8"/>
  <c r="L43" i="8" s="1"/>
  <c r="K47" i="8"/>
  <c r="L47" i="8" s="1"/>
  <c r="K51" i="8"/>
  <c r="L51" i="8" s="1"/>
  <c r="J104" i="8"/>
  <c r="F4" i="8"/>
  <c r="F6" i="8"/>
  <c r="F8" i="8"/>
  <c r="F10" i="8"/>
  <c r="F12" i="8"/>
  <c r="F15" i="8"/>
  <c r="F19" i="8"/>
  <c r="F35" i="8"/>
  <c r="F39" i="8"/>
  <c r="F55" i="8"/>
  <c r="F59" i="8"/>
  <c r="F63" i="8"/>
  <c r="K65" i="8"/>
  <c r="L65" i="8" s="1"/>
  <c r="F64" i="8"/>
  <c r="K64" i="8"/>
  <c r="L64" i="8" s="1"/>
  <c r="F101" i="8"/>
  <c r="K101" i="8"/>
  <c r="L101" i="8" s="1"/>
  <c r="K14" i="8"/>
  <c r="L14" i="8" s="1"/>
  <c r="K18" i="8"/>
  <c r="L18" i="8" s="1"/>
  <c r="K22" i="8"/>
  <c r="L22" i="8" s="1"/>
  <c r="K26" i="8"/>
  <c r="L26" i="8" s="1"/>
  <c r="K30" i="8"/>
  <c r="L30" i="8" s="1"/>
  <c r="K34" i="8"/>
  <c r="L34" i="8" s="1"/>
  <c r="K38" i="8"/>
  <c r="L38" i="8" s="1"/>
  <c r="K42" i="8"/>
  <c r="L42" i="8" s="1"/>
  <c r="K46" i="8"/>
  <c r="L46" i="8" s="1"/>
  <c r="K50" i="8"/>
  <c r="L50" i="8" s="1"/>
  <c r="K54" i="8"/>
  <c r="L54" i="8" s="1"/>
  <c r="K58" i="8"/>
  <c r="L58" i="8" s="1"/>
  <c r="K62" i="8"/>
  <c r="L62" i="8" s="1"/>
  <c r="F93" i="8"/>
  <c r="K93" i="8"/>
  <c r="L93" i="8" s="1"/>
  <c r="K66" i="8"/>
  <c r="L66" i="8" s="1"/>
  <c r="K68" i="8"/>
  <c r="L68" i="8" s="1"/>
  <c r="K70" i="8"/>
  <c r="L70" i="8" s="1"/>
  <c r="K72" i="8"/>
  <c r="L72" i="8" s="1"/>
  <c r="K74" i="8"/>
  <c r="L74" i="8" s="1"/>
  <c r="K76" i="8"/>
  <c r="L76" i="8" s="1"/>
  <c r="K78" i="8"/>
  <c r="L78" i="8" s="1"/>
  <c r="K80" i="8"/>
  <c r="L80" i="8" s="1"/>
  <c r="K82" i="8"/>
  <c r="L82" i="8" s="1"/>
  <c r="K84" i="8"/>
  <c r="L84" i="8" s="1"/>
  <c r="K85" i="8"/>
  <c r="L85" i="8" s="1"/>
  <c r="K91" i="8"/>
  <c r="L91" i="8" s="1"/>
  <c r="K99" i="8"/>
  <c r="L99" i="8" s="1"/>
  <c r="F6" i="7"/>
  <c r="F14" i="7"/>
  <c r="F22" i="7"/>
  <c r="F24" i="7"/>
  <c r="F25" i="7"/>
  <c r="K30" i="7"/>
  <c r="L30" i="7" s="1"/>
  <c r="F33" i="7"/>
  <c r="K38" i="7"/>
  <c r="L38" i="7" s="1"/>
  <c r="F41" i="7"/>
  <c r="F53" i="7"/>
  <c r="F61" i="7"/>
  <c r="F69" i="7"/>
  <c r="F77" i="7"/>
  <c r="F85" i="7"/>
  <c r="F93" i="7"/>
  <c r="K108" i="7"/>
  <c r="L108" i="7" s="1"/>
  <c r="K124" i="7"/>
  <c r="L124" i="7" s="1"/>
  <c r="K140" i="7"/>
  <c r="L140" i="7" s="1"/>
  <c r="K156" i="7"/>
  <c r="L156" i="7" s="1"/>
  <c r="F4" i="7"/>
  <c r="F12" i="7"/>
  <c r="F20" i="7"/>
  <c r="F47" i="7"/>
  <c r="F59" i="7"/>
  <c r="F67" i="7"/>
  <c r="F75" i="7"/>
  <c r="F83" i="7"/>
  <c r="F91" i="7"/>
  <c r="K102" i="7"/>
  <c r="L102" i="7" s="1"/>
  <c r="K118" i="7"/>
  <c r="L118" i="7" s="1"/>
  <c r="K134" i="7"/>
  <c r="L134" i="7" s="1"/>
  <c r="K150" i="7"/>
  <c r="L150" i="7" s="1"/>
  <c r="K166" i="7"/>
  <c r="L166" i="7" s="1"/>
  <c r="F10" i="7"/>
  <c r="F18" i="7"/>
  <c r="K23" i="7"/>
  <c r="L23" i="7" s="1"/>
  <c r="K26" i="7"/>
  <c r="L26" i="7" s="1"/>
  <c r="F29" i="7"/>
  <c r="K34" i="7"/>
  <c r="L34" i="7" s="1"/>
  <c r="F37" i="7"/>
  <c r="K42" i="7"/>
  <c r="L42" i="7" s="1"/>
  <c r="F45" i="7"/>
  <c r="F57" i="7"/>
  <c r="F65" i="7"/>
  <c r="F73" i="7"/>
  <c r="F81" i="7"/>
  <c r="F89" i="7"/>
  <c r="F97" i="7"/>
  <c r="K100" i="7"/>
  <c r="L100" i="7" s="1"/>
  <c r="K116" i="7"/>
  <c r="L116" i="7" s="1"/>
  <c r="K132" i="7"/>
  <c r="L132" i="7" s="1"/>
  <c r="K148" i="7"/>
  <c r="L148" i="7" s="1"/>
  <c r="K164" i="7"/>
  <c r="L164" i="7" s="1"/>
  <c r="K17" i="7"/>
  <c r="L17" i="7" s="1"/>
  <c r="K19" i="7"/>
  <c r="L19" i="7" s="1"/>
  <c r="K21" i="7"/>
  <c r="L21" i="7" s="1"/>
  <c r="F5" i="7"/>
  <c r="F9" i="7"/>
  <c r="F11" i="7"/>
  <c r="F15" i="7"/>
  <c r="K27" i="7"/>
  <c r="L27" i="7" s="1"/>
  <c r="K35" i="7"/>
  <c r="L35" i="7" s="1"/>
  <c r="K39" i="7"/>
  <c r="L39" i="7" s="1"/>
  <c r="F120" i="7"/>
  <c r="K120" i="7"/>
  <c r="L120" i="7" s="1"/>
  <c r="F136" i="7"/>
  <c r="K136" i="7"/>
  <c r="L136" i="7" s="1"/>
  <c r="I168" i="7"/>
  <c r="K28" i="7"/>
  <c r="L28" i="7" s="1"/>
  <c r="F31" i="7"/>
  <c r="K32" i="7"/>
  <c r="L32" i="7" s="1"/>
  <c r="K36" i="7"/>
  <c r="L36" i="7" s="1"/>
  <c r="K40" i="7"/>
  <c r="L40" i="7" s="1"/>
  <c r="F43" i="7"/>
  <c r="F51" i="7"/>
  <c r="K3" i="7"/>
  <c r="L3" i="7" s="1"/>
  <c r="K7" i="7"/>
  <c r="L7" i="7" s="1"/>
  <c r="K13" i="7"/>
  <c r="L13" i="7" s="1"/>
  <c r="K49" i="7"/>
  <c r="L49" i="7" s="1"/>
  <c r="F104" i="7"/>
  <c r="K104" i="7"/>
  <c r="L104" i="7" s="1"/>
  <c r="F152" i="7"/>
  <c r="K152" i="7"/>
  <c r="L152" i="7" s="1"/>
  <c r="J168" i="7"/>
  <c r="F112" i="7"/>
  <c r="K112" i="7"/>
  <c r="L112" i="7" s="1"/>
  <c r="F128" i="7"/>
  <c r="K128" i="7"/>
  <c r="L128" i="7" s="1"/>
  <c r="F144" i="7"/>
  <c r="K144" i="7"/>
  <c r="L144" i="7" s="1"/>
  <c r="F160" i="7"/>
  <c r="K160" i="7"/>
  <c r="L160" i="7" s="1"/>
  <c r="K44" i="7"/>
  <c r="L44" i="7" s="1"/>
  <c r="K46" i="7"/>
  <c r="L46" i="7" s="1"/>
  <c r="K48" i="7"/>
  <c r="L48" i="7" s="1"/>
  <c r="K50" i="7"/>
  <c r="L50" i="7" s="1"/>
  <c r="K52" i="7"/>
  <c r="L52" i="7" s="1"/>
  <c r="K54" i="7"/>
  <c r="L54" i="7" s="1"/>
  <c r="K56" i="7"/>
  <c r="L56" i="7" s="1"/>
  <c r="K58" i="7"/>
  <c r="L58" i="7" s="1"/>
  <c r="K60" i="7"/>
  <c r="L60" i="7" s="1"/>
  <c r="K62" i="7"/>
  <c r="L62" i="7" s="1"/>
  <c r="K64" i="7"/>
  <c r="L64" i="7" s="1"/>
  <c r="K66" i="7"/>
  <c r="L66" i="7" s="1"/>
  <c r="K68" i="7"/>
  <c r="L68" i="7" s="1"/>
  <c r="K70" i="7"/>
  <c r="L70" i="7" s="1"/>
  <c r="K72" i="7"/>
  <c r="L72" i="7" s="1"/>
  <c r="K74" i="7"/>
  <c r="L74" i="7" s="1"/>
  <c r="K76" i="7"/>
  <c r="L76" i="7" s="1"/>
  <c r="K78" i="7"/>
  <c r="L78" i="7" s="1"/>
  <c r="K80" i="7"/>
  <c r="L80" i="7" s="1"/>
  <c r="K82" i="7"/>
  <c r="L82" i="7" s="1"/>
  <c r="K84" i="7"/>
  <c r="L84" i="7" s="1"/>
  <c r="K86" i="7"/>
  <c r="L86" i="7" s="1"/>
  <c r="K88" i="7"/>
  <c r="L88" i="7" s="1"/>
  <c r="K90" i="7"/>
  <c r="L90" i="7" s="1"/>
  <c r="K92" i="7"/>
  <c r="L92" i="7" s="1"/>
  <c r="K94" i="7"/>
  <c r="L94" i="7" s="1"/>
  <c r="K96" i="7"/>
  <c r="L96" i="7" s="1"/>
  <c r="K98" i="7"/>
  <c r="L98" i="7" s="1"/>
  <c r="K106" i="7"/>
  <c r="L106" i="7" s="1"/>
  <c r="K114" i="7"/>
  <c r="L114" i="7" s="1"/>
  <c r="K122" i="7"/>
  <c r="L122" i="7" s="1"/>
  <c r="K130" i="7"/>
  <c r="L130" i="7" s="1"/>
  <c r="K138" i="7"/>
  <c r="L138" i="7" s="1"/>
  <c r="K146" i="7"/>
  <c r="L146" i="7" s="1"/>
  <c r="K154" i="7"/>
  <c r="L154" i="7" s="1"/>
  <c r="K162" i="7"/>
  <c r="L162" i="7" s="1"/>
  <c r="F99" i="7"/>
  <c r="K99" i="7"/>
  <c r="L99" i="7" s="1"/>
  <c r="K101" i="7"/>
  <c r="L101" i="7" s="1"/>
  <c r="K103" i="7"/>
  <c r="L103" i="7" s="1"/>
  <c r="K105" i="7"/>
  <c r="L105" i="7" s="1"/>
  <c r="K107" i="7"/>
  <c r="L107" i="7" s="1"/>
  <c r="K109" i="7"/>
  <c r="L109" i="7" s="1"/>
  <c r="K111" i="7"/>
  <c r="L111" i="7" s="1"/>
  <c r="K113" i="7"/>
  <c r="L113" i="7" s="1"/>
  <c r="K115" i="7"/>
  <c r="L115" i="7" s="1"/>
  <c r="K117" i="7"/>
  <c r="L117" i="7" s="1"/>
  <c r="K119" i="7"/>
  <c r="L119" i="7" s="1"/>
  <c r="K121" i="7"/>
  <c r="L121" i="7" s="1"/>
  <c r="K123" i="7"/>
  <c r="L123" i="7" s="1"/>
  <c r="K125" i="7"/>
  <c r="L125" i="7" s="1"/>
  <c r="K127" i="7"/>
  <c r="L127" i="7" s="1"/>
  <c r="K129" i="7"/>
  <c r="L129" i="7" s="1"/>
  <c r="K131" i="7"/>
  <c r="L131" i="7" s="1"/>
  <c r="K133" i="7"/>
  <c r="L133" i="7" s="1"/>
  <c r="K135" i="7"/>
  <c r="L135" i="7" s="1"/>
  <c r="K137" i="7"/>
  <c r="L137" i="7" s="1"/>
  <c r="K139" i="7"/>
  <c r="L139" i="7" s="1"/>
  <c r="K141" i="7"/>
  <c r="L141" i="7" s="1"/>
  <c r="K143" i="7"/>
  <c r="L143" i="7" s="1"/>
  <c r="K145" i="7"/>
  <c r="L145" i="7" s="1"/>
  <c r="K147" i="7"/>
  <c r="L147" i="7" s="1"/>
  <c r="K149" i="7"/>
  <c r="L149" i="7" s="1"/>
  <c r="K151" i="7"/>
  <c r="L151" i="7" s="1"/>
  <c r="K153" i="7"/>
  <c r="L153" i="7" s="1"/>
  <c r="K155" i="7"/>
  <c r="L155" i="7" s="1"/>
  <c r="K157" i="7"/>
  <c r="L157" i="7" s="1"/>
  <c r="K159" i="7"/>
  <c r="L159" i="7" s="1"/>
  <c r="K161" i="7"/>
  <c r="L161" i="7" s="1"/>
  <c r="K163" i="7"/>
  <c r="L163" i="7" s="1"/>
  <c r="K165" i="7"/>
  <c r="L165" i="7" s="1"/>
  <c r="K167" i="7"/>
  <c r="L167" i="7" s="1"/>
  <c r="B183" i="6"/>
  <c r="H183" i="6"/>
  <c r="J182" i="6"/>
  <c r="I182" i="6"/>
  <c r="E182" i="6"/>
  <c r="F182" i="6" s="1"/>
  <c r="J181" i="6"/>
  <c r="I181" i="6"/>
  <c r="E181" i="6"/>
  <c r="F181" i="6" s="1"/>
  <c r="J180" i="6"/>
  <c r="I180" i="6"/>
  <c r="E180" i="6"/>
  <c r="F180" i="6" s="1"/>
  <c r="J179" i="6"/>
  <c r="I179" i="6"/>
  <c r="E179" i="6"/>
  <c r="F179" i="6" s="1"/>
  <c r="J178" i="6"/>
  <c r="I178" i="6"/>
  <c r="E178" i="6"/>
  <c r="F178" i="6" s="1"/>
  <c r="J177" i="6"/>
  <c r="I177" i="6"/>
  <c r="E177" i="6"/>
  <c r="F177" i="6" s="1"/>
  <c r="J176" i="6"/>
  <c r="I176" i="6"/>
  <c r="E176" i="6"/>
  <c r="F176" i="6" s="1"/>
  <c r="J175" i="6"/>
  <c r="I175" i="6"/>
  <c r="E175" i="6"/>
  <c r="F175" i="6" s="1"/>
  <c r="J174" i="6"/>
  <c r="I174" i="6"/>
  <c r="E174" i="6"/>
  <c r="F174" i="6" s="1"/>
  <c r="J173" i="6"/>
  <c r="I173" i="6"/>
  <c r="E173" i="6"/>
  <c r="F173" i="6" s="1"/>
  <c r="J172" i="6"/>
  <c r="I172" i="6"/>
  <c r="E172" i="6"/>
  <c r="F172" i="6" s="1"/>
  <c r="J171" i="6"/>
  <c r="I171" i="6"/>
  <c r="E171" i="6"/>
  <c r="F171" i="6" s="1"/>
  <c r="J170" i="6"/>
  <c r="I170" i="6"/>
  <c r="E170" i="6"/>
  <c r="F170" i="6" s="1"/>
  <c r="J169" i="6"/>
  <c r="I169" i="6"/>
  <c r="E169" i="6"/>
  <c r="F169" i="6" s="1"/>
  <c r="J168" i="6"/>
  <c r="I168" i="6"/>
  <c r="E168" i="6"/>
  <c r="F168" i="6" s="1"/>
  <c r="J167" i="6"/>
  <c r="I167" i="6"/>
  <c r="E167" i="6"/>
  <c r="F167" i="6" s="1"/>
  <c r="J166" i="6"/>
  <c r="I166" i="6"/>
  <c r="E166" i="6"/>
  <c r="F166" i="6" s="1"/>
  <c r="J165" i="6"/>
  <c r="I165" i="6"/>
  <c r="E165" i="6"/>
  <c r="F165" i="6" s="1"/>
  <c r="J164" i="6"/>
  <c r="I164" i="6"/>
  <c r="E164" i="6"/>
  <c r="F164" i="6" s="1"/>
  <c r="J163" i="6"/>
  <c r="I163" i="6"/>
  <c r="E163" i="6"/>
  <c r="F163" i="6" s="1"/>
  <c r="J162" i="6"/>
  <c r="I162" i="6"/>
  <c r="E162" i="6"/>
  <c r="F162" i="6" s="1"/>
  <c r="J161" i="6"/>
  <c r="I161" i="6"/>
  <c r="E161" i="6"/>
  <c r="F161" i="6" s="1"/>
  <c r="J160" i="6"/>
  <c r="I160" i="6"/>
  <c r="E160" i="6"/>
  <c r="F160" i="6" s="1"/>
  <c r="J159" i="6"/>
  <c r="I159" i="6"/>
  <c r="E159" i="6"/>
  <c r="F159" i="6" s="1"/>
  <c r="J158" i="6"/>
  <c r="I158" i="6"/>
  <c r="E158" i="6"/>
  <c r="F158" i="6" s="1"/>
  <c r="J157" i="6"/>
  <c r="I157" i="6"/>
  <c r="E157" i="6"/>
  <c r="F157" i="6" s="1"/>
  <c r="J156" i="6"/>
  <c r="I156" i="6"/>
  <c r="E156" i="6"/>
  <c r="F156" i="6" s="1"/>
  <c r="J155" i="6"/>
  <c r="I155" i="6"/>
  <c r="E155" i="6"/>
  <c r="F155" i="6" s="1"/>
  <c r="J154" i="6"/>
  <c r="I154" i="6"/>
  <c r="E154" i="6"/>
  <c r="F154" i="6" s="1"/>
  <c r="J153" i="6"/>
  <c r="I153" i="6"/>
  <c r="E153" i="6"/>
  <c r="F153" i="6" s="1"/>
  <c r="J152" i="6"/>
  <c r="I152" i="6"/>
  <c r="E152" i="6"/>
  <c r="F152" i="6" s="1"/>
  <c r="J151" i="6"/>
  <c r="I151" i="6"/>
  <c r="E151" i="6"/>
  <c r="F151" i="6" s="1"/>
  <c r="J150" i="6"/>
  <c r="I150" i="6"/>
  <c r="E150" i="6"/>
  <c r="F150" i="6" s="1"/>
  <c r="J149" i="6"/>
  <c r="I149" i="6"/>
  <c r="E149" i="6"/>
  <c r="F149" i="6" s="1"/>
  <c r="J148" i="6"/>
  <c r="I148" i="6"/>
  <c r="E148" i="6"/>
  <c r="F148" i="6" s="1"/>
  <c r="J147" i="6"/>
  <c r="I147" i="6"/>
  <c r="E147" i="6"/>
  <c r="F147" i="6" s="1"/>
  <c r="J146" i="6"/>
  <c r="I146" i="6"/>
  <c r="E146" i="6"/>
  <c r="F146" i="6" s="1"/>
  <c r="J145" i="6"/>
  <c r="I145" i="6"/>
  <c r="E145" i="6"/>
  <c r="F145" i="6" s="1"/>
  <c r="J144" i="6"/>
  <c r="I144" i="6"/>
  <c r="E144" i="6"/>
  <c r="F144" i="6" s="1"/>
  <c r="J143" i="6"/>
  <c r="I143" i="6"/>
  <c r="E143" i="6"/>
  <c r="F143" i="6" s="1"/>
  <c r="J142" i="6"/>
  <c r="I142" i="6"/>
  <c r="E142" i="6"/>
  <c r="F142" i="6" s="1"/>
  <c r="J141" i="6"/>
  <c r="I141" i="6"/>
  <c r="E141" i="6"/>
  <c r="F141" i="6" s="1"/>
  <c r="J140" i="6"/>
  <c r="I140" i="6"/>
  <c r="E140" i="6"/>
  <c r="F140" i="6" s="1"/>
  <c r="J139" i="6"/>
  <c r="I139" i="6"/>
  <c r="E139" i="6"/>
  <c r="F139" i="6" s="1"/>
  <c r="J138" i="6"/>
  <c r="I138" i="6"/>
  <c r="E138" i="6"/>
  <c r="F138" i="6" s="1"/>
  <c r="J137" i="6"/>
  <c r="I137" i="6"/>
  <c r="E137" i="6"/>
  <c r="F137" i="6" s="1"/>
  <c r="J136" i="6"/>
  <c r="I136" i="6"/>
  <c r="E136" i="6"/>
  <c r="F136" i="6" s="1"/>
  <c r="J135" i="6"/>
  <c r="I135" i="6"/>
  <c r="E135" i="6"/>
  <c r="F135" i="6" s="1"/>
  <c r="J134" i="6"/>
  <c r="I134" i="6"/>
  <c r="E134" i="6"/>
  <c r="F134" i="6" s="1"/>
  <c r="J133" i="6"/>
  <c r="I133" i="6"/>
  <c r="E133" i="6"/>
  <c r="F133" i="6" s="1"/>
  <c r="J132" i="6"/>
  <c r="I132" i="6"/>
  <c r="E132" i="6"/>
  <c r="F132" i="6" s="1"/>
  <c r="J131" i="6"/>
  <c r="I131" i="6"/>
  <c r="E131" i="6"/>
  <c r="F131" i="6" s="1"/>
  <c r="J130" i="6"/>
  <c r="I130" i="6"/>
  <c r="E130" i="6"/>
  <c r="F130" i="6" s="1"/>
  <c r="J129" i="6"/>
  <c r="I129" i="6"/>
  <c r="E129" i="6"/>
  <c r="F129" i="6" s="1"/>
  <c r="J128" i="6"/>
  <c r="I128" i="6"/>
  <c r="E128" i="6"/>
  <c r="F128" i="6" s="1"/>
  <c r="J127" i="6"/>
  <c r="I127" i="6"/>
  <c r="E127" i="6"/>
  <c r="F127" i="6" s="1"/>
  <c r="J126" i="6"/>
  <c r="I126" i="6"/>
  <c r="E126" i="6"/>
  <c r="F126" i="6" s="1"/>
  <c r="J125" i="6"/>
  <c r="I125" i="6"/>
  <c r="E125" i="6"/>
  <c r="F125" i="6" s="1"/>
  <c r="J124" i="6"/>
  <c r="I124" i="6"/>
  <c r="E124" i="6"/>
  <c r="F124" i="6" s="1"/>
  <c r="J123" i="6"/>
  <c r="I123" i="6"/>
  <c r="E123" i="6"/>
  <c r="F123" i="6" s="1"/>
  <c r="J122" i="6"/>
  <c r="I122" i="6"/>
  <c r="E122" i="6"/>
  <c r="F122" i="6" s="1"/>
  <c r="J121" i="6"/>
  <c r="I121" i="6"/>
  <c r="E121" i="6"/>
  <c r="F121" i="6" s="1"/>
  <c r="J120" i="6"/>
  <c r="I120" i="6"/>
  <c r="E120" i="6"/>
  <c r="F120" i="6" s="1"/>
  <c r="J119" i="6"/>
  <c r="I119" i="6"/>
  <c r="E119" i="6"/>
  <c r="F119" i="6" s="1"/>
  <c r="J118" i="6"/>
  <c r="I118" i="6"/>
  <c r="E118" i="6"/>
  <c r="F118" i="6" s="1"/>
  <c r="J117" i="6"/>
  <c r="I117" i="6"/>
  <c r="E117" i="6"/>
  <c r="F117" i="6" s="1"/>
  <c r="J116" i="6"/>
  <c r="I116" i="6"/>
  <c r="E116" i="6"/>
  <c r="K116" i="6" s="1"/>
  <c r="L116" i="6" s="1"/>
  <c r="J115" i="6"/>
  <c r="I115" i="6"/>
  <c r="E115" i="6"/>
  <c r="F115" i="6" s="1"/>
  <c r="J114" i="6"/>
  <c r="I114" i="6"/>
  <c r="E114" i="6"/>
  <c r="K114" i="6" s="1"/>
  <c r="J113" i="6"/>
  <c r="I113" i="6"/>
  <c r="E113" i="6"/>
  <c r="F113" i="6" s="1"/>
  <c r="J112" i="6"/>
  <c r="I112" i="6"/>
  <c r="E112" i="6"/>
  <c r="K112" i="6" s="1"/>
  <c r="L112" i="6" s="1"/>
  <c r="J111" i="6"/>
  <c r="I111" i="6"/>
  <c r="E111" i="6"/>
  <c r="F111" i="6" s="1"/>
  <c r="J110" i="6"/>
  <c r="I110" i="6"/>
  <c r="E110" i="6"/>
  <c r="K110" i="6" s="1"/>
  <c r="J109" i="6"/>
  <c r="I109" i="6"/>
  <c r="E109" i="6"/>
  <c r="F109" i="6" s="1"/>
  <c r="J108" i="6"/>
  <c r="I108" i="6"/>
  <c r="E108" i="6"/>
  <c r="K108" i="6" s="1"/>
  <c r="L108" i="6" s="1"/>
  <c r="J107" i="6"/>
  <c r="I107" i="6"/>
  <c r="E107" i="6"/>
  <c r="F107" i="6" s="1"/>
  <c r="J106" i="6"/>
  <c r="I106" i="6"/>
  <c r="E106" i="6"/>
  <c r="K106" i="6" s="1"/>
  <c r="J105" i="6"/>
  <c r="I105" i="6"/>
  <c r="E105" i="6"/>
  <c r="F105" i="6" s="1"/>
  <c r="J104" i="6"/>
  <c r="I104" i="6"/>
  <c r="E104" i="6"/>
  <c r="K104" i="6" s="1"/>
  <c r="L104" i="6" s="1"/>
  <c r="J103" i="6"/>
  <c r="I103" i="6"/>
  <c r="E103" i="6"/>
  <c r="F103" i="6" s="1"/>
  <c r="J102" i="6"/>
  <c r="I102" i="6"/>
  <c r="E102" i="6"/>
  <c r="K102" i="6" s="1"/>
  <c r="J101" i="6"/>
  <c r="I101" i="6"/>
  <c r="E101" i="6"/>
  <c r="F101" i="6" s="1"/>
  <c r="J100" i="6"/>
  <c r="I100" i="6"/>
  <c r="E100" i="6"/>
  <c r="K100" i="6" s="1"/>
  <c r="L100" i="6" s="1"/>
  <c r="J99" i="6"/>
  <c r="I99" i="6"/>
  <c r="E99" i="6"/>
  <c r="F99" i="6" s="1"/>
  <c r="J98" i="6"/>
  <c r="I98" i="6"/>
  <c r="E98" i="6"/>
  <c r="K98" i="6" s="1"/>
  <c r="J97" i="6"/>
  <c r="I97" i="6"/>
  <c r="E97" i="6"/>
  <c r="F97" i="6" s="1"/>
  <c r="J96" i="6"/>
  <c r="I96" i="6"/>
  <c r="E96" i="6"/>
  <c r="K96" i="6" s="1"/>
  <c r="L96" i="6" s="1"/>
  <c r="J95" i="6"/>
  <c r="I95" i="6"/>
  <c r="E95" i="6"/>
  <c r="F95" i="6" s="1"/>
  <c r="J94" i="6"/>
  <c r="I94" i="6"/>
  <c r="E94" i="6"/>
  <c r="K94" i="6" s="1"/>
  <c r="J93" i="6"/>
  <c r="I93" i="6"/>
  <c r="E93" i="6"/>
  <c r="F93" i="6" s="1"/>
  <c r="J92" i="6"/>
  <c r="I92" i="6"/>
  <c r="E92" i="6"/>
  <c r="K92" i="6" s="1"/>
  <c r="L92" i="6" s="1"/>
  <c r="J91" i="6"/>
  <c r="I91" i="6"/>
  <c r="E91" i="6"/>
  <c r="F91" i="6" s="1"/>
  <c r="J90" i="6"/>
  <c r="I90" i="6"/>
  <c r="E90" i="6"/>
  <c r="K90" i="6" s="1"/>
  <c r="J89" i="6"/>
  <c r="I89" i="6"/>
  <c r="E89" i="6"/>
  <c r="F89" i="6" s="1"/>
  <c r="J88" i="6"/>
  <c r="I88" i="6"/>
  <c r="E88" i="6"/>
  <c r="J87" i="6"/>
  <c r="I87" i="6"/>
  <c r="E87" i="6"/>
  <c r="F87" i="6" s="1"/>
  <c r="J86" i="6"/>
  <c r="I86" i="6"/>
  <c r="E86" i="6"/>
  <c r="K86" i="6" s="1"/>
  <c r="J85" i="6"/>
  <c r="I85" i="6"/>
  <c r="E85" i="6"/>
  <c r="F85" i="6" s="1"/>
  <c r="J84" i="6"/>
  <c r="I84" i="6"/>
  <c r="E84" i="6"/>
  <c r="K84" i="6" s="1"/>
  <c r="L84" i="6" s="1"/>
  <c r="J83" i="6"/>
  <c r="I83" i="6"/>
  <c r="E83" i="6"/>
  <c r="F83" i="6" s="1"/>
  <c r="J82" i="6"/>
  <c r="I82" i="6"/>
  <c r="E82" i="6"/>
  <c r="K82" i="6" s="1"/>
  <c r="J81" i="6"/>
  <c r="I81" i="6"/>
  <c r="E81" i="6"/>
  <c r="F81" i="6" s="1"/>
  <c r="J80" i="6"/>
  <c r="I80" i="6"/>
  <c r="E80" i="6"/>
  <c r="J79" i="6"/>
  <c r="I79" i="6"/>
  <c r="E79" i="6"/>
  <c r="F79" i="6" s="1"/>
  <c r="J78" i="6"/>
  <c r="I78" i="6"/>
  <c r="E78" i="6"/>
  <c r="K78" i="6" s="1"/>
  <c r="J77" i="6"/>
  <c r="I77" i="6"/>
  <c r="E77" i="6"/>
  <c r="F77" i="6" s="1"/>
  <c r="J76" i="6"/>
  <c r="I76" i="6"/>
  <c r="E76" i="6"/>
  <c r="K76" i="6" s="1"/>
  <c r="L76" i="6" s="1"/>
  <c r="J75" i="6"/>
  <c r="I75" i="6"/>
  <c r="E75" i="6"/>
  <c r="F75" i="6" s="1"/>
  <c r="J74" i="6"/>
  <c r="I74" i="6"/>
  <c r="E74" i="6"/>
  <c r="K74" i="6" s="1"/>
  <c r="J73" i="6"/>
  <c r="I73" i="6"/>
  <c r="E73" i="6"/>
  <c r="F73" i="6" s="1"/>
  <c r="J72" i="6"/>
  <c r="I72" i="6"/>
  <c r="E72" i="6"/>
  <c r="J71" i="6"/>
  <c r="I71" i="6"/>
  <c r="E71" i="6"/>
  <c r="F71" i="6" s="1"/>
  <c r="J70" i="6"/>
  <c r="I70" i="6"/>
  <c r="E70" i="6"/>
  <c r="K70" i="6" s="1"/>
  <c r="J69" i="6"/>
  <c r="I69" i="6"/>
  <c r="E69" i="6"/>
  <c r="F69" i="6" s="1"/>
  <c r="J68" i="6"/>
  <c r="I68" i="6"/>
  <c r="E68" i="6"/>
  <c r="K68" i="6" s="1"/>
  <c r="L68" i="6" s="1"/>
  <c r="J67" i="6"/>
  <c r="I67" i="6"/>
  <c r="E67" i="6"/>
  <c r="F67" i="6" s="1"/>
  <c r="J66" i="6"/>
  <c r="I66" i="6"/>
  <c r="E66" i="6"/>
  <c r="K66" i="6" s="1"/>
  <c r="J65" i="6"/>
  <c r="I65" i="6"/>
  <c r="E65" i="6"/>
  <c r="F65" i="6" s="1"/>
  <c r="J64" i="6"/>
  <c r="I64" i="6"/>
  <c r="E64" i="6"/>
  <c r="J63" i="6"/>
  <c r="I63" i="6"/>
  <c r="E63" i="6"/>
  <c r="F63" i="6" s="1"/>
  <c r="J62" i="6"/>
  <c r="I62" i="6"/>
  <c r="E62" i="6"/>
  <c r="K62" i="6" s="1"/>
  <c r="J61" i="6"/>
  <c r="I61" i="6"/>
  <c r="E61" i="6"/>
  <c r="F61" i="6" s="1"/>
  <c r="J60" i="6"/>
  <c r="I60" i="6"/>
  <c r="E60" i="6"/>
  <c r="K60" i="6" s="1"/>
  <c r="L60" i="6" s="1"/>
  <c r="J59" i="6"/>
  <c r="I59" i="6"/>
  <c r="E59" i="6"/>
  <c r="F59" i="6" s="1"/>
  <c r="J58" i="6"/>
  <c r="I58" i="6"/>
  <c r="E58" i="6"/>
  <c r="K58" i="6" s="1"/>
  <c r="J57" i="6"/>
  <c r="I57" i="6"/>
  <c r="E57" i="6"/>
  <c r="F57" i="6" s="1"/>
  <c r="J56" i="6"/>
  <c r="I56" i="6"/>
  <c r="E56" i="6"/>
  <c r="J55" i="6"/>
  <c r="I55" i="6"/>
  <c r="E55" i="6"/>
  <c r="F55" i="6" s="1"/>
  <c r="J54" i="6"/>
  <c r="I54" i="6"/>
  <c r="E54" i="6"/>
  <c r="K54" i="6" s="1"/>
  <c r="J53" i="6"/>
  <c r="I53" i="6"/>
  <c r="E53" i="6"/>
  <c r="F53" i="6" s="1"/>
  <c r="J52" i="6"/>
  <c r="I52" i="6"/>
  <c r="E52" i="6"/>
  <c r="K52" i="6" s="1"/>
  <c r="L52" i="6" s="1"/>
  <c r="J51" i="6"/>
  <c r="I51" i="6"/>
  <c r="E51" i="6"/>
  <c r="F51" i="6" s="1"/>
  <c r="J50" i="6"/>
  <c r="I50" i="6"/>
  <c r="E50" i="6"/>
  <c r="K50" i="6" s="1"/>
  <c r="J49" i="6"/>
  <c r="I49" i="6"/>
  <c r="E49" i="6"/>
  <c r="F49" i="6" s="1"/>
  <c r="J48" i="6"/>
  <c r="I48" i="6"/>
  <c r="E48" i="6"/>
  <c r="J47" i="6"/>
  <c r="I47" i="6"/>
  <c r="E47" i="6"/>
  <c r="F47" i="6" s="1"/>
  <c r="J46" i="6"/>
  <c r="I46" i="6"/>
  <c r="E46" i="6"/>
  <c r="K46" i="6" s="1"/>
  <c r="J45" i="6"/>
  <c r="I45" i="6"/>
  <c r="E45" i="6"/>
  <c r="F45" i="6" s="1"/>
  <c r="J44" i="6"/>
  <c r="I44" i="6"/>
  <c r="E44" i="6"/>
  <c r="K44" i="6" s="1"/>
  <c r="L44" i="6" s="1"/>
  <c r="J43" i="6"/>
  <c r="I43" i="6"/>
  <c r="E43" i="6"/>
  <c r="F43" i="6" s="1"/>
  <c r="J42" i="6"/>
  <c r="I42" i="6"/>
  <c r="E42" i="6"/>
  <c r="K42" i="6" s="1"/>
  <c r="J41" i="6"/>
  <c r="I41" i="6"/>
  <c r="E41" i="6"/>
  <c r="F41" i="6" s="1"/>
  <c r="J40" i="6"/>
  <c r="I40" i="6"/>
  <c r="E40" i="6"/>
  <c r="J39" i="6"/>
  <c r="I39" i="6"/>
  <c r="E39" i="6"/>
  <c r="J38" i="6"/>
  <c r="I38" i="6"/>
  <c r="E38" i="6"/>
  <c r="J37" i="6"/>
  <c r="I37" i="6"/>
  <c r="E37" i="6"/>
  <c r="F37" i="6" s="1"/>
  <c r="J36" i="6"/>
  <c r="I36" i="6"/>
  <c r="E36" i="6"/>
  <c r="K36" i="6" s="1"/>
  <c r="L36" i="6" s="1"/>
  <c r="J35" i="6"/>
  <c r="I35" i="6"/>
  <c r="E35" i="6"/>
  <c r="K35" i="6" s="1"/>
  <c r="J34" i="6"/>
  <c r="I34" i="6"/>
  <c r="E34" i="6"/>
  <c r="K34" i="6" s="1"/>
  <c r="J33" i="6"/>
  <c r="I33" i="6"/>
  <c r="E33" i="6"/>
  <c r="F33" i="6" s="1"/>
  <c r="J32" i="6"/>
  <c r="I32" i="6"/>
  <c r="E32" i="6"/>
  <c r="K32" i="6" s="1"/>
  <c r="L32" i="6" s="1"/>
  <c r="J31" i="6"/>
  <c r="I31" i="6"/>
  <c r="E31" i="6"/>
  <c r="K31" i="6" s="1"/>
  <c r="J30" i="6"/>
  <c r="I30" i="6"/>
  <c r="E30" i="6"/>
  <c r="K30" i="6" s="1"/>
  <c r="J29" i="6"/>
  <c r="I29" i="6"/>
  <c r="E29" i="6"/>
  <c r="F29" i="6" s="1"/>
  <c r="J28" i="6"/>
  <c r="I28" i="6"/>
  <c r="E28" i="6"/>
  <c r="K28" i="6" s="1"/>
  <c r="L28" i="6" s="1"/>
  <c r="J27" i="6"/>
  <c r="I27" i="6"/>
  <c r="E27" i="6"/>
  <c r="K27" i="6" s="1"/>
  <c r="J26" i="6"/>
  <c r="I26" i="6"/>
  <c r="E26" i="6"/>
  <c r="K26" i="6" s="1"/>
  <c r="J25" i="6"/>
  <c r="I25" i="6"/>
  <c r="E25" i="6"/>
  <c r="F25" i="6" s="1"/>
  <c r="J24" i="6"/>
  <c r="I24" i="6"/>
  <c r="E24" i="6"/>
  <c r="J23" i="6"/>
  <c r="I23" i="6"/>
  <c r="E23" i="6"/>
  <c r="J22" i="6"/>
  <c r="I22" i="6"/>
  <c r="E22" i="6"/>
  <c r="J21" i="6"/>
  <c r="I21" i="6"/>
  <c r="E21" i="6"/>
  <c r="F21" i="6" s="1"/>
  <c r="J20" i="6"/>
  <c r="I20" i="6"/>
  <c r="E20" i="6"/>
  <c r="K20" i="6" s="1"/>
  <c r="L20" i="6" s="1"/>
  <c r="J19" i="6"/>
  <c r="I19" i="6"/>
  <c r="E19" i="6"/>
  <c r="K19" i="6" s="1"/>
  <c r="J18" i="6"/>
  <c r="I18" i="6"/>
  <c r="E18" i="6"/>
  <c r="K18" i="6" s="1"/>
  <c r="J17" i="6"/>
  <c r="I17" i="6"/>
  <c r="E17" i="6"/>
  <c r="F17" i="6" s="1"/>
  <c r="J16" i="6"/>
  <c r="I16" i="6"/>
  <c r="E16" i="6"/>
  <c r="K16" i="6" s="1"/>
  <c r="L16" i="6" s="1"/>
  <c r="J15" i="6"/>
  <c r="I15" i="6"/>
  <c r="E15" i="6"/>
  <c r="K15" i="6" s="1"/>
  <c r="J14" i="6"/>
  <c r="I14" i="6"/>
  <c r="E14" i="6"/>
  <c r="K14" i="6" s="1"/>
  <c r="J13" i="6"/>
  <c r="I13" i="6"/>
  <c r="E13" i="6"/>
  <c r="F13" i="6" s="1"/>
  <c r="J12" i="6"/>
  <c r="I12" i="6"/>
  <c r="E12" i="6"/>
  <c r="K12" i="6" s="1"/>
  <c r="L12" i="6" s="1"/>
  <c r="J11" i="6"/>
  <c r="I11" i="6"/>
  <c r="E11" i="6"/>
  <c r="K11" i="6" s="1"/>
  <c r="J10" i="6"/>
  <c r="I10" i="6"/>
  <c r="E10" i="6"/>
  <c r="K10" i="6" s="1"/>
  <c r="J9" i="6"/>
  <c r="I9" i="6"/>
  <c r="E9" i="6"/>
  <c r="K9" i="6" s="1"/>
  <c r="L9" i="6" s="1"/>
  <c r="J8" i="6"/>
  <c r="I8" i="6"/>
  <c r="E8" i="6"/>
  <c r="K8" i="6" s="1"/>
  <c r="L8" i="6" s="1"/>
  <c r="J7" i="6"/>
  <c r="I7" i="6"/>
  <c r="E7" i="6"/>
  <c r="K7" i="6" s="1"/>
  <c r="J6" i="6"/>
  <c r="I6" i="6"/>
  <c r="E6" i="6"/>
  <c r="K6" i="6" s="1"/>
  <c r="J5" i="6"/>
  <c r="I5" i="6"/>
  <c r="E5" i="6"/>
  <c r="F5" i="6" s="1"/>
  <c r="J4" i="6"/>
  <c r="I4" i="6"/>
  <c r="E4" i="6"/>
  <c r="K4" i="6" s="1"/>
  <c r="L4" i="6" s="1"/>
  <c r="J3" i="6"/>
  <c r="I3" i="6"/>
  <c r="E3" i="6"/>
  <c r="K3" i="6" s="1"/>
  <c r="H202" i="5"/>
  <c r="B202" i="5"/>
  <c r="J201" i="5"/>
  <c r="I201" i="5"/>
  <c r="E201" i="5"/>
  <c r="F201" i="5" s="1"/>
  <c r="J200" i="5"/>
  <c r="I200" i="5"/>
  <c r="E200" i="5"/>
  <c r="F200" i="5" s="1"/>
  <c r="J199" i="5"/>
  <c r="I199" i="5"/>
  <c r="E199" i="5"/>
  <c r="K199" i="5" s="1"/>
  <c r="J198" i="5"/>
  <c r="I198" i="5"/>
  <c r="E198" i="5"/>
  <c r="F198" i="5" s="1"/>
  <c r="J197" i="5"/>
  <c r="I197" i="5"/>
  <c r="E197" i="5"/>
  <c r="K197" i="5" s="1"/>
  <c r="L197" i="5" s="1"/>
  <c r="J196" i="5"/>
  <c r="I196" i="5"/>
  <c r="E196" i="5"/>
  <c r="F196" i="5" s="1"/>
  <c r="J195" i="5"/>
  <c r="I195" i="5"/>
  <c r="E195" i="5"/>
  <c r="F195" i="5" s="1"/>
  <c r="J194" i="5"/>
  <c r="I194" i="5"/>
  <c r="E194" i="5"/>
  <c r="F194" i="5" s="1"/>
  <c r="J193" i="5"/>
  <c r="I193" i="5"/>
  <c r="E193" i="5"/>
  <c r="F193" i="5" s="1"/>
  <c r="J192" i="5"/>
  <c r="I192" i="5"/>
  <c r="E192" i="5"/>
  <c r="F192" i="5" s="1"/>
  <c r="J191" i="5"/>
  <c r="I191" i="5"/>
  <c r="E191" i="5"/>
  <c r="K191" i="5" s="1"/>
  <c r="J190" i="5"/>
  <c r="I190" i="5"/>
  <c r="E190" i="5"/>
  <c r="F190" i="5" s="1"/>
  <c r="J189" i="5"/>
  <c r="I189" i="5"/>
  <c r="E189" i="5"/>
  <c r="K189" i="5" s="1"/>
  <c r="L189" i="5" s="1"/>
  <c r="J188" i="5"/>
  <c r="I188" i="5"/>
  <c r="E188" i="5"/>
  <c r="F188" i="5" s="1"/>
  <c r="J187" i="5"/>
  <c r="I187" i="5"/>
  <c r="E187" i="5"/>
  <c r="F187" i="5" s="1"/>
  <c r="J186" i="5"/>
  <c r="I186" i="5"/>
  <c r="E186" i="5"/>
  <c r="F186" i="5" s="1"/>
  <c r="J185" i="5"/>
  <c r="I185" i="5"/>
  <c r="E185" i="5"/>
  <c r="F185" i="5" s="1"/>
  <c r="J184" i="5"/>
  <c r="I184" i="5"/>
  <c r="E184" i="5"/>
  <c r="F184" i="5" s="1"/>
  <c r="J183" i="5"/>
  <c r="I183" i="5"/>
  <c r="E183" i="5"/>
  <c r="K183" i="5" s="1"/>
  <c r="J182" i="5"/>
  <c r="I182" i="5"/>
  <c r="E182" i="5"/>
  <c r="F182" i="5" s="1"/>
  <c r="J181" i="5"/>
  <c r="I181" i="5"/>
  <c r="E181" i="5"/>
  <c r="K181" i="5" s="1"/>
  <c r="L181" i="5" s="1"/>
  <c r="J180" i="5"/>
  <c r="I180" i="5"/>
  <c r="E180" i="5"/>
  <c r="F180" i="5" s="1"/>
  <c r="J179" i="5"/>
  <c r="I179" i="5"/>
  <c r="E179" i="5"/>
  <c r="F179" i="5" s="1"/>
  <c r="J178" i="5"/>
  <c r="I178" i="5"/>
  <c r="E178" i="5"/>
  <c r="F178" i="5" s="1"/>
  <c r="J177" i="5"/>
  <c r="I177" i="5"/>
  <c r="E177" i="5"/>
  <c r="F177" i="5" s="1"/>
  <c r="J176" i="5"/>
  <c r="I176" i="5"/>
  <c r="E176" i="5"/>
  <c r="F176" i="5" s="1"/>
  <c r="J175" i="5"/>
  <c r="I175" i="5"/>
  <c r="E175" i="5"/>
  <c r="F175" i="5" s="1"/>
  <c r="J174" i="5"/>
  <c r="I174" i="5"/>
  <c r="E174" i="5"/>
  <c r="F174" i="5" s="1"/>
  <c r="J173" i="5"/>
  <c r="I173" i="5"/>
  <c r="E173" i="5"/>
  <c r="K173" i="5" s="1"/>
  <c r="L173" i="5" s="1"/>
  <c r="J172" i="5"/>
  <c r="I172" i="5"/>
  <c r="E172" i="5"/>
  <c r="F172" i="5" s="1"/>
  <c r="J171" i="5"/>
  <c r="I171" i="5"/>
  <c r="E171" i="5"/>
  <c r="F171" i="5" s="1"/>
  <c r="J170" i="5"/>
  <c r="I170" i="5"/>
  <c r="E170" i="5"/>
  <c r="F170" i="5" s="1"/>
  <c r="J169" i="5"/>
  <c r="I169" i="5"/>
  <c r="E169" i="5"/>
  <c r="F169" i="5" s="1"/>
  <c r="J168" i="5"/>
  <c r="I168" i="5"/>
  <c r="E168" i="5"/>
  <c r="F168" i="5" s="1"/>
  <c r="J167" i="5"/>
  <c r="I167" i="5"/>
  <c r="E167" i="5"/>
  <c r="K167" i="5" s="1"/>
  <c r="J166" i="5"/>
  <c r="I166" i="5"/>
  <c r="E166" i="5"/>
  <c r="F166" i="5" s="1"/>
  <c r="J165" i="5"/>
  <c r="I165" i="5"/>
  <c r="E165" i="5"/>
  <c r="K165" i="5" s="1"/>
  <c r="L165" i="5" s="1"/>
  <c r="J164" i="5"/>
  <c r="I164" i="5"/>
  <c r="E164" i="5"/>
  <c r="F164" i="5" s="1"/>
  <c r="J163" i="5"/>
  <c r="I163" i="5"/>
  <c r="E163" i="5"/>
  <c r="F163" i="5" s="1"/>
  <c r="J162" i="5"/>
  <c r="I162" i="5"/>
  <c r="E162" i="5"/>
  <c r="F162" i="5" s="1"/>
  <c r="J161" i="5"/>
  <c r="I161" i="5"/>
  <c r="E161" i="5"/>
  <c r="F161" i="5" s="1"/>
  <c r="J160" i="5"/>
  <c r="I160" i="5"/>
  <c r="E160" i="5"/>
  <c r="F160" i="5" s="1"/>
  <c r="J159" i="5"/>
  <c r="I159" i="5"/>
  <c r="E159" i="5"/>
  <c r="F159" i="5" s="1"/>
  <c r="J158" i="5"/>
  <c r="I158" i="5"/>
  <c r="E158" i="5"/>
  <c r="F158" i="5" s="1"/>
  <c r="J157" i="5"/>
  <c r="I157" i="5"/>
  <c r="E157" i="5"/>
  <c r="K157" i="5" s="1"/>
  <c r="L157" i="5" s="1"/>
  <c r="J156" i="5"/>
  <c r="I156" i="5"/>
  <c r="E156" i="5"/>
  <c r="F156" i="5" s="1"/>
  <c r="J155" i="5"/>
  <c r="I155" i="5"/>
  <c r="E155" i="5"/>
  <c r="F155" i="5" s="1"/>
  <c r="J154" i="5"/>
  <c r="I154" i="5"/>
  <c r="E154" i="5"/>
  <c r="F154" i="5" s="1"/>
  <c r="J153" i="5"/>
  <c r="I153" i="5"/>
  <c r="E153" i="5"/>
  <c r="F153" i="5" s="1"/>
  <c r="J152" i="5"/>
  <c r="I152" i="5"/>
  <c r="E152" i="5"/>
  <c r="F152" i="5" s="1"/>
  <c r="J151" i="5"/>
  <c r="I151" i="5"/>
  <c r="E151" i="5"/>
  <c r="K151" i="5" s="1"/>
  <c r="J150" i="5"/>
  <c r="I150" i="5"/>
  <c r="E150" i="5"/>
  <c r="F150" i="5" s="1"/>
  <c r="J149" i="5"/>
  <c r="I149" i="5"/>
  <c r="E149" i="5"/>
  <c r="K149" i="5" s="1"/>
  <c r="L149" i="5" s="1"/>
  <c r="J148" i="5"/>
  <c r="I148" i="5"/>
  <c r="E148" i="5"/>
  <c r="F148" i="5" s="1"/>
  <c r="J147" i="5"/>
  <c r="I147" i="5"/>
  <c r="E147" i="5"/>
  <c r="F147" i="5" s="1"/>
  <c r="J146" i="5"/>
  <c r="I146" i="5"/>
  <c r="E146" i="5"/>
  <c r="F146" i="5" s="1"/>
  <c r="J145" i="5"/>
  <c r="I145" i="5"/>
  <c r="E145" i="5"/>
  <c r="F145" i="5" s="1"/>
  <c r="J144" i="5"/>
  <c r="I144" i="5"/>
  <c r="E144" i="5"/>
  <c r="F144" i="5" s="1"/>
  <c r="J143" i="5"/>
  <c r="I143" i="5"/>
  <c r="E143" i="5"/>
  <c r="K143" i="5" s="1"/>
  <c r="L143" i="5" s="1"/>
  <c r="J142" i="5"/>
  <c r="I142" i="5"/>
  <c r="E142" i="5"/>
  <c r="F142" i="5" s="1"/>
  <c r="J141" i="5"/>
  <c r="I141" i="5"/>
  <c r="E141" i="5"/>
  <c r="K141" i="5" s="1"/>
  <c r="J140" i="5"/>
  <c r="I140" i="5"/>
  <c r="E140" i="5"/>
  <c r="F140" i="5" s="1"/>
  <c r="J139" i="5"/>
  <c r="I139" i="5"/>
  <c r="E139" i="5"/>
  <c r="F139" i="5" s="1"/>
  <c r="J138" i="5"/>
  <c r="I138" i="5"/>
  <c r="E138" i="5"/>
  <c r="F138" i="5" s="1"/>
  <c r="J137" i="5"/>
  <c r="I137" i="5"/>
  <c r="E137" i="5"/>
  <c r="F137" i="5" s="1"/>
  <c r="J136" i="5"/>
  <c r="I136" i="5"/>
  <c r="E136" i="5"/>
  <c r="F136" i="5" s="1"/>
  <c r="J135" i="5"/>
  <c r="I135" i="5"/>
  <c r="E135" i="5"/>
  <c r="K135" i="5" s="1"/>
  <c r="L135" i="5" s="1"/>
  <c r="J134" i="5"/>
  <c r="I134" i="5"/>
  <c r="E134" i="5"/>
  <c r="F134" i="5" s="1"/>
  <c r="J133" i="5"/>
  <c r="I133" i="5"/>
  <c r="E133" i="5"/>
  <c r="K133" i="5" s="1"/>
  <c r="J132" i="5"/>
  <c r="I132" i="5"/>
  <c r="E132" i="5"/>
  <c r="F132" i="5" s="1"/>
  <c r="J131" i="5"/>
  <c r="I131" i="5"/>
  <c r="E131" i="5"/>
  <c r="F131" i="5" s="1"/>
  <c r="J130" i="5"/>
  <c r="I130" i="5"/>
  <c r="E130" i="5"/>
  <c r="F130" i="5" s="1"/>
  <c r="J129" i="5"/>
  <c r="I129" i="5"/>
  <c r="E129" i="5"/>
  <c r="F129" i="5" s="1"/>
  <c r="J128" i="5"/>
  <c r="I128" i="5"/>
  <c r="E128" i="5"/>
  <c r="F128" i="5" s="1"/>
  <c r="J127" i="5"/>
  <c r="I127" i="5"/>
  <c r="E127" i="5"/>
  <c r="F127" i="5" s="1"/>
  <c r="J126" i="5"/>
  <c r="I126" i="5"/>
  <c r="E126" i="5"/>
  <c r="F126" i="5" s="1"/>
  <c r="J125" i="5"/>
  <c r="I125" i="5"/>
  <c r="E125" i="5"/>
  <c r="K125" i="5" s="1"/>
  <c r="J124" i="5"/>
  <c r="I124" i="5"/>
  <c r="E124" i="5"/>
  <c r="J123" i="5"/>
  <c r="I123" i="5"/>
  <c r="E123" i="5"/>
  <c r="F123" i="5" s="1"/>
  <c r="J122" i="5"/>
  <c r="I122" i="5"/>
  <c r="E122" i="5"/>
  <c r="F122" i="5" s="1"/>
  <c r="J121" i="5"/>
  <c r="I121" i="5"/>
  <c r="E121" i="5"/>
  <c r="F121" i="5" s="1"/>
  <c r="J120" i="5"/>
  <c r="I120" i="5"/>
  <c r="E120" i="5"/>
  <c r="J119" i="5"/>
  <c r="I119" i="5"/>
  <c r="E119" i="5"/>
  <c r="F119" i="5" s="1"/>
  <c r="J118" i="5"/>
  <c r="I118" i="5"/>
  <c r="E118" i="5"/>
  <c r="K118" i="5" s="1"/>
  <c r="J117" i="5"/>
  <c r="I117" i="5"/>
  <c r="E117" i="5"/>
  <c r="F117" i="5" s="1"/>
  <c r="J116" i="5"/>
  <c r="I116" i="5"/>
  <c r="E116" i="5"/>
  <c r="F116" i="5" s="1"/>
  <c r="J115" i="5"/>
  <c r="I115" i="5"/>
  <c r="E115" i="5"/>
  <c r="F115" i="5" s="1"/>
  <c r="J114" i="5"/>
  <c r="I114" i="5"/>
  <c r="E114" i="5"/>
  <c r="K114" i="5" s="1"/>
  <c r="J113" i="5"/>
  <c r="I113" i="5"/>
  <c r="E113" i="5"/>
  <c r="F113" i="5" s="1"/>
  <c r="J112" i="5"/>
  <c r="I112" i="5"/>
  <c r="E112" i="5"/>
  <c r="F112" i="5" s="1"/>
  <c r="J111" i="5"/>
  <c r="I111" i="5"/>
  <c r="E111" i="5"/>
  <c r="F111" i="5" s="1"/>
  <c r="J110" i="5"/>
  <c r="I110" i="5"/>
  <c r="E110" i="5"/>
  <c r="K110" i="5" s="1"/>
  <c r="J109" i="5"/>
  <c r="I109" i="5"/>
  <c r="E109" i="5"/>
  <c r="F109" i="5" s="1"/>
  <c r="J108" i="5"/>
  <c r="I108" i="5"/>
  <c r="E108" i="5"/>
  <c r="F108" i="5" s="1"/>
  <c r="J107" i="5"/>
  <c r="I107" i="5"/>
  <c r="E107" i="5"/>
  <c r="K107" i="5" s="1"/>
  <c r="L107" i="5" s="1"/>
  <c r="J106" i="5"/>
  <c r="I106" i="5"/>
  <c r="E106" i="5"/>
  <c r="F106" i="5" s="1"/>
  <c r="J105" i="5"/>
  <c r="I105" i="5"/>
  <c r="E105" i="5"/>
  <c r="K105" i="5" s="1"/>
  <c r="J104" i="5"/>
  <c r="I104" i="5"/>
  <c r="E104" i="5"/>
  <c r="F104" i="5" s="1"/>
  <c r="J103" i="5"/>
  <c r="I103" i="5"/>
  <c r="E103" i="5"/>
  <c r="K103" i="5" s="1"/>
  <c r="L103" i="5" s="1"/>
  <c r="J102" i="5"/>
  <c r="I102" i="5"/>
  <c r="E102" i="5"/>
  <c r="F102" i="5" s="1"/>
  <c r="J101" i="5"/>
  <c r="I101" i="5"/>
  <c r="E101" i="5"/>
  <c r="K101" i="5" s="1"/>
  <c r="J100" i="5"/>
  <c r="I100" i="5"/>
  <c r="E100" i="5"/>
  <c r="F100" i="5" s="1"/>
  <c r="J99" i="5"/>
  <c r="I99" i="5"/>
  <c r="F99" i="5"/>
  <c r="E99" i="5"/>
  <c r="K99" i="5" s="1"/>
  <c r="L99" i="5" s="1"/>
  <c r="J98" i="5"/>
  <c r="I98" i="5"/>
  <c r="E98" i="5"/>
  <c r="F98" i="5" s="1"/>
  <c r="J97" i="5"/>
  <c r="I97" i="5"/>
  <c r="E97" i="5"/>
  <c r="K97" i="5" s="1"/>
  <c r="J96" i="5"/>
  <c r="I96" i="5"/>
  <c r="E96" i="5"/>
  <c r="K96" i="5" s="1"/>
  <c r="J95" i="5"/>
  <c r="I95" i="5"/>
  <c r="E95" i="5"/>
  <c r="K95" i="5" s="1"/>
  <c r="L95" i="5" s="1"/>
  <c r="J94" i="5"/>
  <c r="I94" i="5"/>
  <c r="E94" i="5"/>
  <c r="F94" i="5" s="1"/>
  <c r="J93" i="5"/>
  <c r="I93" i="5"/>
  <c r="E93" i="5"/>
  <c r="K93" i="5" s="1"/>
  <c r="J92" i="5"/>
  <c r="I92" i="5"/>
  <c r="E92" i="5"/>
  <c r="F92" i="5" s="1"/>
  <c r="J91" i="5"/>
  <c r="I91" i="5"/>
  <c r="E91" i="5"/>
  <c r="K91" i="5" s="1"/>
  <c r="L91" i="5" s="1"/>
  <c r="J90" i="5"/>
  <c r="I90" i="5"/>
  <c r="E90" i="5"/>
  <c r="F90" i="5" s="1"/>
  <c r="J89" i="5"/>
  <c r="I89" i="5"/>
  <c r="E89" i="5"/>
  <c r="K89" i="5" s="1"/>
  <c r="L89" i="5" s="1"/>
  <c r="J88" i="5"/>
  <c r="I88" i="5"/>
  <c r="E88" i="5"/>
  <c r="K88" i="5" s="1"/>
  <c r="J87" i="5"/>
  <c r="I87" i="5"/>
  <c r="E87" i="5"/>
  <c r="K87" i="5" s="1"/>
  <c r="L87" i="5" s="1"/>
  <c r="J86" i="5"/>
  <c r="I86" i="5"/>
  <c r="E86" i="5"/>
  <c r="F86" i="5" s="1"/>
  <c r="J85" i="5"/>
  <c r="I85" i="5"/>
  <c r="E85" i="5"/>
  <c r="K85" i="5" s="1"/>
  <c r="L85" i="5" s="1"/>
  <c r="J84" i="5"/>
  <c r="I84" i="5"/>
  <c r="E84" i="5"/>
  <c r="F84" i="5" s="1"/>
  <c r="J83" i="5"/>
  <c r="I83" i="5"/>
  <c r="E83" i="5"/>
  <c r="K83" i="5" s="1"/>
  <c r="L83" i="5" s="1"/>
  <c r="J82" i="5"/>
  <c r="I82" i="5"/>
  <c r="E82" i="5"/>
  <c r="F82" i="5" s="1"/>
  <c r="J81" i="5"/>
  <c r="I81" i="5"/>
  <c r="E81" i="5"/>
  <c r="K81" i="5" s="1"/>
  <c r="L81" i="5" s="1"/>
  <c r="J80" i="5"/>
  <c r="I80" i="5"/>
  <c r="E80" i="5"/>
  <c r="F80" i="5" s="1"/>
  <c r="J79" i="5"/>
  <c r="I79" i="5"/>
  <c r="E79" i="5"/>
  <c r="K79" i="5" s="1"/>
  <c r="L79" i="5" s="1"/>
  <c r="J78" i="5"/>
  <c r="I78" i="5"/>
  <c r="E78" i="5"/>
  <c r="F78" i="5" s="1"/>
  <c r="J77" i="5"/>
  <c r="I77" i="5"/>
  <c r="E77" i="5"/>
  <c r="K77" i="5" s="1"/>
  <c r="L77" i="5" s="1"/>
  <c r="J76" i="5"/>
  <c r="I76" i="5"/>
  <c r="E76" i="5"/>
  <c r="F76" i="5" s="1"/>
  <c r="J75" i="5"/>
  <c r="I75" i="5"/>
  <c r="E75" i="5"/>
  <c r="K75" i="5" s="1"/>
  <c r="L75" i="5" s="1"/>
  <c r="J74" i="5"/>
  <c r="I74" i="5"/>
  <c r="E74" i="5"/>
  <c r="F74" i="5" s="1"/>
  <c r="J73" i="5"/>
  <c r="I73" i="5"/>
  <c r="E73" i="5"/>
  <c r="K73" i="5" s="1"/>
  <c r="L73" i="5" s="1"/>
  <c r="J72" i="5"/>
  <c r="I72" i="5"/>
  <c r="E72" i="5"/>
  <c r="F72" i="5" s="1"/>
  <c r="J71" i="5"/>
  <c r="I71" i="5"/>
  <c r="E71" i="5"/>
  <c r="K71" i="5" s="1"/>
  <c r="L71" i="5" s="1"/>
  <c r="J70" i="5"/>
  <c r="I70" i="5"/>
  <c r="E70" i="5"/>
  <c r="F70" i="5" s="1"/>
  <c r="J69" i="5"/>
  <c r="I69" i="5"/>
  <c r="E69" i="5"/>
  <c r="K69" i="5" s="1"/>
  <c r="L69" i="5" s="1"/>
  <c r="J68" i="5"/>
  <c r="I68" i="5"/>
  <c r="E68" i="5"/>
  <c r="K68" i="5" s="1"/>
  <c r="J67" i="5"/>
  <c r="I67" i="5"/>
  <c r="F67" i="5"/>
  <c r="E67" i="5"/>
  <c r="K67" i="5" s="1"/>
  <c r="J66" i="5"/>
  <c r="I66" i="5"/>
  <c r="E66" i="5"/>
  <c r="F66" i="5" s="1"/>
  <c r="J65" i="5"/>
  <c r="I65" i="5"/>
  <c r="E65" i="5"/>
  <c r="K65" i="5" s="1"/>
  <c r="L65" i="5" s="1"/>
  <c r="J64" i="5"/>
  <c r="I64" i="5"/>
  <c r="E64" i="5"/>
  <c r="F64" i="5" s="1"/>
  <c r="J63" i="5"/>
  <c r="I63" i="5"/>
  <c r="E63" i="5"/>
  <c r="K63" i="5" s="1"/>
  <c r="J62" i="5"/>
  <c r="I62" i="5"/>
  <c r="E62" i="5"/>
  <c r="F62" i="5" s="1"/>
  <c r="J61" i="5"/>
  <c r="I61" i="5"/>
  <c r="E61" i="5"/>
  <c r="K61" i="5" s="1"/>
  <c r="L61" i="5" s="1"/>
  <c r="J60" i="5"/>
  <c r="I60" i="5"/>
  <c r="E60" i="5"/>
  <c r="K60" i="5" s="1"/>
  <c r="L60" i="5" s="1"/>
  <c r="J59" i="5"/>
  <c r="I59" i="5"/>
  <c r="E59" i="5"/>
  <c r="K59" i="5" s="1"/>
  <c r="J58" i="5"/>
  <c r="I58" i="5"/>
  <c r="E58" i="5"/>
  <c r="K58" i="5" s="1"/>
  <c r="L58" i="5" s="1"/>
  <c r="J57" i="5"/>
  <c r="I57" i="5"/>
  <c r="E57" i="5"/>
  <c r="K57" i="5" s="1"/>
  <c r="L57" i="5" s="1"/>
  <c r="J56" i="5"/>
  <c r="I56" i="5"/>
  <c r="E56" i="5"/>
  <c r="F56" i="5" s="1"/>
  <c r="J55" i="5"/>
  <c r="I55" i="5"/>
  <c r="E55" i="5"/>
  <c r="K55" i="5" s="1"/>
  <c r="J54" i="5"/>
  <c r="I54" i="5"/>
  <c r="E54" i="5"/>
  <c r="K54" i="5" s="1"/>
  <c r="L54" i="5" s="1"/>
  <c r="J53" i="5"/>
  <c r="I53" i="5"/>
  <c r="E53" i="5"/>
  <c r="K53" i="5" s="1"/>
  <c r="L53" i="5" s="1"/>
  <c r="J52" i="5"/>
  <c r="I52" i="5"/>
  <c r="E52" i="5"/>
  <c r="K52" i="5" s="1"/>
  <c r="L52" i="5" s="1"/>
  <c r="J51" i="5"/>
  <c r="I51" i="5"/>
  <c r="E51" i="5"/>
  <c r="K51" i="5" s="1"/>
  <c r="J50" i="5"/>
  <c r="I50" i="5"/>
  <c r="E50" i="5"/>
  <c r="F50" i="5" s="1"/>
  <c r="J49" i="5"/>
  <c r="I49" i="5"/>
  <c r="F49" i="5"/>
  <c r="E49" i="5"/>
  <c r="K49" i="5" s="1"/>
  <c r="L49" i="5" s="1"/>
  <c r="J48" i="5"/>
  <c r="I48" i="5"/>
  <c r="E48" i="5"/>
  <c r="F48" i="5" s="1"/>
  <c r="J47" i="5"/>
  <c r="I47" i="5"/>
  <c r="E47" i="5"/>
  <c r="K47" i="5" s="1"/>
  <c r="L47" i="5" s="1"/>
  <c r="J46" i="5"/>
  <c r="I46" i="5"/>
  <c r="E46" i="5"/>
  <c r="K46" i="5" s="1"/>
  <c r="J45" i="5"/>
  <c r="I45" i="5"/>
  <c r="E45" i="5"/>
  <c r="K45" i="5" s="1"/>
  <c r="L45" i="5" s="1"/>
  <c r="J44" i="5"/>
  <c r="I44" i="5"/>
  <c r="E44" i="5"/>
  <c r="F44" i="5" s="1"/>
  <c r="J43" i="5"/>
  <c r="I43" i="5"/>
  <c r="E43" i="5"/>
  <c r="K43" i="5" s="1"/>
  <c r="L43" i="5" s="1"/>
  <c r="J42" i="5"/>
  <c r="I42" i="5"/>
  <c r="E42" i="5"/>
  <c r="F42" i="5" s="1"/>
  <c r="J41" i="5"/>
  <c r="I41" i="5"/>
  <c r="E41" i="5"/>
  <c r="K41" i="5" s="1"/>
  <c r="L41" i="5" s="1"/>
  <c r="J40" i="5"/>
  <c r="I40" i="5"/>
  <c r="E40" i="5"/>
  <c r="F40" i="5" s="1"/>
  <c r="J39" i="5"/>
  <c r="I39" i="5"/>
  <c r="E39" i="5"/>
  <c r="K39" i="5" s="1"/>
  <c r="L39" i="5" s="1"/>
  <c r="J38" i="5"/>
  <c r="I38" i="5"/>
  <c r="E38" i="5"/>
  <c r="K38" i="5" s="1"/>
  <c r="J37" i="5"/>
  <c r="I37" i="5"/>
  <c r="E37" i="5"/>
  <c r="K37" i="5" s="1"/>
  <c r="L37" i="5" s="1"/>
  <c r="J36" i="5"/>
  <c r="I36" i="5"/>
  <c r="E36" i="5"/>
  <c r="F36" i="5" s="1"/>
  <c r="J35" i="5"/>
  <c r="I35" i="5"/>
  <c r="E35" i="5"/>
  <c r="K35" i="5" s="1"/>
  <c r="L35" i="5" s="1"/>
  <c r="J34" i="5"/>
  <c r="I34" i="5"/>
  <c r="E34" i="5"/>
  <c r="K34" i="5" s="1"/>
  <c r="J33" i="5"/>
  <c r="I33" i="5"/>
  <c r="E33" i="5"/>
  <c r="K33" i="5" s="1"/>
  <c r="L33" i="5" s="1"/>
  <c r="J32" i="5"/>
  <c r="I32" i="5"/>
  <c r="E32" i="5"/>
  <c r="F32" i="5" s="1"/>
  <c r="J31" i="5"/>
  <c r="I31" i="5"/>
  <c r="E31" i="5"/>
  <c r="K31" i="5" s="1"/>
  <c r="L31" i="5" s="1"/>
  <c r="J30" i="5"/>
  <c r="I30" i="5"/>
  <c r="E30" i="5"/>
  <c r="K30" i="5" s="1"/>
  <c r="J29" i="5"/>
  <c r="I29" i="5"/>
  <c r="E29" i="5"/>
  <c r="K29" i="5" s="1"/>
  <c r="J28" i="5"/>
  <c r="I28" i="5"/>
  <c r="E28" i="5"/>
  <c r="K28" i="5" s="1"/>
  <c r="L28" i="5" s="1"/>
  <c r="J27" i="5"/>
  <c r="I27" i="5"/>
  <c r="E27" i="5"/>
  <c r="K27" i="5" s="1"/>
  <c r="L27" i="5" s="1"/>
  <c r="J26" i="5"/>
  <c r="I26" i="5"/>
  <c r="E26" i="5"/>
  <c r="F26" i="5" s="1"/>
  <c r="J25" i="5"/>
  <c r="I25" i="5"/>
  <c r="E25" i="5"/>
  <c r="K25" i="5" s="1"/>
  <c r="L25" i="5" s="1"/>
  <c r="J24" i="5"/>
  <c r="I24" i="5"/>
  <c r="E24" i="5"/>
  <c r="F24" i="5" s="1"/>
  <c r="J23" i="5"/>
  <c r="I23" i="5"/>
  <c r="E23" i="5"/>
  <c r="K23" i="5" s="1"/>
  <c r="L23" i="5" s="1"/>
  <c r="J22" i="5"/>
  <c r="I22" i="5"/>
  <c r="E22" i="5"/>
  <c r="K22" i="5" s="1"/>
  <c r="J21" i="5"/>
  <c r="I21" i="5"/>
  <c r="E21" i="5"/>
  <c r="K21" i="5" s="1"/>
  <c r="L21" i="5" s="1"/>
  <c r="J20" i="5"/>
  <c r="I20" i="5"/>
  <c r="E20" i="5"/>
  <c r="K20" i="5" s="1"/>
  <c r="L20" i="5" s="1"/>
  <c r="J19" i="5"/>
  <c r="I19" i="5"/>
  <c r="E19" i="5"/>
  <c r="K19" i="5" s="1"/>
  <c r="L19" i="5" s="1"/>
  <c r="J18" i="5"/>
  <c r="I18" i="5"/>
  <c r="E18" i="5"/>
  <c r="F18" i="5" s="1"/>
  <c r="J17" i="5"/>
  <c r="I17" i="5"/>
  <c r="E17" i="5"/>
  <c r="K17" i="5" s="1"/>
  <c r="J16" i="5"/>
  <c r="I16" i="5"/>
  <c r="E16" i="5"/>
  <c r="F16" i="5" s="1"/>
  <c r="J15" i="5"/>
  <c r="I15" i="5"/>
  <c r="E15" i="5"/>
  <c r="K15" i="5" s="1"/>
  <c r="L15" i="5" s="1"/>
  <c r="J14" i="5"/>
  <c r="I14" i="5"/>
  <c r="E14" i="5"/>
  <c r="K14" i="5" s="1"/>
  <c r="J13" i="5"/>
  <c r="I13" i="5"/>
  <c r="E13" i="5"/>
  <c r="K13" i="5" s="1"/>
  <c r="L13" i="5" s="1"/>
  <c r="J12" i="5"/>
  <c r="I12" i="5"/>
  <c r="E12" i="5"/>
  <c r="K12" i="5" s="1"/>
  <c r="L12" i="5" s="1"/>
  <c r="J11" i="5"/>
  <c r="I11" i="5"/>
  <c r="E11" i="5"/>
  <c r="F11" i="5" s="1"/>
  <c r="J10" i="5"/>
  <c r="I10" i="5"/>
  <c r="E10" i="5"/>
  <c r="K10" i="5" s="1"/>
  <c r="J9" i="5"/>
  <c r="I9" i="5"/>
  <c r="E9" i="5"/>
  <c r="K9" i="5" s="1"/>
  <c r="J8" i="5"/>
  <c r="I8" i="5"/>
  <c r="E8" i="5"/>
  <c r="K8" i="5" s="1"/>
  <c r="J7" i="5"/>
  <c r="I7" i="5"/>
  <c r="E7" i="5"/>
  <c r="F7" i="5" s="1"/>
  <c r="J6" i="5"/>
  <c r="I6" i="5"/>
  <c r="E6" i="5"/>
  <c r="K6" i="5" s="1"/>
  <c r="L6" i="5" s="1"/>
  <c r="J5" i="5"/>
  <c r="I5" i="5"/>
  <c r="E5" i="5"/>
  <c r="F5" i="5" s="1"/>
  <c r="J4" i="5"/>
  <c r="I4" i="5"/>
  <c r="E4" i="5"/>
  <c r="K4" i="5" s="1"/>
  <c r="J3" i="5"/>
  <c r="I3" i="5"/>
  <c r="E3" i="5"/>
  <c r="F3" i="5" s="1"/>
  <c r="J99" i="4"/>
  <c r="J101" i="4"/>
  <c r="L4" i="5" l="1"/>
  <c r="L8" i="5"/>
  <c r="L17" i="5"/>
  <c r="L29" i="5"/>
  <c r="L10" i="5"/>
  <c r="L93" i="5"/>
  <c r="L97" i="5"/>
  <c r="L110" i="5"/>
  <c r="L114" i="5"/>
  <c r="L118" i="5"/>
  <c r="K145" i="5"/>
  <c r="L145" i="5" s="1"/>
  <c r="L151" i="5"/>
  <c r="L3" i="6"/>
  <c r="L7" i="6"/>
  <c r="L11" i="6"/>
  <c r="L15" i="6"/>
  <c r="L19" i="6"/>
  <c r="L27" i="6"/>
  <c r="L31" i="6"/>
  <c r="L35" i="6"/>
  <c r="L9" i="5"/>
  <c r="F10" i="5"/>
  <c r="L14" i="5"/>
  <c r="L22" i="5"/>
  <c r="L30" i="5"/>
  <c r="L34" i="5"/>
  <c r="L38" i="5"/>
  <c r="L46" i="5"/>
  <c r="L51" i="5"/>
  <c r="L55" i="5"/>
  <c r="L59" i="5"/>
  <c r="L63" i="5"/>
  <c r="L67" i="5"/>
  <c r="L68" i="5"/>
  <c r="L88" i="5"/>
  <c r="L96" i="5"/>
  <c r="L101" i="5"/>
  <c r="L105" i="5"/>
  <c r="L125" i="5"/>
  <c r="L133" i="5"/>
  <c r="L141" i="5"/>
  <c r="K161" i="5"/>
  <c r="L161" i="5" s="1"/>
  <c r="L167" i="5"/>
  <c r="L183" i="5"/>
  <c r="L191" i="5"/>
  <c r="L199" i="5"/>
  <c r="L6" i="6"/>
  <c r="L10" i="6"/>
  <c r="L14" i="6"/>
  <c r="L18" i="6"/>
  <c r="L26" i="6"/>
  <c r="L30" i="6"/>
  <c r="L34" i="6"/>
  <c r="L42" i="6"/>
  <c r="L46" i="6"/>
  <c r="L50" i="6"/>
  <c r="L54" i="6"/>
  <c r="L58" i="6"/>
  <c r="L62" i="6"/>
  <c r="L66" i="6"/>
  <c r="L70" i="6"/>
  <c r="L74" i="6"/>
  <c r="L78" i="6"/>
  <c r="L82" i="6"/>
  <c r="L86" i="6"/>
  <c r="L90" i="6"/>
  <c r="L94" i="6"/>
  <c r="L98" i="6"/>
  <c r="L102" i="6"/>
  <c r="L106" i="6"/>
  <c r="L110" i="6"/>
  <c r="L114" i="6"/>
  <c r="K103" i="10"/>
  <c r="L103" i="10" s="1"/>
  <c r="K104" i="8"/>
  <c r="L104" i="8" s="1"/>
  <c r="K168" i="7"/>
  <c r="L168" i="7" s="1"/>
  <c r="J183" i="6"/>
  <c r="I183" i="6"/>
  <c r="F116" i="6"/>
  <c r="F76" i="6"/>
  <c r="F100" i="6"/>
  <c r="K159" i="6"/>
  <c r="L159" i="6" s="1"/>
  <c r="K160" i="6"/>
  <c r="L160" i="6" s="1"/>
  <c r="K161" i="6"/>
  <c r="L161" i="6" s="1"/>
  <c r="K162" i="6"/>
  <c r="L162" i="6" s="1"/>
  <c r="K163" i="6"/>
  <c r="L163" i="6" s="1"/>
  <c r="K164" i="6"/>
  <c r="L164" i="6" s="1"/>
  <c r="K165" i="6"/>
  <c r="L165" i="6" s="1"/>
  <c r="K166" i="6"/>
  <c r="L166" i="6" s="1"/>
  <c r="K167" i="6"/>
  <c r="L167" i="6" s="1"/>
  <c r="K168" i="6"/>
  <c r="L168" i="6" s="1"/>
  <c r="K169" i="6"/>
  <c r="L169" i="6" s="1"/>
  <c r="K170" i="6"/>
  <c r="L170" i="6" s="1"/>
  <c r="K171" i="6"/>
  <c r="L171" i="6" s="1"/>
  <c r="K172" i="6"/>
  <c r="L172" i="6" s="1"/>
  <c r="K173" i="6"/>
  <c r="L173" i="6" s="1"/>
  <c r="K174" i="6"/>
  <c r="L174" i="6" s="1"/>
  <c r="K175" i="6"/>
  <c r="L175" i="6" s="1"/>
  <c r="K176" i="6"/>
  <c r="L176" i="6" s="1"/>
  <c r="K177" i="6"/>
  <c r="L177" i="6" s="1"/>
  <c r="K178" i="6"/>
  <c r="L178" i="6" s="1"/>
  <c r="K179" i="6"/>
  <c r="L179" i="6" s="1"/>
  <c r="K180" i="6"/>
  <c r="L180" i="6" s="1"/>
  <c r="K181" i="6"/>
  <c r="L181" i="6" s="1"/>
  <c r="K182" i="6"/>
  <c r="L182" i="6" s="1"/>
  <c r="F94" i="6"/>
  <c r="F110" i="6"/>
  <c r="F20" i="6"/>
  <c r="F92" i="6"/>
  <c r="F108" i="6"/>
  <c r="F54" i="6"/>
  <c r="F78" i="6"/>
  <c r="F102" i="6"/>
  <c r="F86" i="6"/>
  <c r="F98" i="6"/>
  <c r="F114" i="6"/>
  <c r="F106" i="6"/>
  <c r="F34" i="6"/>
  <c r="F35" i="6"/>
  <c r="F36" i="6"/>
  <c r="F46" i="6"/>
  <c r="F62" i="6"/>
  <c r="F68" i="6"/>
  <c r="F84" i="6"/>
  <c r="F96" i="6"/>
  <c r="F104" i="6"/>
  <c r="F112" i="6"/>
  <c r="F52" i="6"/>
  <c r="F70" i="6"/>
  <c r="F14" i="6"/>
  <c r="F15" i="6"/>
  <c r="F16" i="6"/>
  <c r="F30" i="6"/>
  <c r="F31" i="6"/>
  <c r="F32" i="6"/>
  <c r="F44" i="6"/>
  <c r="F60" i="6"/>
  <c r="F66" i="6"/>
  <c r="K23" i="6"/>
  <c r="L23" i="6" s="1"/>
  <c r="F23" i="6"/>
  <c r="K40" i="6"/>
  <c r="L40" i="6" s="1"/>
  <c r="F40" i="6"/>
  <c r="K72" i="6"/>
  <c r="L72" i="6" s="1"/>
  <c r="F72" i="6"/>
  <c r="F10" i="6"/>
  <c r="F12" i="6"/>
  <c r="F58" i="6"/>
  <c r="F6" i="6"/>
  <c r="F7" i="6"/>
  <c r="F8" i="6"/>
  <c r="F26" i="6"/>
  <c r="F27" i="6"/>
  <c r="F28" i="6"/>
  <c r="K38" i="6"/>
  <c r="L38" i="6" s="1"/>
  <c r="F38" i="6"/>
  <c r="F50" i="6"/>
  <c r="K56" i="6"/>
  <c r="L56" i="6" s="1"/>
  <c r="F56" i="6"/>
  <c r="F82" i="6"/>
  <c r="K88" i="6"/>
  <c r="L88" i="6" s="1"/>
  <c r="F88" i="6"/>
  <c r="F11" i="6"/>
  <c r="K22" i="6"/>
  <c r="L22" i="6" s="1"/>
  <c r="F22" i="6"/>
  <c r="K39" i="6"/>
  <c r="L39" i="6" s="1"/>
  <c r="F39" i="6"/>
  <c r="K64" i="6"/>
  <c r="L64" i="6" s="1"/>
  <c r="F64" i="6"/>
  <c r="F90" i="6"/>
  <c r="F3" i="6"/>
  <c r="F4" i="6"/>
  <c r="F18" i="6"/>
  <c r="F19" i="6"/>
  <c r="K24" i="6"/>
  <c r="L24" i="6" s="1"/>
  <c r="F24" i="6"/>
  <c r="F42" i="6"/>
  <c r="K48" i="6"/>
  <c r="L48" i="6" s="1"/>
  <c r="F48" i="6"/>
  <c r="F74" i="6"/>
  <c r="K80" i="6"/>
  <c r="L80" i="6" s="1"/>
  <c r="F80" i="6"/>
  <c r="K93" i="6"/>
  <c r="L93" i="6" s="1"/>
  <c r="K95" i="6"/>
  <c r="L95" i="6" s="1"/>
  <c r="K97" i="6"/>
  <c r="L97" i="6" s="1"/>
  <c r="K99" i="6"/>
  <c r="L99" i="6" s="1"/>
  <c r="K101" i="6"/>
  <c r="L101" i="6" s="1"/>
  <c r="K103" i="6"/>
  <c r="L103" i="6" s="1"/>
  <c r="K105" i="6"/>
  <c r="L105" i="6" s="1"/>
  <c r="K107" i="6"/>
  <c r="L107" i="6" s="1"/>
  <c r="K109" i="6"/>
  <c r="L109" i="6" s="1"/>
  <c r="K111" i="6"/>
  <c r="L111" i="6" s="1"/>
  <c r="K113" i="6"/>
  <c r="L113" i="6" s="1"/>
  <c r="K115" i="6"/>
  <c r="L115" i="6" s="1"/>
  <c r="K117" i="6"/>
  <c r="L117" i="6" s="1"/>
  <c r="K118" i="6"/>
  <c r="L118" i="6" s="1"/>
  <c r="K119" i="6"/>
  <c r="L119" i="6" s="1"/>
  <c r="K120" i="6"/>
  <c r="L120" i="6" s="1"/>
  <c r="K121" i="6"/>
  <c r="L121" i="6" s="1"/>
  <c r="K122" i="6"/>
  <c r="L122" i="6" s="1"/>
  <c r="K123" i="6"/>
  <c r="L123" i="6" s="1"/>
  <c r="K124" i="6"/>
  <c r="L124" i="6" s="1"/>
  <c r="K125" i="6"/>
  <c r="L125" i="6" s="1"/>
  <c r="K126" i="6"/>
  <c r="L126" i="6" s="1"/>
  <c r="K127" i="6"/>
  <c r="L127" i="6" s="1"/>
  <c r="K128" i="6"/>
  <c r="L128" i="6" s="1"/>
  <c r="K129" i="6"/>
  <c r="L129" i="6" s="1"/>
  <c r="K130" i="6"/>
  <c r="L130" i="6" s="1"/>
  <c r="K131" i="6"/>
  <c r="L131" i="6" s="1"/>
  <c r="K132" i="6"/>
  <c r="L132" i="6" s="1"/>
  <c r="K133" i="6"/>
  <c r="L133" i="6" s="1"/>
  <c r="K134" i="6"/>
  <c r="L134" i="6" s="1"/>
  <c r="K135" i="6"/>
  <c r="L135" i="6" s="1"/>
  <c r="K136" i="6"/>
  <c r="L136" i="6" s="1"/>
  <c r="K137" i="6"/>
  <c r="L137" i="6" s="1"/>
  <c r="K138" i="6"/>
  <c r="L138" i="6" s="1"/>
  <c r="K139" i="6"/>
  <c r="L139" i="6" s="1"/>
  <c r="K140" i="6"/>
  <c r="L140" i="6" s="1"/>
  <c r="K141" i="6"/>
  <c r="L141" i="6" s="1"/>
  <c r="K142" i="6"/>
  <c r="L142" i="6" s="1"/>
  <c r="K143" i="6"/>
  <c r="L143" i="6" s="1"/>
  <c r="K144" i="6"/>
  <c r="L144" i="6" s="1"/>
  <c r="K145" i="6"/>
  <c r="L145" i="6" s="1"/>
  <c r="K146" i="6"/>
  <c r="L146" i="6" s="1"/>
  <c r="K147" i="6"/>
  <c r="L147" i="6" s="1"/>
  <c r="K148" i="6"/>
  <c r="L148" i="6" s="1"/>
  <c r="K149" i="6"/>
  <c r="L149" i="6" s="1"/>
  <c r="K150" i="6"/>
  <c r="L150" i="6" s="1"/>
  <c r="K151" i="6"/>
  <c r="L151" i="6" s="1"/>
  <c r="K152" i="6"/>
  <c r="L152" i="6" s="1"/>
  <c r="K153" i="6"/>
  <c r="L153" i="6" s="1"/>
  <c r="K154" i="6"/>
  <c r="L154" i="6" s="1"/>
  <c r="K155" i="6"/>
  <c r="L155" i="6" s="1"/>
  <c r="K156" i="6"/>
  <c r="L156" i="6" s="1"/>
  <c r="K157" i="6"/>
  <c r="L157" i="6" s="1"/>
  <c r="K158" i="6"/>
  <c r="L158" i="6" s="1"/>
  <c r="K5" i="6"/>
  <c r="L5" i="6" s="1"/>
  <c r="K13" i="6"/>
  <c r="L13" i="6" s="1"/>
  <c r="K17" i="6"/>
  <c r="L17" i="6" s="1"/>
  <c r="K21" i="6"/>
  <c r="L21" i="6" s="1"/>
  <c r="K25" i="6"/>
  <c r="L25" i="6" s="1"/>
  <c r="K29" i="6"/>
  <c r="L29" i="6" s="1"/>
  <c r="K33" i="6"/>
  <c r="L33" i="6" s="1"/>
  <c r="K37" i="6"/>
  <c r="L37" i="6" s="1"/>
  <c r="F9" i="6"/>
  <c r="K41" i="6"/>
  <c r="L41" i="6" s="1"/>
  <c r="K43" i="6"/>
  <c r="L43" i="6" s="1"/>
  <c r="K45" i="6"/>
  <c r="L45" i="6" s="1"/>
  <c r="K47" i="6"/>
  <c r="L47" i="6" s="1"/>
  <c r="K49" i="6"/>
  <c r="L49" i="6" s="1"/>
  <c r="K51" i="6"/>
  <c r="L51" i="6" s="1"/>
  <c r="K53" i="6"/>
  <c r="L53" i="6" s="1"/>
  <c r="K55" i="6"/>
  <c r="L55" i="6" s="1"/>
  <c r="K57" i="6"/>
  <c r="L57" i="6" s="1"/>
  <c r="K59" i="6"/>
  <c r="L59" i="6" s="1"/>
  <c r="K61" i="6"/>
  <c r="L61" i="6" s="1"/>
  <c r="K63" i="6"/>
  <c r="L63" i="6" s="1"/>
  <c r="K65" i="6"/>
  <c r="L65" i="6" s="1"/>
  <c r="K67" i="6"/>
  <c r="L67" i="6" s="1"/>
  <c r="K69" i="6"/>
  <c r="L69" i="6" s="1"/>
  <c r="K71" i="6"/>
  <c r="L71" i="6" s="1"/>
  <c r="K73" i="6"/>
  <c r="L73" i="6" s="1"/>
  <c r="K75" i="6"/>
  <c r="L75" i="6" s="1"/>
  <c r="K77" i="6"/>
  <c r="L77" i="6" s="1"/>
  <c r="K79" i="6"/>
  <c r="L79" i="6" s="1"/>
  <c r="K81" i="6"/>
  <c r="L81" i="6" s="1"/>
  <c r="K83" i="6"/>
  <c r="L83" i="6" s="1"/>
  <c r="K85" i="6"/>
  <c r="L85" i="6" s="1"/>
  <c r="K87" i="6"/>
  <c r="L87" i="6" s="1"/>
  <c r="K89" i="6"/>
  <c r="L89" i="6" s="1"/>
  <c r="K91" i="6"/>
  <c r="L91" i="6" s="1"/>
  <c r="F23" i="5"/>
  <c r="F37" i="5"/>
  <c r="F75" i="5"/>
  <c r="F199" i="5"/>
  <c r="F39" i="5"/>
  <c r="F107" i="5"/>
  <c r="F17" i="5"/>
  <c r="F27" i="5"/>
  <c r="F83" i="5"/>
  <c r="K177" i="5"/>
  <c r="L177" i="5" s="1"/>
  <c r="F197" i="5"/>
  <c r="F38" i="5"/>
  <c r="F59" i="5"/>
  <c r="F91" i="5"/>
  <c r="F114" i="5"/>
  <c r="K129" i="5"/>
  <c r="L129" i="5" s="1"/>
  <c r="K193" i="5"/>
  <c r="L193" i="5" s="1"/>
  <c r="J202" i="5"/>
  <c r="F8" i="5"/>
  <c r="F25" i="5"/>
  <c r="F35" i="5"/>
  <c r="F45" i="5"/>
  <c r="F46" i="5"/>
  <c r="F47" i="5"/>
  <c r="F57" i="5"/>
  <c r="F65" i="5"/>
  <c r="F73" i="5"/>
  <c r="F81" i="5"/>
  <c r="F89" i="5"/>
  <c r="F97" i="5"/>
  <c r="F105" i="5"/>
  <c r="K122" i="5"/>
  <c r="L122" i="5" s="1"/>
  <c r="F125" i="5"/>
  <c r="F141" i="5"/>
  <c r="F157" i="5"/>
  <c r="F173" i="5"/>
  <c r="F189" i="5"/>
  <c r="F6" i="5"/>
  <c r="F14" i="5"/>
  <c r="F21" i="5"/>
  <c r="F22" i="5"/>
  <c r="F33" i="5"/>
  <c r="F43" i="5"/>
  <c r="F53" i="5"/>
  <c r="F54" i="5"/>
  <c r="F55" i="5"/>
  <c r="F63" i="5"/>
  <c r="F71" i="5"/>
  <c r="F79" i="5"/>
  <c r="F87" i="5"/>
  <c r="F95" i="5"/>
  <c r="F103" i="5"/>
  <c r="F135" i="5"/>
  <c r="F151" i="5"/>
  <c r="F167" i="5"/>
  <c r="F183" i="5"/>
  <c r="F4" i="5"/>
  <c r="F12" i="5"/>
  <c r="F19" i="5"/>
  <c r="F29" i="5"/>
  <c r="F30" i="5"/>
  <c r="F31" i="5"/>
  <c r="F41" i="5"/>
  <c r="F51" i="5"/>
  <c r="F61" i="5"/>
  <c r="F69" i="5"/>
  <c r="F77" i="5"/>
  <c r="F85" i="5"/>
  <c r="F93" i="5"/>
  <c r="F101" i="5"/>
  <c r="F133" i="5"/>
  <c r="F149" i="5"/>
  <c r="F165" i="5"/>
  <c r="F181" i="5"/>
  <c r="K36" i="5"/>
  <c r="L36" i="5" s="1"/>
  <c r="K64" i="5"/>
  <c r="L64" i="5" s="1"/>
  <c r="K84" i="5"/>
  <c r="L84" i="5" s="1"/>
  <c r="K100" i="5"/>
  <c r="L100" i="5" s="1"/>
  <c r="K104" i="5"/>
  <c r="L104" i="5" s="1"/>
  <c r="K116" i="5"/>
  <c r="L116" i="5" s="1"/>
  <c r="K3" i="5"/>
  <c r="L3" i="5" s="1"/>
  <c r="K7" i="5"/>
  <c r="L7" i="5" s="1"/>
  <c r="K18" i="5"/>
  <c r="L18" i="5" s="1"/>
  <c r="F20" i="5"/>
  <c r="K26" i="5"/>
  <c r="L26" i="5" s="1"/>
  <c r="F28" i="5"/>
  <c r="K42" i="5"/>
  <c r="L42" i="5" s="1"/>
  <c r="K50" i="5"/>
  <c r="L50" i="5" s="1"/>
  <c r="F52" i="5"/>
  <c r="F60" i="5"/>
  <c r="F68" i="5"/>
  <c r="F88" i="5"/>
  <c r="F96" i="5"/>
  <c r="K121" i="5"/>
  <c r="L121" i="5" s="1"/>
  <c r="K127" i="5"/>
  <c r="L127" i="5" s="1"/>
  <c r="K159" i="5"/>
  <c r="L159" i="5" s="1"/>
  <c r="K175" i="5"/>
  <c r="L175" i="5" s="1"/>
  <c r="F9" i="5"/>
  <c r="F13" i="5"/>
  <c r="F15" i="5"/>
  <c r="K16" i="5"/>
  <c r="L16" i="5" s="1"/>
  <c r="F34" i="5"/>
  <c r="K48" i="5"/>
  <c r="L48" i="5" s="1"/>
  <c r="K56" i="5"/>
  <c r="L56" i="5" s="1"/>
  <c r="F58" i="5"/>
  <c r="K62" i="5"/>
  <c r="L62" i="5" s="1"/>
  <c r="K66" i="5"/>
  <c r="L66" i="5" s="1"/>
  <c r="K70" i="5"/>
  <c r="L70" i="5" s="1"/>
  <c r="K74" i="5"/>
  <c r="L74" i="5" s="1"/>
  <c r="K78" i="5"/>
  <c r="L78" i="5" s="1"/>
  <c r="K82" i="5"/>
  <c r="L82" i="5" s="1"/>
  <c r="K86" i="5"/>
  <c r="L86" i="5" s="1"/>
  <c r="K90" i="5"/>
  <c r="L90" i="5" s="1"/>
  <c r="K94" i="5"/>
  <c r="L94" i="5" s="1"/>
  <c r="K98" i="5"/>
  <c r="L98" i="5" s="1"/>
  <c r="K102" i="5"/>
  <c r="L102" i="5" s="1"/>
  <c r="K106" i="5"/>
  <c r="L106" i="5" s="1"/>
  <c r="F110" i="5"/>
  <c r="K112" i="5"/>
  <c r="L112" i="5" s="1"/>
  <c r="F118" i="5"/>
  <c r="F120" i="5"/>
  <c r="K120" i="5"/>
  <c r="L120" i="5" s="1"/>
  <c r="F124" i="5"/>
  <c r="K124" i="5"/>
  <c r="L124" i="5" s="1"/>
  <c r="F143" i="5"/>
  <c r="F191" i="5"/>
  <c r="K44" i="5"/>
  <c r="L44" i="5" s="1"/>
  <c r="K72" i="5"/>
  <c r="L72" i="5" s="1"/>
  <c r="K76" i="5"/>
  <c r="L76" i="5" s="1"/>
  <c r="K80" i="5"/>
  <c r="L80" i="5" s="1"/>
  <c r="K92" i="5"/>
  <c r="L92" i="5" s="1"/>
  <c r="K108" i="5"/>
  <c r="L108" i="5" s="1"/>
  <c r="K5" i="5"/>
  <c r="L5" i="5" s="1"/>
  <c r="K11" i="5"/>
  <c r="L11" i="5" s="1"/>
  <c r="K24" i="5"/>
  <c r="L24" i="5" s="1"/>
  <c r="K32" i="5"/>
  <c r="L32" i="5" s="1"/>
  <c r="K40" i="5"/>
  <c r="L40" i="5" s="1"/>
  <c r="I202" i="5"/>
  <c r="K137" i="5"/>
  <c r="L137" i="5" s="1"/>
  <c r="K153" i="5"/>
  <c r="L153" i="5" s="1"/>
  <c r="K169" i="5"/>
  <c r="L169" i="5" s="1"/>
  <c r="K185" i="5"/>
  <c r="L185" i="5" s="1"/>
  <c r="K201" i="5"/>
  <c r="L201" i="5" s="1"/>
  <c r="K109" i="5"/>
  <c r="L109" i="5" s="1"/>
  <c r="K111" i="5"/>
  <c r="L111" i="5" s="1"/>
  <c r="K113" i="5"/>
  <c r="L113" i="5" s="1"/>
  <c r="K115" i="5"/>
  <c r="L115" i="5" s="1"/>
  <c r="K117" i="5"/>
  <c r="L117" i="5" s="1"/>
  <c r="K119" i="5"/>
  <c r="L119" i="5" s="1"/>
  <c r="K123" i="5"/>
  <c r="L123" i="5" s="1"/>
  <c r="K131" i="5"/>
  <c r="L131" i="5" s="1"/>
  <c r="K139" i="5"/>
  <c r="L139" i="5" s="1"/>
  <c r="K147" i="5"/>
  <c r="L147" i="5" s="1"/>
  <c r="K155" i="5"/>
  <c r="L155" i="5" s="1"/>
  <c r="K163" i="5"/>
  <c r="L163" i="5" s="1"/>
  <c r="K171" i="5"/>
  <c r="L171" i="5" s="1"/>
  <c r="K179" i="5"/>
  <c r="L179" i="5" s="1"/>
  <c r="K187" i="5"/>
  <c r="L187" i="5" s="1"/>
  <c r="K195" i="5"/>
  <c r="L195" i="5" s="1"/>
  <c r="K126" i="5"/>
  <c r="L126" i="5" s="1"/>
  <c r="K128" i="5"/>
  <c r="L128" i="5" s="1"/>
  <c r="K130" i="5"/>
  <c r="L130" i="5" s="1"/>
  <c r="K132" i="5"/>
  <c r="L132" i="5" s="1"/>
  <c r="K134" i="5"/>
  <c r="L134" i="5" s="1"/>
  <c r="K136" i="5"/>
  <c r="L136" i="5" s="1"/>
  <c r="K138" i="5"/>
  <c r="L138" i="5" s="1"/>
  <c r="K140" i="5"/>
  <c r="L140" i="5" s="1"/>
  <c r="K142" i="5"/>
  <c r="L142" i="5" s="1"/>
  <c r="K144" i="5"/>
  <c r="L144" i="5" s="1"/>
  <c r="K146" i="5"/>
  <c r="L146" i="5" s="1"/>
  <c r="K148" i="5"/>
  <c r="L148" i="5" s="1"/>
  <c r="K150" i="5"/>
  <c r="L150" i="5" s="1"/>
  <c r="K152" i="5"/>
  <c r="L152" i="5" s="1"/>
  <c r="K154" i="5"/>
  <c r="L154" i="5" s="1"/>
  <c r="K156" i="5"/>
  <c r="L156" i="5" s="1"/>
  <c r="K158" i="5"/>
  <c r="L158" i="5" s="1"/>
  <c r="K160" i="5"/>
  <c r="L160" i="5" s="1"/>
  <c r="K162" i="5"/>
  <c r="L162" i="5" s="1"/>
  <c r="K164" i="5"/>
  <c r="L164" i="5" s="1"/>
  <c r="K166" i="5"/>
  <c r="L166" i="5" s="1"/>
  <c r="K168" i="5"/>
  <c r="L168" i="5" s="1"/>
  <c r="K170" i="5"/>
  <c r="L170" i="5" s="1"/>
  <c r="K172" i="5"/>
  <c r="L172" i="5" s="1"/>
  <c r="K174" i="5"/>
  <c r="L174" i="5" s="1"/>
  <c r="K176" i="5"/>
  <c r="L176" i="5" s="1"/>
  <c r="K178" i="5"/>
  <c r="L178" i="5" s="1"/>
  <c r="K180" i="5"/>
  <c r="L180" i="5" s="1"/>
  <c r="K182" i="5"/>
  <c r="L182" i="5" s="1"/>
  <c r="K184" i="5"/>
  <c r="L184" i="5" s="1"/>
  <c r="K186" i="5"/>
  <c r="L186" i="5" s="1"/>
  <c r="K188" i="5"/>
  <c r="L188" i="5" s="1"/>
  <c r="K190" i="5"/>
  <c r="L190" i="5" s="1"/>
  <c r="K192" i="5"/>
  <c r="L192" i="5" s="1"/>
  <c r="K194" i="5"/>
  <c r="L194" i="5" s="1"/>
  <c r="K196" i="5"/>
  <c r="L196" i="5" s="1"/>
  <c r="K198" i="5"/>
  <c r="L198" i="5" s="1"/>
  <c r="K200" i="5"/>
  <c r="L200" i="5" s="1"/>
  <c r="E196" i="4"/>
  <c r="J203" i="4"/>
  <c r="E190" i="4"/>
  <c r="F190" i="4" s="1"/>
  <c r="K183" i="6" l="1"/>
  <c r="L183" i="6" s="1"/>
  <c r="K202" i="5"/>
  <c r="L202" i="5" s="1"/>
  <c r="E194" i="4"/>
  <c r="F194" i="4" s="1"/>
  <c r="F196" i="4"/>
  <c r="E95" i="4"/>
  <c r="K95" i="4" s="1"/>
  <c r="E96" i="4"/>
  <c r="E97" i="4"/>
  <c r="F97" i="4" s="1"/>
  <c r="E98" i="4"/>
  <c r="F98" i="4" s="1"/>
  <c r="E99" i="4"/>
  <c r="E100" i="4"/>
  <c r="F100" i="4" s="1"/>
  <c r="E101" i="4"/>
  <c r="E102" i="4"/>
  <c r="F102" i="4" s="1"/>
  <c r="E103" i="4"/>
  <c r="K103" i="4" s="1"/>
  <c r="E104" i="4"/>
  <c r="F104" i="4" s="1"/>
  <c r="E105" i="4"/>
  <c r="F105" i="4" s="1"/>
  <c r="E106" i="4"/>
  <c r="F106" i="4" s="1"/>
  <c r="E107" i="4"/>
  <c r="F107" i="4" s="1"/>
  <c r="E108" i="4"/>
  <c r="F108" i="4" s="1"/>
  <c r="E109" i="4"/>
  <c r="K109" i="4" s="1"/>
  <c r="L109" i="4" s="1"/>
  <c r="E110" i="4"/>
  <c r="K110" i="4" s="1"/>
  <c r="E111" i="4"/>
  <c r="F111" i="4" s="1"/>
  <c r="E112" i="4"/>
  <c r="F112" i="4" s="1"/>
  <c r="E113" i="4"/>
  <c r="K113" i="4" s="1"/>
  <c r="L113" i="4" s="1"/>
  <c r="E114" i="4"/>
  <c r="F114" i="4" s="1"/>
  <c r="E115" i="4"/>
  <c r="F115" i="4" s="1"/>
  <c r="E116" i="4"/>
  <c r="F116" i="4" s="1"/>
  <c r="E117" i="4"/>
  <c r="K117" i="4" s="1"/>
  <c r="L117" i="4" s="1"/>
  <c r="E118" i="4"/>
  <c r="K118" i="4" s="1"/>
  <c r="E119" i="4"/>
  <c r="F119" i="4" s="1"/>
  <c r="E120" i="4"/>
  <c r="F120" i="4" s="1"/>
  <c r="E121" i="4"/>
  <c r="K121" i="4" s="1"/>
  <c r="L121" i="4" s="1"/>
  <c r="E122" i="4"/>
  <c r="K122" i="4" s="1"/>
  <c r="E123" i="4"/>
  <c r="F123" i="4" s="1"/>
  <c r="E124" i="4"/>
  <c r="F124" i="4" s="1"/>
  <c r="E125" i="4"/>
  <c r="K125" i="4" s="1"/>
  <c r="L125" i="4" s="1"/>
  <c r="E126" i="4"/>
  <c r="F126" i="4" s="1"/>
  <c r="E127" i="4"/>
  <c r="F127" i="4" s="1"/>
  <c r="E128" i="4"/>
  <c r="F128" i="4" s="1"/>
  <c r="E129" i="4"/>
  <c r="K129" i="4" s="1"/>
  <c r="L129" i="4" s="1"/>
  <c r="E130" i="4"/>
  <c r="F130" i="4" s="1"/>
  <c r="E131" i="4"/>
  <c r="F131" i="4" s="1"/>
  <c r="E132" i="4"/>
  <c r="F132" i="4" s="1"/>
  <c r="E133" i="4"/>
  <c r="K133" i="4" s="1"/>
  <c r="L133" i="4" s="1"/>
  <c r="E134" i="4"/>
  <c r="K134" i="4" s="1"/>
  <c r="E135" i="4"/>
  <c r="F135" i="4" s="1"/>
  <c r="E136" i="4"/>
  <c r="F136" i="4" s="1"/>
  <c r="E137" i="4"/>
  <c r="K137" i="4" s="1"/>
  <c r="L137" i="4" s="1"/>
  <c r="E138" i="4"/>
  <c r="F138" i="4" s="1"/>
  <c r="E139" i="4"/>
  <c r="F139" i="4" s="1"/>
  <c r="E140" i="4"/>
  <c r="F140" i="4" s="1"/>
  <c r="E141" i="4"/>
  <c r="K141" i="4" s="1"/>
  <c r="L141" i="4" s="1"/>
  <c r="E142" i="4"/>
  <c r="K142" i="4" s="1"/>
  <c r="E143" i="4"/>
  <c r="F143" i="4" s="1"/>
  <c r="E144" i="4"/>
  <c r="F144" i="4" s="1"/>
  <c r="E145" i="4"/>
  <c r="K145" i="4" s="1"/>
  <c r="L145" i="4" s="1"/>
  <c r="E146" i="4"/>
  <c r="K146" i="4" s="1"/>
  <c r="E147" i="4"/>
  <c r="F147" i="4" s="1"/>
  <c r="E148" i="4"/>
  <c r="F148" i="4" s="1"/>
  <c r="E149" i="4"/>
  <c r="K149" i="4" s="1"/>
  <c r="L149" i="4" s="1"/>
  <c r="E150" i="4"/>
  <c r="K150" i="4" s="1"/>
  <c r="E151" i="4"/>
  <c r="F151" i="4" s="1"/>
  <c r="E152" i="4"/>
  <c r="F152" i="4" s="1"/>
  <c r="E153" i="4"/>
  <c r="K153" i="4" s="1"/>
  <c r="L153" i="4" s="1"/>
  <c r="E154" i="4"/>
  <c r="F154" i="4" s="1"/>
  <c r="E155" i="4"/>
  <c r="F155" i="4" s="1"/>
  <c r="E156" i="4"/>
  <c r="F156" i="4" s="1"/>
  <c r="E157" i="4"/>
  <c r="K157" i="4" s="1"/>
  <c r="L157" i="4" s="1"/>
  <c r="E158" i="4"/>
  <c r="K158" i="4" s="1"/>
  <c r="E159" i="4"/>
  <c r="F159" i="4" s="1"/>
  <c r="E160" i="4"/>
  <c r="F160" i="4" s="1"/>
  <c r="E161" i="4"/>
  <c r="K161" i="4" s="1"/>
  <c r="L161" i="4" s="1"/>
  <c r="E162" i="4"/>
  <c r="F162" i="4" s="1"/>
  <c r="E163" i="4"/>
  <c r="F163" i="4" s="1"/>
  <c r="E164" i="4"/>
  <c r="F164" i="4" s="1"/>
  <c r="E165" i="4"/>
  <c r="K165" i="4" s="1"/>
  <c r="L165" i="4" s="1"/>
  <c r="E166" i="4"/>
  <c r="F166" i="4" s="1"/>
  <c r="E167" i="4"/>
  <c r="K167" i="4" s="1"/>
  <c r="E168" i="4"/>
  <c r="F168" i="4" s="1"/>
  <c r="E169" i="4"/>
  <c r="K169" i="4" s="1"/>
  <c r="L169" i="4" s="1"/>
  <c r="E170" i="4"/>
  <c r="K170" i="4" s="1"/>
  <c r="E171" i="4"/>
  <c r="F171" i="4" s="1"/>
  <c r="E172" i="4"/>
  <c r="F172" i="4" s="1"/>
  <c r="E173" i="4"/>
  <c r="K173" i="4" s="1"/>
  <c r="L173" i="4" s="1"/>
  <c r="E174" i="4"/>
  <c r="F174" i="4" s="1"/>
  <c r="E175" i="4"/>
  <c r="F175" i="4" s="1"/>
  <c r="E176" i="4"/>
  <c r="F176" i="4" s="1"/>
  <c r="E177" i="4"/>
  <c r="K177" i="4" s="1"/>
  <c r="L177" i="4" s="1"/>
  <c r="E178" i="4"/>
  <c r="F178" i="4" s="1"/>
  <c r="E179" i="4"/>
  <c r="F179" i="4" s="1"/>
  <c r="E180" i="4"/>
  <c r="F180" i="4" s="1"/>
  <c r="E181" i="4"/>
  <c r="K181" i="4" s="1"/>
  <c r="L181" i="4" s="1"/>
  <c r="E182" i="4"/>
  <c r="K182" i="4" s="1"/>
  <c r="E183" i="4"/>
  <c r="F183" i="4" s="1"/>
  <c r="E184" i="4"/>
  <c r="K184" i="4" s="1"/>
  <c r="E185" i="4"/>
  <c r="K185" i="4" s="1"/>
  <c r="L185" i="4" s="1"/>
  <c r="E186" i="4"/>
  <c r="K186" i="4" s="1"/>
  <c r="E187" i="4"/>
  <c r="F187" i="4" s="1"/>
  <c r="E188" i="4"/>
  <c r="F188" i="4" s="1"/>
  <c r="E189" i="4"/>
  <c r="K189" i="4" s="1"/>
  <c r="L189" i="4" s="1"/>
  <c r="K190" i="4"/>
  <c r="E191" i="4"/>
  <c r="F191" i="4" s="1"/>
  <c r="E192" i="4"/>
  <c r="K192" i="4" s="1"/>
  <c r="E193" i="4"/>
  <c r="K193" i="4" s="1"/>
  <c r="L193" i="4" s="1"/>
  <c r="E195" i="4"/>
  <c r="K195" i="4" s="1"/>
  <c r="E197" i="4"/>
  <c r="E198" i="4"/>
  <c r="F198" i="4" s="1"/>
  <c r="E199" i="4"/>
  <c r="K199" i="4" s="1"/>
  <c r="L199" i="4" s="1"/>
  <c r="E200" i="4"/>
  <c r="K200" i="4" s="1"/>
  <c r="E201" i="4"/>
  <c r="K201" i="4" s="1"/>
  <c r="E202" i="4"/>
  <c r="K202" i="4" s="1"/>
  <c r="E203" i="4"/>
  <c r="K203" i="4" s="1"/>
  <c r="L203" i="4" s="1"/>
  <c r="K108" i="4"/>
  <c r="K140" i="4"/>
  <c r="K144" i="4"/>
  <c r="K172" i="4"/>
  <c r="K175" i="4"/>
  <c r="K176" i="4"/>
  <c r="K187" i="4"/>
  <c r="K196" i="4"/>
  <c r="J95" i="4"/>
  <c r="J96" i="4"/>
  <c r="J97" i="4"/>
  <c r="J98" i="4"/>
  <c r="J100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K100" i="4"/>
  <c r="L100" i="4" s="1"/>
  <c r="K107" i="4"/>
  <c r="L107" i="4" s="1"/>
  <c r="K111" i="4"/>
  <c r="L111" i="4" s="1"/>
  <c r="E94" i="4"/>
  <c r="F94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3" i="4"/>
  <c r="F101" i="4" l="1"/>
  <c r="K101" i="4"/>
  <c r="L101" i="4" s="1"/>
  <c r="F169" i="4"/>
  <c r="L172" i="4"/>
  <c r="L187" i="4"/>
  <c r="L144" i="4"/>
  <c r="L202" i="4"/>
  <c r="L192" i="4"/>
  <c r="L184" i="4"/>
  <c r="F193" i="4"/>
  <c r="L176" i="4"/>
  <c r="L140" i="4"/>
  <c r="L201" i="4"/>
  <c r="L167" i="4"/>
  <c r="L103" i="4"/>
  <c r="F99" i="4"/>
  <c r="K99" i="4"/>
  <c r="L99" i="4" s="1"/>
  <c r="L95" i="4"/>
  <c r="L196" i="4"/>
  <c r="L175" i="4"/>
  <c r="L108" i="4"/>
  <c r="L200" i="4"/>
  <c r="L195" i="4"/>
  <c r="L190" i="4"/>
  <c r="L186" i="4"/>
  <c r="L182" i="4"/>
  <c r="L170" i="4"/>
  <c r="L158" i="4"/>
  <c r="L150" i="4"/>
  <c r="L146" i="4"/>
  <c r="L142" i="4"/>
  <c r="L134" i="4"/>
  <c r="L122" i="4"/>
  <c r="L118" i="4"/>
  <c r="L110" i="4"/>
  <c r="F201" i="4"/>
  <c r="F185" i="4"/>
  <c r="K164" i="4"/>
  <c r="L164" i="4" s="1"/>
  <c r="K160" i="4"/>
  <c r="L160" i="4" s="1"/>
  <c r="K156" i="4"/>
  <c r="L156" i="4" s="1"/>
  <c r="F153" i="4"/>
  <c r="K152" i="4"/>
  <c r="L152" i="4" s="1"/>
  <c r="K148" i="4"/>
  <c r="L148" i="4" s="1"/>
  <c r="F137" i="4"/>
  <c r="K136" i="4"/>
  <c r="L136" i="4" s="1"/>
  <c r="K132" i="4"/>
  <c r="L132" i="4" s="1"/>
  <c r="K128" i="4"/>
  <c r="L128" i="4" s="1"/>
  <c r="K124" i="4"/>
  <c r="L124" i="4" s="1"/>
  <c r="K120" i="4"/>
  <c r="L120" i="4" s="1"/>
  <c r="K116" i="4"/>
  <c r="L116" i="4" s="1"/>
  <c r="F177" i="4"/>
  <c r="K183" i="4"/>
  <c r="L183" i="4" s="1"/>
  <c r="F182" i="4"/>
  <c r="F181" i="4"/>
  <c r="K180" i="4"/>
  <c r="L180" i="4" s="1"/>
  <c r="K179" i="4"/>
  <c r="L179" i="4" s="1"/>
  <c r="K171" i="4"/>
  <c r="L171" i="4" s="1"/>
  <c r="F170" i="4"/>
  <c r="F167" i="4"/>
  <c r="F186" i="4"/>
  <c r="F192" i="4"/>
  <c r="F199" i="4"/>
  <c r="F200" i="4"/>
  <c r="K163" i="4"/>
  <c r="L163" i="4" s="1"/>
  <c r="K155" i="4"/>
  <c r="L155" i="4" s="1"/>
  <c r="K147" i="4"/>
  <c r="L147" i="4" s="1"/>
  <c r="K139" i="4"/>
  <c r="L139" i="4" s="1"/>
  <c r="K131" i="4"/>
  <c r="L131" i="4" s="1"/>
  <c r="K123" i="4"/>
  <c r="L123" i="4" s="1"/>
  <c r="F149" i="4"/>
  <c r="F161" i="4"/>
  <c r="F145" i="4"/>
  <c r="K159" i="4"/>
  <c r="L159" i="4" s="1"/>
  <c r="K151" i="4"/>
  <c r="L151" i="4" s="1"/>
  <c r="K143" i="4"/>
  <c r="L143" i="4" s="1"/>
  <c r="K135" i="4"/>
  <c r="L135" i="4" s="1"/>
  <c r="K127" i="4"/>
  <c r="L127" i="4" s="1"/>
  <c r="K119" i="4"/>
  <c r="L119" i="4" s="1"/>
  <c r="F157" i="4"/>
  <c r="F141" i="4"/>
  <c r="F96" i="4"/>
  <c r="K96" i="4"/>
  <c r="L96" i="4" s="1"/>
  <c r="F134" i="4"/>
  <c r="F118" i="4"/>
  <c r="F113" i="4"/>
  <c r="F122" i="4"/>
  <c r="F158" i="4"/>
  <c r="F150" i="4"/>
  <c r="F146" i="4"/>
  <c r="F142" i="4"/>
  <c r="F133" i="4"/>
  <c r="F129" i="4"/>
  <c r="F117" i="4"/>
  <c r="F202" i="4"/>
  <c r="K112" i="4"/>
  <c r="L112" i="4" s="1"/>
  <c r="F110" i="4"/>
  <c r="F109" i="4"/>
  <c r="F173" i="4"/>
  <c r="F189" i="4"/>
  <c r="K188" i="4"/>
  <c r="L188" i="4" s="1"/>
  <c r="F184" i="4"/>
  <c r="K115" i="4"/>
  <c r="L115" i="4" s="1"/>
  <c r="F103" i="4"/>
  <c r="F95" i="4"/>
  <c r="F203" i="4"/>
  <c r="F195" i="4"/>
  <c r="K191" i="4"/>
  <c r="L191" i="4" s="1"/>
  <c r="F121" i="4"/>
  <c r="F125" i="4"/>
  <c r="K168" i="4"/>
  <c r="L168" i="4" s="1"/>
  <c r="F165" i="4"/>
  <c r="K197" i="4"/>
  <c r="L197" i="4" s="1"/>
  <c r="F197" i="4"/>
  <c r="K198" i="4"/>
  <c r="L198" i="4" s="1"/>
  <c r="K194" i="4"/>
  <c r="L194" i="4" s="1"/>
  <c r="K178" i="4"/>
  <c r="L178" i="4" s="1"/>
  <c r="K174" i="4"/>
  <c r="L174" i="4" s="1"/>
  <c r="K166" i="4"/>
  <c r="L166" i="4" s="1"/>
  <c r="K162" i="4"/>
  <c r="L162" i="4" s="1"/>
  <c r="K154" i="4"/>
  <c r="L154" i="4" s="1"/>
  <c r="K138" i="4"/>
  <c r="L138" i="4" s="1"/>
  <c r="K130" i="4"/>
  <c r="L130" i="4" s="1"/>
  <c r="K126" i="4"/>
  <c r="L126" i="4" s="1"/>
  <c r="K114" i="4"/>
  <c r="L114" i="4" s="1"/>
  <c r="K105" i="4"/>
  <c r="L105" i="4" s="1"/>
  <c r="K97" i="4"/>
  <c r="L97" i="4" s="1"/>
  <c r="K104" i="4"/>
  <c r="L104" i="4" s="1"/>
  <c r="K106" i="4"/>
  <c r="L106" i="4" s="1"/>
  <c r="K102" i="4"/>
  <c r="L102" i="4" s="1"/>
  <c r="K98" i="4"/>
  <c r="L98" i="4" s="1"/>
  <c r="J204" i="4"/>
  <c r="E92" i="4" l="1"/>
  <c r="E93" i="4"/>
  <c r="E89" i="4"/>
  <c r="E85" i="4"/>
  <c r="E86" i="4"/>
  <c r="E87" i="4"/>
  <c r="E76" i="4"/>
  <c r="E79" i="4"/>
  <c r="E80" i="4"/>
  <c r="E81" i="4"/>
  <c r="E71" i="4"/>
  <c r="E62" i="4"/>
  <c r="E63" i="4"/>
  <c r="E67" i="4"/>
  <c r="E68" i="4"/>
  <c r="E51" i="4"/>
  <c r="E55" i="4"/>
  <c r="E56" i="4"/>
  <c r="E57" i="4"/>
  <c r="E50" i="4"/>
  <c r="E46" i="4"/>
  <c r="E47" i="4"/>
  <c r="E45" i="4"/>
  <c r="E41" i="4"/>
  <c r="E42" i="4"/>
  <c r="E43" i="4"/>
  <c r="E36" i="4"/>
  <c r="E37" i="4"/>
  <c r="E38" i="4"/>
  <c r="E35" i="4"/>
  <c r="E31" i="4"/>
  <c r="E27" i="4"/>
  <c r="E28" i="4"/>
  <c r="E26" i="4"/>
  <c r="E22" i="4"/>
  <c r="E23" i="4"/>
  <c r="E15" i="4"/>
  <c r="E16" i="4"/>
  <c r="E17" i="4"/>
  <c r="E14" i="4"/>
  <c r="E10" i="4"/>
  <c r="E11" i="4"/>
  <c r="E59" i="4"/>
  <c r="E58" i="4"/>
  <c r="E34" i="4"/>
  <c r="E25" i="4"/>
  <c r="E20" i="4"/>
  <c r="E13" i="4"/>
  <c r="E8" i="4"/>
  <c r="E7" i="4"/>
  <c r="E90" i="4"/>
  <c r="E70" i="4"/>
  <c r="E44" i="4"/>
  <c r="E39" i="4"/>
  <c r="E19" i="4"/>
  <c r="E18" i="4"/>
  <c r="E49" i="4"/>
  <c r="E74" i="4"/>
  <c r="K74" i="4" s="1"/>
  <c r="L74" i="4" s="1"/>
  <c r="F90" i="4" l="1"/>
  <c r="K90" i="4"/>
  <c r="L90" i="4" s="1"/>
  <c r="F59" i="4"/>
  <c r="K59" i="4"/>
  <c r="L59" i="4" s="1"/>
  <c r="F22" i="4"/>
  <c r="K22" i="4"/>
  <c r="L22" i="4" s="1"/>
  <c r="F31" i="4"/>
  <c r="K31" i="4"/>
  <c r="L31" i="4" s="1"/>
  <c r="F45" i="4"/>
  <c r="K45" i="4"/>
  <c r="L45" i="4" s="1"/>
  <c r="F68" i="4"/>
  <c r="K68" i="4"/>
  <c r="L68" i="4" s="1"/>
  <c r="F76" i="4"/>
  <c r="K76" i="4"/>
  <c r="L76" i="4" s="1"/>
  <c r="F49" i="4"/>
  <c r="K49" i="4"/>
  <c r="L49" i="4" s="1"/>
  <c r="F39" i="4"/>
  <c r="K39" i="4"/>
  <c r="L39" i="4" s="1"/>
  <c r="F25" i="4"/>
  <c r="K25" i="4"/>
  <c r="L25" i="4" s="1"/>
  <c r="F16" i="4"/>
  <c r="K16" i="4"/>
  <c r="L16" i="4" s="1"/>
  <c r="F35" i="4"/>
  <c r="K35" i="4"/>
  <c r="L35" i="4" s="1"/>
  <c r="F47" i="4"/>
  <c r="K47" i="4"/>
  <c r="L47" i="4" s="1"/>
  <c r="F56" i="4"/>
  <c r="K56" i="4"/>
  <c r="L56" i="4" s="1"/>
  <c r="F81" i="4"/>
  <c r="K81" i="4"/>
  <c r="L81" i="4" s="1"/>
  <c r="F87" i="4"/>
  <c r="K87" i="4"/>
  <c r="L87" i="4" s="1"/>
  <c r="F93" i="4"/>
  <c r="K93" i="4"/>
  <c r="L93" i="4" s="1"/>
  <c r="F8" i="4"/>
  <c r="K8" i="4"/>
  <c r="L8" i="4" s="1"/>
  <c r="F15" i="4"/>
  <c r="K15" i="4"/>
  <c r="L15" i="4" s="1"/>
  <c r="F28" i="4"/>
  <c r="K28" i="4"/>
  <c r="L28" i="4" s="1"/>
  <c r="F38" i="4"/>
  <c r="K38" i="4"/>
  <c r="L38" i="4" s="1"/>
  <c r="F42" i="4"/>
  <c r="K42" i="4"/>
  <c r="L42" i="4" s="1"/>
  <c r="F46" i="4"/>
  <c r="K46" i="4"/>
  <c r="L46" i="4" s="1"/>
  <c r="F55" i="4"/>
  <c r="K55" i="4"/>
  <c r="L55" i="4" s="1"/>
  <c r="F63" i="4"/>
  <c r="K63" i="4"/>
  <c r="L63" i="4" s="1"/>
  <c r="F80" i="4"/>
  <c r="K80" i="4"/>
  <c r="L80" i="4" s="1"/>
  <c r="F86" i="4"/>
  <c r="K86" i="4"/>
  <c r="L86" i="4" s="1"/>
  <c r="F92" i="4"/>
  <c r="K92" i="4"/>
  <c r="L92" i="4" s="1"/>
  <c r="F19" i="4"/>
  <c r="K19" i="4"/>
  <c r="L19" i="4" s="1"/>
  <c r="F20" i="4"/>
  <c r="K20" i="4"/>
  <c r="L20" i="4" s="1"/>
  <c r="F17" i="4"/>
  <c r="K17" i="4"/>
  <c r="L17" i="4" s="1"/>
  <c r="F36" i="4"/>
  <c r="K36" i="4"/>
  <c r="L36" i="4" s="1"/>
  <c r="F57" i="4"/>
  <c r="K57" i="4"/>
  <c r="L57" i="4" s="1"/>
  <c r="F71" i="4"/>
  <c r="K71" i="4"/>
  <c r="L71" i="4" s="1"/>
  <c r="F89" i="4"/>
  <c r="K89" i="4"/>
  <c r="L89" i="4" s="1"/>
  <c r="F7" i="4"/>
  <c r="K7" i="4"/>
  <c r="L7" i="4" s="1"/>
  <c r="F11" i="4"/>
  <c r="K11" i="4"/>
  <c r="L11" i="4" s="1"/>
  <c r="F26" i="4"/>
  <c r="K26" i="4"/>
  <c r="L26" i="4" s="1"/>
  <c r="F43" i="4"/>
  <c r="K43" i="4"/>
  <c r="L43" i="4" s="1"/>
  <c r="F67" i="4"/>
  <c r="K67" i="4"/>
  <c r="L67" i="4" s="1"/>
  <c r="F74" i="4"/>
  <c r="F44" i="4"/>
  <c r="K44" i="4"/>
  <c r="L44" i="4" s="1"/>
  <c r="F34" i="4"/>
  <c r="K34" i="4"/>
  <c r="L34" i="4" s="1"/>
  <c r="F10" i="4"/>
  <c r="K10" i="4"/>
  <c r="L10" i="4" s="1"/>
  <c r="F18" i="4"/>
  <c r="K18" i="4"/>
  <c r="L18" i="4" s="1"/>
  <c r="F70" i="4"/>
  <c r="K70" i="4"/>
  <c r="L70" i="4" s="1"/>
  <c r="F13" i="4"/>
  <c r="K13" i="4"/>
  <c r="L13" i="4" s="1"/>
  <c r="F58" i="4"/>
  <c r="K58" i="4"/>
  <c r="L58" i="4" s="1"/>
  <c r="F14" i="4"/>
  <c r="K14" i="4"/>
  <c r="L14" i="4" s="1"/>
  <c r="F23" i="4"/>
  <c r="K23" i="4"/>
  <c r="L23" i="4" s="1"/>
  <c r="F27" i="4"/>
  <c r="K27" i="4"/>
  <c r="L27" i="4" s="1"/>
  <c r="F37" i="4"/>
  <c r="K37" i="4"/>
  <c r="L37" i="4" s="1"/>
  <c r="F41" i="4"/>
  <c r="K41" i="4"/>
  <c r="L41" i="4" s="1"/>
  <c r="F50" i="4"/>
  <c r="K50" i="4"/>
  <c r="L50" i="4" s="1"/>
  <c r="F51" i="4"/>
  <c r="K51" i="4"/>
  <c r="L51" i="4" s="1"/>
  <c r="F62" i="4"/>
  <c r="K62" i="4"/>
  <c r="L62" i="4" s="1"/>
  <c r="F79" i="4"/>
  <c r="K79" i="4"/>
  <c r="L79" i="4" s="1"/>
  <c r="F85" i="4"/>
  <c r="K85" i="4"/>
  <c r="L85" i="4" s="1"/>
  <c r="E3" i="4"/>
  <c r="K3" i="4" s="1"/>
  <c r="L3" i="4" s="1"/>
  <c r="I91" i="4"/>
  <c r="I75" i="4"/>
  <c r="I63" i="4"/>
  <c r="I35" i="4"/>
  <c r="I83" i="4"/>
  <c r="I71" i="4"/>
  <c r="I59" i="4"/>
  <c r="I51" i="4"/>
  <c r="I39" i="4"/>
  <c r="I27" i="4"/>
  <c r="I19" i="4"/>
  <c r="I11" i="4"/>
  <c r="I94" i="4"/>
  <c r="I90" i="4"/>
  <c r="I86" i="4"/>
  <c r="I82" i="4"/>
  <c r="I78" i="4"/>
  <c r="I74" i="4"/>
  <c r="I70" i="4"/>
  <c r="I66" i="4"/>
  <c r="I62" i="4"/>
  <c r="I58" i="4"/>
  <c r="I54" i="4"/>
  <c r="I50" i="4"/>
  <c r="I46" i="4"/>
  <c r="I42" i="4"/>
  <c r="I38" i="4"/>
  <c r="I34" i="4"/>
  <c r="I30" i="4"/>
  <c r="I26" i="4"/>
  <c r="I22" i="4"/>
  <c r="I18" i="4"/>
  <c r="I14" i="4"/>
  <c r="I10" i="4"/>
  <c r="I6" i="4"/>
  <c r="I87" i="4"/>
  <c r="I79" i="4"/>
  <c r="I67" i="4"/>
  <c r="I55" i="4"/>
  <c r="I47" i="4"/>
  <c r="I43" i="4"/>
  <c r="I31" i="4"/>
  <c r="I23" i="4"/>
  <c r="I15" i="4"/>
  <c r="I7" i="4"/>
  <c r="I93" i="4"/>
  <c r="I89" i="4"/>
  <c r="I85" i="4"/>
  <c r="I81" i="4"/>
  <c r="I77" i="4"/>
  <c r="I73" i="4"/>
  <c r="I69" i="4"/>
  <c r="I65" i="4"/>
  <c r="I61" i="4"/>
  <c r="I57" i="4"/>
  <c r="I53" i="4"/>
  <c r="I49" i="4"/>
  <c r="I45" i="4"/>
  <c r="I41" i="4"/>
  <c r="I37" i="4"/>
  <c r="I33" i="4"/>
  <c r="I29" i="4"/>
  <c r="I25" i="4"/>
  <c r="I21" i="4"/>
  <c r="I17" i="4"/>
  <c r="I13" i="4"/>
  <c r="I9" i="4"/>
  <c r="I5" i="4"/>
  <c r="I92" i="4"/>
  <c r="I88" i="4"/>
  <c r="I84" i="4"/>
  <c r="I80" i="4"/>
  <c r="I76" i="4"/>
  <c r="I72" i="4"/>
  <c r="I68" i="4"/>
  <c r="I64" i="4"/>
  <c r="I60" i="4"/>
  <c r="I56" i="4"/>
  <c r="I52" i="4"/>
  <c r="I48" i="4"/>
  <c r="I40" i="4"/>
  <c r="I36" i="4"/>
  <c r="I32" i="4"/>
  <c r="I28" i="4"/>
  <c r="I24" i="4"/>
  <c r="I20" i="4"/>
  <c r="I16" i="4"/>
  <c r="I12" i="4"/>
  <c r="I8" i="4"/>
  <c r="I4" i="4"/>
  <c r="I3" i="4"/>
  <c r="E91" i="4"/>
  <c r="E77" i="4"/>
  <c r="E73" i="4"/>
  <c r="E84" i="4"/>
  <c r="E75" i="4"/>
  <c r="E82" i="4"/>
  <c r="E78" i="4"/>
  <c r="E69" i="4"/>
  <c r="E65" i="4"/>
  <c r="E61" i="4"/>
  <c r="E60" i="4"/>
  <c r="E54" i="4"/>
  <c r="E64" i="4"/>
  <c r="E33" i="4"/>
  <c r="E66" i="4"/>
  <c r="E53" i="4"/>
  <c r="E52" i="4"/>
  <c r="E48" i="4"/>
  <c r="E6" i="4"/>
  <c r="E40" i="4"/>
  <c r="E5" i="4"/>
  <c r="E21" i="4"/>
  <c r="E29" i="4"/>
  <c r="E12" i="4"/>
  <c r="E9" i="4"/>
  <c r="E83" i="4"/>
  <c r="E32" i="4"/>
  <c r="E4" i="4"/>
  <c r="E88" i="4"/>
  <c r="B204" i="4"/>
  <c r="E72" i="4"/>
  <c r="E30" i="4"/>
  <c r="E24" i="4"/>
  <c r="F30" i="4" l="1"/>
  <c r="K30" i="4"/>
  <c r="L30" i="4" s="1"/>
  <c r="K4" i="4"/>
  <c r="L4" i="4" s="1"/>
  <c r="F12" i="4"/>
  <c r="K12" i="4"/>
  <c r="L12" i="4" s="1"/>
  <c r="F40" i="4"/>
  <c r="K40" i="4"/>
  <c r="L40" i="4" s="1"/>
  <c r="F53" i="4"/>
  <c r="K53" i="4"/>
  <c r="L53" i="4" s="1"/>
  <c r="F54" i="4"/>
  <c r="K54" i="4"/>
  <c r="L54" i="4" s="1"/>
  <c r="F69" i="4"/>
  <c r="K69" i="4"/>
  <c r="L69" i="4" s="1"/>
  <c r="F84" i="4"/>
  <c r="K84" i="4"/>
  <c r="L84" i="4" s="1"/>
  <c r="K94" i="4"/>
  <c r="L94" i="4" s="1"/>
  <c r="F72" i="4"/>
  <c r="K72" i="4"/>
  <c r="L72" i="4" s="1"/>
  <c r="F32" i="4"/>
  <c r="K32" i="4"/>
  <c r="L32" i="4" s="1"/>
  <c r="F29" i="4"/>
  <c r="K29" i="4"/>
  <c r="L29" i="4" s="1"/>
  <c r="F6" i="4"/>
  <c r="K6" i="4"/>
  <c r="L6" i="4" s="1"/>
  <c r="F66" i="4"/>
  <c r="K66" i="4"/>
  <c r="L66" i="4" s="1"/>
  <c r="F60" i="4"/>
  <c r="K60" i="4"/>
  <c r="L60" i="4" s="1"/>
  <c r="F78" i="4"/>
  <c r="K78" i="4"/>
  <c r="L78" i="4" s="1"/>
  <c r="F73" i="4"/>
  <c r="K73" i="4"/>
  <c r="L73" i="4" s="1"/>
  <c r="F83" i="4"/>
  <c r="K83" i="4"/>
  <c r="L83" i="4" s="1"/>
  <c r="F21" i="4"/>
  <c r="K21" i="4"/>
  <c r="L21" i="4" s="1"/>
  <c r="F48" i="4"/>
  <c r="K48" i="4"/>
  <c r="L48" i="4" s="1"/>
  <c r="F33" i="4"/>
  <c r="K33" i="4"/>
  <c r="L33" i="4" s="1"/>
  <c r="F61" i="4"/>
  <c r="K61" i="4"/>
  <c r="L61" i="4" s="1"/>
  <c r="F82" i="4"/>
  <c r="K82" i="4"/>
  <c r="L82" i="4" s="1"/>
  <c r="F77" i="4"/>
  <c r="K77" i="4"/>
  <c r="L77" i="4" s="1"/>
  <c r="F24" i="4"/>
  <c r="K24" i="4"/>
  <c r="L24" i="4" s="1"/>
  <c r="F88" i="4"/>
  <c r="K88" i="4"/>
  <c r="L88" i="4" s="1"/>
  <c r="F9" i="4"/>
  <c r="K9" i="4"/>
  <c r="L9" i="4" s="1"/>
  <c r="F5" i="4"/>
  <c r="K5" i="4"/>
  <c r="L5" i="4" s="1"/>
  <c r="F52" i="4"/>
  <c r="K52" i="4"/>
  <c r="L52" i="4" s="1"/>
  <c r="F64" i="4"/>
  <c r="K64" i="4"/>
  <c r="L64" i="4" s="1"/>
  <c r="F65" i="4"/>
  <c r="K65" i="4"/>
  <c r="L65" i="4" s="1"/>
  <c r="F75" i="4"/>
  <c r="K75" i="4"/>
  <c r="L75" i="4" s="1"/>
  <c r="F91" i="4"/>
  <c r="K91" i="4"/>
  <c r="L91" i="4" s="1"/>
  <c r="I44" i="4"/>
  <c r="H204" i="4"/>
  <c r="K204" i="4" l="1"/>
  <c r="L204" i="4" s="1"/>
  <c r="I204" i="4"/>
</calcChain>
</file>

<file path=xl/sharedStrings.xml><?xml version="1.0" encoding="utf-8"?>
<sst xmlns="http://schemas.openxmlformats.org/spreadsheetml/2006/main" count="1118" uniqueCount="237">
  <si>
    <t>OBJETIVO</t>
  </si>
  <si>
    <t>Phantom Gaming D Radeon RX570 8G</t>
  </si>
  <si>
    <t>SSD Kingston A400, 240GB</t>
  </si>
  <si>
    <t>Placa-Mãe Gigabyte GA-AB350M</t>
  </si>
  <si>
    <t>Kit Gamer Redragon S112</t>
  </si>
  <si>
    <t>RTX 2060 OC, 6GB</t>
  </si>
  <si>
    <t>Sony Dualshock 4 PS4, Sem Fio, Branco</t>
  </si>
  <si>
    <t>Apoio para Pés Reliza Ergoligh</t>
  </si>
  <si>
    <t>Ryzen 3 3200G</t>
  </si>
  <si>
    <t>Corsair Vengeance LPX, 8GB, 2666MHz</t>
  </si>
  <si>
    <t>Fan C3Tech Storm 12cm</t>
  </si>
  <si>
    <t>SSD WD Green, 240GB</t>
  </si>
  <si>
    <t>Suporte para Notebook C3Tech</t>
  </si>
  <si>
    <t>Gabinete Fortrek ATX</t>
  </si>
  <si>
    <t>Monitor Gamer Acer LCD 23</t>
  </si>
  <si>
    <t>AMD Ryzen 3 2200G</t>
  </si>
  <si>
    <t>Sony PlayStation 4 Hits Bundle Mega Pack 11</t>
  </si>
  <si>
    <t>Phantom Gaming D Radeon RX570 4G</t>
  </si>
  <si>
    <t>Memória HyperX Fury, 8GB, 2666MHz</t>
  </si>
  <si>
    <t>Cooler FAN Vinik VX Gaming</t>
  </si>
  <si>
    <t>Kit Gamer Dazz Battlefire Revolution</t>
  </si>
  <si>
    <t>Placa-Mãe Asus Prime A320M-K/BR</t>
  </si>
  <si>
    <t>Monitor Philips LED 27</t>
  </si>
  <si>
    <t>SSD HP S700, 250GB</t>
  </si>
  <si>
    <t>Placa-Mãe Gigabyte H310M</t>
  </si>
  <si>
    <t>Gabinete Bluecase BG-2523</t>
  </si>
  <si>
    <t>Gabinete NOX Infinity Sigma</t>
  </si>
  <si>
    <t>Apoio Multivisão Ergonômico para os Pés</t>
  </si>
  <si>
    <t>Processador Intel Core i5-9400F</t>
  </si>
  <si>
    <t>Placa-Mãe Asus TUF H310M-Plus</t>
  </si>
  <si>
    <t xml:space="preserve">Kit Gamer Cooler Master MS111 </t>
  </si>
  <si>
    <t>SSD Kingston A400, 120GB</t>
  </si>
  <si>
    <t>Memória Corsair Vengeance, 8GB, 2400MHz</t>
  </si>
  <si>
    <t>Cooler FAN Ring Bluecase 12cm</t>
  </si>
  <si>
    <t>SSD Crucial BX500, 480GB</t>
  </si>
  <si>
    <t>Suporte para Notebook Reliza</t>
  </si>
  <si>
    <t>Placa-Mãe Gigabyte B450M</t>
  </si>
  <si>
    <t>Monitor Gamer AOC HERO W-LED 23.8</t>
  </si>
  <si>
    <t>Suporte para Monitor Reliza Preto</t>
  </si>
  <si>
    <t>Teclado Mecânico Outemu Blue</t>
  </si>
  <si>
    <t>WaterCooler Corsair Hydro</t>
  </si>
  <si>
    <t>Corsair 450W 80 Plus</t>
  </si>
  <si>
    <t>Asus Arez Dual AMD Radeon RX 580 OC Edition, 8GB</t>
  </si>
  <si>
    <t>AMD Ryzen 7 3800X</t>
  </si>
  <si>
    <t>Placa-Mãe Asus Prime B450M</t>
  </si>
  <si>
    <t>Memória Crucial Ballistix Sport LT, 16 GB,2666MHz</t>
  </si>
  <si>
    <t>Gabinete Gamer Corsair Carbide SPEC-05</t>
  </si>
  <si>
    <t>Pen Drive Maxprint USB 2.0 64GB</t>
  </si>
  <si>
    <t>Fonte One Power 600W</t>
  </si>
  <si>
    <t>SDD Kingston A400, 480GB</t>
  </si>
  <si>
    <t>Cooler FAN Vinik</t>
  </si>
  <si>
    <t>Pen Drive Sandisk 64GB</t>
  </si>
  <si>
    <t>RTX 2060 Super Windforce OC 8G</t>
  </si>
  <si>
    <t>TUF B360M-Plus</t>
  </si>
  <si>
    <t>Ryzen 5 1600</t>
  </si>
  <si>
    <t>Kit Gamer HP - Teclado Gamer</t>
  </si>
  <si>
    <t>HyperX Fury, 8GB, 2400MHz</t>
  </si>
  <si>
    <t>Gabinete Gamer NOX Infinity Omega</t>
  </si>
  <si>
    <t>Kit Gamer HP KM300F</t>
  </si>
  <si>
    <t>Multilaser Twist 4GB</t>
  </si>
  <si>
    <t>GTX 1660 OC 6G, GDDR5</t>
  </si>
  <si>
    <t>Gigabyte GA-A320M</t>
  </si>
  <si>
    <t>Teclado e Mouse Gamer Multilaser Lightning</t>
  </si>
  <si>
    <t>Core i3-9100F</t>
  </si>
  <si>
    <t>Corsair 550W 80 Plus</t>
  </si>
  <si>
    <t>Kingston DataTraveler USB 3.0 32GB</t>
  </si>
  <si>
    <t>Headset Gamer Sony Gold Wireless</t>
  </si>
  <si>
    <t>Ryzen 5 3600X</t>
  </si>
  <si>
    <t>Crucial BX500, 240GB</t>
  </si>
  <si>
    <t>RTX 2060 Gaming OC Pro 6G</t>
  </si>
  <si>
    <t>Pen Drive HP X795W</t>
  </si>
  <si>
    <t>Ryzen 5 2600</t>
  </si>
  <si>
    <t>Sony Dualshock 4 PS4</t>
  </si>
  <si>
    <t>Gabinete AeroCool Mid Tower GT WINDOW</t>
  </si>
  <si>
    <t>Placa-Mãe Gigabyte GA-AB350M-DS3H</t>
  </si>
  <si>
    <t xml:space="preserve">Pen Drive Cruzer Blade Sandisk USB 2.0 </t>
  </si>
  <si>
    <t>FAN C3 Tech F7-100</t>
  </si>
  <si>
    <t>Kit Gamer Dazz Striker</t>
  </si>
  <si>
    <t>Suporte Octoo UpTable p/ Notebook V2</t>
  </si>
  <si>
    <t>Adata XPG Spectrix D41 TUF, RGB, 8GB, 3000MHz</t>
  </si>
  <si>
    <t>Gabinete NOX TGF</t>
  </si>
  <si>
    <t>XPG Gammix D30, 8GB, 2666Mhz</t>
  </si>
  <si>
    <t>Suporte para Monitor Vinik</t>
  </si>
  <si>
    <t>Pen Drive Kingston DataTraveler USB 3.0 256GB</t>
  </si>
  <si>
    <t>TUF3 NVIDIA GeForce GTX 1660 SUPER 6GB</t>
  </si>
  <si>
    <t>Lexar NS100, 128GB</t>
  </si>
  <si>
    <t>Corsair 750W 80 Plus Bronze</t>
  </si>
  <si>
    <t>Gamer Sharkoon TG4 RGB</t>
  </si>
  <si>
    <t>Crucial Ballistix Sport LT, 16GB</t>
  </si>
  <si>
    <t>Corsair 650W 80 Plus</t>
  </si>
  <si>
    <t>Suporte Multilaser Quadrado</t>
  </si>
  <si>
    <t>Produto</t>
  </si>
  <si>
    <t>Quantidade</t>
  </si>
  <si>
    <t>Preço de Venda</t>
  </si>
  <si>
    <t>Preço Unidade</t>
  </si>
  <si>
    <t>Lucro</t>
  </si>
  <si>
    <t>L. %</t>
  </si>
  <si>
    <t>ESTOQUE ATUAL</t>
  </si>
  <si>
    <t>Unidades Restantes</t>
  </si>
  <si>
    <t>Deve Vender</t>
  </si>
  <si>
    <t>Ganho das Vendas</t>
  </si>
  <si>
    <t>MELHOR COMBINAÇÃO DE VENDAS</t>
  </si>
  <si>
    <t>TOTAL</t>
  </si>
  <si>
    <t>Alcançar lucro  de %</t>
  </si>
  <si>
    <t>Roteador TP-Link Dual Band 750Mbps</t>
  </si>
  <si>
    <t>Funko POP! Spider-Man (Stealth Suit)</t>
  </si>
  <si>
    <t>TV LED 32" Samsung</t>
  </si>
  <si>
    <t>Aspirador de Pó Mondial Cyclone Stick</t>
  </si>
  <si>
    <t>Chromecast 3 Google</t>
  </si>
  <si>
    <t>Roteador TP-Link 300Mbps</t>
  </si>
  <si>
    <t>Action Figure DC Comics Bombshells</t>
  </si>
  <si>
    <t>Sanduicheira Britânia Toast</t>
  </si>
  <si>
    <t>Câmera Mini Dome Elgin 4</t>
  </si>
  <si>
    <t>Roteador D-Link AC 1200Mbps</t>
  </si>
  <si>
    <t>UN32J4290AGXZD</t>
  </si>
  <si>
    <t>Câmera Dome Intelbras VHL</t>
  </si>
  <si>
    <t>Plug P4 Connect Pro</t>
  </si>
  <si>
    <t>Action Figure Dragon Ball GT</t>
  </si>
  <si>
    <t>TV LED 32´ Multilaser</t>
  </si>
  <si>
    <t>Liquidificador Mondial Turbo Inox</t>
  </si>
  <si>
    <t>Archer C50</t>
  </si>
  <si>
    <t>PH20M91D</t>
  </si>
  <si>
    <t>Moedor de Temperos</t>
  </si>
  <si>
    <t>Super Saiyan 4 Gogeta</t>
  </si>
  <si>
    <t>Mini Adaptador TP-Link Nano</t>
  </si>
  <si>
    <t>Intelbras VHD 1120</t>
  </si>
  <si>
    <t> Intelbras Hotspot 300</t>
  </si>
  <si>
    <t>TV LED 43´ Full HD LG</t>
  </si>
  <si>
    <t>Elsys ESC-WY2</t>
  </si>
  <si>
    <t>Funko POP! Goku (Casual)</t>
  </si>
  <si>
    <t>Lumens Autônoma LED</t>
  </si>
  <si>
    <t>Dark Phoenix, X-Men</t>
  </si>
  <si>
    <t>ASUS RT-AC51U</t>
  </si>
  <si>
    <t>VHD 1010 B G5</t>
  </si>
  <si>
    <t>Climatizador de Ar Britânia BCL01F</t>
  </si>
  <si>
    <t>Bullet Intelbras VHD</t>
  </si>
  <si>
    <t>Aspirador de Pó Mondial</t>
  </si>
  <si>
    <t>32LM621CBSB</t>
  </si>
  <si>
    <t>Balança de Cozinha Digital</t>
  </si>
  <si>
    <t>Liquidificador Mondial Turbo</t>
  </si>
  <si>
    <t>DIR-825</t>
  </si>
  <si>
    <t>Animated Harley Quinn</t>
  </si>
  <si>
    <t>Intelbras Multi-HD</t>
  </si>
  <si>
    <t>Figure Harry Potter Q</t>
  </si>
  <si>
    <t>Bebedouro Acqua Britânia</t>
  </si>
  <si>
    <t>AC1200</t>
  </si>
  <si>
    <t>LH32BENELGA</t>
  </si>
  <si>
    <t>Super Dragon Ball Heroes</t>
  </si>
  <si>
    <t>Climatizador de Ar 7.5L</t>
  </si>
  <si>
    <t>Street Fighter Knock-Outs</t>
  </si>
  <si>
    <t>Gigabit AC1200</t>
  </si>
  <si>
    <t>24TL520S</t>
  </si>
  <si>
    <t>Dome IP VIP 1020 D</t>
  </si>
  <si>
    <t>Logitech M170</t>
  </si>
  <si>
    <t>TOZZ Microfone </t>
  </si>
  <si>
    <t>Microsoft 3600</t>
  </si>
  <si>
    <t>Contrabaixo Memphis</t>
  </si>
  <si>
    <t>Logitech M280</t>
  </si>
  <si>
    <t>Mini Drone Parrot</t>
  </si>
  <si>
    <t>Hobo Transformers</t>
  </si>
  <si>
    <t>Microsoft 1850</t>
  </si>
  <si>
    <t>Logitech M185 </t>
  </si>
  <si>
    <t>Cajon FSA Série </t>
  </si>
  <si>
    <t>Basso Correia </t>
  </si>
  <si>
    <t>Asus Strix Raid Pro</t>
  </si>
  <si>
    <t>GV Brasil PCI</t>
  </si>
  <si>
    <t>GV Brasil PCI-Express</t>
  </si>
  <si>
    <t>Asus Xonar SE, </t>
  </si>
  <si>
    <t>Creative Labs SO </t>
  </si>
  <si>
    <t>PCI MD.9</t>
  </si>
  <si>
    <t>Creative Audigy FX</t>
  </si>
  <si>
    <t>Creative Labs Sound Blaster</t>
  </si>
  <si>
    <t>Creative Labs SB1500</t>
  </si>
  <si>
    <t>Asus Strix Soar</t>
  </si>
  <si>
    <t> RTX 2080 TI FTW3 Ultra Hybrid</t>
  </si>
  <si>
    <t>M5A78L-M LX/BR</t>
  </si>
  <si>
    <t>GA-Z87M-D3H</t>
  </si>
  <si>
    <t>Gigabyte GA-970A-DS3P</t>
  </si>
  <si>
    <t>RTX 2080 Ti KINGPIN</t>
  </si>
  <si>
    <t>STRIX Z390-I GAMING</t>
  </si>
  <si>
    <t>ASRock N68-GS4</t>
  </si>
  <si>
    <t>H110M-CS/BR</t>
  </si>
  <si>
    <t>PowerColor AMD Radeon RX 5500 XT</t>
  </si>
  <si>
    <t>ASRock Z370</t>
  </si>
  <si>
    <t> Colorful NVIDIA GeForce GTX 1660 ti</t>
  </si>
  <si>
    <t>Aorus Z370M</t>
  </si>
  <si>
    <t>XFX AMD Radeon RX 5500 XT</t>
  </si>
  <si>
    <t>Gigabyte Z370</t>
  </si>
  <si>
    <t>Gigabyte Aorus B360</t>
  </si>
  <si>
    <t>Galax NVIDIA GeForce RTX 2080</t>
  </si>
  <si>
    <t>GA-B85M-D3PH</t>
  </si>
  <si>
    <t>Asus AM1M-A/BR</t>
  </si>
  <si>
    <t>GA-AM1M-S2H</t>
  </si>
  <si>
    <t>MSI NVIDIA RTX 2080 Super</t>
  </si>
  <si>
    <t>ASRock AM1B-MH,</t>
  </si>
  <si>
    <t>Prime B250M-Plus/r</t>
  </si>
  <si>
    <t>Gigabyte Z490 UD</t>
  </si>
  <si>
    <t>Gigabyte Z490 Vision D</t>
  </si>
  <si>
    <t>NVIDIA GeForce RTX 2060</t>
  </si>
  <si>
    <t>RTX 2080 SUPER EX</t>
  </si>
  <si>
    <t>GeForce RTX 2080 Waterforce</t>
  </si>
  <si>
    <t>RX 5700 Gaming X</t>
  </si>
  <si>
    <t>EVGA NVIDIA GeForce RTX 2080</t>
  </si>
  <si>
    <t>Kaspersky Antivírus 2020 1</t>
  </si>
  <si>
    <t>Microsoft Office 365 Home 2019</t>
  </si>
  <si>
    <t>Kaspersky Antivírus Total Security 2020</t>
  </si>
  <si>
    <t>Kaspersky Internet Security 2020</t>
  </si>
  <si>
    <t>Kaspersky Antivírus 2019 5 </t>
  </si>
  <si>
    <t>Kaspersky Small Office Security 2020 6</t>
  </si>
  <si>
    <t>Kaspersky Antivírus 2019 10</t>
  </si>
  <si>
    <t>Kaspersky Antivírus 2019 3</t>
  </si>
  <si>
    <t>ESET Antivirus NOD32</t>
  </si>
  <si>
    <t>MAX%</t>
  </si>
  <si>
    <t>Deve vender p/unidade</t>
  </si>
  <si>
    <t>&gt;= 1</t>
  </si>
  <si>
    <t>Unidades restantes</t>
  </si>
  <si>
    <t>&gt;=0</t>
  </si>
  <si>
    <t>&gt;= 0</t>
  </si>
  <si>
    <t>Tempo</t>
  </si>
  <si>
    <t>Roda?</t>
  </si>
  <si>
    <t>Quantidade de Variaveis e Restrições</t>
  </si>
  <si>
    <t>-</t>
  </si>
  <si>
    <t>2.4s</t>
  </si>
  <si>
    <t>Google Sheets:</t>
  </si>
  <si>
    <t>Excel:</t>
  </si>
  <si>
    <t>LibreOffice:</t>
  </si>
  <si>
    <t>Não rodou. Erro.</t>
  </si>
  <si>
    <t>17min 35s</t>
  </si>
  <si>
    <t>35min</t>
  </si>
  <si>
    <t>43min</t>
  </si>
  <si>
    <t>42min</t>
  </si>
  <si>
    <t>38min 14s</t>
  </si>
  <si>
    <t>Usa extenção</t>
  </si>
  <si>
    <t>Excel = Melhor Interface e Performace</t>
  </si>
  <si>
    <t>LibreOffice = Boa Interface, mas performace ruim (algoritmo?)</t>
  </si>
  <si>
    <t>Google Sheets = Ferramenta é boa, mas extenção do Solver é péssima</t>
  </si>
  <si>
    <t>Solução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</si>
</sst>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Swis721_B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2" fontId="6" fillId="3" borderId="1" xfId="0" applyNumberFormat="1" applyFont="1" applyFill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3" fillId="0" borderId="0" xfId="0" applyFont="1"/>
    <xf numFmtId="1" fontId="2" fillId="3" borderId="1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9" fontId="3" fillId="0" borderId="0" xfId="0" applyNumberFormat="1" applyFont="1"/>
    <xf numFmtId="4" fontId="3" fillId="0" borderId="0" xfId="0" applyNumberFormat="1" applyFont="1" applyAlignment="1">
      <alignment horizontal="center"/>
    </xf>
    <xf numFmtId="9" fontId="3" fillId="0" borderId="0" xfId="1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9" fontId="8" fillId="4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9" fontId="3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9" fontId="2" fillId="5" borderId="1" xfId="0" applyNumberFormat="1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1" fillId="0" borderId="0" xfId="0" applyFont="1"/>
    <xf numFmtId="0" fontId="0" fillId="0" borderId="0" xfId="0" applyNumberFormat="1"/>
    <xf numFmtId="0" fontId="0" fillId="0" borderId="0" xfId="0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</xdr:rowOff>
    </xdr:from>
    <xdr:to>
      <xdr:col>4</xdr:col>
      <xdr:colOff>315085</xdr:colOff>
      <xdr:row>6</xdr:row>
      <xdr:rowOff>85867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81EAA1C-0BE3-42CA-B1B9-6381326BD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0"/>
          <a:ext cx="5449060" cy="1019317"/>
        </a:xfrm>
        <a:prstGeom prst="rect">
          <a:avLst/>
        </a:prstGeom>
      </xdr:spPr>
    </xdr:pic>
    <xdr:clientData/>
  </xdr:twoCellAnchor>
  <xdr:twoCellAnchor>
    <xdr:from>
      <xdr:col>1</xdr:col>
      <xdr:colOff>933450</xdr:colOff>
      <xdr:row>3</xdr:row>
      <xdr:rowOff>47624</xdr:rowOff>
    </xdr:from>
    <xdr:to>
      <xdr:col>3</xdr:col>
      <xdr:colOff>57150</xdr:colOff>
      <xdr:row>4</xdr:row>
      <xdr:rowOff>47625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058125A1-FDFC-4ADF-91F0-D5FEF14407DA}"/>
            </a:ext>
          </a:extLst>
        </xdr:cNvPr>
        <xdr:cNvSpPr/>
      </xdr:nvSpPr>
      <xdr:spPr>
        <a:xfrm>
          <a:off x="2000250" y="695324"/>
          <a:ext cx="2028825" cy="19050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7</xdr:col>
      <xdr:colOff>9524</xdr:colOff>
      <xdr:row>0</xdr:row>
      <xdr:rowOff>247650</xdr:rowOff>
    </xdr:from>
    <xdr:to>
      <xdr:col>9</xdr:col>
      <xdr:colOff>257174</xdr:colOff>
      <xdr:row>6</xdr:row>
      <xdr:rowOff>230662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5122D61A-36BC-4F2C-805A-0350E72CF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49" y="247650"/>
          <a:ext cx="2200275" cy="1202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428625</xdr:colOff>
      <xdr:row>0</xdr:row>
      <xdr:rowOff>161925</xdr:rowOff>
    </xdr:from>
    <xdr:to>
      <xdr:col>12</xdr:col>
      <xdr:colOff>733740</xdr:colOff>
      <xdr:row>6</xdr:row>
      <xdr:rowOff>209727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D1ED1E87-D97C-45AD-B745-73CDAA576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29725" y="161925"/>
          <a:ext cx="2257740" cy="12670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66DC1-BE37-4A26-8DBF-C570ADCA510A}">
  <sheetPr>
    <tabColor rgb="FFFF0000"/>
  </sheetPr>
  <dimension ref="A1:O204"/>
  <sheetViews>
    <sheetView tabSelected="1" zoomScale="85" zoomScaleNormal="85" workbookViewId="0">
      <selection activeCell="B2" sqref="B1:B1048576"/>
    </sheetView>
  </sheetViews>
  <sheetFormatPr baseColWidth="10" defaultColWidth="9.1640625" defaultRowHeight="16"/>
  <cols>
    <col min="1" max="1" width="47.5" style="1" bestFit="1" customWidth="1"/>
    <col min="2" max="2" width="16" style="1" bestFit="1" customWidth="1"/>
    <col min="3" max="3" width="16.83203125" style="4" bestFit="1" customWidth="1"/>
    <col min="4" max="4" width="15.83203125" style="4" bestFit="1" customWidth="1"/>
    <col min="5" max="5" width="12.6640625" style="1" bestFit="1" customWidth="1"/>
    <col min="6" max="6" width="8.83203125" style="1" bestFit="1" customWidth="1"/>
    <col min="7" max="7" width="9.1640625" style="11"/>
    <col min="8" max="8" width="16.33203125" style="1" bestFit="1" customWidth="1"/>
    <col min="9" max="9" width="24.5" style="1" bestFit="1" customWidth="1"/>
    <col min="10" max="10" width="24.1640625" style="17" bestFit="1" customWidth="1"/>
    <col min="11" max="11" width="21.5" style="1" bestFit="1" customWidth="1"/>
    <col min="12" max="12" width="11.1640625" style="1" bestFit="1" customWidth="1"/>
    <col min="13" max="13" width="9.1640625" style="11"/>
    <col min="14" max="14" width="26.5" style="11" bestFit="1" customWidth="1"/>
    <col min="15" max="15" width="9.33203125" style="11" bestFit="1" customWidth="1"/>
    <col min="16" max="16384" width="9.1640625" style="11"/>
  </cols>
  <sheetData>
    <row r="1" spans="1:15" ht="24">
      <c r="A1" s="37" t="s">
        <v>97</v>
      </c>
      <c r="B1" s="38"/>
      <c r="C1" s="38"/>
      <c r="D1" s="38"/>
      <c r="E1" s="38"/>
      <c r="F1" s="38"/>
      <c r="H1" s="37" t="s">
        <v>101</v>
      </c>
      <c r="I1" s="37"/>
      <c r="J1" s="37"/>
      <c r="K1" s="37"/>
      <c r="L1" s="37"/>
      <c r="N1" s="39" t="s">
        <v>0</v>
      </c>
      <c r="O1" s="39"/>
    </row>
    <row r="2" spans="1:15">
      <c r="A2" s="6" t="s">
        <v>91</v>
      </c>
      <c r="B2" s="6" t="s">
        <v>92</v>
      </c>
      <c r="C2" s="9" t="s">
        <v>93</v>
      </c>
      <c r="D2" s="5" t="s">
        <v>94</v>
      </c>
      <c r="E2" s="6" t="s">
        <v>95</v>
      </c>
      <c r="F2" s="6" t="s">
        <v>96</v>
      </c>
      <c r="H2" s="6" t="s">
        <v>99</v>
      </c>
      <c r="I2" s="6" t="s">
        <v>98</v>
      </c>
      <c r="J2" s="12" t="s">
        <v>100</v>
      </c>
      <c r="K2" s="6" t="s">
        <v>95</v>
      </c>
      <c r="L2" s="6" t="s">
        <v>96</v>
      </c>
      <c r="N2" s="13" t="s">
        <v>103</v>
      </c>
      <c r="O2" s="14" t="s">
        <v>212</v>
      </c>
    </row>
    <row r="3" spans="1:15">
      <c r="A3" s="2" t="s">
        <v>1</v>
      </c>
      <c r="B3" s="7">
        <v>2</v>
      </c>
      <c r="C3" s="4">
        <v>1764.59</v>
      </c>
      <c r="D3" s="4">
        <v>1404</v>
      </c>
      <c r="E3" s="15">
        <f>C3-D3</f>
        <v>360.58999999999992</v>
      </c>
      <c r="F3" s="16">
        <f>E3/C3</f>
        <v>0.20434775216905907</v>
      </c>
      <c r="H3" s="17">
        <v>1</v>
      </c>
      <c r="I3" s="17">
        <f>B3-H3</f>
        <v>1</v>
      </c>
      <c r="J3" s="17">
        <f>H3*C3</f>
        <v>1764.59</v>
      </c>
      <c r="K3" s="17">
        <f>E3*H3</f>
        <v>360.58999999999992</v>
      </c>
      <c r="L3" s="16">
        <f>K3/J3</f>
        <v>0.20434775216905907</v>
      </c>
      <c r="N3" s="11" t="s">
        <v>213</v>
      </c>
      <c r="O3" s="11" t="s">
        <v>214</v>
      </c>
    </row>
    <row r="4" spans="1:15">
      <c r="A4" s="2" t="s">
        <v>2</v>
      </c>
      <c r="B4" s="7">
        <v>8</v>
      </c>
      <c r="C4" s="4">
        <v>352.82</v>
      </c>
      <c r="D4" s="4">
        <v>289.89999999999998</v>
      </c>
      <c r="E4" s="15">
        <f t="shared" ref="E4:E67" si="0">C4-D4</f>
        <v>62.920000000000016</v>
      </c>
      <c r="F4" s="16">
        <f>E4/C4</f>
        <v>0.17833456153279298</v>
      </c>
      <c r="H4" s="17">
        <v>1</v>
      </c>
      <c r="I4" s="17">
        <f t="shared" ref="I4:I67" si="1">B4-H4</f>
        <v>7</v>
      </c>
      <c r="J4" s="17">
        <f t="shared" ref="J4:J67" si="2">H4*C4</f>
        <v>352.82</v>
      </c>
      <c r="K4" s="17">
        <f t="shared" ref="K4:K67" si="3">E4*H4</f>
        <v>62.920000000000016</v>
      </c>
      <c r="L4" s="16">
        <f t="shared" ref="L4:L67" si="4">K4/J4</f>
        <v>0.17833456153279298</v>
      </c>
      <c r="N4" s="11" t="s">
        <v>215</v>
      </c>
      <c r="O4" s="11" t="s">
        <v>216</v>
      </c>
    </row>
    <row r="5" spans="1:15">
      <c r="A5" s="2" t="s">
        <v>3</v>
      </c>
      <c r="B5" s="7">
        <v>6</v>
      </c>
      <c r="C5" s="4">
        <v>670.47</v>
      </c>
      <c r="D5" s="4">
        <v>621</v>
      </c>
      <c r="E5" s="15">
        <f t="shared" si="0"/>
        <v>49.470000000000027</v>
      </c>
      <c r="F5" s="16">
        <f t="shared" ref="F4:F67" si="5">E5/C5</f>
        <v>7.3784061926708167E-2</v>
      </c>
      <c r="H5" s="17">
        <v>1</v>
      </c>
      <c r="I5" s="17">
        <f t="shared" si="1"/>
        <v>5</v>
      </c>
      <c r="J5" s="17">
        <f t="shared" si="2"/>
        <v>670.47</v>
      </c>
      <c r="K5" s="17">
        <f t="shared" si="3"/>
        <v>49.470000000000027</v>
      </c>
      <c r="L5" s="16">
        <f t="shared" si="4"/>
        <v>7.3784061926708167E-2</v>
      </c>
    </row>
    <row r="6" spans="1:15">
      <c r="A6" s="2" t="s">
        <v>4</v>
      </c>
      <c r="B6" s="7">
        <v>4</v>
      </c>
      <c r="C6" s="4">
        <v>408.12</v>
      </c>
      <c r="D6" s="4">
        <v>321</v>
      </c>
      <c r="E6" s="15">
        <f t="shared" si="0"/>
        <v>87.12</v>
      </c>
      <c r="F6" s="16">
        <f t="shared" si="5"/>
        <v>0.21346662746251102</v>
      </c>
      <c r="H6" s="17">
        <v>1</v>
      </c>
      <c r="I6" s="17">
        <f t="shared" si="1"/>
        <v>3</v>
      </c>
      <c r="J6" s="17">
        <f t="shared" si="2"/>
        <v>408.12</v>
      </c>
      <c r="K6" s="17">
        <f t="shared" si="3"/>
        <v>87.12</v>
      </c>
      <c r="L6" s="16">
        <f t="shared" si="4"/>
        <v>0.21346662746251102</v>
      </c>
    </row>
    <row r="7" spans="1:15">
      <c r="A7" s="2" t="s">
        <v>5</v>
      </c>
      <c r="B7" s="7">
        <v>2</v>
      </c>
      <c r="C7" s="4">
        <v>3411.65</v>
      </c>
      <c r="D7" s="4">
        <v>2630</v>
      </c>
      <c r="E7" s="15">
        <f t="shared" si="0"/>
        <v>781.65000000000009</v>
      </c>
      <c r="F7" s="16">
        <f t="shared" si="5"/>
        <v>0.22911201324872132</v>
      </c>
      <c r="H7" s="17">
        <v>1</v>
      </c>
      <c r="I7" s="17">
        <f t="shared" si="1"/>
        <v>1</v>
      </c>
      <c r="J7" s="17">
        <f t="shared" si="2"/>
        <v>3411.65</v>
      </c>
      <c r="K7" s="17">
        <f t="shared" si="3"/>
        <v>781.65000000000009</v>
      </c>
      <c r="L7" s="16">
        <f t="shared" si="4"/>
        <v>0.22911201324872132</v>
      </c>
    </row>
    <row r="8" spans="1:15">
      <c r="A8" s="2" t="s">
        <v>6</v>
      </c>
      <c r="B8" s="7">
        <v>7</v>
      </c>
      <c r="C8" s="4">
        <v>299.89999999999998</v>
      </c>
      <c r="D8" s="4">
        <v>230</v>
      </c>
      <c r="E8" s="15">
        <f t="shared" si="0"/>
        <v>69.899999999999977</v>
      </c>
      <c r="F8" s="16">
        <f t="shared" si="5"/>
        <v>0.233077692564188</v>
      </c>
      <c r="H8" s="17">
        <v>1</v>
      </c>
      <c r="I8" s="17">
        <f t="shared" si="1"/>
        <v>6</v>
      </c>
      <c r="J8" s="17">
        <f t="shared" si="2"/>
        <v>299.89999999999998</v>
      </c>
      <c r="K8" s="17">
        <f t="shared" si="3"/>
        <v>69.899999999999977</v>
      </c>
      <c r="L8" s="16">
        <f t="shared" si="4"/>
        <v>0.233077692564188</v>
      </c>
    </row>
    <row r="9" spans="1:15">
      <c r="A9" s="2" t="s">
        <v>7</v>
      </c>
      <c r="B9" s="7">
        <v>4</v>
      </c>
      <c r="C9" s="4">
        <v>94</v>
      </c>
      <c r="D9" s="4">
        <v>90</v>
      </c>
      <c r="E9" s="15">
        <f t="shared" si="0"/>
        <v>4</v>
      </c>
      <c r="F9" s="16">
        <f t="shared" si="5"/>
        <v>4.2553191489361701E-2</v>
      </c>
      <c r="H9" s="17">
        <v>1</v>
      </c>
      <c r="I9" s="17">
        <f t="shared" si="1"/>
        <v>3</v>
      </c>
      <c r="J9" s="17">
        <f t="shared" si="2"/>
        <v>94</v>
      </c>
      <c r="K9" s="17">
        <f t="shared" si="3"/>
        <v>4</v>
      </c>
      <c r="L9" s="16">
        <f t="shared" si="4"/>
        <v>4.2553191489361701E-2</v>
      </c>
    </row>
    <row r="10" spans="1:15">
      <c r="A10" s="2" t="s">
        <v>8</v>
      </c>
      <c r="B10" s="7">
        <v>5</v>
      </c>
      <c r="C10" s="4">
        <v>799.88</v>
      </c>
      <c r="D10" s="4">
        <v>623</v>
      </c>
      <c r="E10" s="15">
        <f t="shared" si="0"/>
        <v>176.88</v>
      </c>
      <c r="F10" s="16">
        <f t="shared" si="5"/>
        <v>0.22113316997549631</v>
      </c>
      <c r="H10" s="17">
        <v>1</v>
      </c>
      <c r="I10" s="17">
        <f t="shared" si="1"/>
        <v>4</v>
      </c>
      <c r="J10" s="17">
        <f t="shared" si="2"/>
        <v>799.88</v>
      </c>
      <c r="K10" s="17">
        <f t="shared" si="3"/>
        <v>176.88</v>
      </c>
      <c r="L10" s="16">
        <f t="shared" si="4"/>
        <v>0.22113316997549631</v>
      </c>
    </row>
    <row r="11" spans="1:15">
      <c r="A11" s="2" t="s">
        <v>9</v>
      </c>
      <c r="B11" s="7">
        <v>1</v>
      </c>
      <c r="C11" s="4">
        <v>505.76</v>
      </c>
      <c r="D11" s="4">
        <v>420</v>
      </c>
      <c r="E11" s="15">
        <f t="shared" si="0"/>
        <v>85.759999999999991</v>
      </c>
      <c r="F11" s="16">
        <f t="shared" si="5"/>
        <v>0.1695665928503638</v>
      </c>
      <c r="H11" s="17">
        <v>1</v>
      </c>
      <c r="I11" s="17">
        <f t="shared" si="1"/>
        <v>0</v>
      </c>
      <c r="J11" s="17">
        <f t="shared" si="2"/>
        <v>505.76</v>
      </c>
      <c r="K11" s="17">
        <f t="shared" si="3"/>
        <v>85.759999999999991</v>
      </c>
      <c r="L11" s="16">
        <f t="shared" si="4"/>
        <v>0.1695665928503638</v>
      </c>
    </row>
    <row r="12" spans="1:15">
      <c r="A12" s="2" t="s">
        <v>10</v>
      </c>
      <c r="B12" s="7">
        <v>3</v>
      </c>
      <c r="C12" s="4">
        <v>51.65</v>
      </c>
      <c r="D12" s="4">
        <v>41</v>
      </c>
      <c r="E12" s="15">
        <f t="shared" si="0"/>
        <v>10.649999999999999</v>
      </c>
      <c r="F12" s="16">
        <f t="shared" si="5"/>
        <v>0.20619554695062922</v>
      </c>
      <c r="H12" s="17">
        <v>1</v>
      </c>
      <c r="I12" s="17">
        <f t="shared" si="1"/>
        <v>2</v>
      </c>
      <c r="J12" s="17">
        <f t="shared" si="2"/>
        <v>51.65</v>
      </c>
      <c r="K12" s="17">
        <f t="shared" si="3"/>
        <v>10.649999999999999</v>
      </c>
      <c r="L12" s="16">
        <f t="shared" si="4"/>
        <v>0.20619554695062922</v>
      </c>
    </row>
    <row r="13" spans="1:15">
      <c r="A13" s="2" t="s">
        <v>11</v>
      </c>
      <c r="B13" s="7">
        <v>5</v>
      </c>
      <c r="C13" s="4">
        <v>329.29</v>
      </c>
      <c r="D13" s="4">
        <v>228</v>
      </c>
      <c r="E13" s="15">
        <f t="shared" si="0"/>
        <v>101.29000000000002</v>
      </c>
      <c r="F13" s="16">
        <f t="shared" si="5"/>
        <v>0.30760120258738505</v>
      </c>
      <c r="H13" s="17">
        <v>5</v>
      </c>
      <c r="I13" s="17">
        <f t="shared" si="1"/>
        <v>0</v>
      </c>
      <c r="J13" s="17">
        <f t="shared" si="2"/>
        <v>1646.45</v>
      </c>
      <c r="K13" s="17">
        <f t="shared" si="3"/>
        <v>506.4500000000001</v>
      </c>
      <c r="L13" s="16">
        <f t="shared" si="4"/>
        <v>0.30760120258738505</v>
      </c>
    </row>
    <row r="14" spans="1:15">
      <c r="A14" s="2" t="s">
        <v>12</v>
      </c>
      <c r="B14" s="7">
        <v>9</v>
      </c>
      <c r="C14" s="4">
        <v>141.05000000000001</v>
      </c>
      <c r="D14" s="4">
        <v>110</v>
      </c>
      <c r="E14" s="15">
        <f t="shared" si="0"/>
        <v>31.050000000000011</v>
      </c>
      <c r="F14" s="16">
        <f t="shared" si="5"/>
        <v>0.22013470400567181</v>
      </c>
      <c r="H14" s="17">
        <v>1</v>
      </c>
      <c r="I14" s="17">
        <f t="shared" si="1"/>
        <v>8</v>
      </c>
      <c r="J14" s="17">
        <f t="shared" si="2"/>
        <v>141.05000000000001</v>
      </c>
      <c r="K14" s="17">
        <f t="shared" si="3"/>
        <v>31.050000000000011</v>
      </c>
      <c r="L14" s="16">
        <f t="shared" si="4"/>
        <v>0.22013470400567181</v>
      </c>
    </row>
    <row r="15" spans="1:15">
      <c r="A15" s="2" t="s">
        <v>13</v>
      </c>
      <c r="B15" s="7">
        <v>4</v>
      </c>
      <c r="C15" s="4">
        <v>164.59</v>
      </c>
      <c r="D15" s="4">
        <v>135</v>
      </c>
      <c r="E15" s="15">
        <f t="shared" si="0"/>
        <v>29.590000000000003</v>
      </c>
      <c r="F15" s="16">
        <f t="shared" si="5"/>
        <v>0.179780059541892</v>
      </c>
      <c r="H15" s="17">
        <v>1</v>
      </c>
      <c r="I15" s="17">
        <f t="shared" si="1"/>
        <v>3</v>
      </c>
      <c r="J15" s="17">
        <f t="shared" si="2"/>
        <v>164.59</v>
      </c>
      <c r="K15" s="17">
        <f t="shared" si="3"/>
        <v>29.590000000000003</v>
      </c>
      <c r="L15" s="16">
        <f t="shared" si="4"/>
        <v>0.179780059541892</v>
      </c>
    </row>
    <row r="16" spans="1:15">
      <c r="A16" s="2" t="s">
        <v>14</v>
      </c>
      <c r="B16" s="7">
        <v>5</v>
      </c>
      <c r="C16" s="4">
        <v>888.78</v>
      </c>
      <c r="D16" s="4">
        <v>768</v>
      </c>
      <c r="E16" s="15">
        <f t="shared" si="0"/>
        <v>120.77999999999997</v>
      </c>
      <c r="F16" s="16">
        <f t="shared" si="5"/>
        <v>0.13589414703301153</v>
      </c>
      <c r="H16" s="17">
        <v>1</v>
      </c>
      <c r="I16" s="17">
        <f t="shared" si="1"/>
        <v>4</v>
      </c>
      <c r="J16" s="17">
        <f t="shared" si="2"/>
        <v>888.78</v>
      </c>
      <c r="K16" s="17">
        <f t="shared" si="3"/>
        <v>120.77999999999997</v>
      </c>
      <c r="L16" s="16">
        <f t="shared" si="4"/>
        <v>0.13589414703301153</v>
      </c>
    </row>
    <row r="17" spans="1:12">
      <c r="A17" s="2" t="s">
        <v>15</v>
      </c>
      <c r="B17" s="7">
        <v>3</v>
      </c>
      <c r="C17" s="4">
        <v>741.06</v>
      </c>
      <c r="D17" s="4">
        <v>698</v>
      </c>
      <c r="E17" s="15">
        <f t="shared" si="0"/>
        <v>43.059999999999945</v>
      </c>
      <c r="F17" s="16">
        <f t="shared" si="5"/>
        <v>5.8105956332820487E-2</v>
      </c>
      <c r="H17" s="17">
        <v>1</v>
      </c>
      <c r="I17" s="17">
        <f t="shared" si="1"/>
        <v>2</v>
      </c>
      <c r="J17" s="17">
        <f t="shared" si="2"/>
        <v>741.06</v>
      </c>
      <c r="K17" s="17">
        <f t="shared" si="3"/>
        <v>43.059999999999945</v>
      </c>
      <c r="L17" s="16">
        <f t="shared" si="4"/>
        <v>5.8105956332820487E-2</v>
      </c>
    </row>
    <row r="18" spans="1:12">
      <c r="A18" s="2" t="s">
        <v>16</v>
      </c>
      <c r="B18" s="7">
        <v>9</v>
      </c>
      <c r="C18" s="4">
        <v>2420.9499999999998</v>
      </c>
      <c r="D18" s="4">
        <v>2080</v>
      </c>
      <c r="E18" s="15">
        <f t="shared" si="0"/>
        <v>340.94999999999982</v>
      </c>
      <c r="F18" s="16">
        <f t="shared" si="5"/>
        <v>0.14083314401371355</v>
      </c>
      <c r="H18" s="17">
        <v>1</v>
      </c>
      <c r="I18" s="17">
        <f t="shared" si="1"/>
        <v>8</v>
      </c>
      <c r="J18" s="17">
        <f t="shared" si="2"/>
        <v>2420.9499999999998</v>
      </c>
      <c r="K18" s="17">
        <f t="shared" si="3"/>
        <v>340.94999999999982</v>
      </c>
      <c r="L18" s="16">
        <f t="shared" si="4"/>
        <v>0.14083314401371355</v>
      </c>
    </row>
    <row r="19" spans="1:12">
      <c r="A19" s="2" t="s">
        <v>17</v>
      </c>
      <c r="B19" s="7">
        <v>3</v>
      </c>
      <c r="C19" s="4">
        <v>1529.29</v>
      </c>
      <c r="D19" s="4">
        <v>1217</v>
      </c>
      <c r="E19" s="15">
        <f t="shared" si="0"/>
        <v>312.28999999999996</v>
      </c>
      <c r="F19" s="16">
        <f t="shared" si="5"/>
        <v>0.20420587331375997</v>
      </c>
      <c r="H19" s="17">
        <v>1</v>
      </c>
      <c r="I19" s="17">
        <f t="shared" si="1"/>
        <v>2</v>
      </c>
      <c r="J19" s="17">
        <f t="shared" si="2"/>
        <v>1529.29</v>
      </c>
      <c r="K19" s="17">
        <f t="shared" si="3"/>
        <v>312.28999999999996</v>
      </c>
      <c r="L19" s="16">
        <f t="shared" si="4"/>
        <v>0.20420587331375997</v>
      </c>
    </row>
    <row r="20" spans="1:12">
      <c r="A20" s="2" t="s">
        <v>18</v>
      </c>
      <c r="B20" s="7">
        <v>2</v>
      </c>
      <c r="C20" s="4">
        <v>388.12</v>
      </c>
      <c r="D20" s="4">
        <v>266</v>
      </c>
      <c r="E20" s="15">
        <f t="shared" si="0"/>
        <v>122.12</v>
      </c>
      <c r="F20" s="16">
        <f t="shared" si="5"/>
        <v>0.3146449551685046</v>
      </c>
      <c r="H20" s="17">
        <v>2</v>
      </c>
      <c r="I20" s="17">
        <f t="shared" si="1"/>
        <v>0</v>
      </c>
      <c r="J20" s="17">
        <f t="shared" si="2"/>
        <v>776.24</v>
      </c>
      <c r="K20" s="17">
        <f t="shared" si="3"/>
        <v>244.24</v>
      </c>
      <c r="L20" s="16">
        <f t="shared" si="4"/>
        <v>0.3146449551685046</v>
      </c>
    </row>
    <row r="21" spans="1:12">
      <c r="A21" s="2" t="s">
        <v>19</v>
      </c>
      <c r="B21" s="7">
        <v>4</v>
      </c>
      <c r="C21" s="4">
        <v>30.47</v>
      </c>
      <c r="D21" s="4">
        <v>20.9</v>
      </c>
      <c r="E21" s="15">
        <f t="shared" si="0"/>
        <v>9.57</v>
      </c>
      <c r="F21" s="16">
        <f t="shared" si="5"/>
        <v>0.3140794223826715</v>
      </c>
      <c r="H21" s="17">
        <v>4</v>
      </c>
      <c r="I21" s="17">
        <f t="shared" si="1"/>
        <v>0</v>
      </c>
      <c r="J21" s="17">
        <f t="shared" si="2"/>
        <v>121.88</v>
      </c>
      <c r="K21" s="17">
        <f t="shared" si="3"/>
        <v>38.28</v>
      </c>
      <c r="L21" s="16">
        <f t="shared" si="4"/>
        <v>0.3140794223826715</v>
      </c>
    </row>
    <row r="22" spans="1:12">
      <c r="A22" s="2" t="s">
        <v>20</v>
      </c>
      <c r="B22" s="7">
        <v>8</v>
      </c>
      <c r="C22" s="4">
        <v>106.94</v>
      </c>
      <c r="D22" s="4">
        <v>78</v>
      </c>
      <c r="E22" s="15">
        <f t="shared" si="0"/>
        <v>28.939999999999998</v>
      </c>
      <c r="F22" s="16">
        <f t="shared" si="5"/>
        <v>0.27061903871329718</v>
      </c>
      <c r="H22" s="17">
        <v>8</v>
      </c>
      <c r="I22" s="17">
        <f t="shared" si="1"/>
        <v>0</v>
      </c>
      <c r="J22" s="17">
        <f t="shared" si="2"/>
        <v>855.52</v>
      </c>
      <c r="K22" s="17">
        <f t="shared" si="3"/>
        <v>231.51999999999998</v>
      </c>
      <c r="L22" s="16">
        <f t="shared" si="4"/>
        <v>0.27061903871329718</v>
      </c>
    </row>
    <row r="23" spans="1:12">
      <c r="A23" s="2" t="s">
        <v>21</v>
      </c>
      <c r="B23" s="7">
        <v>5</v>
      </c>
      <c r="C23" s="4">
        <v>611.65</v>
      </c>
      <c r="D23" s="4">
        <v>524</v>
      </c>
      <c r="E23" s="15">
        <f t="shared" si="0"/>
        <v>87.649999999999977</v>
      </c>
      <c r="F23" s="16">
        <f t="shared" si="5"/>
        <v>0.1433009073816725</v>
      </c>
      <c r="H23" s="17">
        <v>1</v>
      </c>
      <c r="I23" s="17">
        <f t="shared" si="1"/>
        <v>4</v>
      </c>
      <c r="J23" s="17">
        <f t="shared" si="2"/>
        <v>611.65</v>
      </c>
      <c r="K23" s="17">
        <f t="shared" si="3"/>
        <v>87.649999999999977</v>
      </c>
      <c r="L23" s="16">
        <f t="shared" si="4"/>
        <v>0.1433009073816725</v>
      </c>
    </row>
    <row r="24" spans="1:12">
      <c r="A24" s="2" t="s">
        <v>22</v>
      </c>
      <c r="B24" s="7">
        <v>2</v>
      </c>
      <c r="C24" s="4">
        <v>1777.67</v>
      </c>
      <c r="D24" s="4">
        <v>1420</v>
      </c>
      <c r="E24" s="15">
        <f t="shared" si="0"/>
        <v>357.67000000000007</v>
      </c>
      <c r="F24" s="16">
        <f t="shared" si="5"/>
        <v>0.20120157284535378</v>
      </c>
      <c r="H24" s="17">
        <v>1</v>
      </c>
      <c r="I24" s="17">
        <f t="shared" si="1"/>
        <v>1</v>
      </c>
      <c r="J24" s="17">
        <f t="shared" si="2"/>
        <v>1777.67</v>
      </c>
      <c r="K24" s="17">
        <f t="shared" si="3"/>
        <v>357.67000000000007</v>
      </c>
      <c r="L24" s="16">
        <f t="shared" si="4"/>
        <v>0.20120157284535378</v>
      </c>
    </row>
    <row r="25" spans="1:12">
      <c r="A25" s="2" t="s">
        <v>23</v>
      </c>
      <c r="B25" s="7">
        <v>4</v>
      </c>
      <c r="C25" s="4">
        <v>352.82</v>
      </c>
      <c r="D25" s="4">
        <v>265</v>
      </c>
      <c r="E25" s="15">
        <f t="shared" si="0"/>
        <v>87.82</v>
      </c>
      <c r="F25" s="16">
        <f t="shared" si="5"/>
        <v>0.24890879201859303</v>
      </c>
      <c r="H25" s="17">
        <v>4</v>
      </c>
      <c r="I25" s="17">
        <f t="shared" si="1"/>
        <v>0</v>
      </c>
      <c r="J25" s="17">
        <f t="shared" si="2"/>
        <v>1411.28</v>
      </c>
      <c r="K25" s="17">
        <f t="shared" si="3"/>
        <v>351.28</v>
      </c>
      <c r="L25" s="16">
        <f t="shared" si="4"/>
        <v>0.24890879201859303</v>
      </c>
    </row>
    <row r="26" spans="1:12">
      <c r="A26" s="2" t="s">
        <v>24</v>
      </c>
      <c r="B26" s="7">
        <v>5</v>
      </c>
      <c r="C26" s="4">
        <v>564.59</v>
      </c>
      <c r="D26" s="4">
        <v>450</v>
      </c>
      <c r="E26" s="15">
        <f t="shared" si="0"/>
        <v>114.59000000000003</v>
      </c>
      <c r="F26" s="16">
        <f t="shared" si="5"/>
        <v>0.20296144104571465</v>
      </c>
      <c r="H26" s="17">
        <v>1</v>
      </c>
      <c r="I26" s="17">
        <f t="shared" si="1"/>
        <v>4</v>
      </c>
      <c r="J26" s="17">
        <f t="shared" si="2"/>
        <v>564.59</v>
      </c>
      <c r="K26" s="17">
        <f t="shared" si="3"/>
        <v>114.59000000000003</v>
      </c>
      <c r="L26" s="16">
        <f t="shared" si="4"/>
        <v>0.20296144104571465</v>
      </c>
    </row>
    <row r="27" spans="1:12">
      <c r="A27" s="2" t="s">
        <v>25</v>
      </c>
      <c r="B27" s="7">
        <v>8</v>
      </c>
      <c r="C27" s="4">
        <v>238.71</v>
      </c>
      <c r="D27" s="4">
        <v>180</v>
      </c>
      <c r="E27" s="15">
        <f t="shared" si="0"/>
        <v>58.710000000000008</v>
      </c>
      <c r="F27" s="16">
        <f t="shared" si="5"/>
        <v>0.2459469649365339</v>
      </c>
      <c r="H27" s="17">
        <v>8</v>
      </c>
      <c r="I27" s="17">
        <f t="shared" si="1"/>
        <v>0</v>
      </c>
      <c r="J27" s="17">
        <f t="shared" si="2"/>
        <v>1909.68</v>
      </c>
      <c r="K27" s="17">
        <f t="shared" si="3"/>
        <v>469.68000000000006</v>
      </c>
      <c r="L27" s="16">
        <f t="shared" si="4"/>
        <v>0.2459469649365339</v>
      </c>
    </row>
    <row r="28" spans="1:12">
      <c r="A28" s="2" t="s">
        <v>26</v>
      </c>
      <c r="B28" s="7">
        <v>5</v>
      </c>
      <c r="C28" s="4">
        <v>411.65</v>
      </c>
      <c r="D28" s="4">
        <v>320</v>
      </c>
      <c r="E28" s="15">
        <f t="shared" si="0"/>
        <v>91.649999999999977</v>
      </c>
      <c r="F28" s="16">
        <f t="shared" si="5"/>
        <v>0.22264059273654799</v>
      </c>
      <c r="H28" s="17">
        <v>1</v>
      </c>
      <c r="I28" s="17">
        <f t="shared" si="1"/>
        <v>4</v>
      </c>
      <c r="J28" s="17">
        <f t="shared" si="2"/>
        <v>411.65</v>
      </c>
      <c r="K28" s="17">
        <f t="shared" si="3"/>
        <v>91.649999999999977</v>
      </c>
      <c r="L28" s="16">
        <f t="shared" si="4"/>
        <v>0.22264059273654799</v>
      </c>
    </row>
    <row r="29" spans="1:12">
      <c r="A29" s="2" t="s">
        <v>27</v>
      </c>
      <c r="B29" s="7">
        <v>4</v>
      </c>
      <c r="C29" s="4">
        <v>77.53</v>
      </c>
      <c r="D29" s="4">
        <v>66</v>
      </c>
      <c r="E29" s="15">
        <f t="shared" si="0"/>
        <v>11.530000000000001</v>
      </c>
      <c r="F29" s="16">
        <f t="shared" si="5"/>
        <v>0.14871662582226236</v>
      </c>
      <c r="H29" s="17">
        <v>1</v>
      </c>
      <c r="I29" s="17">
        <f t="shared" si="1"/>
        <v>3</v>
      </c>
      <c r="J29" s="17">
        <f t="shared" si="2"/>
        <v>77.53</v>
      </c>
      <c r="K29" s="17">
        <f t="shared" si="3"/>
        <v>11.530000000000001</v>
      </c>
      <c r="L29" s="16">
        <f t="shared" si="4"/>
        <v>0.14871662582226236</v>
      </c>
    </row>
    <row r="30" spans="1:12">
      <c r="A30" s="2" t="s">
        <v>28</v>
      </c>
      <c r="B30" s="7">
        <v>6</v>
      </c>
      <c r="C30" s="4">
        <v>1152.82</v>
      </c>
      <c r="D30" s="4">
        <v>848</v>
      </c>
      <c r="E30" s="15">
        <f t="shared" si="0"/>
        <v>304.81999999999994</v>
      </c>
      <c r="F30" s="16">
        <f t="shared" si="5"/>
        <v>0.2644124841692545</v>
      </c>
      <c r="H30" s="17">
        <v>6</v>
      </c>
      <c r="I30" s="17">
        <f t="shared" si="1"/>
        <v>0</v>
      </c>
      <c r="J30" s="17">
        <f t="shared" si="2"/>
        <v>6916.92</v>
      </c>
      <c r="K30" s="17">
        <f t="shared" si="3"/>
        <v>1828.9199999999996</v>
      </c>
      <c r="L30" s="16">
        <f t="shared" si="4"/>
        <v>0.26441248416925445</v>
      </c>
    </row>
    <row r="31" spans="1:12">
      <c r="A31" s="2" t="s">
        <v>29</v>
      </c>
      <c r="B31" s="7">
        <v>2</v>
      </c>
      <c r="C31" s="4">
        <v>705.76</v>
      </c>
      <c r="D31" s="4">
        <v>555</v>
      </c>
      <c r="E31" s="15">
        <f t="shared" si="0"/>
        <v>150.76</v>
      </c>
      <c r="F31" s="16">
        <f t="shared" si="5"/>
        <v>0.21361369304012695</v>
      </c>
      <c r="H31" s="17">
        <v>1</v>
      </c>
      <c r="I31" s="17">
        <f t="shared" si="1"/>
        <v>1</v>
      </c>
      <c r="J31" s="17">
        <f t="shared" si="2"/>
        <v>705.76</v>
      </c>
      <c r="K31" s="17">
        <f t="shared" si="3"/>
        <v>150.76</v>
      </c>
      <c r="L31" s="16">
        <f t="shared" si="4"/>
        <v>0.21361369304012695</v>
      </c>
    </row>
    <row r="32" spans="1:12">
      <c r="A32" s="2" t="s">
        <v>30</v>
      </c>
      <c r="B32" s="7">
        <v>4</v>
      </c>
      <c r="C32" s="4">
        <v>350.9</v>
      </c>
      <c r="D32" s="4">
        <v>250</v>
      </c>
      <c r="E32" s="15">
        <f t="shared" si="0"/>
        <v>100.89999999999998</v>
      </c>
      <c r="F32" s="16">
        <f t="shared" si="5"/>
        <v>0.28754630948988313</v>
      </c>
      <c r="H32" s="17">
        <v>4</v>
      </c>
      <c r="I32" s="17">
        <f t="shared" si="1"/>
        <v>0</v>
      </c>
      <c r="J32" s="17">
        <f t="shared" si="2"/>
        <v>1403.6</v>
      </c>
      <c r="K32" s="17">
        <f t="shared" si="3"/>
        <v>403.59999999999991</v>
      </c>
      <c r="L32" s="16">
        <f t="shared" si="4"/>
        <v>0.28754630948988313</v>
      </c>
    </row>
    <row r="33" spans="1:12">
      <c r="A33" s="2" t="s">
        <v>31</v>
      </c>
      <c r="B33" s="7">
        <v>8</v>
      </c>
      <c r="C33" s="4">
        <v>258.70999999999998</v>
      </c>
      <c r="D33" s="4">
        <v>200</v>
      </c>
      <c r="E33" s="15">
        <f t="shared" si="0"/>
        <v>58.70999999999998</v>
      </c>
      <c r="F33" s="16">
        <f t="shared" si="5"/>
        <v>0.22693363225232879</v>
      </c>
      <c r="H33" s="17">
        <v>1</v>
      </c>
      <c r="I33" s="17">
        <f t="shared" si="1"/>
        <v>7</v>
      </c>
      <c r="J33" s="17">
        <f t="shared" si="2"/>
        <v>258.70999999999998</v>
      </c>
      <c r="K33" s="17">
        <f t="shared" si="3"/>
        <v>58.70999999999998</v>
      </c>
      <c r="L33" s="16">
        <f t="shared" si="4"/>
        <v>0.22693363225232879</v>
      </c>
    </row>
    <row r="34" spans="1:12">
      <c r="A34" s="2" t="s">
        <v>32</v>
      </c>
      <c r="B34" s="7">
        <v>5</v>
      </c>
      <c r="C34" s="4">
        <v>341.06</v>
      </c>
      <c r="D34" s="4">
        <v>301</v>
      </c>
      <c r="E34" s="15">
        <f t="shared" si="0"/>
        <v>40.06</v>
      </c>
      <c r="F34" s="16">
        <f t="shared" si="5"/>
        <v>0.11745733888465373</v>
      </c>
      <c r="H34" s="17">
        <v>1</v>
      </c>
      <c r="I34" s="17">
        <f t="shared" si="1"/>
        <v>4</v>
      </c>
      <c r="J34" s="17">
        <f t="shared" si="2"/>
        <v>341.06</v>
      </c>
      <c r="K34" s="17">
        <f t="shared" si="3"/>
        <v>40.06</v>
      </c>
      <c r="L34" s="16">
        <f t="shared" si="4"/>
        <v>0.11745733888465373</v>
      </c>
    </row>
    <row r="35" spans="1:12">
      <c r="A35" s="2" t="s">
        <v>33</v>
      </c>
      <c r="B35" s="7">
        <v>1</v>
      </c>
      <c r="C35" s="4">
        <v>30.47</v>
      </c>
      <c r="D35" s="4">
        <v>23</v>
      </c>
      <c r="E35" s="15">
        <f t="shared" si="0"/>
        <v>7.4699999999999989</v>
      </c>
      <c r="F35" s="16">
        <f t="shared" si="5"/>
        <v>0.24515917295700687</v>
      </c>
      <c r="H35" s="17">
        <v>1</v>
      </c>
      <c r="I35" s="17">
        <f t="shared" si="1"/>
        <v>0</v>
      </c>
      <c r="J35" s="17">
        <f t="shared" si="2"/>
        <v>30.47</v>
      </c>
      <c r="K35" s="17">
        <f t="shared" si="3"/>
        <v>7.4699999999999989</v>
      </c>
      <c r="L35" s="16">
        <f t="shared" si="4"/>
        <v>0.24515917295700687</v>
      </c>
    </row>
    <row r="36" spans="1:12">
      <c r="A36" s="2" t="s">
        <v>34</v>
      </c>
      <c r="B36" s="7">
        <v>1</v>
      </c>
      <c r="C36" s="4">
        <v>458.71</v>
      </c>
      <c r="D36" s="4">
        <v>396</v>
      </c>
      <c r="E36" s="15">
        <f t="shared" si="0"/>
        <v>62.70999999999998</v>
      </c>
      <c r="F36" s="16">
        <f t="shared" si="5"/>
        <v>0.1367094678555078</v>
      </c>
      <c r="H36" s="17">
        <v>1</v>
      </c>
      <c r="I36" s="17">
        <f t="shared" si="1"/>
        <v>0</v>
      </c>
      <c r="J36" s="17">
        <f t="shared" si="2"/>
        <v>458.71</v>
      </c>
      <c r="K36" s="17">
        <f t="shared" si="3"/>
        <v>62.70999999999998</v>
      </c>
      <c r="L36" s="16">
        <f t="shared" si="4"/>
        <v>0.1367094678555078</v>
      </c>
    </row>
    <row r="37" spans="1:12">
      <c r="A37" s="2" t="s">
        <v>35</v>
      </c>
      <c r="B37" s="7">
        <v>3</v>
      </c>
      <c r="C37" s="4">
        <v>28.32</v>
      </c>
      <c r="D37" s="4">
        <v>25</v>
      </c>
      <c r="E37" s="15">
        <f t="shared" si="0"/>
        <v>3.3200000000000003</v>
      </c>
      <c r="F37" s="16">
        <f t="shared" si="5"/>
        <v>0.1172316384180791</v>
      </c>
      <c r="H37" s="17">
        <v>1</v>
      </c>
      <c r="I37" s="17">
        <f t="shared" si="1"/>
        <v>2</v>
      </c>
      <c r="J37" s="17">
        <f t="shared" si="2"/>
        <v>28.32</v>
      </c>
      <c r="K37" s="17">
        <f t="shared" si="3"/>
        <v>3.3200000000000003</v>
      </c>
      <c r="L37" s="16">
        <f t="shared" si="4"/>
        <v>0.1172316384180791</v>
      </c>
    </row>
    <row r="38" spans="1:12">
      <c r="A38" s="2" t="s">
        <v>36</v>
      </c>
      <c r="B38" s="7">
        <v>8</v>
      </c>
      <c r="C38" s="4">
        <v>705.76</v>
      </c>
      <c r="D38" s="4">
        <v>457</v>
      </c>
      <c r="E38" s="15">
        <f t="shared" si="0"/>
        <v>248.76</v>
      </c>
      <c r="F38" s="16">
        <f t="shared" si="5"/>
        <v>0.35247109498979823</v>
      </c>
      <c r="H38" s="17">
        <v>8</v>
      </c>
      <c r="I38" s="17">
        <f t="shared" si="1"/>
        <v>0</v>
      </c>
      <c r="J38" s="17">
        <f t="shared" si="2"/>
        <v>5646.08</v>
      </c>
      <c r="K38" s="17">
        <f t="shared" si="3"/>
        <v>1990.08</v>
      </c>
      <c r="L38" s="16">
        <f t="shared" si="4"/>
        <v>0.35247109498979823</v>
      </c>
    </row>
    <row r="39" spans="1:12">
      <c r="A39" s="2" t="s">
        <v>37</v>
      </c>
      <c r="B39" s="7">
        <v>9</v>
      </c>
      <c r="C39" s="4">
        <v>1999.9</v>
      </c>
      <c r="D39" s="4">
        <v>1601</v>
      </c>
      <c r="E39" s="15">
        <f t="shared" si="0"/>
        <v>398.90000000000009</v>
      </c>
      <c r="F39" s="16">
        <f t="shared" si="5"/>
        <v>0.19945997299864998</v>
      </c>
      <c r="H39" s="17">
        <v>1</v>
      </c>
      <c r="I39" s="17">
        <f t="shared" si="1"/>
        <v>8</v>
      </c>
      <c r="J39" s="17">
        <f t="shared" si="2"/>
        <v>1999.9</v>
      </c>
      <c r="K39" s="17">
        <f t="shared" si="3"/>
        <v>398.90000000000009</v>
      </c>
      <c r="L39" s="16">
        <f t="shared" si="4"/>
        <v>0.19945997299864998</v>
      </c>
    </row>
    <row r="40" spans="1:12">
      <c r="A40" s="2" t="s">
        <v>38</v>
      </c>
      <c r="B40" s="7">
        <v>2</v>
      </c>
      <c r="C40" s="4">
        <v>124.11</v>
      </c>
      <c r="D40" s="4">
        <v>111</v>
      </c>
      <c r="E40" s="15">
        <f t="shared" si="0"/>
        <v>13.11</v>
      </c>
      <c r="F40" s="16">
        <f t="shared" si="5"/>
        <v>0.10563210055595842</v>
      </c>
      <c r="H40" s="17">
        <v>1</v>
      </c>
      <c r="I40" s="17">
        <f t="shared" si="1"/>
        <v>1</v>
      </c>
      <c r="J40" s="17">
        <f t="shared" si="2"/>
        <v>124.11</v>
      </c>
      <c r="K40" s="17">
        <f t="shared" si="3"/>
        <v>13.11</v>
      </c>
      <c r="L40" s="16">
        <f t="shared" si="4"/>
        <v>0.10563210055595842</v>
      </c>
    </row>
    <row r="41" spans="1:12">
      <c r="A41" s="2" t="s">
        <v>39</v>
      </c>
      <c r="B41" s="7">
        <v>3</v>
      </c>
      <c r="C41" s="4">
        <v>268.12</v>
      </c>
      <c r="D41" s="4">
        <v>200</v>
      </c>
      <c r="E41" s="15">
        <f t="shared" si="0"/>
        <v>68.12</v>
      </c>
      <c r="F41" s="16">
        <f t="shared" si="5"/>
        <v>0.25406534387587648</v>
      </c>
      <c r="H41" s="17">
        <v>3</v>
      </c>
      <c r="I41" s="17">
        <f t="shared" si="1"/>
        <v>0</v>
      </c>
      <c r="J41" s="17">
        <f t="shared" si="2"/>
        <v>804.36</v>
      </c>
      <c r="K41" s="17">
        <f t="shared" si="3"/>
        <v>204.36</v>
      </c>
      <c r="L41" s="16">
        <f t="shared" si="4"/>
        <v>0.25406534387587648</v>
      </c>
    </row>
    <row r="42" spans="1:12">
      <c r="A42" s="2" t="s">
        <v>40</v>
      </c>
      <c r="B42" s="7">
        <v>6</v>
      </c>
      <c r="C42" s="4">
        <v>330.47</v>
      </c>
      <c r="D42" s="4">
        <v>293</v>
      </c>
      <c r="E42" s="15">
        <f t="shared" si="0"/>
        <v>37.470000000000027</v>
      </c>
      <c r="F42" s="16">
        <f t="shared" si="5"/>
        <v>0.11338396828759048</v>
      </c>
      <c r="H42" s="17">
        <v>1</v>
      </c>
      <c r="I42" s="17">
        <f t="shared" si="1"/>
        <v>5</v>
      </c>
      <c r="J42" s="17">
        <f t="shared" si="2"/>
        <v>330.47</v>
      </c>
      <c r="K42" s="17">
        <f t="shared" si="3"/>
        <v>37.470000000000027</v>
      </c>
      <c r="L42" s="16">
        <f t="shared" si="4"/>
        <v>0.11338396828759048</v>
      </c>
    </row>
    <row r="43" spans="1:12">
      <c r="A43" s="2" t="s">
        <v>41</v>
      </c>
      <c r="B43" s="7">
        <v>1</v>
      </c>
      <c r="C43" s="4">
        <v>352.82</v>
      </c>
      <c r="D43" s="4">
        <v>289</v>
      </c>
      <c r="E43" s="15">
        <f t="shared" si="0"/>
        <v>63.819999999999993</v>
      </c>
      <c r="F43" s="16">
        <f t="shared" si="5"/>
        <v>0.18088543733348447</v>
      </c>
      <c r="H43" s="17">
        <v>1</v>
      </c>
      <c r="I43" s="17">
        <f t="shared" si="1"/>
        <v>0</v>
      </c>
      <c r="J43" s="17">
        <f t="shared" si="2"/>
        <v>352.82</v>
      </c>
      <c r="K43" s="17">
        <f t="shared" si="3"/>
        <v>63.819999999999993</v>
      </c>
      <c r="L43" s="16">
        <f t="shared" si="4"/>
        <v>0.18088543733348447</v>
      </c>
    </row>
    <row r="44" spans="1:12">
      <c r="A44" s="2" t="s">
        <v>42</v>
      </c>
      <c r="B44" s="7">
        <v>1</v>
      </c>
      <c r="C44" s="4">
        <v>1999.88</v>
      </c>
      <c r="D44" s="4">
        <v>1628</v>
      </c>
      <c r="E44" s="15">
        <f t="shared" si="0"/>
        <v>371.88000000000011</v>
      </c>
      <c r="F44" s="16">
        <f t="shared" si="5"/>
        <v>0.18595115706942422</v>
      </c>
      <c r="H44" s="17">
        <v>1</v>
      </c>
      <c r="I44" s="17">
        <f t="shared" si="1"/>
        <v>0</v>
      </c>
      <c r="J44" s="17">
        <f t="shared" si="2"/>
        <v>1999.88</v>
      </c>
      <c r="K44" s="17">
        <f t="shared" si="3"/>
        <v>371.88000000000011</v>
      </c>
      <c r="L44" s="16">
        <f t="shared" si="4"/>
        <v>0.18595115706942422</v>
      </c>
    </row>
    <row r="45" spans="1:12">
      <c r="A45" s="2" t="s">
        <v>43</v>
      </c>
      <c r="B45" s="7">
        <v>3</v>
      </c>
      <c r="C45" s="4">
        <v>3058.71</v>
      </c>
      <c r="D45" s="4">
        <v>2794</v>
      </c>
      <c r="E45" s="15">
        <f t="shared" si="0"/>
        <v>264.71000000000004</v>
      </c>
      <c r="F45" s="16">
        <f t="shared" si="5"/>
        <v>8.6543019769772231E-2</v>
      </c>
      <c r="H45" s="17">
        <v>1</v>
      </c>
      <c r="I45" s="17">
        <f t="shared" si="1"/>
        <v>2</v>
      </c>
      <c r="J45" s="17">
        <f t="shared" si="2"/>
        <v>3058.71</v>
      </c>
      <c r="K45" s="17">
        <f t="shared" si="3"/>
        <v>264.71000000000004</v>
      </c>
      <c r="L45" s="16">
        <f t="shared" si="4"/>
        <v>8.6543019769772231E-2</v>
      </c>
    </row>
    <row r="46" spans="1:12">
      <c r="A46" s="2" t="s">
        <v>44</v>
      </c>
      <c r="B46" s="7">
        <v>4</v>
      </c>
      <c r="C46" s="4">
        <v>788.12</v>
      </c>
      <c r="D46" s="4">
        <v>712</v>
      </c>
      <c r="E46" s="15">
        <f t="shared" si="0"/>
        <v>76.12</v>
      </c>
      <c r="F46" s="16">
        <f t="shared" si="5"/>
        <v>9.6584276506115826E-2</v>
      </c>
      <c r="H46" s="17">
        <v>1</v>
      </c>
      <c r="I46" s="17">
        <f t="shared" si="1"/>
        <v>3</v>
      </c>
      <c r="J46" s="17">
        <f t="shared" si="2"/>
        <v>788.12</v>
      </c>
      <c r="K46" s="17">
        <f t="shared" si="3"/>
        <v>76.12</v>
      </c>
      <c r="L46" s="16">
        <f t="shared" si="4"/>
        <v>9.6584276506115826E-2</v>
      </c>
    </row>
    <row r="47" spans="1:12">
      <c r="A47" s="2" t="s">
        <v>45</v>
      </c>
      <c r="B47" s="7">
        <v>8</v>
      </c>
      <c r="C47" s="4">
        <v>588.12</v>
      </c>
      <c r="D47" s="4">
        <v>523</v>
      </c>
      <c r="E47" s="15">
        <f t="shared" si="0"/>
        <v>65.12</v>
      </c>
      <c r="F47" s="16">
        <f t="shared" si="5"/>
        <v>0.11072570223763858</v>
      </c>
      <c r="H47" s="17">
        <v>1</v>
      </c>
      <c r="I47" s="17">
        <f t="shared" si="1"/>
        <v>7</v>
      </c>
      <c r="J47" s="17">
        <f t="shared" si="2"/>
        <v>588.12</v>
      </c>
      <c r="K47" s="17">
        <f t="shared" si="3"/>
        <v>65.12</v>
      </c>
      <c r="L47" s="16">
        <f t="shared" si="4"/>
        <v>0.11072570223763858</v>
      </c>
    </row>
    <row r="48" spans="1:12">
      <c r="A48" s="2" t="s">
        <v>46</v>
      </c>
      <c r="B48" s="7">
        <v>5</v>
      </c>
      <c r="C48" s="4">
        <v>411.65</v>
      </c>
      <c r="D48" s="4">
        <v>312</v>
      </c>
      <c r="E48" s="15">
        <f t="shared" si="0"/>
        <v>99.649999999999977</v>
      </c>
      <c r="F48" s="16">
        <f t="shared" si="5"/>
        <v>0.2420745779181343</v>
      </c>
      <c r="H48" s="17">
        <v>5</v>
      </c>
      <c r="I48" s="17">
        <f t="shared" si="1"/>
        <v>0</v>
      </c>
      <c r="J48" s="17">
        <f t="shared" si="2"/>
        <v>2058.25</v>
      </c>
      <c r="K48" s="17">
        <f t="shared" si="3"/>
        <v>498.24999999999989</v>
      </c>
      <c r="L48" s="16">
        <f t="shared" si="4"/>
        <v>0.24207457791813428</v>
      </c>
    </row>
    <row r="49" spans="1:12">
      <c r="A49" s="2" t="s">
        <v>47</v>
      </c>
      <c r="B49" s="7">
        <v>2</v>
      </c>
      <c r="C49" s="4">
        <v>72.819999999999993</v>
      </c>
      <c r="D49" s="4">
        <v>62.35</v>
      </c>
      <c r="E49" s="15">
        <f t="shared" si="0"/>
        <v>10.469999999999992</v>
      </c>
      <c r="F49" s="16">
        <f t="shared" si="5"/>
        <v>0.14377918154353189</v>
      </c>
      <c r="H49" s="17">
        <v>1</v>
      </c>
      <c r="I49" s="17">
        <f t="shared" si="1"/>
        <v>1</v>
      </c>
      <c r="J49" s="17">
        <f t="shared" si="2"/>
        <v>72.819999999999993</v>
      </c>
      <c r="K49" s="17">
        <f t="shared" si="3"/>
        <v>10.469999999999992</v>
      </c>
      <c r="L49" s="16">
        <f t="shared" si="4"/>
        <v>0.14377918154353189</v>
      </c>
    </row>
    <row r="50" spans="1:12">
      <c r="A50" s="2" t="s">
        <v>48</v>
      </c>
      <c r="B50" s="7">
        <v>9</v>
      </c>
      <c r="C50" s="4">
        <v>197.53</v>
      </c>
      <c r="D50" s="4">
        <v>142</v>
      </c>
      <c r="E50" s="15">
        <f t="shared" si="0"/>
        <v>55.53</v>
      </c>
      <c r="F50" s="16">
        <f t="shared" si="5"/>
        <v>0.28112185490811525</v>
      </c>
      <c r="H50" s="17">
        <v>9</v>
      </c>
      <c r="I50" s="17">
        <f t="shared" si="1"/>
        <v>0</v>
      </c>
      <c r="J50" s="17">
        <f t="shared" si="2"/>
        <v>1777.77</v>
      </c>
      <c r="K50" s="17">
        <f t="shared" si="3"/>
        <v>499.77</v>
      </c>
      <c r="L50" s="16">
        <f t="shared" si="4"/>
        <v>0.2811218549081152</v>
      </c>
    </row>
    <row r="51" spans="1:12">
      <c r="A51" s="2" t="s">
        <v>49</v>
      </c>
      <c r="B51" s="7">
        <v>8</v>
      </c>
      <c r="C51" s="4">
        <v>552.82000000000005</v>
      </c>
      <c r="D51" s="4">
        <v>487</v>
      </c>
      <c r="E51" s="15">
        <f t="shared" si="0"/>
        <v>65.82000000000005</v>
      </c>
      <c r="F51" s="16">
        <f t="shared" si="5"/>
        <v>0.11906226258094867</v>
      </c>
      <c r="H51" s="17">
        <v>1</v>
      </c>
      <c r="I51" s="17">
        <f t="shared" si="1"/>
        <v>7</v>
      </c>
      <c r="J51" s="17">
        <f t="shared" si="2"/>
        <v>552.82000000000005</v>
      </c>
      <c r="K51" s="17">
        <f t="shared" si="3"/>
        <v>65.82000000000005</v>
      </c>
      <c r="L51" s="16">
        <f t="shared" si="4"/>
        <v>0.11906226258094867</v>
      </c>
    </row>
    <row r="52" spans="1:12">
      <c r="A52" s="2" t="s">
        <v>50</v>
      </c>
      <c r="B52" s="7">
        <v>3</v>
      </c>
      <c r="C52" s="4">
        <v>30.47</v>
      </c>
      <c r="D52" s="4">
        <v>21.9</v>
      </c>
      <c r="E52" s="15">
        <f t="shared" si="0"/>
        <v>8.57</v>
      </c>
      <c r="F52" s="16">
        <f t="shared" si="5"/>
        <v>0.28126025598949789</v>
      </c>
      <c r="H52" s="17">
        <v>3</v>
      </c>
      <c r="I52" s="17">
        <f t="shared" si="1"/>
        <v>0</v>
      </c>
      <c r="J52" s="17">
        <f t="shared" si="2"/>
        <v>91.41</v>
      </c>
      <c r="K52" s="17">
        <f t="shared" si="3"/>
        <v>25.71</v>
      </c>
      <c r="L52" s="16">
        <f t="shared" si="4"/>
        <v>0.28126025598949789</v>
      </c>
    </row>
    <row r="53" spans="1:12">
      <c r="A53" s="2" t="s">
        <v>51</v>
      </c>
      <c r="B53" s="7">
        <v>6</v>
      </c>
      <c r="C53" s="4">
        <v>124.59</v>
      </c>
      <c r="D53" s="4">
        <v>120</v>
      </c>
      <c r="E53" s="15">
        <f t="shared" si="0"/>
        <v>4.5900000000000034</v>
      </c>
      <c r="F53" s="16">
        <f t="shared" si="5"/>
        <v>3.6840837948471011E-2</v>
      </c>
      <c r="H53" s="17">
        <v>1</v>
      </c>
      <c r="I53" s="17">
        <f t="shared" si="1"/>
        <v>5</v>
      </c>
      <c r="J53" s="17">
        <f t="shared" si="2"/>
        <v>124.59</v>
      </c>
      <c r="K53" s="17">
        <f t="shared" si="3"/>
        <v>4.5900000000000034</v>
      </c>
      <c r="L53" s="16">
        <f t="shared" si="4"/>
        <v>3.6840837948471011E-2</v>
      </c>
    </row>
    <row r="54" spans="1:12">
      <c r="A54" s="2" t="s">
        <v>52</v>
      </c>
      <c r="B54" s="7">
        <v>5</v>
      </c>
      <c r="C54" s="4">
        <v>4235.18</v>
      </c>
      <c r="D54" s="4">
        <v>2899</v>
      </c>
      <c r="E54" s="15">
        <f t="shared" si="0"/>
        <v>1336.1800000000003</v>
      </c>
      <c r="F54" s="16">
        <f t="shared" si="5"/>
        <v>0.31549544529394269</v>
      </c>
      <c r="H54" s="17">
        <v>5</v>
      </c>
      <c r="I54" s="17">
        <f t="shared" si="1"/>
        <v>0</v>
      </c>
      <c r="J54" s="17">
        <f t="shared" si="2"/>
        <v>21175.9</v>
      </c>
      <c r="K54" s="17">
        <f t="shared" si="3"/>
        <v>6680.9000000000015</v>
      </c>
      <c r="L54" s="16">
        <f t="shared" si="4"/>
        <v>0.31549544529394269</v>
      </c>
    </row>
    <row r="55" spans="1:12">
      <c r="A55" s="2" t="s">
        <v>53</v>
      </c>
      <c r="B55" s="7">
        <v>7</v>
      </c>
      <c r="C55" s="4">
        <v>823.41</v>
      </c>
      <c r="D55" s="4">
        <v>789</v>
      </c>
      <c r="E55" s="15">
        <f t="shared" si="0"/>
        <v>34.409999999999968</v>
      </c>
      <c r="F55" s="16">
        <f t="shared" si="5"/>
        <v>4.1789630925055526E-2</v>
      </c>
      <c r="H55" s="17">
        <v>1</v>
      </c>
      <c r="I55" s="17">
        <f t="shared" si="1"/>
        <v>6</v>
      </c>
      <c r="J55" s="17">
        <f t="shared" si="2"/>
        <v>823.41</v>
      </c>
      <c r="K55" s="17">
        <f t="shared" si="3"/>
        <v>34.409999999999968</v>
      </c>
      <c r="L55" s="16">
        <f t="shared" si="4"/>
        <v>4.1789630925055526E-2</v>
      </c>
    </row>
    <row r="56" spans="1:12">
      <c r="A56" s="2" t="s">
        <v>54</v>
      </c>
      <c r="B56" s="7">
        <v>1</v>
      </c>
      <c r="C56" s="4">
        <v>823.41</v>
      </c>
      <c r="D56" s="4">
        <v>741</v>
      </c>
      <c r="E56" s="15">
        <f t="shared" si="0"/>
        <v>82.409999999999968</v>
      </c>
      <c r="F56" s="16">
        <f t="shared" si="5"/>
        <v>0.10008379786497611</v>
      </c>
      <c r="H56" s="17">
        <v>1</v>
      </c>
      <c r="I56" s="17">
        <f t="shared" si="1"/>
        <v>0</v>
      </c>
      <c r="J56" s="17">
        <f t="shared" si="2"/>
        <v>823.41</v>
      </c>
      <c r="K56" s="17">
        <f t="shared" si="3"/>
        <v>82.409999999999968</v>
      </c>
      <c r="L56" s="16">
        <f t="shared" si="4"/>
        <v>0.10008379786497611</v>
      </c>
    </row>
    <row r="57" spans="1:12">
      <c r="A57" s="2" t="s">
        <v>55</v>
      </c>
      <c r="B57" s="7">
        <v>5</v>
      </c>
      <c r="C57" s="4">
        <v>249.37</v>
      </c>
      <c r="D57" s="4">
        <v>229</v>
      </c>
      <c r="E57" s="15">
        <f t="shared" si="0"/>
        <v>20.370000000000005</v>
      </c>
      <c r="F57" s="16">
        <f t="shared" si="5"/>
        <v>8.1685848337811298E-2</v>
      </c>
      <c r="H57" s="17">
        <v>1</v>
      </c>
      <c r="I57" s="17">
        <f t="shared" si="1"/>
        <v>4</v>
      </c>
      <c r="J57" s="17">
        <f t="shared" si="2"/>
        <v>249.37</v>
      </c>
      <c r="K57" s="17">
        <f t="shared" si="3"/>
        <v>20.370000000000005</v>
      </c>
      <c r="L57" s="16">
        <f t="shared" si="4"/>
        <v>8.1685848337811298E-2</v>
      </c>
    </row>
    <row r="58" spans="1:12">
      <c r="A58" s="2" t="s">
        <v>56</v>
      </c>
      <c r="B58" s="7">
        <v>3</v>
      </c>
      <c r="C58" s="4">
        <v>364.59</v>
      </c>
      <c r="D58" s="4">
        <v>264</v>
      </c>
      <c r="E58" s="15">
        <f t="shared" si="0"/>
        <v>100.58999999999997</v>
      </c>
      <c r="F58" s="16">
        <f t="shared" si="5"/>
        <v>0.27589895499053729</v>
      </c>
      <c r="H58" s="17">
        <v>3</v>
      </c>
      <c r="I58" s="17">
        <f t="shared" si="1"/>
        <v>0</v>
      </c>
      <c r="J58" s="17">
        <f t="shared" si="2"/>
        <v>1093.77</v>
      </c>
      <c r="K58" s="17">
        <f t="shared" si="3"/>
        <v>301.76999999999992</v>
      </c>
      <c r="L58" s="16">
        <f t="shared" si="4"/>
        <v>0.27589895499053724</v>
      </c>
    </row>
    <row r="59" spans="1:12">
      <c r="A59" s="2" t="s">
        <v>41</v>
      </c>
      <c r="B59" s="7">
        <v>4</v>
      </c>
      <c r="C59" s="4">
        <v>352.82</v>
      </c>
      <c r="D59" s="4">
        <v>300</v>
      </c>
      <c r="E59" s="15">
        <f t="shared" si="0"/>
        <v>52.819999999999993</v>
      </c>
      <c r="F59" s="16">
        <f t="shared" si="5"/>
        <v>0.14970806643614307</v>
      </c>
      <c r="H59" s="17">
        <v>1</v>
      </c>
      <c r="I59" s="17">
        <f t="shared" si="1"/>
        <v>3</v>
      </c>
      <c r="J59" s="17">
        <f t="shared" si="2"/>
        <v>352.82</v>
      </c>
      <c r="K59" s="17">
        <f t="shared" si="3"/>
        <v>52.819999999999993</v>
      </c>
      <c r="L59" s="16">
        <f t="shared" si="4"/>
        <v>0.14970806643614307</v>
      </c>
    </row>
    <row r="60" spans="1:12">
      <c r="A60" s="2" t="s">
        <v>57</v>
      </c>
      <c r="B60" s="7">
        <v>5</v>
      </c>
      <c r="C60" s="4">
        <v>423.41</v>
      </c>
      <c r="D60" s="4">
        <v>394</v>
      </c>
      <c r="E60" s="15">
        <f t="shared" si="0"/>
        <v>29.410000000000025</v>
      </c>
      <c r="F60" s="16">
        <f t="shared" si="5"/>
        <v>6.9459861599867792E-2</v>
      </c>
      <c r="H60" s="17">
        <v>1</v>
      </c>
      <c r="I60" s="17">
        <f t="shared" si="1"/>
        <v>4</v>
      </c>
      <c r="J60" s="17">
        <f t="shared" si="2"/>
        <v>423.41</v>
      </c>
      <c r="K60" s="17">
        <f t="shared" si="3"/>
        <v>29.410000000000025</v>
      </c>
      <c r="L60" s="16">
        <f t="shared" si="4"/>
        <v>6.9459861599867792E-2</v>
      </c>
    </row>
    <row r="61" spans="1:12">
      <c r="A61" s="2" t="s">
        <v>58</v>
      </c>
      <c r="B61" s="7">
        <v>7</v>
      </c>
      <c r="C61" s="4">
        <v>199.88</v>
      </c>
      <c r="D61" s="4">
        <v>179</v>
      </c>
      <c r="E61" s="15">
        <f t="shared" si="0"/>
        <v>20.879999999999995</v>
      </c>
      <c r="F61" s="16">
        <f t="shared" si="5"/>
        <v>0.10446267760656391</v>
      </c>
      <c r="H61" s="17">
        <v>1</v>
      </c>
      <c r="I61" s="17">
        <f t="shared" si="1"/>
        <v>6</v>
      </c>
      <c r="J61" s="17">
        <f t="shared" si="2"/>
        <v>199.88</v>
      </c>
      <c r="K61" s="17">
        <f t="shared" si="3"/>
        <v>20.879999999999995</v>
      </c>
      <c r="L61" s="16">
        <f t="shared" si="4"/>
        <v>0.10446267760656391</v>
      </c>
    </row>
    <row r="62" spans="1:12">
      <c r="A62" s="2" t="s">
        <v>59</v>
      </c>
      <c r="B62" s="7">
        <v>6</v>
      </c>
      <c r="C62" s="4">
        <v>26.94</v>
      </c>
      <c r="D62" s="4">
        <v>19.690000000000001</v>
      </c>
      <c r="E62" s="15">
        <f t="shared" si="0"/>
        <v>7.25</v>
      </c>
      <c r="F62" s="16">
        <f t="shared" si="5"/>
        <v>0.26911655530809203</v>
      </c>
      <c r="H62" s="17">
        <v>6</v>
      </c>
      <c r="I62" s="17">
        <f t="shared" si="1"/>
        <v>0</v>
      </c>
      <c r="J62" s="17">
        <f t="shared" si="2"/>
        <v>161.64000000000001</v>
      </c>
      <c r="K62" s="17">
        <f t="shared" si="3"/>
        <v>43.5</v>
      </c>
      <c r="L62" s="16">
        <f t="shared" si="4"/>
        <v>0.26911655530809203</v>
      </c>
    </row>
    <row r="63" spans="1:12">
      <c r="A63" s="2" t="s">
        <v>60</v>
      </c>
      <c r="B63" s="7">
        <v>7</v>
      </c>
      <c r="C63" s="4">
        <v>2235.1799999999998</v>
      </c>
      <c r="D63" s="4">
        <v>1890.9</v>
      </c>
      <c r="E63" s="15">
        <f t="shared" si="0"/>
        <v>344.27999999999975</v>
      </c>
      <c r="F63" s="16">
        <f t="shared" si="5"/>
        <v>0.15402786352776948</v>
      </c>
      <c r="H63" s="17">
        <v>1</v>
      </c>
      <c r="I63" s="17">
        <f t="shared" si="1"/>
        <v>6</v>
      </c>
      <c r="J63" s="17">
        <f t="shared" si="2"/>
        <v>2235.1799999999998</v>
      </c>
      <c r="K63" s="17">
        <f t="shared" si="3"/>
        <v>344.27999999999975</v>
      </c>
      <c r="L63" s="16">
        <f t="shared" si="4"/>
        <v>0.15402786352776948</v>
      </c>
    </row>
    <row r="64" spans="1:12">
      <c r="A64" s="2" t="s">
        <v>61</v>
      </c>
      <c r="B64" s="7">
        <v>5</v>
      </c>
      <c r="C64" s="4">
        <v>583.41</v>
      </c>
      <c r="D64" s="4">
        <v>418</v>
      </c>
      <c r="E64" s="15">
        <f t="shared" si="0"/>
        <v>165.40999999999997</v>
      </c>
      <c r="F64" s="16">
        <f t="shared" si="5"/>
        <v>0.28352273701170699</v>
      </c>
      <c r="H64" s="17">
        <v>5</v>
      </c>
      <c r="I64" s="17">
        <f t="shared" si="1"/>
        <v>0</v>
      </c>
      <c r="J64" s="17">
        <f t="shared" si="2"/>
        <v>2917.0499999999997</v>
      </c>
      <c r="K64" s="17">
        <f t="shared" si="3"/>
        <v>827.04999999999984</v>
      </c>
      <c r="L64" s="16">
        <f t="shared" si="4"/>
        <v>0.28352273701170699</v>
      </c>
    </row>
    <row r="65" spans="1:12">
      <c r="A65" s="2" t="s">
        <v>62</v>
      </c>
      <c r="B65" s="7">
        <v>4</v>
      </c>
      <c r="C65" s="4">
        <v>168.12</v>
      </c>
      <c r="D65" s="4">
        <v>111</v>
      </c>
      <c r="E65" s="15">
        <f t="shared" si="0"/>
        <v>57.120000000000005</v>
      </c>
      <c r="F65" s="16">
        <f t="shared" si="5"/>
        <v>0.33975731620271238</v>
      </c>
      <c r="H65" s="17">
        <v>4</v>
      </c>
      <c r="I65" s="17">
        <f t="shared" si="1"/>
        <v>0</v>
      </c>
      <c r="J65" s="17">
        <f t="shared" si="2"/>
        <v>672.48</v>
      </c>
      <c r="K65" s="17">
        <f t="shared" si="3"/>
        <v>228.48000000000002</v>
      </c>
      <c r="L65" s="16">
        <f t="shared" si="4"/>
        <v>0.33975731620271238</v>
      </c>
    </row>
    <row r="66" spans="1:12">
      <c r="A66" s="2" t="s">
        <v>63</v>
      </c>
      <c r="B66" s="7">
        <v>2</v>
      </c>
      <c r="C66" s="4">
        <v>705.76</v>
      </c>
      <c r="D66" s="4">
        <v>473</v>
      </c>
      <c r="E66" s="15">
        <f t="shared" si="0"/>
        <v>232.76</v>
      </c>
      <c r="F66" s="16">
        <f t="shared" si="5"/>
        <v>0.32980049875311718</v>
      </c>
      <c r="H66" s="17">
        <v>2</v>
      </c>
      <c r="I66" s="17">
        <f t="shared" si="1"/>
        <v>0</v>
      </c>
      <c r="J66" s="17">
        <f t="shared" si="2"/>
        <v>1411.52</v>
      </c>
      <c r="K66" s="17">
        <f t="shared" si="3"/>
        <v>465.52</v>
      </c>
      <c r="L66" s="16">
        <f t="shared" si="4"/>
        <v>0.32980049875311718</v>
      </c>
    </row>
    <row r="67" spans="1:12">
      <c r="A67" s="2" t="s">
        <v>64</v>
      </c>
      <c r="B67" s="7">
        <v>5</v>
      </c>
      <c r="C67" s="4">
        <v>423.41</v>
      </c>
      <c r="D67" s="4">
        <v>325</v>
      </c>
      <c r="E67" s="15">
        <f t="shared" si="0"/>
        <v>98.410000000000025</v>
      </c>
      <c r="F67" s="16">
        <f t="shared" si="5"/>
        <v>0.2324224746699417</v>
      </c>
      <c r="H67" s="17">
        <v>1</v>
      </c>
      <c r="I67" s="17">
        <f t="shared" si="1"/>
        <v>4</v>
      </c>
      <c r="J67" s="17">
        <f t="shared" si="2"/>
        <v>423.41</v>
      </c>
      <c r="K67" s="17">
        <f t="shared" si="3"/>
        <v>98.410000000000025</v>
      </c>
      <c r="L67" s="16">
        <f t="shared" si="4"/>
        <v>0.2324224746699417</v>
      </c>
    </row>
    <row r="68" spans="1:12">
      <c r="A68" s="2" t="s">
        <v>65</v>
      </c>
      <c r="B68" s="7">
        <v>7</v>
      </c>
      <c r="C68" s="4">
        <v>46.94</v>
      </c>
      <c r="D68" s="4">
        <v>39</v>
      </c>
      <c r="E68" s="15">
        <f t="shared" ref="E68:E93" si="6">C68-D68</f>
        <v>7.9399999999999977</v>
      </c>
      <c r="F68" s="16">
        <f t="shared" ref="F68:F93" si="7">E68/C68</f>
        <v>0.16915210907541539</v>
      </c>
      <c r="H68" s="17">
        <v>1</v>
      </c>
      <c r="I68" s="17">
        <f t="shared" ref="I68:I131" si="8">B68-H68</f>
        <v>6</v>
      </c>
      <c r="J68" s="17">
        <f t="shared" ref="J68:J131" si="9">H68*C68</f>
        <v>46.94</v>
      </c>
      <c r="K68" s="17">
        <f t="shared" ref="K68:K131" si="10">E68*H68</f>
        <v>7.9399999999999977</v>
      </c>
      <c r="L68" s="16">
        <f t="shared" ref="L68:L131" si="11">K68/J68</f>
        <v>0.16915210907541539</v>
      </c>
    </row>
    <row r="69" spans="1:12">
      <c r="A69" s="2" t="s">
        <v>66</v>
      </c>
      <c r="B69" s="7">
        <v>6</v>
      </c>
      <c r="C69" s="4">
        <v>499.9</v>
      </c>
      <c r="D69" s="4">
        <v>452</v>
      </c>
      <c r="E69" s="15">
        <f t="shared" si="6"/>
        <v>47.899999999999977</v>
      </c>
      <c r="F69" s="16">
        <f t="shared" si="7"/>
        <v>9.5819163832766507E-2</v>
      </c>
      <c r="H69" s="17">
        <v>1</v>
      </c>
      <c r="I69" s="17">
        <f t="shared" si="8"/>
        <v>5</v>
      </c>
      <c r="J69" s="17">
        <f t="shared" si="9"/>
        <v>499.9</v>
      </c>
      <c r="K69" s="17">
        <f t="shared" si="10"/>
        <v>47.899999999999977</v>
      </c>
      <c r="L69" s="16">
        <f t="shared" si="11"/>
        <v>9.5819163832766507E-2</v>
      </c>
    </row>
    <row r="70" spans="1:12">
      <c r="A70" s="2" t="s">
        <v>67</v>
      </c>
      <c r="B70" s="7">
        <v>8</v>
      </c>
      <c r="C70" s="4">
        <v>1764.59</v>
      </c>
      <c r="D70" s="4">
        <v>1425</v>
      </c>
      <c r="E70" s="15">
        <f t="shared" si="6"/>
        <v>339.58999999999992</v>
      </c>
      <c r="F70" s="16">
        <f t="shared" si="7"/>
        <v>0.19244697068440825</v>
      </c>
      <c r="H70" s="17">
        <v>1</v>
      </c>
      <c r="I70" s="17">
        <f t="shared" si="8"/>
        <v>7</v>
      </c>
      <c r="J70" s="17">
        <f t="shared" si="9"/>
        <v>1764.59</v>
      </c>
      <c r="K70" s="17">
        <f t="shared" si="10"/>
        <v>339.58999999999992</v>
      </c>
      <c r="L70" s="16">
        <f t="shared" si="11"/>
        <v>0.19244697068440825</v>
      </c>
    </row>
    <row r="71" spans="1:12">
      <c r="A71" s="2" t="s">
        <v>68</v>
      </c>
      <c r="B71" s="7">
        <v>2</v>
      </c>
      <c r="C71" s="4">
        <v>329.29</v>
      </c>
      <c r="D71" s="4">
        <v>288</v>
      </c>
      <c r="E71" s="15">
        <f t="shared" si="6"/>
        <v>41.29000000000002</v>
      </c>
      <c r="F71" s="16">
        <f t="shared" si="7"/>
        <v>0.12539099274196003</v>
      </c>
      <c r="H71" s="17">
        <v>1</v>
      </c>
      <c r="I71" s="17">
        <f t="shared" si="8"/>
        <v>1</v>
      </c>
      <c r="J71" s="17">
        <f t="shared" si="9"/>
        <v>329.29</v>
      </c>
      <c r="K71" s="17">
        <f t="shared" si="10"/>
        <v>41.29000000000002</v>
      </c>
      <c r="L71" s="16">
        <f t="shared" si="11"/>
        <v>0.12539099274196003</v>
      </c>
    </row>
    <row r="72" spans="1:12">
      <c r="A72" s="2" t="s">
        <v>69</v>
      </c>
      <c r="B72" s="7">
        <v>2</v>
      </c>
      <c r="C72" s="4">
        <v>3446.94</v>
      </c>
      <c r="D72" s="4">
        <v>2936</v>
      </c>
      <c r="E72" s="15">
        <f t="shared" si="6"/>
        <v>510.94000000000005</v>
      </c>
      <c r="F72" s="16">
        <f t="shared" si="7"/>
        <v>0.14823002431141827</v>
      </c>
      <c r="H72" s="17">
        <v>1</v>
      </c>
      <c r="I72" s="17">
        <f t="shared" si="8"/>
        <v>1</v>
      </c>
      <c r="J72" s="17">
        <f t="shared" si="9"/>
        <v>3446.94</v>
      </c>
      <c r="K72" s="17">
        <f t="shared" si="10"/>
        <v>510.94000000000005</v>
      </c>
      <c r="L72" s="16">
        <f t="shared" si="11"/>
        <v>0.14823002431141827</v>
      </c>
    </row>
    <row r="73" spans="1:12">
      <c r="A73" s="2" t="s">
        <v>64</v>
      </c>
      <c r="B73" s="7">
        <v>4</v>
      </c>
      <c r="C73" s="4">
        <v>423.41</v>
      </c>
      <c r="D73" s="4">
        <v>354</v>
      </c>
      <c r="E73" s="15">
        <f t="shared" si="6"/>
        <v>69.410000000000025</v>
      </c>
      <c r="F73" s="16">
        <f t="shared" si="7"/>
        <v>0.16393094164049035</v>
      </c>
      <c r="H73" s="17">
        <v>1</v>
      </c>
      <c r="I73" s="17">
        <f t="shared" si="8"/>
        <v>3</v>
      </c>
      <c r="J73" s="17">
        <f t="shared" si="9"/>
        <v>423.41</v>
      </c>
      <c r="K73" s="17">
        <f t="shared" si="10"/>
        <v>69.410000000000025</v>
      </c>
      <c r="L73" s="16">
        <f t="shared" si="11"/>
        <v>0.16393094164049035</v>
      </c>
    </row>
    <row r="74" spans="1:12">
      <c r="A74" s="2" t="s">
        <v>70</v>
      </c>
      <c r="B74" s="7">
        <v>7</v>
      </c>
      <c r="C74" s="4">
        <v>101.06</v>
      </c>
      <c r="D74" s="4">
        <v>85.9</v>
      </c>
      <c r="E74" s="15">
        <f t="shared" si="6"/>
        <v>15.159999999999997</v>
      </c>
      <c r="F74" s="16">
        <f t="shared" si="7"/>
        <v>0.15000989511181473</v>
      </c>
      <c r="H74" s="17">
        <v>1</v>
      </c>
      <c r="I74" s="17">
        <f t="shared" si="8"/>
        <v>6</v>
      </c>
      <c r="J74" s="17">
        <f t="shared" si="9"/>
        <v>101.06</v>
      </c>
      <c r="K74" s="17">
        <f t="shared" si="10"/>
        <v>15.159999999999997</v>
      </c>
      <c r="L74" s="16">
        <f t="shared" si="11"/>
        <v>0.15000989511181473</v>
      </c>
    </row>
    <row r="75" spans="1:12">
      <c r="A75" s="2" t="s">
        <v>71</v>
      </c>
      <c r="B75" s="7">
        <v>9</v>
      </c>
      <c r="C75" s="4">
        <v>1058.71</v>
      </c>
      <c r="D75" s="4">
        <v>880</v>
      </c>
      <c r="E75" s="15">
        <f t="shared" si="6"/>
        <v>178.71000000000004</v>
      </c>
      <c r="F75" s="16">
        <f t="shared" si="7"/>
        <v>0.16879976575266128</v>
      </c>
      <c r="H75" s="17">
        <v>1</v>
      </c>
      <c r="I75" s="17">
        <f t="shared" si="8"/>
        <v>8</v>
      </c>
      <c r="J75" s="17">
        <f t="shared" si="9"/>
        <v>1058.71</v>
      </c>
      <c r="K75" s="17">
        <f t="shared" si="10"/>
        <v>178.71000000000004</v>
      </c>
      <c r="L75" s="16">
        <f t="shared" si="11"/>
        <v>0.16879976575266128</v>
      </c>
    </row>
    <row r="76" spans="1:12">
      <c r="A76" s="2" t="s">
        <v>72</v>
      </c>
      <c r="B76" s="7">
        <v>5</v>
      </c>
      <c r="C76" s="4">
        <v>319.89999999999998</v>
      </c>
      <c r="D76" s="4">
        <v>266</v>
      </c>
      <c r="E76" s="15">
        <f t="shared" si="6"/>
        <v>53.899999999999977</v>
      </c>
      <c r="F76" s="16">
        <f t="shared" si="7"/>
        <v>0.16849015317286647</v>
      </c>
      <c r="H76" s="17">
        <v>1</v>
      </c>
      <c r="I76" s="17">
        <f t="shared" si="8"/>
        <v>4</v>
      </c>
      <c r="J76" s="17">
        <f t="shared" si="9"/>
        <v>319.89999999999998</v>
      </c>
      <c r="K76" s="17">
        <f t="shared" si="10"/>
        <v>53.899999999999977</v>
      </c>
      <c r="L76" s="16">
        <f t="shared" si="11"/>
        <v>0.16849015317286647</v>
      </c>
    </row>
    <row r="77" spans="1:12">
      <c r="A77" s="2" t="s">
        <v>73</v>
      </c>
      <c r="B77" s="7">
        <v>3</v>
      </c>
      <c r="C77" s="4">
        <v>282.24</v>
      </c>
      <c r="D77" s="4">
        <v>239</v>
      </c>
      <c r="E77" s="15">
        <f t="shared" si="6"/>
        <v>43.240000000000009</v>
      </c>
      <c r="F77" s="16">
        <f t="shared" si="7"/>
        <v>0.15320294784580502</v>
      </c>
      <c r="H77" s="17">
        <v>1</v>
      </c>
      <c r="I77" s="17">
        <f t="shared" si="8"/>
        <v>2</v>
      </c>
      <c r="J77" s="17">
        <f t="shared" si="9"/>
        <v>282.24</v>
      </c>
      <c r="K77" s="17">
        <f t="shared" si="10"/>
        <v>43.240000000000009</v>
      </c>
      <c r="L77" s="16">
        <f t="shared" si="11"/>
        <v>0.15320294784580502</v>
      </c>
    </row>
    <row r="78" spans="1:12">
      <c r="A78" s="2" t="s">
        <v>74</v>
      </c>
      <c r="B78" s="7">
        <v>5</v>
      </c>
      <c r="C78" s="4">
        <v>670.47</v>
      </c>
      <c r="D78" s="4">
        <v>535</v>
      </c>
      <c r="E78" s="15">
        <f t="shared" si="6"/>
        <v>135.47000000000003</v>
      </c>
      <c r="F78" s="16">
        <f t="shared" si="7"/>
        <v>0.20205229167598851</v>
      </c>
      <c r="H78" s="17">
        <v>1</v>
      </c>
      <c r="I78" s="17">
        <f t="shared" si="8"/>
        <v>4</v>
      </c>
      <c r="J78" s="17">
        <f t="shared" si="9"/>
        <v>670.47</v>
      </c>
      <c r="K78" s="17">
        <f t="shared" si="10"/>
        <v>135.47000000000003</v>
      </c>
      <c r="L78" s="16">
        <f t="shared" si="11"/>
        <v>0.20205229167598851</v>
      </c>
    </row>
    <row r="79" spans="1:12">
      <c r="A79" s="2" t="s">
        <v>75</v>
      </c>
      <c r="B79" s="7">
        <v>4</v>
      </c>
      <c r="C79" s="4">
        <v>54</v>
      </c>
      <c r="D79" s="4">
        <v>49</v>
      </c>
      <c r="E79" s="15">
        <f t="shared" si="6"/>
        <v>5</v>
      </c>
      <c r="F79" s="16">
        <f t="shared" si="7"/>
        <v>9.2592592592592587E-2</v>
      </c>
      <c r="H79" s="17">
        <v>1</v>
      </c>
      <c r="I79" s="17">
        <f t="shared" si="8"/>
        <v>3</v>
      </c>
      <c r="J79" s="17">
        <f t="shared" si="9"/>
        <v>54</v>
      </c>
      <c r="K79" s="17">
        <f t="shared" si="10"/>
        <v>5</v>
      </c>
      <c r="L79" s="16">
        <f t="shared" si="11"/>
        <v>9.2592592592592587E-2</v>
      </c>
    </row>
    <row r="80" spans="1:12">
      <c r="A80" s="2" t="s">
        <v>76</v>
      </c>
      <c r="B80" s="7">
        <v>8</v>
      </c>
      <c r="C80" s="4">
        <v>24.59</v>
      </c>
      <c r="D80" s="4">
        <v>21</v>
      </c>
      <c r="E80" s="15">
        <f t="shared" si="6"/>
        <v>3.59</v>
      </c>
      <c r="F80" s="16">
        <f t="shared" si="7"/>
        <v>0.14599430662871085</v>
      </c>
      <c r="H80" s="17">
        <v>1</v>
      </c>
      <c r="I80" s="17">
        <f t="shared" si="8"/>
        <v>7</v>
      </c>
      <c r="J80" s="17">
        <f t="shared" si="9"/>
        <v>24.59</v>
      </c>
      <c r="K80" s="17">
        <f t="shared" si="10"/>
        <v>3.59</v>
      </c>
      <c r="L80" s="16">
        <f t="shared" si="11"/>
        <v>0.14599430662871085</v>
      </c>
    </row>
    <row r="81" spans="1:12">
      <c r="A81" s="2" t="s">
        <v>77</v>
      </c>
      <c r="B81" s="7">
        <v>9</v>
      </c>
      <c r="C81" s="4">
        <v>149.37</v>
      </c>
      <c r="D81" s="4">
        <v>117</v>
      </c>
      <c r="E81" s="15">
        <f t="shared" si="6"/>
        <v>32.370000000000005</v>
      </c>
      <c r="F81" s="16">
        <f t="shared" si="7"/>
        <v>0.21671018276762405</v>
      </c>
      <c r="H81" s="17">
        <v>1</v>
      </c>
      <c r="I81" s="17">
        <f t="shared" si="8"/>
        <v>8</v>
      </c>
      <c r="J81" s="17">
        <f t="shared" si="9"/>
        <v>149.37</v>
      </c>
      <c r="K81" s="17">
        <f t="shared" si="10"/>
        <v>32.370000000000005</v>
      </c>
      <c r="L81" s="16">
        <f t="shared" si="11"/>
        <v>0.21671018276762405</v>
      </c>
    </row>
    <row r="82" spans="1:12">
      <c r="A82" s="2" t="s">
        <v>78</v>
      </c>
      <c r="B82" s="7">
        <v>8</v>
      </c>
      <c r="C82" s="4">
        <v>54</v>
      </c>
      <c r="D82" s="4">
        <v>45</v>
      </c>
      <c r="E82" s="15">
        <f t="shared" si="6"/>
        <v>9</v>
      </c>
      <c r="F82" s="16">
        <f t="shared" si="7"/>
        <v>0.16666666666666666</v>
      </c>
      <c r="H82" s="17">
        <v>1</v>
      </c>
      <c r="I82" s="17">
        <f t="shared" si="8"/>
        <v>7</v>
      </c>
      <c r="J82" s="17">
        <f t="shared" si="9"/>
        <v>54</v>
      </c>
      <c r="K82" s="17">
        <f t="shared" si="10"/>
        <v>9</v>
      </c>
      <c r="L82" s="16">
        <f t="shared" si="11"/>
        <v>0.16666666666666666</v>
      </c>
    </row>
    <row r="83" spans="1:12">
      <c r="A83" s="2" t="s">
        <v>79</v>
      </c>
      <c r="B83" s="7">
        <v>7</v>
      </c>
      <c r="C83" s="4">
        <v>341.06</v>
      </c>
      <c r="D83" s="4">
        <v>279</v>
      </c>
      <c r="E83" s="15">
        <f t="shared" si="6"/>
        <v>62.06</v>
      </c>
      <c r="F83" s="16">
        <f t="shared" si="7"/>
        <v>0.18196211810238669</v>
      </c>
      <c r="H83" s="17">
        <v>1</v>
      </c>
      <c r="I83" s="17">
        <f t="shared" si="8"/>
        <v>6</v>
      </c>
      <c r="J83" s="17">
        <f t="shared" si="9"/>
        <v>341.06</v>
      </c>
      <c r="K83" s="17">
        <f t="shared" si="10"/>
        <v>62.06</v>
      </c>
      <c r="L83" s="16">
        <f t="shared" si="11"/>
        <v>0.18196211810238669</v>
      </c>
    </row>
    <row r="84" spans="1:12">
      <c r="A84" s="2" t="s">
        <v>80</v>
      </c>
      <c r="B84" s="7">
        <v>8</v>
      </c>
      <c r="C84" s="4">
        <v>658.71</v>
      </c>
      <c r="D84" s="4">
        <v>499</v>
      </c>
      <c r="E84" s="15">
        <f t="shared" si="6"/>
        <v>159.71000000000004</v>
      </c>
      <c r="F84" s="16">
        <f t="shared" si="7"/>
        <v>0.24245874512304358</v>
      </c>
      <c r="H84" s="17">
        <v>8</v>
      </c>
      <c r="I84" s="17">
        <f t="shared" si="8"/>
        <v>0</v>
      </c>
      <c r="J84" s="17">
        <f t="shared" si="9"/>
        <v>5269.68</v>
      </c>
      <c r="K84" s="17">
        <f t="shared" si="10"/>
        <v>1277.6800000000003</v>
      </c>
      <c r="L84" s="16">
        <f t="shared" si="11"/>
        <v>0.24245874512304358</v>
      </c>
    </row>
    <row r="85" spans="1:12">
      <c r="A85" s="2" t="s">
        <v>81</v>
      </c>
      <c r="B85" s="7">
        <v>6</v>
      </c>
      <c r="C85" s="4">
        <v>425.76</v>
      </c>
      <c r="D85" s="4">
        <v>370</v>
      </c>
      <c r="E85" s="15">
        <f t="shared" si="6"/>
        <v>55.759999999999991</v>
      </c>
      <c r="F85" s="16">
        <f t="shared" si="7"/>
        <v>0.13096580232995111</v>
      </c>
      <c r="H85" s="17">
        <v>1</v>
      </c>
      <c r="I85" s="17">
        <f t="shared" si="8"/>
        <v>5</v>
      </c>
      <c r="J85" s="17">
        <f t="shared" si="9"/>
        <v>425.76</v>
      </c>
      <c r="K85" s="17">
        <f t="shared" si="10"/>
        <v>55.759999999999991</v>
      </c>
      <c r="L85" s="16">
        <f t="shared" si="11"/>
        <v>0.13096580232995111</v>
      </c>
    </row>
    <row r="86" spans="1:12">
      <c r="A86" s="2" t="s">
        <v>82</v>
      </c>
      <c r="B86" s="7">
        <v>3</v>
      </c>
      <c r="C86" s="4">
        <v>359.88</v>
      </c>
      <c r="D86" s="4">
        <v>294</v>
      </c>
      <c r="E86" s="15">
        <f t="shared" si="6"/>
        <v>65.88</v>
      </c>
      <c r="F86" s="16">
        <f t="shared" si="7"/>
        <v>0.18306102034011337</v>
      </c>
      <c r="H86" s="17">
        <v>1</v>
      </c>
      <c r="I86" s="17">
        <f t="shared" si="8"/>
        <v>2</v>
      </c>
      <c r="J86" s="17">
        <f t="shared" si="9"/>
        <v>359.88</v>
      </c>
      <c r="K86" s="17">
        <f t="shared" si="10"/>
        <v>65.88</v>
      </c>
      <c r="L86" s="16">
        <f t="shared" si="11"/>
        <v>0.18306102034011337</v>
      </c>
    </row>
    <row r="87" spans="1:12">
      <c r="A87" s="2" t="s">
        <v>83</v>
      </c>
      <c r="B87" s="7">
        <v>9</v>
      </c>
      <c r="C87" s="4">
        <v>418.71</v>
      </c>
      <c r="D87" s="4">
        <v>369</v>
      </c>
      <c r="E87" s="15">
        <f t="shared" si="6"/>
        <v>49.70999999999998</v>
      </c>
      <c r="F87" s="16">
        <f t="shared" si="7"/>
        <v>0.11872178834993188</v>
      </c>
      <c r="H87" s="17">
        <v>1</v>
      </c>
      <c r="I87" s="17">
        <f t="shared" si="8"/>
        <v>8</v>
      </c>
      <c r="J87" s="17">
        <f t="shared" si="9"/>
        <v>418.71</v>
      </c>
      <c r="K87" s="17">
        <f t="shared" si="10"/>
        <v>49.70999999999998</v>
      </c>
      <c r="L87" s="16">
        <f t="shared" si="11"/>
        <v>0.11872178834993188</v>
      </c>
    </row>
    <row r="88" spans="1:12">
      <c r="A88" s="2" t="s">
        <v>84</v>
      </c>
      <c r="B88" s="7">
        <v>5</v>
      </c>
      <c r="C88" s="4">
        <v>2705.74</v>
      </c>
      <c r="D88" s="4">
        <v>2203</v>
      </c>
      <c r="E88" s="15">
        <f t="shared" si="6"/>
        <v>502.73999999999978</v>
      </c>
      <c r="F88" s="16">
        <f t="shared" si="7"/>
        <v>0.18580499234959746</v>
      </c>
      <c r="H88" s="17">
        <v>1</v>
      </c>
      <c r="I88" s="17">
        <f t="shared" si="8"/>
        <v>4</v>
      </c>
      <c r="J88" s="17">
        <f t="shared" si="9"/>
        <v>2705.74</v>
      </c>
      <c r="K88" s="17">
        <f t="shared" si="10"/>
        <v>502.73999999999978</v>
      </c>
      <c r="L88" s="16">
        <f t="shared" si="11"/>
        <v>0.18580499234959746</v>
      </c>
    </row>
    <row r="89" spans="1:12">
      <c r="A89" s="2" t="s">
        <v>85</v>
      </c>
      <c r="B89" s="7">
        <v>1</v>
      </c>
      <c r="C89" s="4">
        <v>223.41</v>
      </c>
      <c r="D89" s="4">
        <v>212</v>
      </c>
      <c r="E89" s="15">
        <f t="shared" si="6"/>
        <v>11.409999999999997</v>
      </c>
      <c r="F89" s="16">
        <f t="shared" si="7"/>
        <v>5.1072020052817677E-2</v>
      </c>
      <c r="H89" s="17">
        <v>1</v>
      </c>
      <c r="I89" s="17">
        <f t="shared" si="8"/>
        <v>0</v>
      </c>
      <c r="J89" s="17">
        <f t="shared" si="9"/>
        <v>223.41</v>
      </c>
      <c r="K89" s="17">
        <f t="shared" si="10"/>
        <v>11.409999999999997</v>
      </c>
      <c r="L89" s="16">
        <f t="shared" si="11"/>
        <v>5.1072020052817677E-2</v>
      </c>
    </row>
    <row r="90" spans="1:12">
      <c r="A90" s="2" t="s">
        <v>86</v>
      </c>
      <c r="B90" s="7">
        <v>4</v>
      </c>
      <c r="C90" s="4">
        <v>1042.24</v>
      </c>
      <c r="D90" s="4">
        <v>899</v>
      </c>
      <c r="E90" s="15">
        <f t="shared" si="6"/>
        <v>143.24</v>
      </c>
      <c r="F90" s="16">
        <f t="shared" si="7"/>
        <v>0.13743475591034696</v>
      </c>
      <c r="H90" s="17">
        <v>1</v>
      </c>
      <c r="I90" s="17">
        <f t="shared" si="8"/>
        <v>3</v>
      </c>
      <c r="J90" s="17">
        <f t="shared" si="9"/>
        <v>1042.24</v>
      </c>
      <c r="K90" s="17">
        <f t="shared" si="10"/>
        <v>143.24</v>
      </c>
      <c r="L90" s="16">
        <f t="shared" si="11"/>
        <v>0.13743475591034696</v>
      </c>
    </row>
    <row r="91" spans="1:12">
      <c r="A91" s="2" t="s">
        <v>87</v>
      </c>
      <c r="B91" s="7">
        <v>1</v>
      </c>
      <c r="C91" s="4">
        <v>494</v>
      </c>
      <c r="D91" s="4">
        <v>412</v>
      </c>
      <c r="E91" s="15">
        <f t="shared" si="6"/>
        <v>82</v>
      </c>
      <c r="F91" s="16">
        <f t="shared" si="7"/>
        <v>0.16599190283400811</v>
      </c>
      <c r="H91" s="17">
        <v>1</v>
      </c>
      <c r="I91" s="17">
        <f t="shared" si="8"/>
        <v>0</v>
      </c>
      <c r="J91" s="17">
        <f t="shared" si="9"/>
        <v>494</v>
      </c>
      <c r="K91" s="17">
        <f t="shared" si="10"/>
        <v>82</v>
      </c>
      <c r="L91" s="16">
        <f t="shared" si="11"/>
        <v>0.16599190283400811</v>
      </c>
    </row>
    <row r="92" spans="1:12">
      <c r="A92" s="2" t="s">
        <v>88</v>
      </c>
      <c r="B92" s="7">
        <v>9</v>
      </c>
      <c r="C92" s="4">
        <v>905.76</v>
      </c>
      <c r="D92" s="4">
        <v>659</v>
      </c>
      <c r="E92" s="15">
        <f t="shared" si="6"/>
        <v>246.76</v>
      </c>
      <c r="F92" s="16">
        <f t="shared" si="7"/>
        <v>0.27243419890478715</v>
      </c>
      <c r="H92" s="17">
        <v>9</v>
      </c>
      <c r="I92" s="17">
        <f t="shared" si="8"/>
        <v>0</v>
      </c>
      <c r="J92" s="17">
        <f t="shared" si="9"/>
        <v>8151.84</v>
      </c>
      <c r="K92" s="17">
        <f t="shared" si="10"/>
        <v>2220.84</v>
      </c>
      <c r="L92" s="16">
        <f t="shared" si="11"/>
        <v>0.27243419890478715</v>
      </c>
    </row>
    <row r="93" spans="1:12">
      <c r="A93" s="2" t="s">
        <v>89</v>
      </c>
      <c r="B93" s="7">
        <v>2</v>
      </c>
      <c r="C93" s="4">
        <v>579.88</v>
      </c>
      <c r="D93" s="4">
        <v>431</v>
      </c>
      <c r="E93" s="15">
        <f t="shared" si="6"/>
        <v>148.88</v>
      </c>
      <c r="F93" s="16">
        <f t="shared" si="7"/>
        <v>0.2567427743671104</v>
      </c>
      <c r="H93" s="17">
        <v>2</v>
      </c>
      <c r="I93" s="17">
        <f t="shared" si="8"/>
        <v>0</v>
      </c>
      <c r="J93" s="17">
        <f t="shared" si="9"/>
        <v>1159.76</v>
      </c>
      <c r="K93" s="17">
        <f t="shared" si="10"/>
        <v>297.76</v>
      </c>
      <c r="L93" s="16">
        <f t="shared" si="11"/>
        <v>0.2567427743671104</v>
      </c>
    </row>
    <row r="94" spans="1:12">
      <c r="A94" s="2" t="s">
        <v>90</v>
      </c>
      <c r="B94" s="7">
        <v>7</v>
      </c>
      <c r="C94" s="4">
        <v>55.18</v>
      </c>
      <c r="D94" s="4">
        <v>41</v>
      </c>
      <c r="E94" s="15">
        <f>C94-D94</f>
        <v>14.18</v>
      </c>
      <c r="F94" s="16">
        <f>E94/C94</f>
        <v>0.25697716563972456</v>
      </c>
      <c r="H94" s="17">
        <v>7</v>
      </c>
      <c r="I94" s="17">
        <f t="shared" si="8"/>
        <v>0</v>
      </c>
      <c r="J94" s="17">
        <f t="shared" si="9"/>
        <v>386.26</v>
      </c>
      <c r="K94" s="17">
        <f t="shared" si="10"/>
        <v>99.259999999999991</v>
      </c>
      <c r="L94" s="16">
        <f t="shared" si="11"/>
        <v>0.2569771656397245</v>
      </c>
    </row>
    <row r="95" spans="1:12" ht="17">
      <c r="A95" s="3" t="s">
        <v>104</v>
      </c>
      <c r="B95" s="7">
        <v>8</v>
      </c>
      <c r="C95" s="4">
        <v>199.88</v>
      </c>
      <c r="D95" s="4">
        <v>178</v>
      </c>
      <c r="E95" s="15">
        <f t="shared" ref="E95:E158" si="12">C95-D95</f>
        <v>21.879999999999995</v>
      </c>
      <c r="F95" s="16">
        <f t="shared" ref="F95:F158" si="13">E95/C95</f>
        <v>0.10946567940764457</v>
      </c>
      <c r="H95" s="17">
        <v>1</v>
      </c>
      <c r="I95" s="17">
        <f t="shared" si="8"/>
        <v>7</v>
      </c>
      <c r="J95" s="17">
        <f t="shared" si="9"/>
        <v>199.88</v>
      </c>
      <c r="K95" s="17">
        <f t="shared" si="10"/>
        <v>21.879999999999995</v>
      </c>
      <c r="L95" s="16">
        <f t="shared" si="11"/>
        <v>0.10946567940764457</v>
      </c>
    </row>
    <row r="96" spans="1:12" ht="17">
      <c r="A96" s="3" t="s">
        <v>105</v>
      </c>
      <c r="B96" s="7">
        <v>6</v>
      </c>
      <c r="C96" s="4">
        <v>84.11</v>
      </c>
      <c r="D96" s="4">
        <v>78</v>
      </c>
      <c r="E96" s="15">
        <f t="shared" si="12"/>
        <v>6.1099999999999994</v>
      </c>
      <c r="F96" s="16">
        <f t="shared" si="13"/>
        <v>7.2642967542503864E-2</v>
      </c>
      <c r="H96" s="17">
        <v>1</v>
      </c>
      <c r="I96" s="17">
        <f t="shared" si="8"/>
        <v>5</v>
      </c>
      <c r="J96" s="17">
        <f t="shared" si="9"/>
        <v>84.11</v>
      </c>
      <c r="K96" s="17">
        <f>E96*H96</f>
        <v>6.1099999999999994</v>
      </c>
      <c r="L96" s="16">
        <f t="shared" si="11"/>
        <v>7.2642967542503864E-2</v>
      </c>
    </row>
    <row r="97" spans="1:12" ht="17">
      <c r="A97" s="3" t="s">
        <v>106</v>
      </c>
      <c r="B97" s="7">
        <v>8</v>
      </c>
      <c r="C97" s="4">
        <v>979</v>
      </c>
      <c r="D97" s="4">
        <v>850</v>
      </c>
      <c r="E97" s="15">
        <f t="shared" si="12"/>
        <v>129</v>
      </c>
      <c r="F97" s="16">
        <f t="shared" si="13"/>
        <v>0.13176710929519919</v>
      </c>
      <c r="H97" s="17">
        <v>1</v>
      </c>
      <c r="I97" s="17">
        <f t="shared" si="8"/>
        <v>7</v>
      </c>
      <c r="J97" s="17">
        <f t="shared" si="9"/>
        <v>979</v>
      </c>
      <c r="K97" s="17">
        <f t="shared" si="10"/>
        <v>129</v>
      </c>
      <c r="L97" s="16">
        <f t="shared" si="11"/>
        <v>0.13176710929519919</v>
      </c>
    </row>
    <row r="98" spans="1:12" ht="17">
      <c r="A98" s="3" t="s">
        <v>107</v>
      </c>
      <c r="B98" s="7">
        <v>5</v>
      </c>
      <c r="C98" s="4">
        <v>208.9</v>
      </c>
      <c r="D98" s="4">
        <v>176</v>
      </c>
      <c r="E98" s="15">
        <f t="shared" si="12"/>
        <v>32.900000000000006</v>
      </c>
      <c r="F98" s="16">
        <f t="shared" si="13"/>
        <v>0.15749162278602205</v>
      </c>
      <c r="H98" s="17">
        <v>1</v>
      </c>
      <c r="I98" s="17">
        <f t="shared" si="8"/>
        <v>4</v>
      </c>
      <c r="J98" s="17">
        <f t="shared" si="9"/>
        <v>208.9</v>
      </c>
      <c r="K98" s="17">
        <f t="shared" si="10"/>
        <v>32.900000000000006</v>
      </c>
      <c r="L98" s="16">
        <f t="shared" si="11"/>
        <v>0.15749162278602205</v>
      </c>
    </row>
    <row r="99" spans="1:12" ht="17">
      <c r="A99" s="3" t="s">
        <v>108</v>
      </c>
      <c r="B99" s="7">
        <v>4</v>
      </c>
      <c r="C99" s="4">
        <v>399.9</v>
      </c>
      <c r="D99" s="4">
        <v>309.89999999999998</v>
      </c>
      <c r="E99" s="15">
        <f t="shared" si="12"/>
        <v>90</v>
      </c>
      <c r="F99" s="16">
        <f t="shared" si="13"/>
        <v>0.2250562640660165</v>
      </c>
      <c r="H99" s="17">
        <v>1</v>
      </c>
      <c r="I99" s="17">
        <f t="shared" si="8"/>
        <v>3</v>
      </c>
      <c r="J99" s="17">
        <f>H99*C99</f>
        <v>399.9</v>
      </c>
      <c r="K99" s="17">
        <f>E99*H99</f>
        <v>90</v>
      </c>
      <c r="L99" s="16">
        <f t="shared" si="11"/>
        <v>0.2250562640660165</v>
      </c>
    </row>
    <row r="100" spans="1:12" ht="17">
      <c r="A100" s="3" t="s">
        <v>109</v>
      </c>
      <c r="B100" s="7">
        <v>8</v>
      </c>
      <c r="C100" s="4">
        <v>108.12</v>
      </c>
      <c r="D100" s="4">
        <v>94.3</v>
      </c>
      <c r="E100" s="15">
        <f t="shared" si="12"/>
        <v>13.820000000000007</v>
      </c>
      <c r="F100" s="16">
        <f t="shared" si="13"/>
        <v>0.12782093969663344</v>
      </c>
      <c r="H100" s="17">
        <v>1</v>
      </c>
      <c r="I100" s="17">
        <f t="shared" si="8"/>
        <v>7</v>
      </c>
      <c r="J100" s="17">
        <f t="shared" si="9"/>
        <v>108.12</v>
      </c>
      <c r="K100" s="17">
        <f t="shared" si="10"/>
        <v>13.820000000000007</v>
      </c>
      <c r="L100" s="16">
        <f t="shared" si="11"/>
        <v>0.12782093969663344</v>
      </c>
    </row>
    <row r="101" spans="1:12" ht="17">
      <c r="A101" s="3" t="s">
        <v>110</v>
      </c>
      <c r="B101" s="7">
        <v>5</v>
      </c>
      <c r="C101" s="4">
        <v>189.37</v>
      </c>
      <c r="D101" s="4">
        <v>132</v>
      </c>
      <c r="E101" s="15">
        <f t="shared" si="12"/>
        <v>57.370000000000005</v>
      </c>
      <c r="F101" s="16">
        <f t="shared" si="13"/>
        <v>0.30295189311929027</v>
      </c>
      <c r="H101" s="17">
        <v>0</v>
      </c>
      <c r="I101" s="17">
        <f t="shared" si="8"/>
        <v>5</v>
      </c>
      <c r="J101" s="17">
        <f>H101*C101</f>
        <v>0</v>
      </c>
      <c r="K101" s="17">
        <f>E101*H101</f>
        <v>0</v>
      </c>
      <c r="L101" s="16" t="e">
        <f t="shared" si="11"/>
        <v>#DIV/0!</v>
      </c>
    </row>
    <row r="102" spans="1:12" ht="17">
      <c r="A102" s="3" t="s">
        <v>111</v>
      </c>
      <c r="B102" s="7">
        <v>8</v>
      </c>
      <c r="C102" s="4">
        <v>72.400000000000006</v>
      </c>
      <c r="D102" s="4">
        <v>68.540000000000006</v>
      </c>
      <c r="E102" s="15">
        <f t="shared" si="12"/>
        <v>3.8599999999999994</v>
      </c>
      <c r="F102" s="16">
        <f t="shared" si="13"/>
        <v>5.3314917127071808E-2</v>
      </c>
      <c r="H102" s="17">
        <v>0</v>
      </c>
      <c r="I102" s="17">
        <f t="shared" si="8"/>
        <v>8</v>
      </c>
      <c r="J102" s="17">
        <f t="shared" si="9"/>
        <v>0</v>
      </c>
      <c r="K102" s="17">
        <f t="shared" si="10"/>
        <v>0</v>
      </c>
      <c r="L102" s="16" t="e">
        <f t="shared" si="11"/>
        <v>#DIV/0!</v>
      </c>
    </row>
    <row r="103" spans="1:12" ht="17">
      <c r="A103" s="3" t="s">
        <v>112</v>
      </c>
      <c r="B103" s="7">
        <v>4</v>
      </c>
      <c r="C103" s="4">
        <v>49.9</v>
      </c>
      <c r="D103" s="4">
        <v>40</v>
      </c>
      <c r="E103" s="15">
        <f t="shared" si="12"/>
        <v>9.8999999999999986</v>
      </c>
      <c r="F103" s="16">
        <f t="shared" si="13"/>
        <v>0.19839679358717432</v>
      </c>
      <c r="H103" s="17">
        <v>0</v>
      </c>
      <c r="I103" s="17">
        <f t="shared" si="8"/>
        <v>4</v>
      </c>
      <c r="J103" s="17">
        <f t="shared" si="9"/>
        <v>0</v>
      </c>
      <c r="K103" s="17">
        <f t="shared" si="10"/>
        <v>0</v>
      </c>
      <c r="L103" s="16" t="e">
        <f t="shared" si="11"/>
        <v>#DIV/0!</v>
      </c>
    </row>
    <row r="104" spans="1:12" ht="17">
      <c r="A104" s="3" t="s">
        <v>113</v>
      </c>
      <c r="B104" s="7">
        <v>6</v>
      </c>
      <c r="C104" s="4">
        <v>268.12</v>
      </c>
      <c r="D104" s="4">
        <v>214</v>
      </c>
      <c r="E104" s="15">
        <f t="shared" si="12"/>
        <v>54.120000000000005</v>
      </c>
      <c r="F104" s="16">
        <f t="shared" si="13"/>
        <v>0.20184991794718785</v>
      </c>
      <c r="H104" s="17">
        <v>0</v>
      </c>
      <c r="I104" s="17">
        <f t="shared" si="8"/>
        <v>6</v>
      </c>
      <c r="J104" s="17">
        <f t="shared" si="9"/>
        <v>0</v>
      </c>
      <c r="K104" s="17">
        <f t="shared" si="10"/>
        <v>0</v>
      </c>
      <c r="L104" s="16" t="e">
        <f t="shared" si="11"/>
        <v>#DIV/0!</v>
      </c>
    </row>
    <row r="105" spans="1:12" ht="17">
      <c r="A105" s="3" t="s">
        <v>114</v>
      </c>
      <c r="B105" s="7">
        <v>7</v>
      </c>
      <c r="C105" s="4">
        <v>1029</v>
      </c>
      <c r="D105" s="4">
        <v>889</v>
      </c>
      <c r="E105" s="15">
        <f t="shared" si="12"/>
        <v>140</v>
      </c>
      <c r="F105" s="16">
        <f t="shared" si="13"/>
        <v>0.1360544217687075</v>
      </c>
      <c r="H105" s="17">
        <v>0</v>
      </c>
      <c r="I105" s="17">
        <f t="shared" si="8"/>
        <v>7</v>
      </c>
      <c r="J105" s="17">
        <f t="shared" si="9"/>
        <v>0</v>
      </c>
      <c r="K105" s="17">
        <f t="shared" si="10"/>
        <v>0</v>
      </c>
      <c r="L105" s="16" t="e">
        <f t="shared" si="11"/>
        <v>#DIV/0!</v>
      </c>
    </row>
    <row r="106" spans="1:12" ht="17">
      <c r="A106" s="3" t="s">
        <v>115</v>
      </c>
      <c r="B106" s="7">
        <v>3</v>
      </c>
      <c r="C106" s="4">
        <v>96.9</v>
      </c>
      <c r="D106" s="4">
        <v>87.9</v>
      </c>
      <c r="E106" s="15">
        <f t="shared" si="12"/>
        <v>9</v>
      </c>
      <c r="F106" s="16">
        <f t="shared" si="13"/>
        <v>9.2879256965944262E-2</v>
      </c>
      <c r="H106" s="17">
        <v>0</v>
      </c>
      <c r="I106" s="17">
        <f t="shared" si="8"/>
        <v>3</v>
      </c>
      <c r="J106" s="17">
        <f t="shared" si="9"/>
        <v>0</v>
      </c>
      <c r="K106" s="17">
        <f t="shared" si="10"/>
        <v>0</v>
      </c>
      <c r="L106" s="16" t="e">
        <f t="shared" si="11"/>
        <v>#DIV/0!</v>
      </c>
    </row>
    <row r="107" spans="1:12" ht="17">
      <c r="A107" s="3" t="s">
        <v>116</v>
      </c>
      <c r="B107" s="7">
        <v>8</v>
      </c>
      <c r="C107" s="4">
        <v>2</v>
      </c>
      <c r="D107" s="4">
        <v>1</v>
      </c>
      <c r="E107" s="15">
        <f t="shared" si="12"/>
        <v>1</v>
      </c>
      <c r="F107" s="16">
        <f t="shared" si="13"/>
        <v>0.5</v>
      </c>
      <c r="H107" s="17">
        <v>0</v>
      </c>
      <c r="I107" s="17">
        <f t="shared" si="8"/>
        <v>8</v>
      </c>
      <c r="J107" s="17">
        <f t="shared" si="9"/>
        <v>0</v>
      </c>
      <c r="K107" s="17">
        <f t="shared" si="10"/>
        <v>0</v>
      </c>
      <c r="L107" s="16" t="e">
        <f t="shared" si="11"/>
        <v>#DIV/0!</v>
      </c>
    </row>
    <row r="108" spans="1:12" ht="17">
      <c r="A108" s="3" t="s">
        <v>117</v>
      </c>
      <c r="B108" s="7">
        <v>4</v>
      </c>
      <c r="C108" s="4">
        <v>191.95</v>
      </c>
      <c r="D108" s="4">
        <v>165</v>
      </c>
      <c r="E108" s="15">
        <f t="shared" si="12"/>
        <v>26.949999999999989</v>
      </c>
      <c r="F108" s="16">
        <f t="shared" si="13"/>
        <v>0.1404011461318051</v>
      </c>
      <c r="H108" s="17">
        <v>0</v>
      </c>
      <c r="I108" s="17">
        <f t="shared" si="8"/>
        <v>4</v>
      </c>
      <c r="J108" s="17">
        <f t="shared" si="9"/>
        <v>0</v>
      </c>
      <c r="K108" s="17">
        <f t="shared" si="10"/>
        <v>0</v>
      </c>
      <c r="L108" s="16" t="e">
        <f t="shared" si="11"/>
        <v>#DIV/0!</v>
      </c>
    </row>
    <row r="109" spans="1:12" ht="17">
      <c r="A109" s="3" t="s">
        <v>118</v>
      </c>
      <c r="B109" s="7">
        <v>1</v>
      </c>
      <c r="C109" s="4">
        <v>699</v>
      </c>
      <c r="D109" s="4">
        <v>619.87</v>
      </c>
      <c r="E109" s="15">
        <f t="shared" si="12"/>
        <v>79.13</v>
      </c>
      <c r="F109" s="16">
        <f t="shared" si="13"/>
        <v>0.11320457796852645</v>
      </c>
      <c r="H109" s="17">
        <v>0</v>
      </c>
      <c r="I109" s="17">
        <f t="shared" si="8"/>
        <v>1</v>
      </c>
      <c r="J109" s="17">
        <f t="shared" si="9"/>
        <v>0</v>
      </c>
      <c r="K109" s="17">
        <f t="shared" si="10"/>
        <v>0</v>
      </c>
      <c r="L109" s="16" t="e">
        <f t="shared" si="11"/>
        <v>#DIV/0!</v>
      </c>
    </row>
    <row r="110" spans="1:12" ht="17">
      <c r="A110" s="3" t="s">
        <v>119</v>
      </c>
      <c r="B110" s="7">
        <v>6</v>
      </c>
      <c r="C110" s="4">
        <v>118.84</v>
      </c>
      <c r="D110" s="4">
        <v>98.54</v>
      </c>
      <c r="E110" s="15">
        <f t="shared" si="12"/>
        <v>20.299999999999997</v>
      </c>
      <c r="F110" s="16">
        <f t="shared" si="13"/>
        <v>0.17081790642881181</v>
      </c>
      <c r="H110" s="17">
        <v>0</v>
      </c>
      <c r="I110" s="17">
        <f t="shared" si="8"/>
        <v>6</v>
      </c>
      <c r="J110" s="17">
        <f t="shared" si="9"/>
        <v>0</v>
      </c>
      <c r="K110" s="17">
        <f t="shared" si="10"/>
        <v>0</v>
      </c>
      <c r="L110" s="16" t="e">
        <f t="shared" si="11"/>
        <v>#DIV/0!</v>
      </c>
    </row>
    <row r="111" spans="1:12" ht="17">
      <c r="A111" s="3" t="s">
        <v>120</v>
      </c>
      <c r="B111" s="7">
        <v>1</v>
      </c>
      <c r="C111" s="4">
        <v>286.94</v>
      </c>
      <c r="D111" s="4">
        <v>210</v>
      </c>
      <c r="E111" s="15">
        <f t="shared" si="12"/>
        <v>76.94</v>
      </c>
      <c r="F111" s="16">
        <f t="shared" si="13"/>
        <v>0.26813968076949884</v>
      </c>
      <c r="H111" s="17">
        <v>0</v>
      </c>
      <c r="I111" s="17">
        <f t="shared" si="8"/>
        <v>1</v>
      </c>
      <c r="J111" s="17">
        <f t="shared" si="9"/>
        <v>0</v>
      </c>
      <c r="K111" s="17">
        <f t="shared" si="10"/>
        <v>0</v>
      </c>
      <c r="L111" s="16" t="e">
        <f t="shared" si="11"/>
        <v>#DIV/0!</v>
      </c>
    </row>
    <row r="112" spans="1:12" ht="17">
      <c r="A112" s="3" t="s">
        <v>121</v>
      </c>
      <c r="B112" s="7">
        <v>4</v>
      </c>
      <c r="C112" s="4">
        <v>699</v>
      </c>
      <c r="D112" s="4">
        <v>601.54</v>
      </c>
      <c r="E112" s="15">
        <f t="shared" si="12"/>
        <v>97.460000000000036</v>
      </c>
      <c r="F112" s="16">
        <f t="shared" si="13"/>
        <v>0.13942775393419177</v>
      </c>
      <c r="H112" s="17">
        <v>0</v>
      </c>
      <c r="I112" s="17">
        <f t="shared" si="8"/>
        <v>4</v>
      </c>
      <c r="J112" s="17">
        <f t="shared" si="9"/>
        <v>0</v>
      </c>
      <c r="K112" s="17">
        <f t="shared" si="10"/>
        <v>0</v>
      </c>
      <c r="L112" s="16" t="e">
        <f t="shared" si="11"/>
        <v>#DIV/0!</v>
      </c>
    </row>
    <row r="113" spans="1:12" ht="17">
      <c r="A113" s="3" t="s">
        <v>122</v>
      </c>
      <c r="B113" s="7">
        <v>7</v>
      </c>
      <c r="C113" s="4">
        <v>119.9</v>
      </c>
      <c r="D113" s="4">
        <v>99.9</v>
      </c>
      <c r="E113" s="15">
        <f t="shared" si="12"/>
        <v>20</v>
      </c>
      <c r="F113" s="16">
        <f t="shared" si="13"/>
        <v>0.16680567139282734</v>
      </c>
      <c r="H113" s="17">
        <v>0</v>
      </c>
      <c r="I113" s="17">
        <f t="shared" si="8"/>
        <v>7</v>
      </c>
      <c r="J113" s="17">
        <f t="shared" si="9"/>
        <v>0</v>
      </c>
      <c r="K113" s="17">
        <f t="shared" si="10"/>
        <v>0</v>
      </c>
      <c r="L113" s="16" t="e">
        <f t="shared" si="11"/>
        <v>#DIV/0!</v>
      </c>
    </row>
    <row r="114" spans="1:12" ht="17">
      <c r="A114" s="3" t="s">
        <v>123</v>
      </c>
      <c r="B114" s="7">
        <v>8</v>
      </c>
      <c r="C114" s="4">
        <v>194</v>
      </c>
      <c r="D114" s="4">
        <v>110.22</v>
      </c>
      <c r="E114" s="15">
        <f t="shared" si="12"/>
        <v>83.78</v>
      </c>
      <c r="F114" s="16">
        <f t="shared" si="13"/>
        <v>0.43185567010309278</v>
      </c>
      <c r="H114" s="17">
        <v>0</v>
      </c>
      <c r="I114" s="17">
        <f t="shared" si="8"/>
        <v>8</v>
      </c>
      <c r="J114" s="17">
        <f t="shared" si="9"/>
        <v>0</v>
      </c>
      <c r="K114" s="17">
        <f t="shared" si="10"/>
        <v>0</v>
      </c>
      <c r="L114" s="16" t="e">
        <f t="shared" si="11"/>
        <v>#DIV/0!</v>
      </c>
    </row>
    <row r="115" spans="1:12" ht="17">
      <c r="A115" s="3" t="s">
        <v>124</v>
      </c>
      <c r="B115" s="7">
        <v>6</v>
      </c>
      <c r="C115" s="4">
        <v>69.290000000000006</v>
      </c>
      <c r="D115" s="4">
        <v>60.11</v>
      </c>
      <c r="E115" s="15">
        <f t="shared" si="12"/>
        <v>9.1800000000000068</v>
      </c>
      <c r="F115" s="16">
        <f t="shared" si="13"/>
        <v>0.13248665031029017</v>
      </c>
      <c r="H115" s="17">
        <v>0</v>
      </c>
      <c r="I115" s="17">
        <f t="shared" si="8"/>
        <v>6</v>
      </c>
      <c r="J115" s="17">
        <f t="shared" si="9"/>
        <v>0</v>
      </c>
      <c r="K115" s="17">
        <f t="shared" si="10"/>
        <v>0</v>
      </c>
      <c r="L115" s="16" t="e">
        <f t="shared" si="11"/>
        <v>#DIV/0!</v>
      </c>
    </row>
    <row r="116" spans="1:12" ht="17">
      <c r="A116" s="3" t="s">
        <v>125</v>
      </c>
      <c r="B116" s="7">
        <v>7</v>
      </c>
      <c r="C116" s="4">
        <v>131.30000000000001</v>
      </c>
      <c r="D116" s="4">
        <v>105.41</v>
      </c>
      <c r="E116" s="15">
        <f t="shared" si="12"/>
        <v>25.890000000000015</v>
      </c>
      <c r="F116" s="16">
        <f t="shared" si="13"/>
        <v>0.19718202589489728</v>
      </c>
      <c r="H116" s="17">
        <v>0</v>
      </c>
      <c r="I116" s="17">
        <f t="shared" si="8"/>
        <v>7</v>
      </c>
      <c r="J116" s="17">
        <f t="shared" si="9"/>
        <v>0</v>
      </c>
      <c r="K116" s="17">
        <f t="shared" si="10"/>
        <v>0</v>
      </c>
      <c r="L116" s="16" t="e">
        <f t="shared" si="11"/>
        <v>#DIV/0!</v>
      </c>
    </row>
    <row r="117" spans="1:12" ht="17">
      <c r="A117" s="3" t="s">
        <v>126</v>
      </c>
      <c r="B117" s="7">
        <v>1</v>
      </c>
      <c r="C117" s="4">
        <v>220.95</v>
      </c>
      <c r="D117" s="4">
        <v>95.55</v>
      </c>
      <c r="E117" s="15">
        <f t="shared" si="12"/>
        <v>125.39999999999999</v>
      </c>
      <c r="F117" s="16">
        <f t="shared" si="13"/>
        <v>0.56754921928038016</v>
      </c>
      <c r="H117" s="17">
        <v>0</v>
      </c>
      <c r="I117" s="17">
        <f t="shared" si="8"/>
        <v>1</v>
      </c>
      <c r="J117" s="17">
        <f t="shared" si="9"/>
        <v>0</v>
      </c>
      <c r="K117" s="17">
        <f t="shared" si="10"/>
        <v>0</v>
      </c>
      <c r="L117" s="16" t="e">
        <f t="shared" si="11"/>
        <v>#DIV/0!</v>
      </c>
    </row>
    <row r="118" spans="1:12" ht="17">
      <c r="A118" s="3" t="s">
        <v>127</v>
      </c>
      <c r="B118" s="7">
        <v>7</v>
      </c>
      <c r="C118" s="4">
        <v>1649</v>
      </c>
      <c r="D118" s="4">
        <v>1336</v>
      </c>
      <c r="E118" s="15">
        <f t="shared" si="12"/>
        <v>313</v>
      </c>
      <c r="F118" s="16">
        <f t="shared" si="13"/>
        <v>0.18981200727713765</v>
      </c>
      <c r="H118" s="17">
        <v>0</v>
      </c>
      <c r="I118" s="17">
        <f t="shared" si="8"/>
        <v>7</v>
      </c>
      <c r="J118" s="17">
        <f t="shared" si="9"/>
        <v>0</v>
      </c>
      <c r="K118" s="17">
        <f t="shared" si="10"/>
        <v>0</v>
      </c>
      <c r="L118" s="16" t="e">
        <f t="shared" si="11"/>
        <v>#DIV/0!</v>
      </c>
    </row>
    <row r="119" spans="1:12" ht="17">
      <c r="A119" s="3" t="s">
        <v>128</v>
      </c>
      <c r="B119" s="7">
        <v>9</v>
      </c>
      <c r="C119" s="4">
        <v>168.32</v>
      </c>
      <c r="D119" s="4">
        <v>132</v>
      </c>
      <c r="E119" s="15">
        <f t="shared" si="12"/>
        <v>36.319999999999993</v>
      </c>
      <c r="F119" s="16">
        <f t="shared" si="13"/>
        <v>0.21577946768060832</v>
      </c>
      <c r="H119" s="17">
        <v>0</v>
      </c>
      <c r="I119" s="17">
        <f t="shared" si="8"/>
        <v>9</v>
      </c>
      <c r="J119" s="17">
        <f t="shared" si="9"/>
        <v>0</v>
      </c>
      <c r="K119" s="17">
        <f t="shared" si="10"/>
        <v>0</v>
      </c>
      <c r="L119" s="16" t="e">
        <f t="shared" si="11"/>
        <v>#DIV/0!</v>
      </c>
    </row>
    <row r="120" spans="1:12" ht="17">
      <c r="A120" s="3" t="s">
        <v>129</v>
      </c>
      <c r="B120" s="7">
        <v>5</v>
      </c>
      <c r="C120" s="4">
        <v>109.29</v>
      </c>
      <c r="D120" s="4">
        <v>98.9</v>
      </c>
      <c r="E120" s="15">
        <f t="shared" si="12"/>
        <v>10.39</v>
      </c>
      <c r="F120" s="16">
        <f t="shared" si="13"/>
        <v>9.506816726141458E-2</v>
      </c>
      <c r="H120" s="17">
        <v>0</v>
      </c>
      <c r="I120" s="17">
        <f t="shared" si="8"/>
        <v>5</v>
      </c>
      <c r="J120" s="17">
        <f t="shared" si="9"/>
        <v>0</v>
      </c>
      <c r="K120" s="17">
        <f t="shared" si="10"/>
        <v>0</v>
      </c>
      <c r="L120" s="16" t="e">
        <f t="shared" si="11"/>
        <v>#DIV/0!</v>
      </c>
    </row>
    <row r="121" spans="1:12" ht="17">
      <c r="A121" s="3" t="s">
        <v>130</v>
      </c>
      <c r="B121" s="7">
        <v>2</v>
      </c>
      <c r="C121" s="4">
        <v>16.02</v>
      </c>
      <c r="D121" s="4">
        <v>10.9</v>
      </c>
      <c r="E121" s="15">
        <f t="shared" si="12"/>
        <v>5.1199999999999992</v>
      </c>
      <c r="F121" s="16">
        <f t="shared" si="13"/>
        <v>0.31960049937578022</v>
      </c>
      <c r="H121" s="17">
        <v>0</v>
      </c>
      <c r="I121" s="17">
        <f t="shared" si="8"/>
        <v>2</v>
      </c>
      <c r="J121" s="17">
        <f t="shared" si="9"/>
        <v>0</v>
      </c>
      <c r="K121" s="17">
        <f t="shared" si="10"/>
        <v>0</v>
      </c>
      <c r="L121" s="16" t="e">
        <f t="shared" si="11"/>
        <v>#DIV/0!</v>
      </c>
    </row>
    <row r="122" spans="1:12" ht="17">
      <c r="A122" s="3" t="s">
        <v>131</v>
      </c>
      <c r="B122" s="7">
        <v>8</v>
      </c>
      <c r="C122" s="4">
        <v>99.88</v>
      </c>
      <c r="D122" s="4">
        <v>89.9</v>
      </c>
      <c r="E122" s="15">
        <f t="shared" si="12"/>
        <v>9.9799999999999898</v>
      </c>
      <c r="F122" s="16">
        <f t="shared" si="13"/>
        <v>9.9919903884661501E-2</v>
      </c>
      <c r="H122" s="17">
        <v>0</v>
      </c>
      <c r="I122" s="17">
        <f t="shared" si="8"/>
        <v>8</v>
      </c>
      <c r="J122" s="17">
        <f t="shared" si="9"/>
        <v>0</v>
      </c>
      <c r="K122" s="17">
        <f t="shared" si="10"/>
        <v>0</v>
      </c>
      <c r="L122" s="16" t="e">
        <f t="shared" si="11"/>
        <v>#DIV/0!</v>
      </c>
    </row>
    <row r="123" spans="1:12" ht="17">
      <c r="A123" s="3" t="s">
        <v>132</v>
      </c>
      <c r="B123" s="7">
        <v>6</v>
      </c>
      <c r="C123" s="4">
        <v>211.65</v>
      </c>
      <c r="D123" s="4">
        <v>189.9</v>
      </c>
      <c r="E123" s="15">
        <f t="shared" si="12"/>
        <v>21.75</v>
      </c>
      <c r="F123" s="16">
        <f t="shared" si="13"/>
        <v>0.10276399716513111</v>
      </c>
      <c r="H123" s="17">
        <v>0</v>
      </c>
      <c r="I123" s="17">
        <f t="shared" si="8"/>
        <v>6</v>
      </c>
      <c r="J123" s="17">
        <f t="shared" si="9"/>
        <v>0</v>
      </c>
      <c r="K123" s="17">
        <f t="shared" si="10"/>
        <v>0</v>
      </c>
      <c r="L123" s="16" t="e">
        <f t="shared" si="11"/>
        <v>#DIV/0!</v>
      </c>
    </row>
    <row r="124" spans="1:12" ht="17">
      <c r="A124" s="3" t="s">
        <v>133</v>
      </c>
      <c r="B124" s="7">
        <v>7</v>
      </c>
      <c r="C124" s="4">
        <v>102.04</v>
      </c>
      <c r="D124" s="4">
        <v>89.9</v>
      </c>
      <c r="E124" s="15">
        <f t="shared" si="12"/>
        <v>12.14</v>
      </c>
      <c r="F124" s="16">
        <f t="shared" si="13"/>
        <v>0.11897295178361426</v>
      </c>
      <c r="H124" s="17">
        <v>0</v>
      </c>
      <c r="I124" s="17">
        <f t="shared" si="8"/>
        <v>7</v>
      </c>
      <c r="J124" s="17">
        <f t="shared" si="9"/>
        <v>0</v>
      </c>
      <c r="K124" s="17">
        <f t="shared" si="10"/>
        <v>0</v>
      </c>
      <c r="L124" s="16" t="e">
        <f t="shared" si="11"/>
        <v>#DIV/0!</v>
      </c>
    </row>
    <row r="125" spans="1:12" ht="17">
      <c r="A125" s="3" t="s">
        <v>134</v>
      </c>
      <c r="B125" s="7">
        <v>4</v>
      </c>
      <c r="C125" s="4">
        <v>282.24</v>
      </c>
      <c r="D125" s="4">
        <v>219.9</v>
      </c>
      <c r="E125" s="15">
        <f t="shared" si="12"/>
        <v>62.34</v>
      </c>
      <c r="F125" s="16">
        <f t="shared" si="13"/>
        <v>0.22087585034013607</v>
      </c>
      <c r="H125" s="17">
        <v>0</v>
      </c>
      <c r="I125" s="17">
        <f t="shared" si="8"/>
        <v>4</v>
      </c>
      <c r="J125" s="17">
        <f t="shared" si="9"/>
        <v>0</v>
      </c>
      <c r="K125" s="17">
        <f t="shared" si="10"/>
        <v>0</v>
      </c>
      <c r="L125" s="16" t="e">
        <f t="shared" si="11"/>
        <v>#DIV/0!</v>
      </c>
    </row>
    <row r="126" spans="1:12" ht="17">
      <c r="A126" s="3" t="s">
        <v>135</v>
      </c>
      <c r="B126" s="7">
        <v>8</v>
      </c>
      <c r="C126" s="4">
        <v>257.79000000000002</v>
      </c>
      <c r="D126" s="4">
        <v>201.11</v>
      </c>
      <c r="E126" s="15">
        <f t="shared" si="12"/>
        <v>56.680000000000007</v>
      </c>
      <c r="F126" s="16">
        <f t="shared" si="13"/>
        <v>0.21986888552697934</v>
      </c>
      <c r="H126" s="17">
        <v>0</v>
      </c>
      <c r="I126" s="17">
        <f t="shared" si="8"/>
        <v>8</v>
      </c>
      <c r="J126" s="17">
        <f t="shared" si="9"/>
        <v>0</v>
      </c>
      <c r="K126" s="17">
        <f t="shared" si="10"/>
        <v>0</v>
      </c>
      <c r="L126" s="16" t="e">
        <f t="shared" si="11"/>
        <v>#DIV/0!</v>
      </c>
    </row>
    <row r="127" spans="1:12" ht="17">
      <c r="A127" s="3" t="s">
        <v>136</v>
      </c>
      <c r="B127" s="7">
        <v>3</v>
      </c>
      <c r="C127" s="4">
        <v>210.9</v>
      </c>
      <c r="D127" s="4">
        <v>110</v>
      </c>
      <c r="E127" s="15">
        <f t="shared" si="12"/>
        <v>100.9</v>
      </c>
      <c r="F127" s="16">
        <f t="shared" si="13"/>
        <v>0.47842579421526793</v>
      </c>
      <c r="H127" s="17">
        <v>0</v>
      </c>
      <c r="I127" s="17">
        <f t="shared" si="8"/>
        <v>3</v>
      </c>
      <c r="J127" s="17">
        <f t="shared" si="9"/>
        <v>0</v>
      </c>
      <c r="K127" s="17">
        <f t="shared" si="10"/>
        <v>0</v>
      </c>
      <c r="L127" s="16" t="e">
        <f t="shared" si="11"/>
        <v>#DIV/0!</v>
      </c>
    </row>
    <row r="128" spans="1:12" ht="17">
      <c r="A128" s="3" t="s">
        <v>137</v>
      </c>
      <c r="B128" s="7">
        <v>5</v>
      </c>
      <c r="C128" s="4">
        <v>1099</v>
      </c>
      <c r="D128" s="4">
        <v>899</v>
      </c>
      <c r="E128" s="15">
        <f t="shared" si="12"/>
        <v>200</v>
      </c>
      <c r="F128" s="16">
        <f t="shared" si="13"/>
        <v>0.18198362147406733</v>
      </c>
      <c r="H128" s="17">
        <v>0</v>
      </c>
      <c r="I128" s="17">
        <f t="shared" si="8"/>
        <v>5</v>
      </c>
      <c r="J128" s="17">
        <f t="shared" si="9"/>
        <v>0</v>
      </c>
      <c r="K128" s="17">
        <f t="shared" si="10"/>
        <v>0</v>
      </c>
      <c r="L128" s="16" t="e">
        <f t="shared" si="11"/>
        <v>#DIV/0!</v>
      </c>
    </row>
    <row r="129" spans="1:12" ht="17">
      <c r="A129" s="3" t="s">
        <v>138</v>
      </c>
      <c r="B129" s="7">
        <v>1</v>
      </c>
      <c r="C129" s="4">
        <v>49.9</v>
      </c>
      <c r="D129" s="4">
        <v>39</v>
      </c>
      <c r="E129" s="15">
        <f t="shared" si="12"/>
        <v>10.899999999999999</v>
      </c>
      <c r="F129" s="16">
        <f t="shared" si="13"/>
        <v>0.21843687374749496</v>
      </c>
      <c r="H129" s="17">
        <v>0</v>
      </c>
      <c r="I129" s="17">
        <f t="shared" si="8"/>
        <v>1</v>
      </c>
      <c r="J129" s="17">
        <f t="shared" si="9"/>
        <v>0</v>
      </c>
      <c r="K129" s="17">
        <f t="shared" si="10"/>
        <v>0</v>
      </c>
      <c r="L129" s="16" t="e">
        <f t="shared" si="11"/>
        <v>#DIV/0!</v>
      </c>
    </row>
    <row r="130" spans="1:12" ht="17">
      <c r="A130" s="3" t="s">
        <v>139</v>
      </c>
      <c r="B130" s="7">
        <v>8</v>
      </c>
      <c r="C130" s="4">
        <v>121.9</v>
      </c>
      <c r="D130" s="4">
        <v>109</v>
      </c>
      <c r="E130" s="15">
        <f t="shared" si="12"/>
        <v>12.900000000000006</v>
      </c>
      <c r="F130" s="16">
        <f t="shared" si="13"/>
        <v>0.10582444626743236</v>
      </c>
      <c r="H130" s="17">
        <v>0</v>
      </c>
      <c r="I130" s="17">
        <f t="shared" si="8"/>
        <v>8</v>
      </c>
      <c r="J130" s="17">
        <f t="shared" si="9"/>
        <v>0</v>
      </c>
      <c r="K130" s="17">
        <f t="shared" si="10"/>
        <v>0</v>
      </c>
      <c r="L130" s="16" t="e">
        <f t="shared" si="11"/>
        <v>#DIV/0!</v>
      </c>
    </row>
    <row r="131" spans="1:12" ht="17">
      <c r="A131" s="3" t="s">
        <v>140</v>
      </c>
      <c r="B131" s="7">
        <v>9</v>
      </c>
      <c r="C131" s="4">
        <v>421.06</v>
      </c>
      <c r="D131" s="4">
        <v>321</v>
      </c>
      <c r="E131" s="15">
        <f t="shared" si="12"/>
        <v>100.06</v>
      </c>
      <c r="F131" s="16">
        <f t="shared" si="13"/>
        <v>0.23763834132902675</v>
      </c>
      <c r="H131" s="17">
        <v>0</v>
      </c>
      <c r="I131" s="17">
        <f t="shared" si="8"/>
        <v>9</v>
      </c>
      <c r="J131" s="17">
        <f t="shared" si="9"/>
        <v>0</v>
      </c>
      <c r="K131" s="17">
        <f t="shared" si="10"/>
        <v>0</v>
      </c>
      <c r="L131" s="16" t="e">
        <f t="shared" si="11"/>
        <v>#DIV/0!</v>
      </c>
    </row>
    <row r="132" spans="1:12" ht="17">
      <c r="A132" s="3" t="s">
        <v>141</v>
      </c>
      <c r="B132" s="7">
        <v>3</v>
      </c>
      <c r="C132" s="4">
        <v>458.71</v>
      </c>
      <c r="D132" s="4">
        <v>399</v>
      </c>
      <c r="E132" s="15">
        <f t="shared" si="12"/>
        <v>59.70999999999998</v>
      </c>
      <c r="F132" s="16">
        <f t="shared" si="13"/>
        <v>0.13016938806653439</v>
      </c>
      <c r="H132" s="17">
        <v>0</v>
      </c>
      <c r="I132" s="17">
        <f t="shared" ref="I132:I195" si="14">B132-H132</f>
        <v>3</v>
      </c>
      <c r="J132" s="17">
        <f t="shared" ref="J132:J195" si="15">H132*C132</f>
        <v>0</v>
      </c>
      <c r="K132" s="17">
        <f t="shared" ref="K132:K195" si="16">E132*H132</f>
        <v>0</v>
      </c>
      <c r="L132" s="16" t="e">
        <f t="shared" ref="L132:L195" si="17">K132/J132</f>
        <v>#DIV/0!</v>
      </c>
    </row>
    <row r="133" spans="1:12" ht="17">
      <c r="A133" s="3" t="s">
        <v>142</v>
      </c>
      <c r="B133" s="7">
        <v>3</v>
      </c>
      <c r="C133" s="4">
        <v>138.84</v>
      </c>
      <c r="D133" s="4">
        <v>108</v>
      </c>
      <c r="E133" s="15">
        <f t="shared" si="12"/>
        <v>30.840000000000003</v>
      </c>
      <c r="F133" s="16">
        <f t="shared" si="13"/>
        <v>0.22212618841832327</v>
      </c>
      <c r="H133" s="17">
        <v>0</v>
      </c>
      <c r="I133" s="17">
        <f t="shared" si="14"/>
        <v>3</v>
      </c>
      <c r="J133" s="17">
        <f t="shared" si="15"/>
        <v>0</v>
      </c>
      <c r="K133" s="17">
        <f t="shared" si="16"/>
        <v>0</v>
      </c>
      <c r="L133" s="16" t="e">
        <f t="shared" si="17"/>
        <v>#DIV/0!</v>
      </c>
    </row>
    <row r="134" spans="1:12" ht="17">
      <c r="A134" s="3" t="s">
        <v>143</v>
      </c>
      <c r="B134" s="7">
        <v>7</v>
      </c>
      <c r="C134" s="4">
        <v>147.26</v>
      </c>
      <c r="D134" s="4">
        <v>110</v>
      </c>
      <c r="E134" s="15">
        <f t="shared" si="12"/>
        <v>37.259999999999991</v>
      </c>
      <c r="F134" s="16">
        <f t="shared" si="13"/>
        <v>0.25302186608719268</v>
      </c>
      <c r="H134" s="17">
        <v>0</v>
      </c>
      <c r="I134" s="17">
        <f t="shared" si="14"/>
        <v>7</v>
      </c>
      <c r="J134" s="17">
        <f t="shared" si="15"/>
        <v>0</v>
      </c>
      <c r="K134" s="17">
        <f t="shared" si="16"/>
        <v>0</v>
      </c>
      <c r="L134" s="16" t="e">
        <f t="shared" si="17"/>
        <v>#DIV/0!</v>
      </c>
    </row>
    <row r="135" spans="1:12" ht="17">
      <c r="A135" s="3" t="s">
        <v>144</v>
      </c>
      <c r="B135" s="7">
        <v>8</v>
      </c>
      <c r="C135" s="4">
        <v>270.47000000000003</v>
      </c>
      <c r="D135" s="4">
        <v>230</v>
      </c>
      <c r="E135" s="15">
        <f t="shared" si="12"/>
        <v>40.470000000000027</v>
      </c>
      <c r="F135" s="16">
        <f t="shared" si="13"/>
        <v>0.14962842459422496</v>
      </c>
      <c r="H135" s="17">
        <v>0</v>
      </c>
      <c r="I135" s="17">
        <f t="shared" si="14"/>
        <v>8</v>
      </c>
      <c r="J135" s="17">
        <f t="shared" si="15"/>
        <v>0</v>
      </c>
      <c r="K135" s="17">
        <f t="shared" si="16"/>
        <v>0</v>
      </c>
      <c r="L135" s="16" t="e">
        <f t="shared" si="17"/>
        <v>#DIV/0!</v>
      </c>
    </row>
    <row r="136" spans="1:12" ht="17">
      <c r="A136" s="3" t="s">
        <v>145</v>
      </c>
      <c r="B136" s="7">
        <v>9</v>
      </c>
      <c r="C136" s="4">
        <v>421.05</v>
      </c>
      <c r="D136" s="4">
        <v>389</v>
      </c>
      <c r="E136" s="15">
        <f t="shared" si="12"/>
        <v>32.050000000000011</v>
      </c>
      <c r="F136" s="16">
        <f t="shared" si="13"/>
        <v>7.6119225745160932E-2</v>
      </c>
      <c r="H136" s="17">
        <v>0</v>
      </c>
      <c r="I136" s="17">
        <f t="shared" si="14"/>
        <v>9</v>
      </c>
      <c r="J136" s="17">
        <f t="shared" si="15"/>
        <v>0</v>
      </c>
      <c r="K136" s="17">
        <f t="shared" si="16"/>
        <v>0</v>
      </c>
      <c r="L136" s="16" t="e">
        <f t="shared" si="17"/>
        <v>#DIV/0!</v>
      </c>
    </row>
    <row r="137" spans="1:12" ht="17">
      <c r="A137" s="3" t="s">
        <v>146</v>
      </c>
      <c r="B137" s="7">
        <v>4</v>
      </c>
      <c r="C137" s="4">
        <v>1029</v>
      </c>
      <c r="D137" s="4">
        <v>999</v>
      </c>
      <c r="E137" s="15">
        <f t="shared" si="12"/>
        <v>30</v>
      </c>
      <c r="F137" s="16">
        <f t="shared" si="13"/>
        <v>2.9154518950437316E-2</v>
      </c>
      <c r="H137" s="17">
        <v>0</v>
      </c>
      <c r="I137" s="17">
        <f t="shared" si="14"/>
        <v>4</v>
      </c>
      <c r="J137" s="17">
        <f t="shared" si="15"/>
        <v>0</v>
      </c>
      <c r="K137" s="17">
        <f t="shared" si="16"/>
        <v>0</v>
      </c>
      <c r="L137" s="16" t="e">
        <f t="shared" si="17"/>
        <v>#DIV/0!</v>
      </c>
    </row>
    <row r="138" spans="1:12" ht="17">
      <c r="A138" s="3" t="s">
        <v>147</v>
      </c>
      <c r="B138" s="7">
        <v>4</v>
      </c>
      <c r="C138" s="4">
        <v>105.76</v>
      </c>
      <c r="D138" s="4">
        <v>98</v>
      </c>
      <c r="E138" s="15">
        <f t="shared" si="12"/>
        <v>7.7600000000000051</v>
      </c>
      <c r="F138" s="16">
        <f t="shared" si="13"/>
        <v>7.3373676248108977E-2</v>
      </c>
      <c r="H138" s="17">
        <v>0</v>
      </c>
      <c r="I138" s="17">
        <f t="shared" si="14"/>
        <v>4</v>
      </c>
      <c r="J138" s="17">
        <f t="shared" si="15"/>
        <v>0</v>
      </c>
      <c r="K138" s="17">
        <f t="shared" si="16"/>
        <v>0</v>
      </c>
      <c r="L138" s="16" t="e">
        <f t="shared" si="17"/>
        <v>#DIV/0!</v>
      </c>
    </row>
    <row r="139" spans="1:12" ht="17">
      <c r="A139" s="3" t="s">
        <v>148</v>
      </c>
      <c r="B139" s="7">
        <v>5</v>
      </c>
      <c r="C139" s="4">
        <v>378.84</v>
      </c>
      <c r="D139" s="4">
        <v>319</v>
      </c>
      <c r="E139" s="15">
        <f t="shared" si="12"/>
        <v>59.839999999999975</v>
      </c>
      <c r="F139" s="16">
        <f t="shared" si="13"/>
        <v>0.15795586527293839</v>
      </c>
      <c r="H139" s="17">
        <v>0</v>
      </c>
      <c r="I139" s="17">
        <f t="shared" si="14"/>
        <v>5</v>
      </c>
      <c r="J139" s="17">
        <f t="shared" si="15"/>
        <v>0</v>
      </c>
      <c r="K139" s="17">
        <f t="shared" si="16"/>
        <v>0</v>
      </c>
      <c r="L139" s="16" t="e">
        <f t="shared" si="17"/>
        <v>#DIV/0!</v>
      </c>
    </row>
    <row r="140" spans="1:12" ht="17">
      <c r="A140" s="3" t="s">
        <v>149</v>
      </c>
      <c r="B140" s="7">
        <v>6</v>
      </c>
      <c r="C140" s="4">
        <v>241.06</v>
      </c>
      <c r="D140" s="4">
        <v>199</v>
      </c>
      <c r="E140" s="15">
        <f t="shared" si="12"/>
        <v>42.06</v>
      </c>
      <c r="F140" s="16">
        <f t="shared" si="13"/>
        <v>0.17447938272629221</v>
      </c>
      <c r="H140" s="17">
        <v>0</v>
      </c>
      <c r="I140" s="17">
        <f t="shared" si="14"/>
        <v>6</v>
      </c>
      <c r="J140" s="17">
        <f t="shared" si="15"/>
        <v>0</v>
      </c>
      <c r="K140" s="17">
        <f t="shared" si="16"/>
        <v>0</v>
      </c>
      <c r="L140" s="16" t="e">
        <f t="shared" si="17"/>
        <v>#DIV/0!</v>
      </c>
    </row>
    <row r="141" spans="1:12" ht="17">
      <c r="A141" s="3" t="s">
        <v>150</v>
      </c>
      <c r="B141" s="7">
        <v>4</v>
      </c>
      <c r="C141" s="4">
        <v>429.29</v>
      </c>
      <c r="D141" s="4">
        <v>312</v>
      </c>
      <c r="E141" s="15">
        <f t="shared" si="12"/>
        <v>117.29000000000002</v>
      </c>
      <c r="F141" s="16">
        <f t="shared" si="13"/>
        <v>0.27321857019730256</v>
      </c>
      <c r="H141" s="17">
        <v>0</v>
      </c>
      <c r="I141" s="17">
        <f t="shared" si="14"/>
        <v>4</v>
      </c>
      <c r="J141" s="17">
        <f t="shared" si="15"/>
        <v>0</v>
      </c>
      <c r="K141" s="17">
        <f t="shared" si="16"/>
        <v>0</v>
      </c>
      <c r="L141" s="16" t="e">
        <f t="shared" si="17"/>
        <v>#DIV/0!</v>
      </c>
    </row>
    <row r="142" spans="1:12" ht="17">
      <c r="A142" s="3" t="s">
        <v>151</v>
      </c>
      <c r="B142" s="7">
        <v>1</v>
      </c>
      <c r="C142" s="4">
        <v>699</v>
      </c>
      <c r="D142" s="4">
        <v>544</v>
      </c>
      <c r="E142" s="15">
        <f t="shared" si="12"/>
        <v>155</v>
      </c>
      <c r="F142" s="16">
        <f t="shared" si="13"/>
        <v>0.22174535050071531</v>
      </c>
      <c r="H142" s="17">
        <v>0</v>
      </c>
      <c r="I142" s="17">
        <f t="shared" si="14"/>
        <v>1</v>
      </c>
      <c r="J142" s="17">
        <f t="shared" si="15"/>
        <v>0</v>
      </c>
      <c r="K142" s="17">
        <f t="shared" si="16"/>
        <v>0</v>
      </c>
      <c r="L142" s="16" t="e">
        <f t="shared" si="17"/>
        <v>#DIV/0!</v>
      </c>
    </row>
    <row r="143" spans="1:12" ht="17">
      <c r="A143" s="3" t="s">
        <v>152</v>
      </c>
      <c r="B143" s="7">
        <v>4</v>
      </c>
      <c r="C143" s="4">
        <v>276.55</v>
      </c>
      <c r="D143" s="4">
        <v>209</v>
      </c>
      <c r="E143" s="15">
        <f t="shared" si="12"/>
        <v>67.550000000000011</v>
      </c>
      <c r="F143" s="16">
        <f t="shared" si="13"/>
        <v>0.24425962755378777</v>
      </c>
      <c r="H143" s="17">
        <v>0</v>
      </c>
      <c r="I143" s="17">
        <f t="shared" si="14"/>
        <v>4</v>
      </c>
      <c r="J143" s="17">
        <f t="shared" si="15"/>
        <v>0</v>
      </c>
      <c r="K143" s="17">
        <f t="shared" si="16"/>
        <v>0</v>
      </c>
      <c r="L143" s="16" t="e">
        <f t="shared" si="17"/>
        <v>#DIV/0!</v>
      </c>
    </row>
    <row r="144" spans="1:12" ht="17">
      <c r="A144" s="3" t="s">
        <v>153</v>
      </c>
      <c r="B144" s="7">
        <v>4</v>
      </c>
      <c r="C144" s="4">
        <v>70.47</v>
      </c>
      <c r="D144" s="4">
        <v>59.9</v>
      </c>
      <c r="E144" s="15">
        <f t="shared" si="12"/>
        <v>10.57</v>
      </c>
      <c r="F144" s="16">
        <f t="shared" si="13"/>
        <v>0.14999290478217681</v>
      </c>
      <c r="H144" s="17">
        <v>0</v>
      </c>
      <c r="I144" s="17">
        <f t="shared" si="14"/>
        <v>4</v>
      </c>
      <c r="J144" s="17">
        <f t="shared" si="15"/>
        <v>0</v>
      </c>
      <c r="K144" s="17">
        <f t="shared" si="16"/>
        <v>0</v>
      </c>
      <c r="L144" s="16" t="e">
        <f t="shared" si="17"/>
        <v>#DIV/0!</v>
      </c>
    </row>
    <row r="145" spans="1:12" ht="17">
      <c r="A145" s="3" t="s">
        <v>154</v>
      </c>
      <c r="B145" s="7">
        <v>4</v>
      </c>
      <c r="C145" s="4">
        <v>57.53</v>
      </c>
      <c r="D145" s="4">
        <v>49</v>
      </c>
      <c r="E145" s="15">
        <f t="shared" si="12"/>
        <v>8.5300000000000011</v>
      </c>
      <c r="F145" s="16">
        <f t="shared" si="13"/>
        <v>0.14827046758213108</v>
      </c>
      <c r="H145" s="17">
        <v>0</v>
      </c>
      <c r="I145" s="17">
        <f t="shared" si="14"/>
        <v>4</v>
      </c>
      <c r="J145" s="17">
        <f t="shared" si="15"/>
        <v>0</v>
      </c>
      <c r="K145" s="17">
        <f t="shared" si="16"/>
        <v>0</v>
      </c>
      <c r="L145" s="16" t="e">
        <f t="shared" si="17"/>
        <v>#DIV/0!</v>
      </c>
    </row>
    <row r="146" spans="1:12" ht="17">
      <c r="A146" s="3" t="s">
        <v>155</v>
      </c>
      <c r="B146" s="7">
        <v>3</v>
      </c>
      <c r="C146" s="4">
        <v>211.65</v>
      </c>
      <c r="D146" s="4">
        <v>189</v>
      </c>
      <c r="E146" s="15">
        <f t="shared" si="12"/>
        <v>22.650000000000006</v>
      </c>
      <c r="F146" s="16">
        <f t="shared" si="13"/>
        <v>0.10701630049610208</v>
      </c>
      <c r="H146" s="17">
        <v>0</v>
      </c>
      <c r="I146" s="17">
        <f t="shared" si="14"/>
        <v>3</v>
      </c>
      <c r="J146" s="17">
        <f t="shared" si="15"/>
        <v>0</v>
      </c>
      <c r="K146" s="17">
        <f t="shared" si="16"/>
        <v>0</v>
      </c>
      <c r="L146" s="16" t="e">
        <f t="shared" si="17"/>
        <v>#DIV/0!</v>
      </c>
    </row>
    <row r="147" spans="1:12" ht="17">
      <c r="A147" s="3" t="s">
        <v>156</v>
      </c>
      <c r="B147" s="7">
        <v>8</v>
      </c>
      <c r="C147" s="4">
        <v>999.9</v>
      </c>
      <c r="D147" s="4">
        <v>777</v>
      </c>
      <c r="E147" s="15">
        <f t="shared" si="12"/>
        <v>222.89999999999998</v>
      </c>
      <c r="F147" s="16">
        <f t="shared" si="13"/>
        <v>0.22292229222922291</v>
      </c>
      <c r="H147" s="17">
        <v>0</v>
      </c>
      <c r="I147" s="17">
        <f t="shared" si="14"/>
        <v>8</v>
      </c>
      <c r="J147" s="17">
        <f t="shared" si="15"/>
        <v>0</v>
      </c>
      <c r="K147" s="17">
        <f t="shared" si="16"/>
        <v>0</v>
      </c>
      <c r="L147" s="16" t="e">
        <f t="shared" si="17"/>
        <v>#DIV/0!</v>
      </c>
    </row>
    <row r="148" spans="1:12" ht="17">
      <c r="A148" s="3" t="s">
        <v>157</v>
      </c>
      <c r="B148" s="7">
        <v>7</v>
      </c>
      <c r="C148" s="4">
        <v>142.24</v>
      </c>
      <c r="D148" s="4">
        <v>123</v>
      </c>
      <c r="E148" s="15">
        <f t="shared" si="12"/>
        <v>19.240000000000009</v>
      </c>
      <c r="F148" s="16">
        <f t="shared" si="13"/>
        <v>0.1352643419572554</v>
      </c>
      <c r="H148" s="17">
        <v>0</v>
      </c>
      <c r="I148" s="17">
        <f t="shared" si="14"/>
        <v>7</v>
      </c>
      <c r="J148" s="17">
        <f t="shared" si="15"/>
        <v>0</v>
      </c>
      <c r="K148" s="17">
        <f t="shared" si="16"/>
        <v>0</v>
      </c>
      <c r="L148" s="16" t="e">
        <f t="shared" si="17"/>
        <v>#DIV/0!</v>
      </c>
    </row>
    <row r="149" spans="1:12" ht="17">
      <c r="A149" s="3" t="s">
        <v>158</v>
      </c>
      <c r="B149" s="7">
        <v>3</v>
      </c>
      <c r="C149" s="4">
        <v>494</v>
      </c>
      <c r="D149" s="4">
        <v>359</v>
      </c>
      <c r="E149" s="15">
        <f t="shared" si="12"/>
        <v>135</v>
      </c>
      <c r="F149" s="16">
        <f t="shared" si="13"/>
        <v>0.27327935222672067</v>
      </c>
      <c r="H149" s="17">
        <v>0</v>
      </c>
      <c r="I149" s="17">
        <f t="shared" si="14"/>
        <v>3</v>
      </c>
      <c r="J149" s="17">
        <f t="shared" si="15"/>
        <v>0</v>
      </c>
      <c r="K149" s="17">
        <f t="shared" si="16"/>
        <v>0</v>
      </c>
      <c r="L149" s="16" t="e">
        <f t="shared" si="17"/>
        <v>#DIV/0!</v>
      </c>
    </row>
    <row r="150" spans="1:12" ht="17">
      <c r="A150" s="3" t="s">
        <v>159</v>
      </c>
      <c r="B150" s="7">
        <v>2</v>
      </c>
      <c r="C150" s="4">
        <v>49.9</v>
      </c>
      <c r="D150" s="4">
        <v>36</v>
      </c>
      <c r="E150" s="15">
        <f t="shared" si="12"/>
        <v>13.899999999999999</v>
      </c>
      <c r="F150" s="16">
        <f t="shared" si="13"/>
        <v>0.27855711422845691</v>
      </c>
      <c r="H150" s="17">
        <v>0</v>
      </c>
      <c r="I150" s="17">
        <f t="shared" si="14"/>
        <v>2</v>
      </c>
      <c r="J150" s="17">
        <f t="shared" si="15"/>
        <v>0</v>
      </c>
      <c r="K150" s="17">
        <f t="shared" si="16"/>
        <v>0</v>
      </c>
      <c r="L150" s="16" t="e">
        <f t="shared" si="17"/>
        <v>#DIV/0!</v>
      </c>
    </row>
    <row r="151" spans="1:12" ht="17">
      <c r="A151" s="3" t="s">
        <v>160</v>
      </c>
      <c r="B151" s="7">
        <v>8</v>
      </c>
      <c r="C151" s="4">
        <v>117.53</v>
      </c>
      <c r="D151" s="4">
        <v>98</v>
      </c>
      <c r="E151" s="15">
        <f t="shared" si="12"/>
        <v>19.53</v>
      </c>
      <c r="F151" s="16">
        <f t="shared" si="13"/>
        <v>0.16617033948779036</v>
      </c>
      <c r="H151" s="17">
        <v>0</v>
      </c>
      <c r="I151" s="17">
        <f t="shared" si="14"/>
        <v>8</v>
      </c>
      <c r="J151" s="17">
        <f t="shared" si="15"/>
        <v>0</v>
      </c>
      <c r="K151" s="17">
        <f t="shared" si="16"/>
        <v>0</v>
      </c>
      <c r="L151" s="16" t="e">
        <f t="shared" si="17"/>
        <v>#DIV/0!</v>
      </c>
    </row>
    <row r="152" spans="1:12" ht="17">
      <c r="A152" s="3" t="s">
        <v>161</v>
      </c>
      <c r="B152" s="7">
        <v>9</v>
      </c>
      <c r="C152" s="4">
        <v>82.24</v>
      </c>
      <c r="D152" s="4">
        <v>68</v>
      </c>
      <c r="E152" s="15">
        <f t="shared" si="12"/>
        <v>14.239999999999995</v>
      </c>
      <c r="F152" s="16">
        <f t="shared" si="13"/>
        <v>0.17315175097276259</v>
      </c>
      <c r="H152" s="17">
        <v>0</v>
      </c>
      <c r="I152" s="17">
        <f t="shared" si="14"/>
        <v>9</v>
      </c>
      <c r="J152" s="17">
        <f t="shared" si="15"/>
        <v>0</v>
      </c>
      <c r="K152" s="17">
        <f t="shared" si="16"/>
        <v>0</v>
      </c>
      <c r="L152" s="16" t="e">
        <f t="shared" si="17"/>
        <v>#DIV/0!</v>
      </c>
    </row>
    <row r="153" spans="1:12" ht="17">
      <c r="A153" s="3" t="s">
        <v>162</v>
      </c>
      <c r="B153" s="7">
        <v>2</v>
      </c>
      <c r="C153" s="4">
        <v>223.41</v>
      </c>
      <c r="D153" s="4">
        <v>188</v>
      </c>
      <c r="E153" s="15">
        <f t="shared" si="12"/>
        <v>35.409999999999997</v>
      </c>
      <c r="F153" s="16">
        <f t="shared" si="13"/>
        <v>0.15849782910344209</v>
      </c>
      <c r="H153" s="17">
        <v>0</v>
      </c>
      <c r="I153" s="17">
        <f t="shared" si="14"/>
        <v>2</v>
      </c>
      <c r="J153" s="17">
        <f t="shared" si="15"/>
        <v>0</v>
      </c>
      <c r="K153" s="17">
        <f t="shared" si="16"/>
        <v>0</v>
      </c>
      <c r="L153" s="16" t="e">
        <f t="shared" si="17"/>
        <v>#DIV/0!</v>
      </c>
    </row>
    <row r="154" spans="1:12" ht="17">
      <c r="A154" s="3" t="s">
        <v>163</v>
      </c>
      <c r="B154" s="7">
        <v>8</v>
      </c>
      <c r="C154" s="4">
        <v>30.9</v>
      </c>
      <c r="D154" s="4">
        <v>22</v>
      </c>
      <c r="E154" s="15">
        <f t="shared" si="12"/>
        <v>8.8999999999999986</v>
      </c>
      <c r="F154" s="16">
        <f t="shared" si="13"/>
        <v>0.28802588996763751</v>
      </c>
      <c r="H154" s="17">
        <v>0</v>
      </c>
      <c r="I154" s="17">
        <f t="shared" si="14"/>
        <v>8</v>
      </c>
      <c r="J154" s="17">
        <f t="shared" si="15"/>
        <v>0</v>
      </c>
      <c r="K154" s="17">
        <f t="shared" si="16"/>
        <v>0</v>
      </c>
      <c r="L154" s="16" t="e">
        <f t="shared" si="17"/>
        <v>#DIV/0!</v>
      </c>
    </row>
    <row r="155" spans="1:12" ht="17">
      <c r="A155" s="3" t="s">
        <v>164</v>
      </c>
      <c r="B155" s="7">
        <v>4</v>
      </c>
      <c r="C155" s="4">
        <v>939.88</v>
      </c>
      <c r="D155" s="4">
        <v>745</v>
      </c>
      <c r="E155" s="15">
        <f t="shared" si="12"/>
        <v>194.88</v>
      </c>
      <c r="F155" s="16">
        <f t="shared" si="13"/>
        <v>0.20734561858960718</v>
      </c>
      <c r="H155" s="17">
        <v>0</v>
      </c>
      <c r="I155" s="17">
        <f t="shared" si="14"/>
        <v>4</v>
      </c>
      <c r="J155" s="17">
        <f t="shared" si="15"/>
        <v>0</v>
      </c>
      <c r="K155" s="17">
        <f t="shared" si="16"/>
        <v>0</v>
      </c>
      <c r="L155" s="16" t="e">
        <f t="shared" si="17"/>
        <v>#DIV/0!</v>
      </c>
    </row>
    <row r="156" spans="1:12" ht="17">
      <c r="A156" s="3" t="s">
        <v>168</v>
      </c>
      <c r="B156" s="7">
        <v>4</v>
      </c>
      <c r="C156" s="4">
        <v>678.71</v>
      </c>
      <c r="D156" s="4">
        <v>655</v>
      </c>
      <c r="E156" s="15">
        <f t="shared" si="12"/>
        <v>23.710000000000036</v>
      </c>
      <c r="F156" s="16">
        <f t="shared" si="13"/>
        <v>3.4933918757643227E-2</v>
      </c>
      <c r="H156" s="17">
        <v>0</v>
      </c>
      <c r="I156" s="17">
        <f t="shared" si="14"/>
        <v>4</v>
      </c>
      <c r="J156" s="17">
        <f t="shared" si="15"/>
        <v>0</v>
      </c>
      <c r="K156" s="17">
        <f t="shared" si="16"/>
        <v>0</v>
      </c>
      <c r="L156" s="16" t="e">
        <f t="shared" si="17"/>
        <v>#DIV/0!</v>
      </c>
    </row>
    <row r="157" spans="1:12" ht="17">
      <c r="A157" s="3" t="s">
        <v>169</v>
      </c>
      <c r="B157" s="7">
        <v>8</v>
      </c>
      <c r="C157" s="4">
        <v>50.47</v>
      </c>
      <c r="D157" s="4">
        <v>45</v>
      </c>
      <c r="E157" s="15">
        <f t="shared" si="12"/>
        <v>5.4699999999999989</v>
      </c>
      <c r="F157" s="16">
        <f t="shared" si="13"/>
        <v>0.1083812165642956</v>
      </c>
      <c r="H157" s="17">
        <v>0</v>
      </c>
      <c r="I157" s="17">
        <f t="shared" si="14"/>
        <v>8</v>
      </c>
      <c r="J157" s="17">
        <f t="shared" si="15"/>
        <v>0</v>
      </c>
      <c r="K157" s="17">
        <f t="shared" si="16"/>
        <v>0</v>
      </c>
      <c r="L157" s="16" t="e">
        <f t="shared" si="17"/>
        <v>#DIV/0!</v>
      </c>
    </row>
    <row r="158" spans="1:12" ht="17">
      <c r="A158" s="3" t="s">
        <v>170</v>
      </c>
      <c r="B158" s="7">
        <v>9</v>
      </c>
      <c r="C158" s="4">
        <v>450.47</v>
      </c>
      <c r="D158" s="4">
        <v>355</v>
      </c>
      <c r="E158" s="15">
        <f t="shared" si="12"/>
        <v>95.470000000000027</v>
      </c>
      <c r="F158" s="16">
        <f t="shared" si="13"/>
        <v>0.21193420205563082</v>
      </c>
      <c r="H158" s="17">
        <v>0</v>
      </c>
      <c r="I158" s="17">
        <f t="shared" si="14"/>
        <v>9</v>
      </c>
      <c r="J158" s="17">
        <f t="shared" si="15"/>
        <v>0</v>
      </c>
      <c r="K158" s="17">
        <f t="shared" si="16"/>
        <v>0</v>
      </c>
      <c r="L158" s="16" t="e">
        <f t="shared" si="17"/>
        <v>#DIV/0!</v>
      </c>
    </row>
    <row r="159" spans="1:12" ht="17">
      <c r="A159" s="3" t="s">
        <v>171</v>
      </c>
      <c r="B159" s="7">
        <v>9</v>
      </c>
      <c r="C159" s="4">
        <v>1730.47</v>
      </c>
      <c r="D159" s="4">
        <v>1455</v>
      </c>
      <c r="E159" s="15">
        <f t="shared" ref="E159:E203" si="18">C159-D159</f>
        <v>275.47000000000003</v>
      </c>
      <c r="F159" s="16">
        <f t="shared" ref="F159:F203" si="19">E159/C159</f>
        <v>0.15918796627505824</v>
      </c>
      <c r="H159" s="17">
        <v>0</v>
      </c>
      <c r="I159" s="17">
        <f t="shared" si="14"/>
        <v>9</v>
      </c>
      <c r="J159" s="17">
        <f t="shared" si="15"/>
        <v>0</v>
      </c>
      <c r="K159" s="17">
        <f t="shared" si="16"/>
        <v>0</v>
      </c>
      <c r="L159" s="16" t="e">
        <f t="shared" si="17"/>
        <v>#DIV/0!</v>
      </c>
    </row>
    <row r="160" spans="1:12" ht="17">
      <c r="A160" s="3" t="s">
        <v>172</v>
      </c>
      <c r="B160" s="7">
        <v>2</v>
      </c>
      <c r="C160" s="4">
        <v>1268.1199999999999</v>
      </c>
      <c r="D160" s="4">
        <v>1099</v>
      </c>
      <c r="E160" s="15">
        <f t="shared" si="18"/>
        <v>169.11999999999989</v>
      </c>
      <c r="F160" s="16">
        <f t="shared" si="19"/>
        <v>0.13336277323912557</v>
      </c>
      <c r="H160" s="17">
        <v>0</v>
      </c>
      <c r="I160" s="17">
        <f t="shared" si="14"/>
        <v>2</v>
      </c>
      <c r="J160" s="17">
        <f t="shared" si="15"/>
        <v>0</v>
      </c>
      <c r="K160" s="17">
        <f t="shared" si="16"/>
        <v>0</v>
      </c>
      <c r="L160" s="16" t="e">
        <f t="shared" si="17"/>
        <v>#DIV/0!</v>
      </c>
    </row>
    <row r="161" spans="1:12" ht="17">
      <c r="A161" s="3" t="s">
        <v>173</v>
      </c>
      <c r="B161" s="7">
        <v>2</v>
      </c>
      <c r="C161" s="4">
        <v>650.47</v>
      </c>
      <c r="D161" s="4">
        <v>599</v>
      </c>
      <c r="E161" s="15">
        <f t="shared" si="18"/>
        <v>51.470000000000027</v>
      </c>
      <c r="F161" s="16">
        <f t="shared" si="19"/>
        <v>7.9127400187556735E-2</v>
      </c>
      <c r="H161" s="17">
        <v>0</v>
      </c>
      <c r="I161" s="17">
        <f t="shared" si="14"/>
        <v>2</v>
      </c>
      <c r="J161" s="17">
        <f t="shared" si="15"/>
        <v>0</v>
      </c>
      <c r="K161" s="17">
        <f t="shared" si="16"/>
        <v>0</v>
      </c>
      <c r="L161" s="16" t="e">
        <f t="shared" si="17"/>
        <v>#DIV/0!</v>
      </c>
    </row>
    <row r="162" spans="1:12" ht="17">
      <c r="A162" s="3" t="s">
        <v>181</v>
      </c>
      <c r="B162" s="7">
        <v>4</v>
      </c>
      <c r="C162" s="4">
        <v>388.78</v>
      </c>
      <c r="D162" s="4">
        <v>288</v>
      </c>
      <c r="E162" s="15">
        <f t="shared" si="18"/>
        <v>100.77999999999997</v>
      </c>
      <c r="F162" s="16">
        <f t="shared" si="19"/>
        <v>0.2592211533515098</v>
      </c>
      <c r="H162" s="17">
        <v>0</v>
      </c>
      <c r="I162" s="17">
        <f t="shared" si="14"/>
        <v>4</v>
      </c>
      <c r="J162" s="17">
        <f t="shared" si="15"/>
        <v>0</v>
      </c>
      <c r="K162" s="17">
        <f t="shared" si="16"/>
        <v>0</v>
      </c>
      <c r="L162" s="16" t="e">
        <f t="shared" si="17"/>
        <v>#DIV/0!</v>
      </c>
    </row>
    <row r="163" spans="1:12" ht="17">
      <c r="A163" s="3" t="s">
        <v>176</v>
      </c>
      <c r="B163" s="7">
        <v>1</v>
      </c>
      <c r="C163" s="4">
        <v>376.35</v>
      </c>
      <c r="D163" s="4">
        <v>256</v>
      </c>
      <c r="E163" s="15">
        <f t="shared" si="18"/>
        <v>120.35000000000002</v>
      </c>
      <c r="F163" s="16">
        <f t="shared" si="19"/>
        <v>0.31978211770957887</v>
      </c>
      <c r="H163" s="17">
        <v>0</v>
      </c>
      <c r="I163" s="17">
        <f t="shared" si="14"/>
        <v>1</v>
      </c>
      <c r="J163" s="17">
        <f t="shared" si="15"/>
        <v>0</v>
      </c>
      <c r="K163" s="17">
        <f t="shared" si="16"/>
        <v>0</v>
      </c>
      <c r="L163" s="16" t="e">
        <f t="shared" si="17"/>
        <v>#DIV/0!</v>
      </c>
    </row>
    <row r="164" spans="1:12" ht="17">
      <c r="A164" s="3" t="s">
        <v>179</v>
      </c>
      <c r="B164" s="7">
        <v>8</v>
      </c>
      <c r="C164" s="4">
        <v>1994</v>
      </c>
      <c r="D164" s="4">
        <v>1741</v>
      </c>
      <c r="E164" s="15">
        <f t="shared" si="18"/>
        <v>253</v>
      </c>
      <c r="F164" s="16">
        <f t="shared" si="19"/>
        <v>0.12688064192577733</v>
      </c>
      <c r="H164" s="17">
        <v>0</v>
      </c>
      <c r="I164" s="17">
        <f t="shared" si="14"/>
        <v>8</v>
      </c>
      <c r="J164" s="17">
        <f t="shared" si="15"/>
        <v>0</v>
      </c>
      <c r="K164" s="17">
        <f t="shared" si="16"/>
        <v>0</v>
      </c>
      <c r="L164" s="16" t="e">
        <f t="shared" si="17"/>
        <v>#DIV/0!</v>
      </c>
    </row>
    <row r="165" spans="1:12" ht="17">
      <c r="A165" s="3" t="s">
        <v>178</v>
      </c>
      <c r="B165" s="1">
        <v>2</v>
      </c>
      <c r="C165" s="4">
        <v>17046.939999999999</v>
      </c>
      <c r="D165" s="10">
        <v>13529.29</v>
      </c>
      <c r="E165" s="15">
        <f t="shared" si="18"/>
        <v>3517.6499999999978</v>
      </c>
      <c r="F165" s="16">
        <f t="shared" si="19"/>
        <v>0.20635081721411574</v>
      </c>
      <c r="H165" s="17">
        <v>0</v>
      </c>
      <c r="I165" s="17">
        <f t="shared" si="14"/>
        <v>2</v>
      </c>
      <c r="J165" s="17">
        <f t="shared" si="15"/>
        <v>0</v>
      </c>
      <c r="K165" s="17">
        <f t="shared" si="16"/>
        <v>0</v>
      </c>
      <c r="L165" s="16" t="e">
        <f t="shared" si="17"/>
        <v>#DIV/0!</v>
      </c>
    </row>
    <row r="166" spans="1:12" ht="17">
      <c r="A166" s="3" t="s">
        <v>174</v>
      </c>
      <c r="B166" s="1">
        <v>2</v>
      </c>
      <c r="C166" s="4">
        <v>13705.76</v>
      </c>
      <c r="D166" s="4">
        <v>9550.9</v>
      </c>
      <c r="E166" s="15">
        <f t="shared" si="18"/>
        <v>4154.8600000000006</v>
      </c>
      <c r="F166" s="16">
        <f t="shared" si="19"/>
        <v>0.30314699805045475</v>
      </c>
      <c r="H166" s="17">
        <v>0</v>
      </c>
      <c r="I166" s="17">
        <f t="shared" si="14"/>
        <v>2</v>
      </c>
      <c r="J166" s="17">
        <f t="shared" si="15"/>
        <v>0</v>
      </c>
      <c r="K166" s="17">
        <f t="shared" si="16"/>
        <v>0</v>
      </c>
      <c r="L166" s="16" t="e">
        <f t="shared" si="17"/>
        <v>#DIV/0!</v>
      </c>
    </row>
    <row r="167" spans="1:12" ht="17">
      <c r="A167" s="3" t="s">
        <v>177</v>
      </c>
      <c r="B167" s="1">
        <v>5</v>
      </c>
      <c r="C167" s="4">
        <v>568.12</v>
      </c>
      <c r="D167" s="4">
        <v>468.9</v>
      </c>
      <c r="E167" s="15">
        <f t="shared" si="18"/>
        <v>99.220000000000027</v>
      </c>
      <c r="F167" s="16">
        <f t="shared" si="19"/>
        <v>0.17464620150672397</v>
      </c>
      <c r="H167" s="17">
        <v>0</v>
      </c>
      <c r="I167" s="17">
        <f t="shared" si="14"/>
        <v>5</v>
      </c>
      <c r="J167" s="17">
        <f t="shared" si="15"/>
        <v>0</v>
      </c>
      <c r="K167" s="17">
        <f t="shared" si="16"/>
        <v>0</v>
      </c>
      <c r="L167" s="16" t="e">
        <f t="shared" si="17"/>
        <v>#DIV/0!</v>
      </c>
    </row>
    <row r="168" spans="1:12">
      <c r="A168" s="2" t="s">
        <v>182</v>
      </c>
      <c r="B168" s="1">
        <v>5</v>
      </c>
      <c r="C168" s="4">
        <v>2211.65</v>
      </c>
      <c r="D168" s="10">
        <v>2054</v>
      </c>
      <c r="E168" s="15">
        <f t="shared" si="18"/>
        <v>157.65000000000009</v>
      </c>
      <c r="F168" s="16">
        <f t="shared" si="19"/>
        <v>7.1281622318178778E-2</v>
      </c>
      <c r="H168" s="17">
        <v>0</v>
      </c>
      <c r="I168" s="17">
        <f t="shared" si="14"/>
        <v>5</v>
      </c>
      <c r="J168" s="17">
        <f t="shared" si="15"/>
        <v>0</v>
      </c>
      <c r="K168" s="17">
        <f t="shared" si="16"/>
        <v>0</v>
      </c>
      <c r="L168" s="16" t="e">
        <f t="shared" si="17"/>
        <v>#DIV/0!</v>
      </c>
    </row>
    <row r="169" spans="1:12" ht="17">
      <c r="A169" s="3" t="s">
        <v>175</v>
      </c>
      <c r="B169" s="1">
        <v>5</v>
      </c>
      <c r="C169" s="4">
        <v>399.88</v>
      </c>
      <c r="D169" s="4">
        <v>299.7</v>
      </c>
      <c r="E169" s="15">
        <f t="shared" si="18"/>
        <v>100.18</v>
      </c>
      <c r="F169" s="16">
        <f t="shared" si="19"/>
        <v>0.25052515754726418</v>
      </c>
      <c r="H169" s="17">
        <v>0</v>
      </c>
      <c r="I169" s="17">
        <f t="shared" si="14"/>
        <v>5</v>
      </c>
      <c r="J169" s="17">
        <f t="shared" si="15"/>
        <v>0</v>
      </c>
      <c r="K169" s="17">
        <f t="shared" si="16"/>
        <v>0</v>
      </c>
      <c r="L169" s="16" t="e">
        <f t="shared" si="17"/>
        <v>#DIV/0!</v>
      </c>
    </row>
    <row r="170" spans="1:12" ht="17">
      <c r="A170" s="3" t="s">
        <v>180</v>
      </c>
      <c r="B170" s="1">
        <v>8</v>
      </c>
      <c r="C170" s="4">
        <v>348.12</v>
      </c>
      <c r="D170" s="4">
        <v>254.54</v>
      </c>
      <c r="E170" s="15">
        <f t="shared" si="18"/>
        <v>93.580000000000013</v>
      </c>
      <c r="F170" s="16">
        <f t="shared" si="19"/>
        <v>0.26881535102838106</v>
      </c>
      <c r="H170" s="17">
        <v>0</v>
      </c>
      <c r="I170" s="17">
        <f t="shared" si="14"/>
        <v>8</v>
      </c>
      <c r="J170" s="17">
        <f t="shared" si="15"/>
        <v>0</v>
      </c>
      <c r="K170" s="17">
        <f t="shared" si="16"/>
        <v>0</v>
      </c>
      <c r="L170" s="16" t="e">
        <f t="shared" si="17"/>
        <v>#DIV/0!</v>
      </c>
    </row>
    <row r="171" spans="1:12" ht="17">
      <c r="A171" s="3" t="s">
        <v>166</v>
      </c>
      <c r="B171" s="1">
        <v>8</v>
      </c>
      <c r="C171" s="4">
        <v>136.35</v>
      </c>
      <c r="D171" s="4">
        <v>90</v>
      </c>
      <c r="E171" s="15">
        <f t="shared" si="18"/>
        <v>46.349999999999994</v>
      </c>
      <c r="F171" s="16">
        <f t="shared" si="19"/>
        <v>0.33993399339933988</v>
      </c>
      <c r="H171" s="17">
        <v>0</v>
      </c>
      <c r="I171" s="17">
        <f t="shared" si="14"/>
        <v>8</v>
      </c>
      <c r="J171" s="17">
        <f t="shared" si="15"/>
        <v>0</v>
      </c>
      <c r="K171" s="17">
        <f t="shared" si="16"/>
        <v>0</v>
      </c>
      <c r="L171" s="16" t="e">
        <f t="shared" si="17"/>
        <v>#DIV/0!</v>
      </c>
    </row>
    <row r="172" spans="1:12" ht="17">
      <c r="A172" s="3" t="s">
        <v>167</v>
      </c>
      <c r="B172" s="1">
        <v>4</v>
      </c>
      <c r="C172" s="4">
        <v>304.58999999999997</v>
      </c>
      <c r="D172" s="4">
        <v>254</v>
      </c>
      <c r="E172" s="15">
        <f t="shared" si="18"/>
        <v>50.589999999999975</v>
      </c>
      <c r="F172" s="16">
        <f t="shared" si="19"/>
        <v>0.16609212383860264</v>
      </c>
      <c r="H172" s="17">
        <v>0</v>
      </c>
      <c r="I172" s="17">
        <f t="shared" si="14"/>
        <v>4</v>
      </c>
      <c r="J172" s="17">
        <f t="shared" si="15"/>
        <v>0</v>
      </c>
      <c r="K172" s="17">
        <f t="shared" si="16"/>
        <v>0</v>
      </c>
      <c r="L172" s="16" t="e">
        <f t="shared" si="17"/>
        <v>#DIV/0!</v>
      </c>
    </row>
    <row r="173" spans="1:12" ht="17">
      <c r="A173" s="3" t="s">
        <v>183</v>
      </c>
      <c r="B173" s="1">
        <v>3</v>
      </c>
      <c r="C173" s="4">
        <v>1199.8800000000001</v>
      </c>
      <c r="D173" s="4">
        <v>998</v>
      </c>
      <c r="E173" s="15">
        <f t="shared" si="18"/>
        <v>201.88000000000011</v>
      </c>
      <c r="F173" s="16">
        <f t="shared" si="19"/>
        <v>0.16825015834916832</v>
      </c>
      <c r="H173" s="17">
        <v>0</v>
      </c>
      <c r="I173" s="17">
        <f t="shared" si="14"/>
        <v>3</v>
      </c>
      <c r="J173" s="17">
        <f t="shared" si="15"/>
        <v>0</v>
      </c>
      <c r="K173" s="17">
        <f t="shared" si="16"/>
        <v>0</v>
      </c>
      <c r="L173" s="16" t="e">
        <f t="shared" si="17"/>
        <v>#DIV/0!</v>
      </c>
    </row>
    <row r="174" spans="1:12" ht="17">
      <c r="A174" s="3" t="s">
        <v>165</v>
      </c>
      <c r="B174" s="1">
        <v>4</v>
      </c>
      <c r="C174" s="4">
        <v>74</v>
      </c>
      <c r="D174" s="4">
        <v>68.599999999999994</v>
      </c>
      <c r="E174" s="15">
        <f t="shared" si="18"/>
        <v>5.4000000000000057</v>
      </c>
      <c r="F174" s="16">
        <f t="shared" si="19"/>
        <v>7.2972972972973046E-2</v>
      </c>
      <c r="H174" s="17">
        <v>0</v>
      </c>
      <c r="I174" s="17">
        <f t="shared" si="14"/>
        <v>4</v>
      </c>
      <c r="J174" s="17">
        <f t="shared" si="15"/>
        <v>0</v>
      </c>
      <c r="K174" s="17">
        <f t="shared" si="16"/>
        <v>0</v>
      </c>
      <c r="L174" s="16" t="e">
        <f t="shared" si="17"/>
        <v>#DIV/0!</v>
      </c>
    </row>
    <row r="175" spans="1:12" ht="17">
      <c r="A175" s="3" t="s">
        <v>184</v>
      </c>
      <c r="B175" s="1">
        <v>6</v>
      </c>
      <c r="C175" s="4">
        <v>2941.06</v>
      </c>
      <c r="D175" s="4">
        <v>2090.9</v>
      </c>
      <c r="E175" s="15">
        <f t="shared" si="18"/>
        <v>850.15999999999985</v>
      </c>
      <c r="F175" s="16">
        <f t="shared" si="19"/>
        <v>0.28906584700754145</v>
      </c>
      <c r="H175" s="17">
        <v>0</v>
      </c>
      <c r="I175" s="17">
        <f t="shared" si="14"/>
        <v>6</v>
      </c>
      <c r="J175" s="17">
        <f t="shared" si="15"/>
        <v>0</v>
      </c>
      <c r="K175" s="17">
        <f t="shared" si="16"/>
        <v>0</v>
      </c>
      <c r="L175" s="16" t="e">
        <f t="shared" si="17"/>
        <v>#DIV/0!</v>
      </c>
    </row>
    <row r="176" spans="1:12" ht="17">
      <c r="A176" s="3" t="s">
        <v>187</v>
      </c>
      <c r="B176" s="1">
        <v>5</v>
      </c>
      <c r="C176" s="4">
        <v>1729.29</v>
      </c>
      <c r="D176" s="4">
        <v>1350</v>
      </c>
      <c r="E176" s="15">
        <f t="shared" si="18"/>
        <v>379.28999999999996</v>
      </c>
      <c r="F176" s="16">
        <f t="shared" si="19"/>
        <v>0.2193327897576462</v>
      </c>
      <c r="H176" s="17">
        <v>0</v>
      </c>
      <c r="I176" s="17">
        <f t="shared" si="14"/>
        <v>5</v>
      </c>
      <c r="J176" s="17">
        <f t="shared" si="15"/>
        <v>0</v>
      </c>
      <c r="K176" s="17">
        <f t="shared" si="16"/>
        <v>0</v>
      </c>
      <c r="L176" s="16" t="e">
        <f t="shared" si="17"/>
        <v>#DIV/0!</v>
      </c>
    </row>
    <row r="177" spans="1:12" ht="17">
      <c r="A177" s="3" t="s">
        <v>188</v>
      </c>
      <c r="B177" s="1">
        <v>1</v>
      </c>
      <c r="C177" s="4">
        <v>1136.3499999999999</v>
      </c>
      <c r="D177" s="4">
        <v>855</v>
      </c>
      <c r="E177" s="15">
        <f t="shared" si="18"/>
        <v>281.34999999999991</v>
      </c>
      <c r="F177" s="16">
        <f t="shared" si="19"/>
        <v>0.24759097109165304</v>
      </c>
      <c r="H177" s="17">
        <v>0</v>
      </c>
      <c r="I177" s="17">
        <f t="shared" si="14"/>
        <v>1</v>
      </c>
      <c r="J177" s="17">
        <f t="shared" si="15"/>
        <v>0</v>
      </c>
      <c r="K177" s="17">
        <f t="shared" si="16"/>
        <v>0</v>
      </c>
      <c r="L177" s="16" t="e">
        <f t="shared" si="17"/>
        <v>#DIV/0!</v>
      </c>
    </row>
    <row r="178" spans="1:12" ht="17">
      <c r="A178" s="3" t="s">
        <v>186</v>
      </c>
      <c r="B178" s="1">
        <v>5</v>
      </c>
      <c r="C178" s="4">
        <v>2235.1799999999998</v>
      </c>
      <c r="D178" s="4">
        <v>1845</v>
      </c>
      <c r="E178" s="15">
        <f t="shared" si="18"/>
        <v>390.17999999999984</v>
      </c>
      <c r="F178" s="16">
        <f t="shared" si="19"/>
        <v>0.17456312243309258</v>
      </c>
      <c r="H178" s="17">
        <v>0</v>
      </c>
      <c r="I178" s="17">
        <f t="shared" si="14"/>
        <v>5</v>
      </c>
      <c r="J178" s="17">
        <f t="shared" si="15"/>
        <v>0</v>
      </c>
      <c r="K178" s="17">
        <f t="shared" si="16"/>
        <v>0</v>
      </c>
      <c r="L178" s="16" t="e">
        <f t="shared" si="17"/>
        <v>#DIV/0!</v>
      </c>
    </row>
    <row r="179" spans="1:12" ht="17">
      <c r="A179" s="3" t="s">
        <v>189</v>
      </c>
      <c r="B179" s="7">
        <v>2</v>
      </c>
      <c r="C179" s="4">
        <v>8352.82</v>
      </c>
      <c r="D179" s="4">
        <v>6855.6</v>
      </c>
      <c r="E179" s="15">
        <f t="shared" si="18"/>
        <v>1497.2199999999993</v>
      </c>
      <c r="F179" s="16">
        <f t="shared" si="19"/>
        <v>0.17924724823472785</v>
      </c>
      <c r="H179" s="17">
        <v>0</v>
      </c>
      <c r="I179" s="17">
        <f t="shared" si="14"/>
        <v>2</v>
      </c>
      <c r="J179" s="17">
        <f t="shared" si="15"/>
        <v>0</v>
      </c>
      <c r="K179" s="17">
        <f t="shared" si="16"/>
        <v>0</v>
      </c>
      <c r="L179" s="16" t="e">
        <f t="shared" si="17"/>
        <v>#DIV/0!</v>
      </c>
    </row>
    <row r="180" spans="1:12" ht="17">
      <c r="A180" s="3" t="s">
        <v>185</v>
      </c>
      <c r="B180" s="7">
        <v>2</v>
      </c>
      <c r="C180" s="4">
        <v>1918.78</v>
      </c>
      <c r="D180" s="4">
        <v>1090.5999999999999</v>
      </c>
      <c r="E180" s="15">
        <f t="shared" si="18"/>
        <v>828.18000000000006</v>
      </c>
      <c r="F180" s="16">
        <f t="shared" si="19"/>
        <v>0.43161800727545629</v>
      </c>
      <c r="H180" s="17">
        <v>0</v>
      </c>
      <c r="I180" s="17">
        <f t="shared" si="14"/>
        <v>2</v>
      </c>
      <c r="J180" s="17">
        <f t="shared" si="15"/>
        <v>0</v>
      </c>
      <c r="K180" s="17">
        <f t="shared" si="16"/>
        <v>0</v>
      </c>
      <c r="L180" s="16" t="e">
        <f t="shared" si="17"/>
        <v>#DIV/0!</v>
      </c>
    </row>
    <row r="181" spans="1:12" ht="17">
      <c r="A181" s="3" t="s">
        <v>192</v>
      </c>
      <c r="B181" s="7">
        <v>9</v>
      </c>
      <c r="C181" s="4">
        <v>199.88</v>
      </c>
      <c r="D181" s="4">
        <v>110.11</v>
      </c>
      <c r="E181" s="15">
        <f t="shared" si="18"/>
        <v>89.77</v>
      </c>
      <c r="F181" s="16">
        <f t="shared" si="19"/>
        <v>0.44911947168300981</v>
      </c>
      <c r="H181" s="17">
        <v>0</v>
      </c>
      <c r="I181" s="17">
        <f t="shared" si="14"/>
        <v>9</v>
      </c>
      <c r="J181" s="17">
        <f t="shared" si="15"/>
        <v>0</v>
      </c>
      <c r="K181" s="17">
        <f t="shared" si="16"/>
        <v>0</v>
      </c>
      <c r="L181" s="16" t="e">
        <f t="shared" si="17"/>
        <v>#DIV/0!</v>
      </c>
    </row>
    <row r="182" spans="1:12" ht="17">
      <c r="A182" s="3" t="s">
        <v>191</v>
      </c>
      <c r="B182" s="7">
        <v>9</v>
      </c>
      <c r="C182" s="4">
        <v>152.82</v>
      </c>
      <c r="D182" s="4">
        <v>133</v>
      </c>
      <c r="E182" s="15">
        <f t="shared" si="18"/>
        <v>19.819999999999993</v>
      </c>
      <c r="F182" s="16">
        <f t="shared" si="19"/>
        <v>0.12969506609082576</v>
      </c>
      <c r="H182" s="17">
        <v>0</v>
      </c>
      <c r="I182" s="17">
        <f t="shared" si="14"/>
        <v>9</v>
      </c>
      <c r="J182" s="17">
        <f t="shared" si="15"/>
        <v>0</v>
      </c>
      <c r="K182" s="17">
        <f t="shared" si="16"/>
        <v>0</v>
      </c>
      <c r="L182" s="16" t="e">
        <f t="shared" si="17"/>
        <v>#DIV/0!</v>
      </c>
    </row>
    <row r="183" spans="1:12" ht="17">
      <c r="A183" s="3" t="s">
        <v>190</v>
      </c>
      <c r="B183" s="7">
        <v>6</v>
      </c>
      <c r="C183" s="4">
        <v>499.9</v>
      </c>
      <c r="D183" s="4">
        <v>421</v>
      </c>
      <c r="E183" s="15">
        <f t="shared" si="18"/>
        <v>78.899999999999977</v>
      </c>
      <c r="F183" s="16">
        <f t="shared" si="19"/>
        <v>0.15783156631326262</v>
      </c>
      <c r="H183" s="17">
        <v>0</v>
      </c>
      <c r="I183" s="17">
        <f t="shared" si="14"/>
        <v>6</v>
      </c>
      <c r="J183" s="17">
        <f t="shared" si="15"/>
        <v>0</v>
      </c>
      <c r="K183" s="17">
        <f t="shared" si="16"/>
        <v>0</v>
      </c>
      <c r="L183" s="16" t="e">
        <f t="shared" si="17"/>
        <v>#DIV/0!</v>
      </c>
    </row>
    <row r="184" spans="1:12" ht="17">
      <c r="A184" s="3" t="s">
        <v>193</v>
      </c>
      <c r="B184" s="7">
        <v>1</v>
      </c>
      <c r="C184" s="4">
        <v>7764.59</v>
      </c>
      <c r="D184" s="4">
        <v>6723</v>
      </c>
      <c r="E184" s="15">
        <f t="shared" si="18"/>
        <v>1041.5900000000001</v>
      </c>
      <c r="F184" s="16">
        <f t="shared" si="19"/>
        <v>0.13414616869660859</v>
      </c>
      <c r="H184" s="17">
        <v>0</v>
      </c>
      <c r="I184" s="17">
        <f t="shared" si="14"/>
        <v>1</v>
      </c>
      <c r="J184" s="17">
        <f t="shared" si="15"/>
        <v>0</v>
      </c>
      <c r="K184" s="17">
        <f t="shared" si="16"/>
        <v>0</v>
      </c>
      <c r="L184" s="16" t="e">
        <f t="shared" si="17"/>
        <v>#DIV/0!</v>
      </c>
    </row>
    <row r="185" spans="1:12" ht="17">
      <c r="A185" s="3" t="s">
        <v>194</v>
      </c>
      <c r="B185" s="7">
        <v>8</v>
      </c>
      <c r="C185" s="4">
        <v>188.12</v>
      </c>
      <c r="D185" s="4">
        <v>123.5</v>
      </c>
      <c r="E185" s="15">
        <f t="shared" si="18"/>
        <v>64.62</v>
      </c>
      <c r="F185" s="16">
        <f t="shared" si="19"/>
        <v>0.34350414628960241</v>
      </c>
      <c r="H185" s="17">
        <v>0</v>
      </c>
      <c r="I185" s="17">
        <f t="shared" si="14"/>
        <v>8</v>
      </c>
      <c r="J185" s="17">
        <f t="shared" si="15"/>
        <v>0</v>
      </c>
      <c r="K185" s="17">
        <f t="shared" si="16"/>
        <v>0</v>
      </c>
      <c r="L185" s="16" t="e">
        <f t="shared" si="17"/>
        <v>#DIV/0!</v>
      </c>
    </row>
    <row r="186" spans="1:12" ht="17">
      <c r="A186" s="3" t="s">
        <v>195</v>
      </c>
      <c r="B186" s="7">
        <v>8</v>
      </c>
      <c r="C186" s="4">
        <v>435.18</v>
      </c>
      <c r="D186" s="4">
        <v>399.6</v>
      </c>
      <c r="E186" s="15">
        <f t="shared" si="18"/>
        <v>35.579999999999984</v>
      </c>
      <c r="F186" s="16">
        <f t="shared" si="19"/>
        <v>8.175927202536877E-2</v>
      </c>
      <c r="H186" s="17">
        <v>0</v>
      </c>
      <c r="I186" s="17">
        <f t="shared" si="14"/>
        <v>8</v>
      </c>
      <c r="J186" s="17">
        <f t="shared" si="15"/>
        <v>0</v>
      </c>
      <c r="K186" s="17">
        <f t="shared" si="16"/>
        <v>0</v>
      </c>
      <c r="L186" s="16" t="e">
        <f t="shared" si="17"/>
        <v>#DIV/0!</v>
      </c>
    </row>
    <row r="187" spans="1:12" ht="17">
      <c r="A187" s="3" t="s">
        <v>196</v>
      </c>
      <c r="B187" s="7">
        <v>2</v>
      </c>
      <c r="C187" s="4">
        <v>2199.88</v>
      </c>
      <c r="D187" s="4">
        <v>1889</v>
      </c>
      <c r="E187" s="15">
        <f t="shared" si="18"/>
        <v>310.88000000000011</v>
      </c>
      <c r="F187" s="16">
        <f t="shared" si="19"/>
        <v>0.14131679909813266</v>
      </c>
      <c r="H187" s="17">
        <v>0</v>
      </c>
      <c r="I187" s="17">
        <f t="shared" si="14"/>
        <v>2</v>
      </c>
      <c r="J187" s="17">
        <f t="shared" si="15"/>
        <v>0</v>
      </c>
      <c r="K187" s="17">
        <f t="shared" si="16"/>
        <v>0</v>
      </c>
      <c r="L187" s="16" t="e">
        <f t="shared" si="17"/>
        <v>#DIV/0!</v>
      </c>
    </row>
    <row r="188" spans="1:12" ht="17">
      <c r="A188" s="3" t="s">
        <v>198</v>
      </c>
      <c r="B188" s="7">
        <v>5</v>
      </c>
      <c r="C188" s="4">
        <v>4288.8999999999996</v>
      </c>
      <c r="D188" s="4">
        <v>3812</v>
      </c>
      <c r="E188" s="15">
        <f t="shared" si="18"/>
        <v>476.89999999999964</v>
      </c>
      <c r="F188" s="16">
        <f t="shared" si="19"/>
        <v>0.11119401245074487</v>
      </c>
      <c r="H188" s="17">
        <v>0</v>
      </c>
      <c r="I188" s="17">
        <f t="shared" si="14"/>
        <v>5</v>
      </c>
      <c r="J188" s="17">
        <f t="shared" si="15"/>
        <v>0</v>
      </c>
      <c r="K188" s="17">
        <f t="shared" si="16"/>
        <v>0</v>
      </c>
      <c r="L188" s="16" t="e">
        <f t="shared" si="17"/>
        <v>#DIV/0!</v>
      </c>
    </row>
    <row r="189" spans="1:12" ht="17">
      <c r="A189" s="3" t="s">
        <v>197</v>
      </c>
      <c r="B189" s="7">
        <v>3</v>
      </c>
      <c r="C189" s="4">
        <v>4305.76</v>
      </c>
      <c r="D189" s="4">
        <v>3758</v>
      </c>
      <c r="E189" s="15">
        <f t="shared" si="18"/>
        <v>547.76000000000022</v>
      </c>
      <c r="F189" s="16">
        <f t="shared" si="19"/>
        <v>0.12721563672847538</v>
      </c>
      <c r="H189" s="17">
        <v>0</v>
      </c>
      <c r="I189" s="17">
        <f t="shared" si="14"/>
        <v>3</v>
      </c>
      <c r="J189" s="17">
        <f t="shared" si="15"/>
        <v>0</v>
      </c>
      <c r="K189" s="17">
        <f t="shared" si="16"/>
        <v>0</v>
      </c>
      <c r="L189" s="16" t="e">
        <f t="shared" si="17"/>
        <v>#DIV/0!</v>
      </c>
    </row>
    <row r="190" spans="1:12" ht="17">
      <c r="A190" s="3" t="s">
        <v>199</v>
      </c>
      <c r="B190" s="7">
        <v>8</v>
      </c>
      <c r="C190" s="4">
        <v>7017.53</v>
      </c>
      <c r="D190" s="4">
        <v>6254.44</v>
      </c>
      <c r="E190" s="15">
        <f t="shared" ref="E190" si="20">C190-D190</f>
        <v>763.09000000000015</v>
      </c>
      <c r="F190" s="16">
        <f t="shared" ref="F190" si="21">E190/C190</f>
        <v>0.10874053976256605</v>
      </c>
      <c r="H190" s="17">
        <v>0</v>
      </c>
      <c r="I190" s="17">
        <f t="shared" si="14"/>
        <v>8</v>
      </c>
      <c r="J190" s="17">
        <f t="shared" si="15"/>
        <v>0</v>
      </c>
      <c r="K190" s="17">
        <f t="shared" si="16"/>
        <v>0</v>
      </c>
      <c r="L190" s="16" t="e">
        <f t="shared" si="17"/>
        <v>#DIV/0!</v>
      </c>
    </row>
    <row r="191" spans="1:12" ht="17">
      <c r="A191" s="3" t="s">
        <v>200</v>
      </c>
      <c r="B191" s="7">
        <v>1</v>
      </c>
      <c r="C191" s="4">
        <v>7631.65</v>
      </c>
      <c r="D191" s="4">
        <v>7254.9</v>
      </c>
      <c r="E191" s="15">
        <f t="shared" si="18"/>
        <v>376.75</v>
      </c>
      <c r="F191" s="16">
        <f t="shared" si="19"/>
        <v>4.9366781757549154E-2</v>
      </c>
      <c r="H191" s="17">
        <v>0</v>
      </c>
      <c r="I191" s="17">
        <f t="shared" si="14"/>
        <v>1</v>
      </c>
      <c r="J191" s="17">
        <f t="shared" si="15"/>
        <v>0</v>
      </c>
      <c r="K191" s="17">
        <f t="shared" si="16"/>
        <v>0</v>
      </c>
      <c r="L191" s="16" t="e">
        <f t="shared" si="17"/>
        <v>#DIV/0!</v>
      </c>
    </row>
    <row r="192" spans="1:12" ht="17">
      <c r="A192" s="3" t="s">
        <v>201</v>
      </c>
      <c r="B192" s="7">
        <v>3</v>
      </c>
      <c r="C192" s="4">
        <v>3599.88</v>
      </c>
      <c r="D192" s="4">
        <v>2899.9</v>
      </c>
      <c r="E192" s="15">
        <f t="shared" si="18"/>
        <v>699.98</v>
      </c>
      <c r="F192" s="16">
        <f t="shared" si="19"/>
        <v>0.19444537040123561</v>
      </c>
      <c r="H192" s="17">
        <v>0</v>
      </c>
      <c r="I192" s="17">
        <f t="shared" si="14"/>
        <v>3</v>
      </c>
      <c r="J192" s="17">
        <f t="shared" si="15"/>
        <v>0</v>
      </c>
      <c r="K192" s="17">
        <f t="shared" si="16"/>
        <v>0</v>
      </c>
      <c r="L192" s="16" t="e">
        <f t="shared" si="17"/>
        <v>#DIV/0!</v>
      </c>
    </row>
    <row r="193" spans="1:12" ht="17">
      <c r="A193" s="3" t="s">
        <v>202</v>
      </c>
      <c r="B193" s="7">
        <v>2</v>
      </c>
      <c r="C193" s="4">
        <v>7576.35</v>
      </c>
      <c r="D193" s="4">
        <v>6233.9</v>
      </c>
      <c r="E193" s="15">
        <f t="shared" si="18"/>
        <v>1342.4500000000007</v>
      </c>
      <c r="F193" s="16">
        <f t="shared" si="19"/>
        <v>0.17718954377767668</v>
      </c>
      <c r="H193" s="17">
        <v>0</v>
      </c>
      <c r="I193" s="17">
        <f t="shared" si="14"/>
        <v>2</v>
      </c>
      <c r="J193" s="17">
        <f t="shared" si="15"/>
        <v>0</v>
      </c>
      <c r="K193" s="17">
        <f t="shared" si="16"/>
        <v>0</v>
      </c>
      <c r="L193" s="16" t="e">
        <f t="shared" si="17"/>
        <v>#DIV/0!</v>
      </c>
    </row>
    <row r="194" spans="1:12" ht="17">
      <c r="A194" s="3" t="s">
        <v>205</v>
      </c>
      <c r="B194" s="7">
        <v>9</v>
      </c>
      <c r="C194" s="4">
        <v>84.11</v>
      </c>
      <c r="D194" s="4">
        <v>71</v>
      </c>
      <c r="E194" s="15">
        <f>C194-D194</f>
        <v>13.11</v>
      </c>
      <c r="F194" s="16">
        <f>E194/C194</f>
        <v>0.15586731660920222</v>
      </c>
      <c r="H194" s="17">
        <v>0</v>
      </c>
      <c r="I194" s="17">
        <f t="shared" si="14"/>
        <v>9</v>
      </c>
      <c r="J194" s="17">
        <f t="shared" si="15"/>
        <v>0</v>
      </c>
      <c r="K194" s="17">
        <f t="shared" si="16"/>
        <v>0</v>
      </c>
      <c r="L194" s="16" t="e">
        <f t="shared" si="17"/>
        <v>#DIV/0!</v>
      </c>
    </row>
    <row r="195" spans="1:12" ht="17">
      <c r="A195" s="3" t="s">
        <v>203</v>
      </c>
      <c r="B195" s="7">
        <v>5</v>
      </c>
      <c r="C195" s="4">
        <v>31.47</v>
      </c>
      <c r="D195" s="4">
        <v>24.56</v>
      </c>
      <c r="E195" s="15">
        <f t="shared" si="18"/>
        <v>6.91</v>
      </c>
      <c r="F195" s="16">
        <f t="shared" si="19"/>
        <v>0.21957419764855418</v>
      </c>
      <c r="H195" s="17">
        <v>0</v>
      </c>
      <c r="I195" s="17">
        <f t="shared" si="14"/>
        <v>5</v>
      </c>
      <c r="J195" s="17">
        <f t="shared" si="15"/>
        <v>0</v>
      </c>
      <c r="K195" s="17">
        <f t="shared" si="16"/>
        <v>0</v>
      </c>
      <c r="L195" s="16" t="e">
        <f t="shared" si="17"/>
        <v>#DIV/0!</v>
      </c>
    </row>
    <row r="196" spans="1:12" ht="17">
      <c r="A196" s="3" t="s">
        <v>206</v>
      </c>
      <c r="B196" s="7">
        <v>2</v>
      </c>
      <c r="C196" s="4">
        <v>20.95</v>
      </c>
      <c r="D196" s="4">
        <v>17.440000000000001</v>
      </c>
      <c r="E196" s="15">
        <f>C196-D196</f>
        <v>3.509999999999998</v>
      </c>
      <c r="F196" s="16">
        <f t="shared" si="19"/>
        <v>0.16754176610978511</v>
      </c>
      <c r="H196" s="17">
        <v>0</v>
      </c>
      <c r="I196" s="17">
        <f t="shared" ref="I196:I203" si="22">B196-H196</f>
        <v>2</v>
      </c>
      <c r="J196" s="17">
        <f t="shared" ref="J196:J202" si="23">H196*C196</f>
        <v>0</v>
      </c>
      <c r="K196" s="17">
        <f t="shared" ref="K196:K202" si="24">E196*H196</f>
        <v>0</v>
      </c>
      <c r="L196" s="16" t="e">
        <f t="shared" ref="L196:L203" si="25">K196/J196</f>
        <v>#DIV/0!</v>
      </c>
    </row>
    <row r="197" spans="1:12" ht="17">
      <c r="A197" s="3" t="s">
        <v>204</v>
      </c>
      <c r="B197" s="7">
        <v>4</v>
      </c>
      <c r="C197" s="4">
        <v>316.55</v>
      </c>
      <c r="D197" s="4">
        <v>300.89999999999998</v>
      </c>
      <c r="E197" s="15">
        <f t="shared" si="18"/>
        <v>15.650000000000034</v>
      </c>
      <c r="F197" s="16">
        <f>E197/C197</f>
        <v>4.9439267098404779E-2</v>
      </c>
      <c r="H197" s="17">
        <v>0</v>
      </c>
      <c r="I197" s="17">
        <f t="shared" si="22"/>
        <v>4</v>
      </c>
      <c r="J197" s="17">
        <f t="shared" si="23"/>
        <v>0</v>
      </c>
      <c r="K197" s="17">
        <f t="shared" si="24"/>
        <v>0</v>
      </c>
      <c r="L197" s="16" t="e">
        <f t="shared" si="25"/>
        <v>#DIV/0!</v>
      </c>
    </row>
    <row r="198" spans="1:12" ht="17">
      <c r="A198" s="3" t="s">
        <v>206</v>
      </c>
      <c r="B198" s="7">
        <v>7</v>
      </c>
      <c r="C198" s="4">
        <v>73.58</v>
      </c>
      <c r="D198" s="4">
        <v>67.44</v>
      </c>
      <c r="E198" s="15">
        <f t="shared" si="18"/>
        <v>6.1400000000000006</v>
      </c>
      <c r="F198" s="16">
        <f t="shared" si="19"/>
        <v>8.3446588746942107E-2</v>
      </c>
      <c r="H198" s="17">
        <v>0</v>
      </c>
      <c r="I198" s="17">
        <f t="shared" si="22"/>
        <v>7</v>
      </c>
      <c r="J198" s="17">
        <f t="shared" si="23"/>
        <v>0</v>
      </c>
      <c r="K198" s="17">
        <f t="shared" si="24"/>
        <v>0</v>
      </c>
      <c r="L198" s="16" t="e">
        <f t="shared" si="25"/>
        <v>#DIV/0!</v>
      </c>
    </row>
    <row r="199" spans="1:12" ht="17">
      <c r="A199" s="3" t="s">
        <v>207</v>
      </c>
      <c r="B199" s="7">
        <v>6</v>
      </c>
      <c r="C199" s="4">
        <v>105.16</v>
      </c>
      <c r="D199" s="4">
        <v>97.45</v>
      </c>
      <c r="E199" s="15">
        <f t="shared" si="18"/>
        <v>7.7099999999999937</v>
      </c>
      <c r="F199" s="16">
        <f t="shared" si="19"/>
        <v>7.3316850513503173E-2</v>
      </c>
      <c r="H199" s="17">
        <v>0</v>
      </c>
      <c r="I199" s="17">
        <f t="shared" si="22"/>
        <v>6</v>
      </c>
      <c r="J199" s="17">
        <f t="shared" si="23"/>
        <v>0</v>
      </c>
      <c r="K199" s="17">
        <f t="shared" si="24"/>
        <v>0</v>
      </c>
      <c r="L199" s="16" t="e">
        <f t="shared" si="25"/>
        <v>#DIV/0!</v>
      </c>
    </row>
    <row r="200" spans="1:12" ht="17">
      <c r="A200" s="3" t="s">
        <v>209</v>
      </c>
      <c r="B200" s="7">
        <v>2</v>
      </c>
      <c r="C200" s="4">
        <v>168.32</v>
      </c>
      <c r="D200" s="4">
        <v>112.99</v>
      </c>
      <c r="E200" s="15">
        <f t="shared" si="18"/>
        <v>55.33</v>
      </c>
      <c r="F200" s="16">
        <f t="shared" si="19"/>
        <v>0.32871910646387831</v>
      </c>
      <c r="H200" s="17">
        <v>0</v>
      </c>
      <c r="I200" s="17">
        <f t="shared" si="22"/>
        <v>2</v>
      </c>
      <c r="J200" s="17">
        <f t="shared" si="23"/>
        <v>0</v>
      </c>
      <c r="K200" s="17">
        <f t="shared" si="24"/>
        <v>0</v>
      </c>
      <c r="L200" s="16" t="e">
        <f t="shared" si="25"/>
        <v>#DIV/0!</v>
      </c>
    </row>
    <row r="201" spans="1:12" ht="17">
      <c r="A201" s="3" t="s">
        <v>208</v>
      </c>
      <c r="B201" s="7">
        <v>4</v>
      </c>
      <c r="C201" s="4">
        <v>420.95</v>
      </c>
      <c r="D201" s="4">
        <v>388.45</v>
      </c>
      <c r="E201" s="15">
        <f t="shared" si="18"/>
        <v>32.5</v>
      </c>
      <c r="F201" s="16">
        <f t="shared" si="19"/>
        <v>7.7206319040266064E-2</v>
      </c>
      <c r="H201" s="17">
        <v>0</v>
      </c>
      <c r="I201" s="17">
        <f t="shared" si="22"/>
        <v>4</v>
      </c>
      <c r="J201" s="17">
        <f t="shared" si="23"/>
        <v>0</v>
      </c>
      <c r="K201" s="17">
        <f t="shared" si="24"/>
        <v>0</v>
      </c>
      <c r="L201" s="16" t="e">
        <f t="shared" si="25"/>
        <v>#DIV/0!</v>
      </c>
    </row>
    <row r="202" spans="1:12" ht="17">
      <c r="A202" s="3" t="s">
        <v>210</v>
      </c>
      <c r="B202" s="7">
        <v>7</v>
      </c>
      <c r="C202" s="4">
        <v>84.11</v>
      </c>
      <c r="D202" s="4">
        <v>79.849999999999994</v>
      </c>
      <c r="E202" s="15">
        <f t="shared" si="18"/>
        <v>4.2600000000000051</v>
      </c>
      <c r="F202" s="16">
        <f t="shared" si="19"/>
        <v>5.0647961003447928E-2</v>
      </c>
      <c r="H202" s="17">
        <v>0</v>
      </c>
      <c r="I202" s="17">
        <f t="shared" si="22"/>
        <v>7</v>
      </c>
      <c r="J202" s="17">
        <f t="shared" si="23"/>
        <v>0</v>
      </c>
      <c r="K202" s="17">
        <f t="shared" si="24"/>
        <v>0</v>
      </c>
      <c r="L202" s="16" t="e">
        <f t="shared" si="25"/>
        <v>#DIV/0!</v>
      </c>
    </row>
    <row r="203" spans="1:12" ht="17">
      <c r="A203" s="3" t="s">
        <v>211</v>
      </c>
      <c r="B203" s="7">
        <v>6</v>
      </c>
      <c r="C203" s="4">
        <v>39.9</v>
      </c>
      <c r="D203" s="4">
        <v>31.9</v>
      </c>
      <c r="E203" s="15">
        <f t="shared" si="18"/>
        <v>8</v>
      </c>
      <c r="F203" s="16">
        <f t="shared" si="19"/>
        <v>0.2005012531328321</v>
      </c>
      <c r="H203" s="17">
        <v>0</v>
      </c>
      <c r="I203" s="17">
        <f t="shared" si="22"/>
        <v>6</v>
      </c>
      <c r="J203" s="17">
        <f>H203*C203</f>
        <v>0</v>
      </c>
      <c r="K203" s="17">
        <f>E203*H203</f>
        <v>0</v>
      </c>
      <c r="L203" s="16" t="e">
        <f t="shared" si="25"/>
        <v>#DIV/0!</v>
      </c>
    </row>
    <row r="204" spans="1:12">
      <c r="A204" s="8" t="s">
        <v>102</v>
      </c>
      <c r="B204" s="8">
        <f>SUM(B3:B94)</f>
        <v>450</v>
      </c>
      <c r="H204" s="8">
        <f>SUM(H3:H94)</f>
        <v>189</v>
      </c>
      <c r="I204" s="8">
        <f>SUM(I3:I94)</f>
        <v>261</v>
      </c>
      <c r="J204" s="18">
        <f>SUM(J3:J94)</f>
        <v>118089.48000000001</v>
      </c>
      <c r="K204" s="18">
        <f>SUM(K3:K94)</f>
        <v>27808.99</v>
      </c>
      <c r="L204" s="19">
        <f>K204/J204</f>
        <v>0.23549083288367431</v>
      </c>
    </row>
  </sheetData>
  <mergeCells count="3">
    <mergeCell ref="A1:F1"/>
    <mergeCell ref="H1:L1"/>
    <mergeCell ref="N1:O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5136C-FD26-4E4B-A801-1C5E33B0BF83}">
  <sheetPr>
    <tabColor rgb="FFFF0000"/>
  </sheetPr>
  <dimension ref="A1:O202"/>
  <sheetViews>
    <sheetView zoomScale="85" zoomScaleNormal="85" workbookViewId="0">
      <selection activeCell="L3" sqref="L3"/>
    </sheetView>
  </sheetViews>
  <sheetFormatPr baseColWidth="10" defaultColWidth="9.1640625" defaultRowHeight="16"/>
  <cols>
    <col min="1" max="1" width="47.5" style="1" bestFit="1" customWidth="1"/>
    <col min="2" max="2" width="16" style="1" bestFit="1" customWidth="1"/>
    <col min="3" max="3" width="16.83203125" style="4" bestFit="1" customWidth="1"/>
    <col min="4" max="4" width="15.83203125" style="4" bestFit="1" customWidth="1"/>
    <col min="5" max="5" width="12.6640625" style="1" bestFit="1" customWidth="1"/>
    <col min="6" max="6" width="8.83203125" style="1" bestFit="1" customWidth="1"/>
    <col min="7" max="7" width="9.1640625" style="11"/>
    <col min="8" max="8" width="16.33203125" style="1" bestFit="1" customWidth="1"/>
    <col min="9" max="9" width="24.5" style="1" bestFit="1" customWidth="1"/>
    <col min="10" max="10" width="24.1640625" style="17" bestFit="1" customWidth="1"/>
    <col min="11" max="11" width="21.5" style="1" bestFit="1" customWidth="1"/>
    <col min="12" max="12" width="11.1640625" style="1" bestFit="1" customWidth="1"/>
    <col min="13" max="13" width="9.1640625" style="11"/>
    <col min="14" max="14" width="26.5" style="11" bestFit="1" customWidth="1"/>
    <col min="15" max="15" width="9.33203125" style="11" bestFit="1" customWidth="1"/>
    <col min="16" max="16384" width="9.1640625" style="11"/>
  </cols>
  <sheetData>
    <row r="1" spans="1:15" ht="24">
      <c r="A1" s="37" t="s">
        <v>97</v>
      </c>
      <c r="B1" s="38"/>
      <c r="C1" s="38"/>
      <c r="D1" s="38"/>
      <c r="E1" s="38"/>
      <c r="F1" s="38"/>
      <c r="H1" s="37" t="s">
        <v>101</v>
      </c>
      <c r="I1" s="37"/>
      <c r="J1" s="37"/>
      <c r="K1" s="37"/>
      <c r="L1" s="37"/>
      <c r="N1" s="39" t="s">
        <v>0</v>
      </c>
      <c r="O1" s="39"/>
    </row>
    <row r="2" spans="1:15">
      <c r="A2" s="6" t="s">
        <v>91</v>
      </c>
      <c r="B2" s="6" t="s">
        <v>92</v>
      </c>
      <c r="C2" s="9" t="s">
        <v>93</v>
      </c>
      <c r="D2" s="5" t="s">
        <v>94</v>
      </c>
      <c r="E2" s="6" t="s">
        <v>95</v>
      </c>
      <c r="F2" s="6" t="s">
        <v>96</v>
      </c>
      <c r="H2" s="6" t="s">
        <v>99</v>
      </c>
      <c r="I2" s="6" t="s">
        <v>98</v>
      </c>
      <c r="J2" s="12" t="s">
        <v>100</v>
      </c>
      <c r="K2" s="6" t="s">
        <v>95</v>
      </c>
      <c r="L2" s="6" t="s">
        <v>96</v>
      </c>
      <c r="N2" s="13" t="s">
        <v>103</v>
      </c>
      <c r="O2" s="14" t="s">
        <v>212</v>
      </c>
    </row>
    <row r="3" spans="1:15">
      <c r="A3" s="2" t="s">
        <v>1</v>
      </c>
      <c r="B3" s="7">
        <v>2</v>
      </c>
      <c r="C3" s="4">
        <v>1764.59</v>
      </c>
      <c r="D3" s="4">
        <v>1404</v>
      </c>
      <c r="E3" s="15">
        <f>C3-D3</f>
        <v>360.58999999999992</v>
      </c>
      <c r="F3" s="16">
        <f>E3/C3</f>
        <v>0.20434775216905907</v>
      </c>
      <c r="H3" s="17">
        <v>1</v>
      </c>
      <c r="I3" s="17">
        <f>B3-H3</f>
        <v>1</v>
      </c>
      <c r="J3" s="17">
        <f>H3*C3</f>
        <v>1764.59</v>
      </c>
      <c r="K3" s="17">
        <f>E3*H3</f>
        <v>360.58999999999992</v>
      </c>
      <c r="L3" s="16">
        <f>K3/J3</f>
        <v>0.20434775216905907</v>
      </c>
      <c r="N3" s="11" t="s">
        <v>213</v>
      </c>
      <c r="O3" s="11" t="s">
        <v>214</v>
      </c>
    </row>
    <row r="4" spans="1:15">
      <c r="A4" s="2" t="s">
        <v>2</v>
      </c>
      <c r="B4" s="7">
        <v>8</v>
      </c>
      <c r="C4" s="4">
        <v>352.82</v>
      </c>
      <c r="D4" s="4">
        <v>289.89999999999998</v>
      </c>
      <c r="E4" s="15">
        <f t="shared" ref="E4:E67" si="0">C4-D4</f>
        <v>62.920000000000016</v>
      </c>
      <c r="F4" s="16">
        <f t="shared" ref="F4:F67" si="1">E4/C4</f>
        <v>0.17833456153279298</v>
      </c>
      <c r="H4" s="17">
        <v>1</v>
      </c>
      <c r="I4" s="17">
        <f t="shared" ref="I4:I67" si="2">B4-H4</f>
        <v>7</v>
      </c>
      <c r="J4" s="17">
        <f t="shared" ref="J4:J67" si="3">H4*C4</f>
        <v>352.82</v>
      </c>
      <c r="K4" s="17">
        <f t="shared" ref="K4:K67" si="4">E4*H4</f>
        <v>62.920000000000016</v>
      </c>
      <c r="L4" s="16">
        <f t="shared" ref="L4:L67" si="5">K4/J4</f>
        <v>0.17833456153279298</v>
      </c>
      <c r="N4" s="11" t="s">
        <v>215</v>
      </c>
      <c r="O4" s="11" t="s">
        <v>216</v>
      </c>
    </row>
    <row r="5" spans="1:15">
      <c r="A5" s="2" t="s">
        <v>3</v>
      </c>
      <c r="B5" s="7">
        <v>6</v>
      </c>
      <c r="C5" s="4">
        <v>670.47</v>
      </c>
      <c r="D5" s="4">
        <v>621</v>
      </c>
      <c r="E5" s="15">
        <f t="shared" si="0"/>
        <v>49.470000000000027</v>
      </c>
      <c r="F5" s="16">
        <f t="shared" si="1"/>
        <v>7.3784061926708167E-2</v>
      </c>
      <c r="H5" s="17">
        <v>1</v>
      </c>
      <c r="I5" s="17">
        <f t="shared" si="2"/>
        <v>5</v>
      </c>
      <c r="J5" s="17">
        <f t="shared" si="3"/>
        <v>670.47</v>
      </c>
      <c r="K5" s="17">
        <f t="shared" si="4"/>
        <v>49.470000000000027</v>
      </c>
      <c r="L5" s="16">
        <f t="shared" si="5"/>
        <v>7.3784061926708167E-2</v>
      </c>
    </row>
    <row r="6" spans="1:15">
      <c r="A6" s="2" t="s">
        <v>4</v>
      </c>
      <c r="B6" s="7">
        <v>4</v>
      </c>
      <c r="C6" s="4">
        <v>408.12</v>
      </c>
      <c r="D6" s="4">
        <v>321</v>
      </c>
      <c r="E6" s="15">
        <f t="shared" si="0"/>
        <v>87.12</v>
      </c>
      <c r="F6" s="16">
        <f t="shared" si="1"/>
        <v>0.21346662746251102</v>
      </c>
      <c r="H6" s="17">
        <v>1</v>
      </c>
      <c r="I6" s="17">
        <f t="shared" si="2"/>
        <v>3</v>
      </c>
      <c r="J6" s="17">
        <f t="shared" si="3"/>
        <v>408.12</v>
      </c>
      <c r="K6" s="17">
        <f t="shared" si="4"/>
        <v>87.12</v>
      </c>
      <c r="L6" s="16">
        <f t="shared" si="5"/>
        <v>0.21346662746251102</v>
      </c>
    </row>
    <row r="7" spans="1:15">
      <c r="A7" s="2" t="s">
        <v>5</v>
      </c>
      <c r="B7" s="7">
        <v>2</v>
      </c>
      <c r="C7" s="4">
        <v>3411.65</v>
      </c>
      <c r="D7" s="4">
        <v>2630</v>
      </c>
      <c r="E7" s="15">
        <f t="shared" si="0"/>
        <v>781.65000000000009</v>
      </c>
      <c r="F7" s="16">
        <f t="shared" si="1"/>
        <v>0.22911201324872132</v>
      </c>
      <c r="H7" s="17">
        <v>1</v>
      </c>
      <c r="I7" s="17">
        <f t="shared" si="2"/>
        <v>1</v>
      </c>
      <c r="J7" s="17">
        <f t="shared" si="3"/>
        <v>3411.65</v>
      </c>
      <c r="K7" s="17">
        <f t="shared" si="4"/>
        <v>781.65000000000009</v>
      </c>
      <c r="L7" s="16">
        <f t="shared" si="5"/>
        <v>0.22911201324872132</v>
      </c>
    </row>
    <row r="8" spans="1:15">
      <c r="A8" s="2" t="s">
        <v>6</v>
      </c>
      <c r="B8" s="7">
        <v>7</v>
      </c>
      <c r="C8" s="4">
        <v>299.89999999999998</v>
      </c>
      <c r="D8" s="4">
        <v>230</v>
      </c>
      <c r="E8" s="15">
        <f t="shared" si="0"/>
        <v>69.899999999999977</v>
      </c>
      <c r="F8" s="16">
        <f t="shared" si="1"/>
        <v>0.233077692564188</v>
      </c>
      <c r="H8" s="17">
        <v>1</v>
      </c>
      <c r="I8" s="17">
        <f t="shared" si="2"/>
        <v>6</v>
      </c>
      <c r="J8" s="17">
        <f t="shared" si="3"/>
        <v>299.89999999999998</v>
      </c>
      <c r="K8" s="17">
        <f t="shared" si="4"/>
        <v>69.899999999999977</v>
      </c>
      <c r="L8" s="16">
        <f t="shared" si="5"/>
        <v>0.233077692564188</v>
      </c>
    </row>
    <row r="9" spans="1:15">
      <c r="A9" s="2" t="s">
        <v>7</v>
      </c>
      <c r="B9" s="7">
        <v>4</v>
      </c>
      <c r="C9" s="4">
        <v>94</v>
      </c>
      <c r="D9" s="4">
        <v>90</v>
      </c>
      <c r="E9" s="15">
        <f t="shared" si="0"/>
        <v>4</v>
      </c>
      <c r="F9" s="16">
        <f t="shared" si="1"/>
        <v>4.2553191489361701E-2</v>
      </c>
      <c r="H9" s="17">
        <v>1</v>
      </c>
      <c r="I9" s="17">
        <f t="shared" si="2"/>
        <v>3</v>
      </c>
      <c r="J9" s="17">
        <f t="shared" si="3"/>
        <v>94</v>
      </c>
      <c r="K9" s="17">
        <f t="shared" si="4"/>
        <v>4</v>
      </c>
      <c r="L9" s="16">
        <f t="shared" si="5"/>
        <v>4.2553191489361701E-2</v>
      </c>
    </row>
    <row r="10" spans="1:15">
      <c r="A10" s="2" t="s">
        <v>8</v>
      </c>
      <c r="B10" s="7">
        <v>5</v>
      </c>
      <c r="C10" s="4">
        <v>799.88</v>
      </c>
      <c r="D10" s="4">
        <v>623</v>
      </c>
      <c r="E10" s="15">
        <f t="shared" si="0"/>
        <v>176.88</v>
      </c>
      <c r="F10" s="16">
        <f t="shared" si="1"/>
        <v>0.22113316997549631</v>
      </c>
      <c r="H10" s="17">
        <v>1</v>
      </c>
      <c r="I10" s="17">
        <f t="shared" si="2"/>
        <v>4</v>
      </c>
      <c r="J10" s="17">
        <f t="shared" si="3"/>
        <v>799.88</v>
      </c>
      <c r="K10" s="17">
        <f t="shared" si="4"/>
        <v>176.88</v>
      </c>
      <c r="L10" s="16">
        <f t="shared" si="5"/>
        <v>0.22113316997549631</v>
      </c>
    </row>
    <row r="11" spans="1:15">
      <c r="A11" s="2" t="s">
        <v>9</v>
      </c>
      <c r="B11" s="7">
        <v>1</v>
      </c>
      <c r="C11" s="4">
        <v>505.76</v>
      </c>
      <c r="D11" s="4">
        <v>420</v>
      </c>
      <c r="E11" s="15">
        <f t="shared" si="0"/>
        <v>85.759999999999991</v>
      </c>
      <c r="F11" s="16">
        <f t="shared" si="1"/>
        <v>0.1695665928503638</v>
      </c>
      <c r="H11" s="17">
        <v>1</v>
      </c>
      <c r="I11" s="17">
        <f t="shared" si="2"/>
        <v>0</v>
      </c>
      <c r="J11" s="17">
        <f t="shared" si="3"/>
        <v>505.76</v>
      </c>
      <c r="K11" s="17">
        <f t="shared" si="4"/>
        <v>85.759999999999991</v>
      </c>
      <c r="L11" s="16">
        <f t="shared" si="5"/>
        <v>0.1695665928503638</v>
      </c>
    </row>
    <row r="12" spans="1:15">
      <c r="A12" s="2" t="s">
        <v>10</v>
      </c>
      <c r="B12" s="7">
        <v>3</v>
      </c>
      <c r="C12" s="4">
        <v>51.65</v>
      </c>
      <c r="D12" s="4">
        <v>41</v>
      </c>
      <c r="E12" s="15">
        <f t="shared" si="0"/>
        <v>10.649999999999999</v>
      </c>
      <c r="F12" s="16">
        <f t="shared" si="1"/>
        <v>0.20619554695062922</v>
      </c>
      <c r="H12" s="17">
        <v>1</v>
      </c>
      <c r="I12" s="17">
        <f t="shared" si="2"/>
        <v>2</v>
      </c>
      <c r="J12" s="17">
        <f t="shared" si="3"/>
        <v>51.65</v>
      </c>
      <c r="K12" s="17">
        <f t="shared" si="4"/>
        <v>10.649999999999999</v>
      </c>
      <c r="L12" s="16">
        <f t="shared" si="5"/>
        <v>0.20619554695062922</v>
      </c>
    </row>
    <row r="13" spans="1:15">
      <c r="A13" s="2" t="s">
        <v>11</v>
      </c>
      <c r="B13" s="7">
        <v>5</v>
      </c>
      <c r="C13" s="4">
        <v>329.29</v>
      </c>
      <c r="D13" s="4">
        <v>228</v>
      </c>
      <c r="E13" s="15">
        <f t="shared" si="0"/>
        <v>101.29000000000002</v>
      </c>
      <c r="F13" s="16">
        <f t="shared" si="1"/>
        <v>0.30760120258738505</v>
      </c>
      <c r="H13" s="17">
        <v>5</v>
      </c>
      <c r="I13" s="17">
        <f t="shared" si="2"/>
        <v>0</v>
      </c>
      <c r="J13" s="17">
        <f t="shared" si="3"/>
        <v>1646.45</v>
      </c>
      <c r="K13" s="17">
        <f t="shared" si="4"/>
        <v>506.4500000000001</v>
      </c>
      <c r="L13" s="16">
        <f t="shared" si="5"/>
        <v>0.30760120258738505</v>
      </c>
    </row>
    <row r="14" spans="1:15">
      <c r="A14" s="2" t="s">
        <v>12</v>
      </c>
      <c r="B14" s="7">
        <v>9</v>
      </c>
      <c r="C14" s="4">
        <v>141.05000000000001</v>
      </c>
      <c r="D14" s="4">
        <v>110</v>
      </c>
      <c r="E14" s="15">
        <f t="shared" si="0"/>
        <v>31.050000000000011</v>
      </c>
      <c r="F14" s="16">
        <f t="shared" si="1"/>
        <v>0.22013470400567181</v>
      </c>
      <c r="H14" s="17">
        <v>1</v>
      </c>
      <c r="I14" s="17">
        <f t="shared" si="2"/>
        <v>8</v>
      </c>
      <c r="J14" s="17">
        <f t="shared" si="3"/>
        <v>141.05000000000001</v>
      </c>
      <c r="K14" s="17">
        <f t="shared" si="4"/>
        <v>31.050000000000011</v>
      </c>
      <c r="L14" s="16">
        <f t="shared" si="5"/>
        <v>0.22013470400567181</v>
      </c>
    </row>
    <row r="15" spans="1:15">
      <c r="A15" s="2" t="s">
        <v>13</v>
      </c>
      <c r="B15" s="7">
        <v>4</v>
      </c>
      <c r="C15" s="4">
        <v>164.59</v>
      </c>
      <c r="D15" s="4">
        <v>135</v>
      </c>
      <c r="E15" s="15">
        <f t="shared" si="0"/>
        <v>29.590000000000003</v>
      </c>
      <c r="F15" s="16">
        <f t="shared" si="1"/>
        <v>0.179780059541892</v>
      </c>
      <c r="H15" s="17">
        <v>1</v>
      </c>
      <c r="I15" s="17">
        <f t="shared" si="2"/>
        <v>3</v>
      </c>
      <c r="J15" s="17">
        <f t="shared" si="3"/>
        <v>164.59</v>
      </c>
      <c r="K15" s="17">
        <f t="shared" si="4"/>
        <v>29.590000000000003</v>
      </c>
      <c r="L15" s="16">
        <f t="shared" si="5"/>
        <v>0.179780059541892</v>
      </c>
    </row>
    <row r="16" spans="1:15">
      <c r="A16" s="2" t="s">
        <v>14</v>
      </c>
      <c r="B16" s="7">
        <v>5</v>
      </c>
      <c r="C16" s="4">
        <v>888.78</v>
      </c>
      <c r="D16" s="4">
        <v>768</v>
      </c>
      <c r="E16" s="15">
        <f t="shared" si="0"/>
        <v>120.77999999999997</v>
      </c>
      <c r="F16" s="16">
        <f t="shared" si="1"/>
        <v>0.13589414703301153</v>
      </c>
      <c r="H16" s="17">
        <v>1</v>
      </c>
      <c r="I16" s="17">
        <f t="shared" si="2"/>
        <v>4</v>
      </c>
      <c r="J16" s="17">
        <f t="shared" si="3"/>
        <v>888.78</v>
      </c>
      <c r="K16" s="17">
        <f t="shared" si="4"/>
        <v>120.77999999999997</v>
      </c>
      <c r="L16" s="16">
        <f t="shared" si="5"/>
        <v>0.13589414703301153</v>
      </c>
    </row>
    <row r="17" spans="1:12">
      <c r="A17" s="2" t="s">
        <v>15</v>
      </c>
      <c r="B17" s="7">
        <v>3</v>
      </c>
      <c r="C17" s="4">
        <v>741.06</v>
      </c>
      <c r="D17" s="4">
        <v>698</v>
      </c>
      <c r="E17" s="15">
        <f t="shared" si="0"/>
        <v>43.059999999999945</v>
      </c>
      <c r="F17" s="16">
        <f t="shared" si="1"/>
        <v>5.8105956332820487E-2</v>
      </c>
      <c r="H17" s="17">
        <v>1</v>
      </c>
      <c r="I17" s="17">
        <f t="shared" si="2"/>
        <v>2</v>
      </c>
      <c r="J17" s="17">
        <f t="shared" si="3"/>
        <v>741.06</v>
      </c>
      <c r="K17" s="17">
        <f t="shared" si="4"/>
        <v>43.059999999999945</v>
      </c>
      <c r="L17" s="16">
        <f t="shared" si="5"/>
        <v>5.8105956332820487E-2</v>
      </c>
    </row>
    <row r="18" spans="1:12">
      <c r="A18" s="2" t="s">
        <v>16</v>
      </c>
      <c r="B18" s="7">
        <v>9</v>
      </c>
      <c r="C18" s="4">
        <v>2420.9499999999998</v>
      </c>
      <c r="D18" s="4">
        <v>2080</v>
      </c>
      <c r="E18" s="15">
        <f t="shared" si="0"/>
        <v>340.94999999999982</v>
      </c>
      <c r="F18" s="16">
        <f t="shared" si="1"/>
        <v>0.14083314401371355</v>
      </c>
      <c r="H18" s="17">
        <v>1</v>
      </c>
      <c r="I18" s="17">
        <f t="shared" si="2"/>
        <v>8</v>
      </c>
      <c r="J18" s="17">
        <f t="shared" si="3"/>
        <v>2420.9499999999998</v>
      </c>
      <c r="K18" s="17">
        <f t="shared" si="4"/>
        <v>340.94999999999982</v>
      </c>
      <c r="L18" s="16">
        <f t="shared" si="5"/>
        <v>0.14083314401371355</v>
      </c>
    </row>
    <row r="19" spans="1:12">
      <c r="A19" s="2" t="s">
        <v>17</v>
      </c>
      <c r="B19" s="7">
        <v>3</v>
      </c>
      <c r="C19" s="4">
        <v>1529.29</v>
      </c>
      <c r="D19" s="4">
        <v>1217</v>
      </c>
      <c r="E19" s="15">
        <f t="shared" si="0"/>
        <v>312.28999999999996</v>
      </c>
      <c r="F19" s="16">
        <f t="shared" si="1"/>
        <v>0.20420587331375997</v>
      </c>
      <c r="H19" s="17">
        <v>1</v>
      </c>
      <c r="I19" s="17">
        <f t="shared" si="2"/>
        <v>2</v>
      </c>
      <c r="J19" s="17">
        <f t="shared" si="3"/>
        <v>1529.29</v>
      </c>
      <c r="K19" s="17">
        <f t="shared" si="4"/>
        <v>312.28999999999996</v>
      </c>
      <c r="L19" s="16">
        <f t="shared" si="5"/>
        <v>0.20420587331375997</v>
      </c>
    </row>
    <row r="20" spans="1:12">
      <c r="A20" s="2" t="s">
        <v>18</v>
      </c>
      <c r="B20" s="7">
        <v>2</v>
      </c>
      <c r="C20" s="4">
        <v>388.12</v>
      </c>
      <c r="D20" s="4">
        <v>266</v>
      </c>
      <c r="E20" s="15">
        <f t="shared" si="0"/>
        <v>122.12</v>
      </c>
      <c r="F20" s="16">
        <f t="shared" si="1"/>
        <v>0.3146449551685046</v>
      </c>
      <c r="H20" s="17">
        <v>2</v>
      </c>
      <c r="I20" s="17">
        <f t="shared" si="2"/>
        <v>0</v>
      </c>
      <c r="J20" s="17">
        <f t="shared" si="3"/>
        <v>776.24</v>
      </c>
      <c r="K20" s="17">
        <f t="shared" si="4"/>
        <v>244.24</v>
      </c>
      <c r="L20" s="16">
        <f t="shared" si="5"/>
        <v>0.3146449551685046</v>
      </c>
    </row>
    <row r="21" spans="1:12">
      <c r="A21" s="2" t="s">
        <v>19</v>
      </c>
      <c r="B21" s="7">
        <v>4</v>
      </c>
      <c r="C21" s="4">
        <v>30.47</v>
      </c>
      <c r="D21" s="4">
        <v>20.9</v>
      </c>
      <c r="E21" s="15">
        <f t="shared" si="0"/>
        <v>9.57</v>
      </c>
      <c r="F21" s="16">
        <f t="shared" si="1"/>
        <v>0.3140794223826715</v>
      </c>
      <c r="H21" s="17">
        <v>4</v>
      </c>
      <c r="I21" s="17">
        <f t="shared" si="2"/>
        <v>0</v>
      </c>
      <c r="J21" s="17">
        <f t="shared" si="3"/>
        <v>121.88</v>
      </c>
      <c r="K21" s="17">
        <f t="shared" si="4"/>
        <v>38.28</v>
      </c>
      <c r="L21" s="16">
        <f t="shared" si="5"/>
        <v>0.3140794223826715</v>
      </c>
    </row>
    <row r="22" spans="1:12">
      <c r="A22" s="2" t="s">
        <v>20</v>
      </c>
      <c r="B22" s="7">
        <v>8</v>
      </c>
      <c r="C22" s="4">
        <v>106.94</v>
      </c>
      <c r="D22" s="4">
        <v>78</v>
      </c>
      <c r="E22" s="15">
        <f t="shared" si="0"/>
        <v>28.939999999999998</v>
      </c>
      <c r="F22" s="16">
        <f t="shared" si="1"/>
        <v>0.27061903871329718</v>
      </c>
      <c r="H22" s="17">
        <v>8</v>
      </c>
      <c r="I22" s="17">
        <f t="shared" si="2"/>
        <v>0</v>
      </c>
      <c r="J22" s="17">
        <f t="shared" si="3"/>
        <v>855.52</v>
      </c>
      <c r="K22" s="17">
        <f t="shared" si="4"/>
        <v>231.51999999999998</v>
      </c>
      <c r="L22" s="16">
        <f t="shared" si="5"/>
        <v>0.27061903871329718</v>
      </c>
    </row>
    <row r="23" spans="1:12">
      <c r="A23" s="2" t="s">
        <v>21</v>
      </c>
      <c r="B23" s="7">
        <v>5</v>
      </c>
      <c r="C23" s="4">
        <v>611.65</v>
      </c>
      <c r="D23" s="4">
        <v>524</v>
      </c>
      <c r="E23" s="15">
        <f t="shared" si="0"/>
        <v>87.649999999999977</v>
      </c>
      <c r="F23" s="16">
        <f t="shared" si="1"/>
        <v>0.1433009073816725</v>
      </c>
      <c r="H23" s="17">
        <v>1</v>
      </c>
      <c r="I23" s="17">
        <f t="shared" si="2"/>
        <v>4</v>
      </c>
      <c r="J23" s="17">
        <f t="shared" si="3"/>
        <v>611.65</v>
      </c>
      <c r="K23" s="17">
        <f t="shared" si="4"/>
        <v>87.649999999999977</v>
      </c>
      <c r="L23" s="16">
        <f t="shared" si="5"/>
        <v>0.1433009073816725</v>
      </c>
    </row>
    <row r="24" spans="1:12">
      <c r="A24" s="2" t="s">
        <v>22</v>
      </c>
      <c r="B24" s="7">
        <v>2</v>
      </c>
      <c r="C24" s="4">
        <v>1777.67</v>
      </c>
      <c r="D24" s="4">
        <v>1420</v>
      </c>
      <c r="E24" s="15">
        <f t="shared" si="0"/>
        <v>357.67000000000007</v>
      </c>
      <c r="F24" s="16">
        <f t="shared" si="1"/>
        <v>0.20120157284535378</v>
      </c>
      <c r="H24" s="17">
        <v>1</v>
      </c>
      <c r="I24" s="17">
        <f t="shared" si="2"/>
        <v>1</v>
      </c>
      <c r="J24" s="17">
        <f t="shared" si="3"/>
        <v>1777.67</v>
      </c>
      <c r="K24" s="17">
        <f t="shared" si="4"/>
        <v>357.67000000000007</v>
      </c>
      <c r="L24" s="16">
        <f t="shared" si="5"/>
        <v>0.20120157284535378</v>
      </c>
    </row>
    <row r="25" spans="1:12">
      <c r="A25" s="2" t="s">
        <v>23</v>
      </c>
      <c r="B25" s="7">
        <v>4</v>
      </c>
      <c r="C25" s="4">
        <v>352.82</v>
      </c>
      <c r="D25" s="4">
        <v>265</v>
      </c>
      <c r="E25" s="15">
        <f t="shared" si="0"/>
        <v>87.82</v>
      </c>
      <c r="F25" s="16">
        <f t="shared" si="1"/>
        <v>0.24890879201859303</v>
      </c>
      <c r="H25" s="17">
        <v>4</v>
      </c>
      <c r="I25" s="17">
        <f t="shared" si="2"/>
        <v>0</v>
      </c>
      <c r="J25" s="17">
        <f t="shared" si="3"/>
        <v>1411.28</v>
      </c>
      <c r="K25" s="17">
        <f t="shared" si="4"/>
        <v>351.28</v>
      </c>
      <c r="L25" s="16">
        <f t="shared" si="5"/>
        <v>0.24890879201859303</v>
      </c>
    </row>
    <row r="26" spans="1:12">
      <c r="A26" s="2" t="s">
        <v>24</v>
      </c>
      <c r="B26" s="7">
        <v>5</v>
      </c>
      <c r="C26" s="4">
        <v>564.59</v>
      </c>
      <c r="D26" s="4">
        <v>450</v>
      </c>
      <c r="E26" s="15">
        <f t="shared" si="0"/>
        <v>114.59000000000003</v>
      </c>
      <c r="F26" s="16">
        <f t="shared" si="1"/>
        <v>0.20296144104571465</v>
      </c>
      <c r="H26" s="17">
        <v>1</v>
      </c>
      <c r="I26" s="17">
        <f t="shared" si="2"/>
        <v>4</v>
      </c>
      <c r="J26" s="17">
        <f t="shared" si="3"/>
        <v>564.59</v>
      </c>
      <c r="K26" s="17">
        <f t="shared" si="4"/>
        <v>114.59000000000003</v>
      </c>
      <c r="L26" s="16">
        <f t="shared" si="5"/>
        <v>0.20296144104571465</v>
      </c>
    </row>
    <row r="27" spans="1:12">
      <c r="A27" s="2" t="s">
        <v>25</v>
      </c>
      <c r="B27" s="7">
        <v>8</v>
      </c>
      <c r="C27" s="4">
        <v>238.71</v>
      </c>
      <c r="D27" s="4">
        <v>180</v>
      </c>
      <c r="E27" s="15">
        <f t="shared" si="0"/>
        <v>58.710000000000008</v>
      </c>
      <c r="F27" s="16">
        <f t="shared" si="1"/>
        <v>0.2459469649365339</v>
      </c>
      <c r="H27" s="17">
        <v>8</v>
      </c>
      <c r="I27" s="17">
        <f t="shared" si="2"/>
        <v>0</v>
      </c>
      <c r="J27" s="17">
        <f t="shared" si="3"/>
        <v>1909.68</v>
      </c>
      <c r="K27" s="17">
        <f t="shared" si="4"/>
        <v>469.68000000000006</v>
      </c>
      <c r="L27" s="16">
        <f t="shared" si="5"/>
        <v>0.2459469649365339</v>
      </c>
    </row>
    <row r="28" spans="1:12">
      <c r="A28" s="2" t="s">
        <v>26</v>
      </c>
      <c r="B28" s="7">
        <v>5</v>
      </c>
      <c r="C28" s="4">
        <v>411.65</v>
      </c>
      <c r="D28" s="4">
        <v>320</v>
      </c>
      <c r="E28" s="15">
        <f t="shared" si="0"/>
        <v>91.649999999999977</v>
      </c>
      <c r="F28" s="16">
        <f t="shared" si="1"/>
        <v>0.22264059273654799</v>
      </c>
      <c r="H28" s="17">
        <v>1</v>
      </c>
      <c r="I28" s="17">
        <f t="shared" si="2"/>
        <v>4</v>
      </c>
      <c r="J28" s="17">
        <f t="shared" si="3"/>
        <v>411.65</v>
      </c>
      <c r="K28" s="17">
        <f t="shared" si="4"/>
        <v>91.649999999999977</v>
      </c>
      <c r="L28" s="16">
        <f t="shared" si="5"/>
        <v>0.22264059273654799</v>
      </c>
    </row>
    <row r="29" spans="1:12">
      <c r="A29" s="2" t="s">
        <v>27</v>
      </c>
      <c r="B29" s="7">
        <v>4</v>
      </c>
      <c r="C29" s="4">
        <v>77.53</v>
      </c>
      <c r="D29" s="4">
        <v>66</v>
      </c>
      <c r="E29" s="15">
        <f t="shared" si="0"/>
        <v>11.530000000000001</v>
      </c>
      <c r="F29" s="16">
        <f t="shared" si="1"/>
        <v>0.14871662582226236</v>
      </c>
      <c r="H29" s="17">
        <v>1</v>
      </c>
      <c r="I29" s="17">
        <f t="shared" si="2"/>
        <v>3</v>
      </c>
      <c r="J29" s="17">
        <f t="shared" si="3"/>
        <v>77.53</v>
      </c>
      <c r="K29" s="17">
        <f t="shared" si="4"/>
        <v>11.530000000000001</v>
      </c>
      <c r="L29" s="16">
        <f t="shared" si="5"/>
        <v>0.14871662582226236</v>
      </c>
    </row>
    <row r="30" spans="1:12">
      <c r="A30" s="2" t="s">
        <v>28</v>
      </c>
      <c r="B30" s="7">
        <v>6</v>
      </c>
      <c r="C30" s="4">
        <v>1152.82</v>
      </c>
      <c r="D30" s="4">
        <v>848</v>
      </c>
      <c r="E30" s="15">
        <f t="shared" si="0"/>
        <v>304.81999999999994</v>
      </c>
      <c r="F30" s="16">
        <f t="shared" si="1"/>
        <v>0.2644124841692545</v>
      </c>
      <c r="H30" s="17">
        <v>6</v>
      </c>
      <c r="I30" s="17">
        <f t="shared" si="2"/>
        <v>0</v>
      </c>
      <c r="J30" s="17">
        <f t="shared" si="3"/>
        <v>6916.92</v>
      </c>
      <c r="K30" s="17">
        <f t="shared" si="4"/>
        <v>1828.9199999999996</v>
      </c>
      <c r="L30" s="16">
        <f t="shared" si="5"/>
        <v>0.26441248416925445</v>
      </c>
    </row>
    <row r="31" spans="1:12">
      <c r="A31" s="2" t="s">
        <v>29</v>
      </c>
      <c r="B31" s="7">
        <v>2</v>
      </c>
      <c r="C31" s="4">
        <v>705.76</v>
      </c>
      <c r="D31" s="4">
        <v>555</v>
      </c>
      <c r="E31" s="15">
        <f t="shared" si="0"/>
        <v>150.76</v>
      </c>
      <c r="F31" s="16">
        <f t="shared" si="1"/>
        <v>0.21361369304012695</v>
      </c>
      <c r="H31" s="17">
        <v>1</v>
      </c>
      <c r="I31" s="17">
        <f t="shared" si="2"/>
        <v>1</v>
      </c>
      <c r="J31" s="17">
        <f t="shared" si="3"/>
        <v>705.76</v>
      </c>
      <c r="K31" s="17">
        <f t="shared" si="4"/>
        <v>150.76</v>
      </c>
      <c r="L31" s="16">
        <f t="shared" si="5"/>
        <v>0.21361369304012695</v>
      </c>
    </row>
    <row r="32" spans="1:12">
      <c r="A32" s="2" t="s">
        <v>30</v>
      </c>
      <c r="B32" s="7">
        <v>4</v>
      </c>
      <c r="C32" s="4">
        <v>350.9</v>
      </c>
      <c r="D32" s="4">
        <v>250</v>
      </c>
      <c r="E32" s="15">
        <f t="shared" si="0"/>
        <v>100.89999999999998</v>
      </c>
      <c r="F32" s="16">
        <f t="shared" si="1"/>
        <v>0.28754630948988313</v>
      </c>
      <c r="H32" s="17">
        <v>4</v>
      </c>
      <c r="I32" s="17">
        <f t="shared" si="2"/>
        <v>0</v>
      </c>
      <c r="J32" s="17">
        <f t="shared" si="3"/>
        <v>1403.6</v>
      </c>
      <c r="K32" s="17">
        <f t="shared" si="4"/>
        <v>403.59999999999991</v>
      </c>
      <c r="L32" s="16">
        <f t="shared" si="5"/>
        <v>0.28754630948988313</v>
      </c>
    </row>
    <row r="33" spans="1:12">
      <c r="A33" s="2" t="s">
        <v>31</v>
      </c>
      <c r="B33" s="7">
        <v>8</v>
      </c>
      <c r="C33" s="4">
        <v>258.70999999999998</v>
      </c>
      <c r="D33" s="4">
        <v>200</v>
      </c>
      <c r="E33" s="15">
        <f t="shared" si="0"/>
        <v>58.70999999999998</v>
      </c>
      <c r="F33" s="16">
        <f t="shared" si="1"/>
        <v>0.22693363225232879</v>
      </c>
      <c r="H33" s="17">
        <v>1</v>
      </c>
      <c r="I33" s="17">
        <f t="shared" si="2"/>
        <v>7</v>
      </c>
      <c r="J33" s="17">
        <f t="shared" si="3"/>
        <v>258.70999999999998</v>
      </c>
      <c r="K33" s="17">
        <f t="shared" si="4"/>
        <v>58.70999999999998</v>
      </c>
      <c r="L33" s="16">
        <f t="shared" si="5"/>
        <v>0.22693363225232879</v>
      </c>
    </row>
    <row r="34" spans="1:12">
      <c r="A34" s="2" t="s">
        <v>32</v>
      </c>
      <c r="B34" s="7">
        <v>5</v>
      </c>
      <c r="C34" s="4">
        <v>341.06</v>
      </c>
      <c r="D34" s="4">
        <v>301</v>
      </c>
      <c r="E34" s="15">
        <f t="shared" si="0"/>
        <v>40.06</v>
      </c>
      <c r="F34" s="16">
        <f t="shared" si="1"/>
        <v>0.11745733888465373</v>
      </c>
      <c r="H34" s="17">
        <v>1</v>
      </c>
      <c r="I34" s="17">
        <f t="shared" si="2"/>
        <v>4</v>
      </c>
      <c r="J34" s="17">
        <f t="shared" si="3"/>
        <v>341.06</v>
      </c>
      <c r="K34" s="17">
        <f t="shared" si="4"/>
        <v>40.06</v>
      </c>
      <c r="L34" s="16">
        <f t="shared" si="5"/>
        <v>0.11745733888465373</v>
      </c>
    </row>
    <row r="35" spans="1:12">
      <c r="A35" s="2" t="s">
        <v>33</v>
      </c>
      <c r="B35" s="7">
        <v>1</v>
      </c>
      <c r="C35" s="4">
        <v>30.47</v>
      </c>
      <c r="D35" s="4">
        <v>23</v>
      </c>
      <c r="E35" s="15">
        <f t="shared" si="0"/>
        <v>7.4699999999999989</v>
      </c>
      <c r="F35" s="16">
        <f t="shared" si="1"/>
        <v>0.24515917295700687</v>
      </c>
      <c r="H35" s="17">
        <v>1</v>
      </c>
      <c r="I35" s="17">
        <f t="shared" si="2"/>
        <v>0</v>
      </c>
      <c r="J35" s="17">
        <f t="shared" si="3"/>
        <v>30.47</v>
      </c>
      <c r="K35" s="17">
        <f t="shared" si="4"/>
        <v>7.4699999999999989</v>
      </c>
      <c r="L35" s="16">
        <f t="shared" si="5"/>
        <v>0.24515917295700687</v>
      </c>
    </row>
    <row r="36" spans="1:12">
      <c r="A36" s="2" t="s">
        <v>34</v>
      </c>
      <c r="B36" s="7">
        <v>1</v>
      </c>
      <c r="C36" s="4">
        <v>458.71</v>
      </c>
      <c r="D36" s="4">
        <v>396</v>
      </c>
      <c r="E36" s="15">
        <f t="shared" si="0"/>
        <v>62.70999999999998</v>
      </c>
      <c r="F36" s="16">
        <f t="shared" si="1"/>
        <v>0.1367094678555078</v>
      </c>
      <c r="H36" s="17">
        <v>1</v>
      </c>
      <c r="I36" s="17">
        <f t="shared" si="2"/>
        <v>0</v>
      </c>
      <c r="J36" s="17">
        <f t="shared" si="3"/>
        <v>458.71</v>
      </c>
      <c r="K36" s="17">
        <f t="shared" si="4"/>
        <v>62.70999999999998</v>
      </c>
      <c r="L36" s="16">
        <f t="shared" si="5"/>
        <v>0.1367094678555078</v>
      </c>
    </row>
    <row r="37" spans="1:12">
      <c r="A37" s="2" t="s">
        <v>35</v>
      </c>
      <c r="B37" s="7">
        <v>3</v>
      </c>
      <c r="C37" s="4">
        <v>28.32</v>
      </c>
      <c r="D37" s="4">
        <v>25</v>
      </c>
      <c r="E37" s="15">
        <f t="shared" si="0"/>
        <v>3.3200000000000003</v>
      </c>
      <c r="F37" s="16">
        <f t="shared" si="1"/>
        <v>0.1172316384180791</v>
      </c>
      <c r="H37" s="17">
        <v>1</v>
      </c>
      <c r="I37" s="17">
        <f t="shared" si="2"/>
        <v>2</v>
      </c>
      <c r="J37" s="17">
        <f t="shared" si="3"/>
        <v>28.32</v>
      </c>
      <c r="K37" s="17">
        <f t="shared" si="4"/>
        <v>3.3200000000000003</v>
      </c>
      <c r="L37" s="16">
        <f t="shared" si="5"/>
        <v>0.1172316384180791</v>
      </c>
    </row>
    <row r="38" spans="1:12">
      <c r="A38" s="2" t="s">
        <v>36</v>
      </c>
      <c r="B38" s="7">
        <v>8</v>
      </c>
      <c r="C38" s="4">
        <v>705.76</v>
      </c>
      <c r="D38" s="4">
        <v>457</v>
      </c>
      <c r="E38" s="15">
        <f t="shared" si="0"/>
        <v>248.76</v>
      </c>
      <c r="F38" s="16">
        <f t="shared" si="1"/>
        <v>0.35247109498979823</v>
      </c>
      <c r="H38" s="17">
        <v>8</v>
      </c>
      <c r="I38" s="17">
        <f t="shared" si="2"/>
        <v>0</v>
      </c>
      <c r="J38" s="17">
        <f t="shared" si="3"/>
        <v>5646.08</v>
      </c>
      <c r="K38" s="17">
        <f t="shared" si="4"/>
        <v>1990.08</v>
      </c>
      <c r="L38" s="16">
        <f t="shared" si="5"/>
        <v>0.35247109498979823</v>
      </c>
    </row>
    <row r="39" spans="1:12">
      <c r="A39" s="2" t="s">
        <v>37</v>
      </c>
      <c r="B39" s="7">
        <v>9</v>
      </c>
      <c r="C39" s="4">
        <v>1999.9</v>
      </c>
      <c r="D39" s="4">
        <v>1601</v>
      </c>
      <c r="E39" s="15">
        <f t="shared" si="0"/>
        <v>398.90000000000009</v>
      </c>
      <c r="F39" s="16">
        <f t="shared" si="1"/>
        <v>0.19945997299864998</v>
      </c>
      <c r="H39" s="17">
        <v>1</v>
      </c>
      <c r="I39" s="17">
        <f t="shared" si="2"/>
        <v>8</v>
      </c>
      <c r="J39" s="17">
        <f t="shared" si="3"/>
        <v>1999.9</v>
      </c>
      <c r="K39" s="17">
        <f t="shared" si="4"/>
        <v>398.90000000000009</v>
      </c>
      <c r="L39" s="16">
        <f t="shared" si="5"/>
        <v>0.19945997299864998</v>
      </c>
    </row>
    <row r="40" spans="1:12">
      <c r="A40" s="2" t="s">
        <v>38</v>
      </c>
      <c r="B40" s="7">
        <v>2</v>
      </c>
      <c r="C40" s="4">
        <v>124.11</v>
      </c>
      <c r="D40" s="4">
        <v>111</v>
      </c>
      <c r="E40" s="15">
        <f t="shared" si="0"/>
        <v>13.11</v>
      </c>
      <c r="F40" s="16">
        <f t="shared" si="1"/>
        <v>0.10563210055595842</v>
      </c>
      <c r="H40" s="17">
        <v>1</v>
      </c>
      <c r="I40" s="17">
        <f t="shared" si="2"/>
        <v>1</v>
      </c>
      <c r="J40" s="17">
        <f t="shared" si="3"/>
        <v>124.11</v>
      </c>
      <c r="K40" s="17">
        <f t="shared" si="4"/>
        <v>13.11</v>
      </c>
      <c r="L40" s="16">
        <f t="shared" si="5"/>
        <v>0.10563210055595842</v>
      </c>
    </row>
    <row r="41" spans="1:12">
      <c r="A41" s="2" t="s">
        <v>39</v>
      </c>
      <c r="B41" s="7">
        <v>3</v>
      </c>
      <c r="C41" s="4">
        <v>268.12</v>
      </c>
      <c r="D41" s="4">
        <v>200</v>
      </c>
      <c r="E41" s="15">
        <f t="shared" si="0"/>
        <v>68.12</v>
      </c>
      <c r="F41" s="16">
        <f t="shared" si="1"/>
        <v>0.25406534387587648</v>
      </c>
      <c r="H41" s="17">
        <v>3</v>
      </c>
      <c r="I41" s="17">
        <f t="shared" si="2"/>
        <v>0</v>
      </c>
      <c r="J41" s="17">
        <f t="shared" si="3"/>
        <v>804.36</v>
      </c>
      <c r="K41" s="17">
        <f t="shared" si="4"/>
        <v>204.36</v>
      </c>
      <c r="L41" s="16">
        <f t="shared" si="5"/>
        <v>0.25406534387587648</v>
      </c>
    </row>
    <row r="42" spans="1:12">
      <c r="A42" s="2" t="s">
        <v>40</v>
      </c>
      <c r="B42" s="7">
        <v>6</v>
      </c>
      <c r="C42" s="4">
        <v>330.47</v>
      </c>
      <c r="D42" s="4">
        <v>293</v>
      </c>
      <c r="E42" s="15">
        <f t="shared" si="0"/>
        <v>37.470000000000027</v>
      </c>
      <c r="F42" s="16">
        <f t="shared" si="1"/>
        <v>0.11338396828759048</v>
      </c>
      <c r="H42" s="17">
        <v>1</v>
      </c>
      <c r="I42" s="17">
        <f t="shared" si="2"/>
        <v>5</v>
      </c>
      <c r="J42" s="17">
        <f t="shared" si="3"/>
        <v>330.47</v>
      </c>
      <c r="K42" s="17">
        <f t="shared" si="4"/>
        <v>37.470000000000027</v>
      </c>
      <c r="L42" s="16">
        <f t="shared" si="5"/>
        <v>0.11338396828759048</v>
      </c>
    </row>
    <row r="43" spans="1:12">
      <c r="A43" s="2" t="s">
        <v>41</v>
      </c>
      <c r="B43" s="7">
        <v>1</v>
      </c>
      <c r="C43" s="4">
        <v>352.82</v>
      </c>
      <c r="D43" s="4">
        <v>289</v>
      </c>
      <c r="E43" s="15">
        <f t="shared" si="0"/>
        <v>63.819999999999993</v>
      </c>
      <c r="F43" s="16">
        <f t="shared" si="1"/>
        <v>0.18088543733348447</v>
      </c>
      <c r="H43" s="17">
        <v>1</v>
      </c>
      <c r="I43" s="17">
        <f t="shared" si="2"/>
        <v>0</v>
      </c>
      <c r="J43" s="17">
        <f t="shared" si="3"/>
        <v>352.82</v>
      </c>
      <c r="K43" s="17">
        <f t="shared" si="4"/>
        <v>63.819999999999993</v>
      </c>
      <c r="L43" s="16">
        <f t="shared" si="5"/>
        <v>0.18088543733348447</v>
      </c>
    </row>
    <row r="44" spans="1:12">
      <c r="A44" s="2" t="s">
        <v>42</v>
      </c>
      <c r="B44" s="7">
        <v>1</v>
      </c>
      <c r="C44" s="4">
        <v>1999.88</v>
      </c>
      <c r="D44" s="4">
        <v>1628</v>
      </c>
      <c r="E44" s="15">
        <f t="shared" si="0"/>
        <v>371.88000000000011</v>
      </c>
      <c r="F44" s="16">
        <f t="shared" si="1"/>
        <v>0.18595115706942422</v>
      </c>
      <c r="H44" s="17">
        <v>1</v>
      </c>
      <c r="I44" s="17">
        <f t="shared" si="2"/>
        <v>0</v>
      </c>
      <c r="J44" s="17">
        <f t="shared" si="3"/>
        <v>1999.88</v>
      </c>
      <c r="K44" s="17">
        <f t="shared" si="4"/>
        <v>371.88000000000011</v>
      </c>
      <c r="L44" s="16">
        <f t="shared" si="5"/>
        <v>0.18595115706942422</v>
      </c>
    </row>
    <row r="45" spans="1:12">
      <c r="A45" s="2" t="s">
        <v>43</v>
      </c>
      <c r="B45" s="7">
        <v>3</v>
      </c>
      <c r="C45" s="4">
        <v>3058.71</v>
      </c>
      <c r="D45" s="4">
        <v>2794</v>
      </c>
      <c r="E45" s="15">
        <f t="shared" si="0"/>
        <v>264.71000000000004</v>
      </c>
      <c r="F45" s="16">
        <f t="shared" si="1"/>
        <v>8.6543019769772231E-2</v>
      </c>
      <c r="H45" s="17">
        <v>1</v>
      </c>
      <c r="I45" s="17">
        <f t="shared" si="2"/>
        <v>2</v>
      </c>
      <c r="J45" s="17">
        <f t="shared" si="3"/>
        <v>3058.71</v>
      </c>
      <c r="K45" s="17">
        <f t="shared" si="4"/>
        <v>264.71000000000004</v>
      </c>
      <c r="L45" s="16">
        <f t="shared" si="5"/>
        <v>8.6543019769772231E-2</v>
      </c>
    </row>
    <row r="46" spans="1:12">
      <c r="A46" s="2" t="s">
        <v>44</v>
      </c>
      <c r="B46" s="7">
        <v>4</v>
      </c>
      <c r="C46" s="4">
        <v>788.12</v>
      </c>
      <c r="D46" s="4">
        <v>712</v>
      </c>
      <c r="E46" s="15">
        <f t="shared" si="0"/>
        <v>76.12</v>
      </c>
      <c r="F46" s="16">
        <f t="shared" si="1"/>
        <v>9.6584276506115826E-2</v>
      </c>
      <c r="H46" s="17">
        <v>1</v>
      </c>
      <c r="I46" s="17">
        <f t="shared" si="2"/>
        <v>3</v>
      </c>
      <c r="J46" s="17">
        <f t="shared" si="3"/>
        <v>788.12</v>
      </c>
      <c r="K46" s="17">
        <f t="shared" si="4"/>
        <v>76.12</v>
      </c>
      <c r="L46" s="16">
        <f t="shared" si="5"/>
        <v>9.6584276506115826E-2</v>
      </c>
    </row>
    <row r="47" spans="1:12">
      <c r="A47" s="2" t="s">
        <v>45</v>
      </c>
      <c r="B47" s="7">
        <v>8</v>
      </c>
      <c r="C47" s="4">
        <v>588.12</v>
      </c>
      <c r="D47" s="4">
        <v>523</v>
      </c>
      <c r="E47" s="15">
        <f t="shared" si="0"/>
        <v>65.12</v>
      </c>
      <c r="F47" s="16">
        <f t="shared" si="1"/>
        <v>0.11072570223763858</v>
      </c>
      <c r="H47" s="17">
        <v>1</v>
      </c>
      <c r="I47" s="17">
        <f t="shared" si="2"/>
        <v>7</v>
      </c>
      <c r="J47" s="17">
        <f t="shared" si="3"/>
        <v>588.12</v>
      </c>
      <c r="K47" s="17">
        <f t="shared" si="4"/>
        <v>65.12</v>
      </c>
      <c r="L47" s="16">
        <f t="shared" si="5"/>
        <v>0.11072570223763858</v>
      </c>
    </row>
    <row r="48" spans="1:12">
      <c r="A48" s="2" t="s">
        <v>46</v>
      </c>
      <c r="B48" s="7">
        <v>5</v>
      </c>
      <c r="C48" s="4">
        <v>411.65</v>
      </c>
      <c r="D48" s="4">
        <v>312</v>
      </c>
      <c r="E48" s="15">
        <f t="shared" si="0"/>
        <v>99.649999999999977</v>
      </c>
      <c r="F48" s="16">
        <f t="shared" si="1"/>
        <v>0.2420745779181343</v>
      </c>
      <c r="H48" s="17">
        <v>5</v>
      </c>
      <c r="I48" s="17">
        <f t="shared" si="2"/>
        <v>0</v>
      </c>
      <c r="J48" s="17">
        <f t="shared" si="3"/>
        <v>2058.25</v>
      </c>
      <c r="K48" s="17">
        <f t="shared" si="4"/>
        <v>498.24999999999989</v>
      </c>
      <c r="L48" s="16">
        <f t="shared" si="5"/>
        <v>0.24207457791813428</v>
      </c>
    </row>
    <row r="49" spans="1:12">
      <c r="A49" s="2" t="s">
        <v>47</v>
      </c>
      <c r="B49" s="7">
        <v>2</v>
      </c>
      <c r="C49" s="4">
        <v>72.819999999999993</v>
      </c>
      <c r="D49" s="4">
        <v>62.35</v>
      </c>
      <c r="E49" s="15">
        <f t="shared" si="0"/>
        <v>10.469999999999992</v>
      </c>
      <c r="F49" s="16">
        <f t="shared" si="1"/>
        <v>0.14377918154353189</v>
      </c>
      <c r="H49" s="17">
        <v>1</v>
      </c>
      <c r="I49" s="17">
        <f t="shared" si="2"/>
        <v>1</v>
      </c>
      <c r="J49" s="17">
        <f t="shared" si="3"/>
        <v>72.819999999999993</v>
      </c>
      <c r="K49" s="17">
        <f t="shared" si="4"/>
        <v>10.469999999999992</v>
      </c>
      <c r="L49" s="16">
        <f t="shared" si="5"/>
        <v>0.14377918154353189</v>
      </c>
    </row>
    <row r="50" spans="1:12">
      <c r="A50" s="2" t="s">
        <v>48</v>
      </c>
      <c r="B50" s="7">
        <v>9</v>
      </c>
      <c r="C50" s="4">
        <v>197.53</v>
      </c>
      <c r="D50" s="4">
        <v>142</v>
      </c>
      <c r="E50" s="15">
        <f t="shared" si="0"/>
        <v>55.53</v>
      </c>
      <c r="F50" s="16">
        <f t="shared" si="1"/>
        <v>0.28112185490811525</v>
      </c>
      <c r="H50" s="17">
        <v>9</v>
      </c>
      <c r="I50" s="17">
        <f t="shared" si="2"/>
        <v>0</v>
      </c>
      <c r="J50" s="17">
        <f t="shared" si="3"/>
        <v>1777.77</v>
      </c>
      <c r="K50" s="17">
        <f t="shared" si="4"/>
        <v>499.77</v>
      </c>
      <c r="L50" s="16">
        <f t="shared" si="5"/>
        <v>0.2811218549081152</v>
      </c>
    </row>
    <row r="51" spans="1:12">
      <c r="A51" s="2" t="s">
        <v>49</v>
      </c>
      <c r="B51" s="7">
        <v>8</v>
      </c>
      <c r="C51" s="4">
        <v>552.82000000000005</v>
      </c>
      <c r="D51" s="4">
        <v>487</v>
      </c>
      <c r="E51" s="15">
        <f t="shared" si="0"/>
        <v>65.82000000000005</v>
      </c>
      <c r="F51" s="16">
        <f t="shared" si="1"/>
        <v>0.11906226258094867</v>
      </c>
      <c r="H51" s="17">
        <v>1</v>
      </c>
      <c r="I51" s="17">
        <f t="shared" si="2"/>
        <v>7</v>
      </c>
      <c r="J51" s="17">
        <f t="shared" si="3"/>
        <v>552.82000000000005</v>
      </c>
      <c r="K51" s="17">
        <f t="shared" si="4"/>
        <v>65.82000000000005</v>
      </c>
      <c r="L51" s="16">
        <f t="shared" si="5"/>
        <v>0.11906226258094867</v>
      </c>
    </row>
    <row r="52" spans="1:12">
      <c r="A52" s="2" t="s">
        <v>50</v>
      </c>
      <c r="B52" s="7">
        <v>3</v>
      </c>
      <c r="C52" s="4">
        <v>30.47</v>
      </c>
      <c r="D52" s="4">
        <v>21.9</v>
      </c>
      <c r="E52" s="15">
        <f t="shared" si="0"/>
        <v>8.57</v>
      </c>
      <c r="F52" s="16">
        <f t="shared" si="1"/>
        <v>0.28126025598949789</v>
      </c>
      <c r="H52" s="17">
        <v>3</v>
      </c>
      <c r="I52" s="17">
        <f t="shared" si="2"/>
        <v>0</v>
      </c>
      <c r="J52" s="17">
        <f t="shared" si="3"/>
        <v>91.41</v>
      </c>
      <c r="K52" s="17">
        <f t="shared" si="4"/>
        <v>25.71</v>
      </c>
      <c r="L52" s="16">
        <f t="shared" si="5"/>
        <v>0.28126025598949789</v>
      </c>
    </row>
    <row r="53" spans="1:12">
      <c r="A53" s="2" t="s">
        <v>51</v>
      </c>
      <c r="B53" s="7">
        <v>6</v>
      </c>
      <c r="C53" s="4">
        <v>124.59</v>
      </c>
      <c r="D53" s="4">
        <v>120</v>
      </c>
      <c r="E53" s="15">
        <f t="shared" si="0"/>
        <v>4.5900000000000034</v>
      </c>
      <c r="F53" s="16">
        <f t="shared" si="1"/>
        <v>3.6840837948471011E-2</v>
      </c>
      <c r="H53" s="17">
        <v>1</v>
      </c>
      <c r="I53" s="17">
        <f t="shared" si="2"/>
        <v>5</v>
      </c>
      <c r="J53" s="17">
        <f t="shared" si="3"/>
        <v>124.59</v>
      </c>
      <c r="K53" s="17">
        <f t="shared" si="4"/>
        <v>4.5900000000000034</v>
      </c>
      <c r="L53" s="16">
        <f t="shared" si="5"/>
        <v>3.6840837948471011E-2</v>
      </c>
    </row>
    <row r="54" spans="1:12">
      <c r="A54" s="2" t="s">
        <v>52</v>
      </c>
      <c r="B54" s="7">
        <v>5</v>
      </c>
      <c r="C54" s="4">
        <v>4235.18</v>
      </c>
      <c r="D54" s="4">
        <v>2899</v>
      </c>
      <c r="E54" s="15">
        <f t="shared" si="0"/>
        <v>1336.1800000000003</v>
      </c>
      <c r="F54" s="16">
        <f t="shared" si="1"/>
        <v>0.31549544529394269</v>
      </c>
      <c r="H54" s="17">
        <v>5</v>
      </c>
      <c r="I54" s="17">
        <f t="shared" si="2"/>
        <v>0</v>
      </c>
      <c r="J54" s="17">
        <f t="shared" si="3"/>
        <v>21175.9</v>
      </c>
      <c r="K54" s="17">
        <f t="shared" si="4"/>
        <v>6680.9000000000015</v>
      </c>
      <c r="L54" s="16">
        <f t="shared" si="5"/>
        <v>0.31549544529394269</v>
      </c>
    </row>
    <row r="55" spans="1:12">
      <c r="A55" s="2" t="s">
        <v>53</v>
      </c>
      <c r="B55" s="7">
        <v>7</v>
      </c>
      <c r="C55" s="4">
        <v>823.41</v>
      </c>
      <c r="D55" s="4">
        <v>789</v>
      </c>
      <c r="E55" s="15">
        <f t="shared" si="0"/>
        <v>34.409999999999968</v>
      </c>
      <c r="F55" s="16">
        <f t="shared" si="1"/>
        <v>4.1789630925055526E-2</v>
      </c>
      <c r="H55" s="17">
        <v>1</v>
      </c>
      <c r="I55" s="17">
        <f t="shared" si="2"/>
        <v>6</v>
      </c>
      <c r="J55" s="17">
        <f t="shared" si="3"/>
        <v>823.41</v>
      </c>
      <c r="K55" s="17">
        <f t="shared" si="4"/>
        <v>34.409999999999968</v>
      </c>
      <c r="L55" s="16">
        <f t="shared" si="5"/>
        <v>4.1789630925055526E-2</v>
      </c>
    </row>
    <row r="56" spans="1:12">
      <c r="A56" s="2" t="s">
        <v>54</v>
      </c>
      <c r="B56" s="7">
        <v>1</v>
      </c>
      <c r="C56" s="4">
        <v>823.41</v>
      </c>
      <c r="D56" s="4">
        <v>741</v>
      </c>
      <c r="E56" s="15">
        <f t="shared" si="0"/>
        <v>82.409999999999968</v>
      </c>
      <c r="F56" s="16">
        <f t="shared" si="1"/>
        <v>0.10008379786497611</v>
      </c>
      <c r="H56" s="17">
        <v>1</v>
      </c>
      <c r="I56" s="17">
        <f t="shared" si="2"/>
        <v>0</v>
      </c>
      <c r="J56" s="17">
        <f t="shared" si="3"/>
        <v>823.41</v>
      </c>
      <c r="K56" s="17">
        <f t="shared" si="4"/>
        <v>82.409999999999968</v>
      </c>
      <c r="L56" s="16">
        <f t="shared" si="5"/>
        <v>0.10008379786497611</v>
      </c>
    </row>
    <row r="57" spans="1:12">
      <c r="A57" s="2" t="s">
        <v>55</v>
      </c>
      <c r="B57" s="7">
        <v>5</v>
      </c>
      <c r="C57" s="4">
        <v>249.37</v>
      </c>
      <c r="D57" s="4">
        <v>229</v>
      </c>
      <c r="E57" s="15">
        <f t="shared" si="0"/>
        <v>20.370000000000005</v>
      </c>
      <c r="F57" s="16">
        <f t="shared" si="1"/>
        <v>8.1685848337811298E-2</v>
      </c>
      <c r="H57" s="17">
        <v>1</v>
      </c>
      <c r="I57" s="17">
        <f t="shared" si="2"/>
        <v>4</v>
      </c>
      <c r="J57" s="17">
        <f t="shared" si="3"/>
        <v>249.37</v>
      </c>
      <c r="K57" s="17">
        <f t="shared" si="4"/>
        <v>20.370000000000005</v>
      </c>
      <c r="L57" s="16">
        <f t="shared" si="5"/>
        <v>8.1685848337811298E-2</v>
      </c>
    </row>
    <row r="58" spans="1:12">
      <c r="A58" s="2" t="s">
        <v>56</v>
      </c>
      <c r="B58" s="7">
        <v>3</v>
      </c>
      <c r="C58" s="4">
        <v>364.59</v>
      </c>
      <c r="D58" s="4">
        <v>264</v>
      </c>
      <c r="E58" s="15">
        <f t="shared" si="0"/>
        <v>100.58999999999997</v>
      </c>
      <c r="F58" s="16">
        <f t="shared" si="1"/>
        <v>0.27589895499053729</v>
      </c>
      <c r="H58" s="17">
        <v>3</v>
      </c>
      <c r="I58" s="17">
        <f t="shared" si="2"/>
        <v>0</v>
      </c>
      <c r="J58" s="17">
        <f t="shared" si="3"/>
        <v>1093.77</v>
      </c>
      <c r="K58" s="17">
        <f t="shared" si="4"/>
        <v>301.76999999999992</v>
      </c>
      <c r="L58" s="16">
        <f t="shared" si="5"/>
        <v>0.27589895499053724</v>
      </c>
    </row>
    <row r="59" spans="1:12">
      <c r="A59" s="2" t="s">
        <v>41</v>
      </c>
      <c r="B59" s="7">
        <v>4</v>
      </c>
      <c r="C59" s="4">
        <v>352.82</v>
      </c>
      <c r="D59" s="4">
        <v>300</v>
      </c>
      <c r="E59" s="15">
        <f t="shared" si="0"/>
        <v>52.819999999999993</v>
      </c>
      <c r="F59" s="16">
        <f t="shared" si="1"/>
        <v>0.14970806643614307</v>
      </c>
      <c r="H59" s="17">
        <v>1</v>
      </c>
      <c r="I59" s="17">
        <f t="shared" si="2"/>
        <v>3</v>
      </c>
      <c r="J59" s="17">
        <f t="shared" si="3"/>
        <v>352.82</v>
      </c>
      <c r="K59" s="17">
        <f t="shared" si="4"/>
        <v>52.819999999999993</v>
      </c>
      <c r="L59" s="16">
        <f t="shared" si="5"/>
        <v>0.14970806643614307</v>
      </c>
    </row>
    <row r="60" spans="1:12">
      <c r="A60" s="2" t="s">
        <v>57</v>
      </c>
      <c r="B60" s="7">
        <v>5</v>
      </c>
      <c r="C60" s="4">
        <v>423.41</v>
      </c>
      <c r="D60" s="4">
        <v>394</v>
      </c>
      <c r="E60" s="15">
        <f t="shared" si="0"/>
        <v>29.410000000000025</v>
      </c>
      <c r="F60" s="16">
        <f t="shared" si="1"/>
        <v>6.9459861599867792E-2</v>
      </c>
      <c r="H60" s="17">
        <v>1</v>
      </c>
      <c r="I60" s="17">
        <f t="shared" si="2"/>
        <v>4</v>
      </c>
      <c r="J60" s="17">
        <f t="shared" si="3"/>
        <v>423.41</v>
      </c>
      <c r="K60" s="17">
        <f t="shared" si="4"/>
        <v>29.410000000000025</v>
      </c>
      <c r="L60" s="16">
        <f t="shared" si="5"/>
        <v>6.9459861599867792E-2</v>
      </c>
    </row>
    <row r="61" spans="1:12">
      <c r="A61" s="2" t="s">
        <v>58</v>
      </c>
      <c r="B61" s="7">
        <v>7</v>
      </c>
      <c r="C61" s="4">
        <v>199.88</v>
      </c>
      <c r="D61" s="4">
        <v>179</v>
      </c>
      <c r="E61" s="15">
        <f t="shared" si="0"/>
        <v>20.879999999999995</v>
      </c>
      <c r="F61" s="16">
        <f t="shared" si="1"/>
        <v>0.10446267760656391</v>
      </c>
      <c r="H61" s="17">
        <v>1</v>
      </c>
      <c r="I61" s="17">
        <f t="shared" si="2"/>
        <v>6</v>
      </c>
      <c r="J61" s="17">
        <f t="shared" si="3"/>
        <v>199.88</v>
      </c>
      <c r="K61" s="17">
        <f t="shared" si="4"/>
        <v>20.879999999999995</v>
      </c>
      <c r="L61" s="16">
        <f t="shared" si="5"/>
        <v>0.10446267760656391</v>
      </c>
    </row>
    <row r="62" spans="1:12">
      <c r="A62" s="2" t="s">
        <v>59</v>
      </c>
      <c r="B62" s="7">
        <v>6</v>
      </c>
      <c r="C62" s="4">
        <v>26.94</v>
      </c>
      <c r="D62" s="4">
        <v>19.690000000000001</v>
      </c>
      <c r="E62" s="15">
        <f t="shared" si="0"/>
        <v>7.25</v>
      </c>
      <c r="F62" s="16">
        <f t="shared" si="1"/>
        <v>0.26911655530809203</v>
      </c>
      <c r="H62" s="17">
        <v>6</v>
      </c>
      <c r="I62" s="17">
        <f t="shared" si="2"/>
        <v>0</v>
      </c>
      <c r="J62" s="17">
        <f t="shared" si="3"/>
        <v>161.64000000000001</v>
      </c>
      <c r="K62" s="17">
        <f t="shared" si="4"/>
        <v>43.5</v>
      </c>
      <c r="L62" s="16">
        <f t="shared" si="5"/>
        <v>0.26911655530809203</v>
      </c>
    </row>
    <row r="63" spans="1:12">
      <c r="A63" s="2" t="s">
        <v>60</v>
      </c>
      <c r="B63" s="7">
        <v>7</v>
      </c>
      <c r="C63" s="4">
        <v>2235.1799999999998</v>
      </c>
      <c r="D63" s="4">
        <v>1890.9</v>
      </c>
      <c r="E63" s="15">
        <f t="shared" si="0"/>
        <v>344.27999999999975</v>
      </c>
      <c r="F63" s="16">
        <f t="shared" si="1"/>
        <v>0.15402786352776948</v>
      </c>
      <c r="H63" s="17">
        <v>1</v>
      </c>
      <c r="I63" s="17">
        <f t="shared" si="2"/>
        <v>6</v>
      </c>
      <c r="J63" s="17">
        <f t="shared" si="3"/>
        <v>2235.1799999999998</v>
      </c>
      <c r="K63" s="17">
        <f t="shared" si="4"/>
        <v>344.27999999999975</v>
      </c>
      <c r="L63" s="16">
        <f t="shared" si="5"/>
        <v>0.15402786352776948</v>
      </c>
    </row>
    <row r="64" spans="1:12">
      <c r="A64" s="2" t="s">
        <v>61</v>
      </c>
      <c r="B64" s="7">
        <v>5</v>
      </c>
      <c r="C64" s="4">
        <v>583.41</v>
      </c>
      <c r="D64" s="4">
        <v>418</v>
      </c>
      <c r="E64" s="15">
        <f t="shared" si="0"/>
        <v>165.40999999999997</v>
      </c>
      <c r="F64" s="16">
        <f t="shared" si="1"/>
        <v>0.28352273701170699</v>
      </c>
      <c r="H64" s="17">
        <v>5</v>
      </c>
      <c r="I64" s="17">
        <f t="shared" si="2"/>
        <v>0</v>
      </c>
      <c r="J64" s="17">
        <f t="shared" si="3"/>
        <v>2917.0499999999997</v>
      </c>
      <c r="K64" s="17">
        <f t="shared" si="4"/>
        <v>827.04999999999984</v>
      </c>
      <c r="L64" s="16">
        <f t="shared" si="5"/>
        <v>0.28352273701170699</v>
      </c>
    </row>
    <row r="65" spans="1:12">
      <c r="A65" s="2" t="s">
        <v>62</v>
      </c>
      <c r="B65" s="7">
        <v>4</v>
      </c>
      <c r="C65" s="4">
        <v>168.12</v>
      </c>
      <c r="D65" s="4">
        <v>111</v>
      </c>
      <c r="E65" s="15">
        <f t="shared" si="0"/>
        <v>57.120000000000005</v>
      </c>
      <c r="F65" s="16">
        <f t="shared" si="1"/>
        <v>0.33975731620271238</v>
      </c>
      <c r="H65" s="17">
        <v>4</v>
      </c>
      <c r="I65" s="17">
        <f t="shared" si="2"/>
        <v>0</v>
      </c>
      <c r="J65" s="17">
        <f t="shared" si="3"/>
        <v>672.48</v>
      </c>
      <c r="K65" s="17">
        <f t="shared" si="4"/>
        <v>228.48000000000002</v>
      </c>
      <c r="L65" s="16">
        <f t="shared" si="5"/>
        <v>0.33975731620271238</v>
      </c>
    </row>
    <row r="66" spans="1:12">
      <c r="A66" s="2" t="s">
        <v>63</v>
      </c>
      <c r="B66" s="7">
        <v>2</v>
      </c>
      <c r="C66" s="4">
        <v>705.76</v>
      </c>
      <c r="D66" s="4">
        <v>473</v>
      </c>
      <c r="E66" s="15">
        <f t="shared" si="0"/>
        <v>232.76</v>
      </c>
      <c r="F66" s="16">
        <f t="shared" si="1"/>
        <v>0.32980049875311718</v>
      </c>
      <c r="H66" s="17">
        <v>2</v>
      </c>
      <c r="I66" s="17">
        <f t="shared" si="2"/>
        <v>0</v>
      </c>
      <c r="J66" s="17">
        <f t="shared" si="3"/>
        <v>1411.52</v>
      </c>
      <c r="K66" s="17">
        <f t="shared" si="4"/>
        <v>465.52</v>
      </c>
      <c r="L66" s="16">
        <f t="shared" si="5"/>
        <v>0.32980049875311718</v>
      </c>
    </row>
    <row r="67" spans="1:12">
      <c r="A67" s="2" t="s">
        <v>64</v>
      </c>
      <c r="B67" s="7">
        <v>5</v>
      </c>
      <c r="C67" s="4">
        <v>423.41</v>
      </c>
      <c r="D67" s="4">
        <v>325</v>
      </c>
      <c r="E67" s="15">
        <f t="shared" si="0"/>
        <v>98.410000000000025</v>
      </c>
      <c r="F67" s="16">
        <f t="shared" si="1"/>
        <v>0.2324224746699417</v>
      </c>
      <c r="H67" s="17">
        <v>1</v>
      </c>
      <c r="I67" s="17">
        <f t="shared" si="2"/>
        <v>4</v>
      </c>
      <c r="J67" s="17">
        <f t="shared" si="3"/>
        <v>423.41</v>
      </c>
      <c r="K67" s="17">
        <f t="shared" si="4"/>
        <v>98.410000000000025</v>
      </c>
      <c r="L67" s="16">
        <f t="shared" si="5"/>
        <v>0.2324224746699417</v>
      </c>
    </row>
    <row r="68" spans="1:12">
      <c r="A68" s="2" t="s">
        <v>65</v>
      </c>
      <c r="B68" s="7">
        <v>7</v>
      </c>
      <c r="C68" s="4">
        <v>46.94</v>
      </c>
      <c r="D68" s="4">
        <v>39</v>
      </c>
      <c r="E68" s="15">
        <f t="shared" ref="E68:E93" si="6">C68-D68</f>
        <v>7.9399999999999977</v>
      </c>
      <c r="F68" s="16">
        <f t="shared" ref="F68:F93" si="7">E68/C68</f>
        <v>0.16915210907541539</v>
      </c>
      <c r="H68" s="17">
        <v>1</v>
      </c>
      <c r="I68" s="17">
        <f t="shared" ref="I68:I131" si="8">B68-H68</f>
        <v>6</v>
      </c>
      <c r="J68" s="17">
        <f t="shared" ref="J68:J131" si="9">H68*C68</f>
        <v>46.94</v>
      </c>
      <c r="K68" s="17">
        <f t="shared" ref="K68:K131" si="10">E68*H68</f>
        <v>7.9399999999999977</v>
      </c>
      <c r="L68" s="16">
        <f t="shared" ref="L68:L131" si="11">K68/J68</f>
        <v>0.16915210907541539</v>
      </c>
    </row>
    <row r="69" spans="1:12">
      <c r="A69" s="2" t="s">
        <v>66</v>
      </c>
      <c r="B69" s="7">
        <v>6</v>
      </c>
      <c r="C69" s="4">
        <v>499.9</v>
      </c>
      <c r="D69" s="4">
        <v>452</v>
      </c>
      <c r="E69" s="15">
        <f t="shared" si="6"/>
        <v>47.899999999999977</v>
      </c>
      <c r="F69" s="16">
        <f t="shared" si="7"/>
        <v>9.5819163832766507E-2</v>
      </c>
      <c r="H69" s="17">
        <v>1</v>
      </c>
      <c r="I69" s="17">
        <f t="shared" si="8"/>
        <v>5</v>
      </c>
      <c r="J69" s="17">
        <f t="shared" si="9"/>
        <v>499.9</v>
      </c>
      <c r="K69" s="17">
        <f t="shared" si="10"/>
        <v>47.899999999999977</v>
      </c>
      <c r="L69" s="16">
        <f t="shared" si="11"/>
        <v>9.5819163832766507E-2</v>
      </c>
    </row>
    <row r="70" spans="1:12">
      <c r="A70" s="2" t="s">
        <v>67</v>
      </c>
      <c r="B70" s="7">
        <v>8</v>
      </c>
      <c r="C70" s="4">
        <v>1764.59</v>
      </c>
      <c r="D70" s="4">
        <v>1425</v>
      </c>
      <c r="E70" s="15">
        <f t="shared" si="6"/>
        <v>339.58999999999992</v>
      </c>
      <c r="F70" s="16">
        <f t="shared" si="7"/>
        <v>0.19244697068440825</v>
      </c>
      <c r="H70" s="17">
        <v>1</v>
      </c>
      <c r="I70" s="17">
        <f t="shared" si="8"/>
        <v>7</v>
      </c>
      <c r="J70" s="17">
        <f t="shared" si="9"/>
        <v>1764.59</v>
      </c>
      <c r="K70" s="17">
        <f t="shared" si="10"/>
        <v>339.58999999999992</v>
      </c>
      <c r="L70" s="16">
        <f t="shared" si="11"/>
        <v>0.19244697068440825</v>
      </c>
    </row>
    <row r="71" spans="1:12">
      <c r="A71" s="2" t="s">
        <v>68</v>
      </c>
      <c r="B71" s="7">
        <v>2</v>
      </c>
      <c r="C71" s="4">
        <v>329.29</v>
      </c>
      <c r="D71" s="4">
        <v>288</v>
      </c>
      <c r="E71" s="15">
        <f t="shared" si="6"/>
        <v>41.29000000000002</v>
      </c>
      <c r="F71" s="16">
        <f t="shared" si="7"/>
        <v>0.12539099274196003</v>
      </c>
      <c r="H71" s="17">
        <v>1</v>
      </c>
      <c r="I71" s="17">
        <f t="shared" si="8"/>
        <v>1</v>
      </c>
      <c r="J71" s="17">
        <f t="shared" si="9"/>
        <v>329.29</v>
      </c>
      <c r="K71" s="17">
        <f t="shared" si="10"/>
        <v>41.29000000000002</v>
      </c>
      <c r="L71" s="16">
        <f t="shared" si="11"/>
        <v>0.12539099274196003</v>
      </c>
    </row>
    <row r="72" spans="1:12">
      <c r="A72" s="2" t="s">
        <v>69</v>
      </c>
      <c r="B72" s="7">
        <v>2</v>
      </c>
      <c r="C72" s="4">
        <v>3446.94</v>
      </c>
      <c r="D72" s="4">
        <v>2936</v>
      </c>
      <c r="E72" s="15">
        <f t="shared" si="6"/>
        <v>510.94000000000005</v>
      </c>
      <c r="F72" s="16">
        <f t="shared" si="7"/>
        <v>0.14823002431141827</v>
      </c>
      <c r="H72" s="17">
        <v>1</v>
      </c>
      <c r="I72" s="17">
        <f t="shared" si="8"/>
        <v>1</v>
      </c>
      <c r="J72" s="17">
        <f t="shared" si="9"/>
        <v>3446.94</v>
      </c>
      <c r="K72" s="17">
        <f t="shared" si="10"/>
        <v>510.94000000000005</v>
      </c>
      <c r="L72" s="16">
        <f t="shared" si="11"/>
        <v>0.14823002431141827</v>
      </c>
    </row>
    <row r="73" spans="1:12">
      <c r="A73" s="2" t="s">
        <v>64</v>
      </c>
      <c r="B73" s="7">
        <v>4</v>
      </c>
      <c r="C73" s="4">
        <v>423.41</v>
      </c>
      <c r="D73" s="4">
        <v>354</v>
      </c>
      <c r="E73" s="15">
        <f t="shared" si="6"/>
        <v>69.410000000000025</v>
      </c>
      <c r="F73" s="16">
        <f t="shared" si="7"/>
        <v>0.16393094164049035</v>
      </c>
      <c r="H73" s="17">
        <v>1</v>
      </c>
      <c r="I73" s="17">
        <f t="shared" si="8"/>
        <v>3</v>
      </c>
      <c r="J73" s="17">
        <f t="shared" si="9"/>
        <v>423.41</v>
      </c>
      <c r="K73" s="17">
        <f t="shared" si="10"/>
        <v>69.410000000000025</v>
      </c>
      <c r="L73" s="16">
        <f t="shared" si="11"/>
        <v>0.16393094164049035</v>
      </c>
    </row>
    <row r="74" spans="1:12">
      <c r="A74" s="2" t="s">
        <v>70</v>
      </c>
      <c r="B74" s="7">
        <v>7</v>
      </c>
      <c r="C74" s="4">
        <v>101.06</v>
      </c>
      <c r="D74" s="4">
        <v>85.9</v>
      </c>
      <c r="E74" s="15">
        <f t="shared" si="6"/>
        <v>15.159999999999997</v>
      </c>
      <c r="F74" s="16">
        <f t="shared" si="7"/>
        <v>0.15000989511181473</v>
      </c>
      <c r="H74" s="17">
        <v>1</v>
      </c>
      <c r="I74" s="17">
        <f t="shared" si="8"/>
        <v>6</v>
      </c>
      <c r="J74" s="17">
        <f t="shared" si="9"/>
        <v>101.06</v>
      </c>
      <c r="K74" s="17">
        <f t="shared" si="10"/>
        <v>15.159999999999997</v>
      </c>
      <c r="L74" s="16">
        <f t="shared" si="11"/>
        <v>0.15000989511181473</v>
      </c>
    </row>
    <row r="75" spans="1:12">
      <c r="A75" s="2" t="s">
        <v>71</v>
      </c>
      <c r="B75" s="7">
        <v>9</v>
      </c>
      <c r="C75" s="4">
        <v>1058.71</v>
      </c>
      <c r="D75" s="4">
        <v>880</v>
      </c>
      <c r="E75" s="15">
        <f t="shared" si="6"/>
        <v>178.71000000000004</v>
      </c>
      <c r="F75" s="16">
        <f t="shared" si="7"/>
        <v>0.16879976575266128</v>
      </c>
      <c r="H75" s="17">
        <v>1</v>
      </c>
      <c r="I75" s="17">
        <f t="shared" si="8"/>
        <v>8</v>
      </c>
      <c r="J75" s="17">
        <f t="shared" si="9"/>
        <v>1058.71</v>
      </c>
      <c r="K75" s="17">
        <f t="shared" si="10"/>
        <v>178.71000000000004</v>
      </c>
      <c r="L75" s="16">
        <f t="shared" si="11"/>
        <v>0.16879976575266128</v>
      </c>
    </row>
    <row r="76" spans="1:12">
      <c r="A76" s="2" t="s">
        <v>72</v>
      </c>
      <c r="B76" s="7">
        <v>5</v>
      </c>
      <c r="C76" s="4">
        <v>319.89999999999998</v>
      </c>
      <c r="D76" s="4">
        <v>266</v>
      </c>
      <c r="E76" s="15">
        <f t="shared" si="6"/>
        <v>53.899999999999977</v>
      </c>
      <c r="F76" s="16">
        <f t="shared" si="7"/>
        <v>0.16849015317286647</v>
      </c>
      <c r="H76" s="17">
        <v>1</v>
      </c>
      <c r="I76" s="17">
        <f t="shared" si="8"/>
        <v>4</v>
      </c>
      <c r="J76" s="17">
        <f t="shared" si="9"/>
        <v>319.89999999999998</v>
      </c>
      <c r="K76" s="17">
        <f t="shared" si="10"/>
        <v>53.899999999999977</v>
      </c>
      <c r="L76" s="16">
        <f t="shared" si="11"/>
        <v>0.16849015317286647</v>
      </c>
    </row>
    <row r="77" spans="1:12">
      <c r="A77" s="2" t="s">
        <v>73</v>
      </c>
      <c r="B77" s="7">
        <v>3</v>
      </c>
      <c r="C77" s="4">
        <v>282.24</v>
      </c>
      <c r="D77" s="4">
        <v>239</v>
      </c>
      <c r="E77" s="15">
        <f t="shared" si="6"/>
        <v>43.240000000000009</v>
      </c>
      <c r="F77" s="16">
        <f t="shared" si="7"/>
        <v>0.15320294784580502</v>
      </c>
      <c r="H77" s="17">
        <v>1</v>
      </c>
      <c r="I77" s="17">
        <f t="shared" si="8"/>
        <v>2</v>
      </c>
      <c r="J77" s="17">
        <f t="shared" si="9"/>
        <v>282.24</v>
      </c>
      <c r="K77" s="17">
        <f t="shared" si="10"/>
        <v>43.240000000000009</v>
      </c>
      <c r="L77" s="16">
        <f t="shared" si="11"/>
        <v>0.15320294784580502</v>
      </c>
    </row>
    <row r="78" spans="1:12">
      <c r="A78" s="2" t="s">
        <v>74</v>
      </c>
      <c r="B78" s="7">
        <v>5</v>
      </c>
      <c r="C78" s="4">
        <v>670.47</v>
      </c>
      <c r="D78" s="4">
        <v>535</v>
      </c>
      <c r="E78" s="15">
        <f t="shared" si="6"/>
        <v>135.47000000000003</v>
      </c>
      <c r="F78" s="16">
        <f t="shared" si="7"/>
        <v>0.20205229167598851</v>
      </c>
      <c r="H78" s="17">
        <v>1</v>
      </c>
      <c r="I78" s="17">
        <f t="shared" si="8"/>
        <v>4</v>
      </c>
      <c r="J78" s="17">
        <f t="shared" si="9"/>
        <v>670.47</v>
      </c>
      <c r="K78" s="17">
        <f t="shared" si="10"/>
        <v>135.47000000000003</v>
      </c>
      <c r="L78" s="16">
        <f t="shared" si="11"/>
        <v>0.20205229167598851</v>
      </c>
    </row>
    <row r="79" spans="1:12">
      <c r="A79" s="2" t="s">
        <v>75</v>
      </c>
      <c r="B79" s="7">
        <v>4</v>
      </c>
      <c r="C79" s="4">
        <v>54</v>
      </c>
      <c r="D79" s="4">
        <v>49</v>
      </c>
      <c r="E79" s="15">
        <f t="shared" si="6"/>
        <v>5</v>
      </c>
      <c r="F79" s="16">
        <f t="shared" si="7"/>
        <v>9.2592592592592587E-2</v>
      </c>
      <c r="H79" s="17">
        <v>1</v>
      </c>
      <c r="I79" s="17">
        <f t="shared" si="8"/>
        <v>3</v>
      </c>
      <c r="J79" s="17">
        <f t="shared" si="9"/>
        <v>54</v>
      </c>
      <c r="K79" s="17">
        <f t="shared" si="10"/>
        <v>5</v>
      </c>
      <c r="L79" s="16">
        <f t="shared" si="11"/>
        <v>9.2592592592592587E-2</v>
      </c>
    </row>
    <row r="80" spans="1:12">
      <c r="A80" s="2" t="s">
        <v>76</v>
      </c>
      <c r="B80" s="7">
        <v>8</v>
      </c>
      <c r="C80" s="4">
        <v>24.59</v>
      </c>
      <c r="D80" s="4">
        <v>21</v>
      </c>
      <c r="E80" s="15">
        <f t="shared" si="6"/>
        <v>3.59</v>
      </c>
      <c r="F80" s="16">
        <f t="shared" si="7"/>
        <v>0.14599430662871085</v>
      </c>
      <c r="H80" s="17">
        <v>1</v>
      </c>
      <c r="I80" s="17">
        <f t="shared" si="8"/>
        <v>7</v>
      </c>
      <c r="J80" s="17">
        <f t="shared" si="9"/>
        <v>24.59</v>
      </c>
      <c r="K80" s="17">
        <f t="shared" si="10"/>
        <v>3.59</v>
      </c>
      <c r="L80" s="16">
        <f t="shared" si="11"/>
        <v>0.14599430662871085</v>
      </c>
    </row>
    <row r="81" spans="1:12">
      <c r="A81" s="2" t="s">
        <v>77</v>
      </c>
      <c r="B81" s="7">
        <v>9</v>
      </c>
      <c r="C81" s="4">
        <v>149.37</v>
      </c>
      <c r="D81" s="4">
        <v>117</v>
      </c>
      <c r="E81" s="15">
        <f t="shared" si="6"/>
        <v>32.370000000000005</v>
      </c>
      <c r="F81" s="16">
        <f t="shared" si="7"/>
        <v>0.21671018276762405</v>
      </c>
      <c r="H81" s="17">
        <v>1</v>
      </c>
      <c r="I81" s="17">
        <f t="shared" si="8"/>
        <v>8</v>
      </c>
      <c r="J81" s="17">
        <f t="shared" si="9"/>
        <v>149.37</v>
      </c>
      <c r="K81" s="17">
        <f t="shared" si="10"/>
        <v>32.370000000000005</v>
      </c>
      <c r="L81" s="16">
        <f t="shared" si="11"/>
        <v>0.21671018276762405</v>
      </c>
    </row>
    <row r="82" spans="1:12">
      <c r="A82" s="2" t="s">
        <v>78</v>
      </c>
      <c r="B82" s="7">
        <v>8</v>
      </c>
      <c r="C82" s="4">
        <v>54</v>
      </c>
      <c r="D82" s="4">
        <v>45</v>
      </c>
      <c r="E82" s="15">
        <f t="shared" si="6"/>
        <v>9</v>
      </c>
      <c r="F82" s="16">
        <f t="shared" si="7"/>
        <v>0.16666666666666666</v>
      </c>
      <c r="H82" s="17">
        <v>1</v>
      </c>
      <c r="I82" s="17">
        <f t="shared" si="8"/>
        <v>7</v>
      </c>
      <c r="J82" s="17">
        <f t="shared" si="9"/>
        <v>54</v>
      </c>
      <c r="K82" s="17">
        <f t="shared" si="10"/>
        <v>9</v>
      </c>
      <c r="L82" s="16">
        <f t="shared" si="11"/>
        <v>0.16666666666666666</v>
      </c>
    </row>
    <row r="83" spans="1:12">
      <c r="A83" s="2" t="s">
        <v>79</v>
      </c>
      <c r="B83" s="7">
        <v>7</v>
      </c>
      <c r="C83" s="4">
        <v>341.06</v>
      </c>
      <c r="D83" s="4">
        <v>279</v>
      </c>
      <c r="E83" s="15">
        <f t="shared" si="6"/>
        <v>62.06</v>
      </c>
      <c r="F83" s="16">
        <f t="shared" si="7"/>
        <v>0.18196211810238669</v>
      </c>
      <c r="H83" s="17">
        <v>1</v>
      </c>
      <c r="I83" s="17">
        <f t="shared" si="8"/>
        <v>6</v>
      </c>
      <c r="J83" s="17">
        <f t="shared" si="9"/>
        <v>341.06</v>
      </c>
      <c r="K83" s="17">
        <f t="shared" si="10"/>
        <v>62.06</v>
      </c>
      <c r="L83" s="16">
        <f t="shared" si="11"/>
        <v>0.18196211810238669</v>
      </c>
    </row>
    <row r="84" spans="1:12">
      <c r="A84" s="2" t="s">
        <v>80</v>
      </c>
      <c r="B84" s="7">
        <v>8</v>
      </c>
      <c r="C84" s="4">
        <v>658.71</v>
      </c>
      <c r="D84" s="4">
        <v>499</v>
      </c>
      <c r="E84" s="15">
        <f t="shared" si="6"/>
        <v>159.71000000000004</v>
      </c>
      <c r="F84" s="16">
        <f t="shared" si="7"/>
        <v>0.24245874512304358</v>
      </c>
      <c r="H84" s="17">
        <v>8</v>
      </c>
      <c r="I84" s="17">
        <f t="shared" si="8"/>
        <v>0</v>
      </c>
      <c r="J84" s="17">
        <f t="shared" si="9"/>
        <v>5269.68</v>
      </c>
      <c r="K84" s="17">
        <f t="shared" si="10"/>
        <v>1277.6800000000003</v>
      </c>
      <c r="L84" s="16">
        <f t="shared" si="11"/>
        <v>0.24245874512304358</v>
      </c>
    </row>
    <row r="85" spans="1:12">
      <c r="A85" s="2" t="s">
        <v>81</v>
      </c>
      <c r="B85" s="7">
        <v>6</v>
      </c>
      <c r="C85" s="4">
        <v>425.76</v>
      </c>
      <c r="D85" s="4">
        <v>370</v>
      </c>
      <c r="E85" s="15">
        <f t="shared" si="6"/>
        <v>55.759999999999991</v>
      </c>
      <c r="F85" s="16">
        <f t="shared" si="7"/>
        <v>0.13096580232995111</v>
      </c>
      <c r="H85" s="17">
        <v>1</v>
      </c>
      <c r="I85" s="17">
        <f t="shared" si="8"/>
        <v>5</v>
      </c>
      <c r="J85" s="17">
        <f t="shared" si="9"/>
        <v>425.76</v>
      </c>
      <c r="K85" s="17">
        <f t="shared" si="10"/>
        <v>55.759999999999991</v>
      </c>
      <c r="L85" s="16">
        <f t="shared" si="11"/>
        <v>0.13096580232995111</v>
      </c>
    </row>
    <row r="86" spans="1:12">
      <c r="A86" s="2" t="s">
        <v>82</v>
      </c>
      <c r="B86" s="7">
        <v>3</v>
      </c>
      <c r="C86" s="4">
        <v>359.88</v>
      </c>
      <c r="D86" s="4">
        <v>294</v>
      </c>
      <c r="E86" s="15">
        <f t="shared" si="6"/>
        <v>65.88</v>
      </c>
      <c r="F86" s="16">
        <f t="shared" si="7"/>
        <v>0.18306102034011337</v>
      </c>
      <c r="H86" s="17">
        <v>1</v>
      </c>
      <c r="I86" s="17">
        <f t="shared" si="8"/>
        <v>2</v>
      </c>
      <c r="J86" s="17">
        <f t="shared" si="9"/>
        <v>359.88</v>
      </c>
      <c r="K86" s="17">
        <f t="shared" si="10"/>
        <v>65.88</v>
      </c>
      <c r="L86" s="16">
        <f t="shared" si="11"/>
        <v>0.18306102034011337</v>
      </c>
    </row>
    <row r="87" spans="1:12">
      <c r="A87" s="2" t="s">
        <v>83</v>
      </c>
      <c r="B87" s="7">
        <v>9</v>
      </c>
      <c r="C87" s="4">
        <v>418.71</v>
      </c>
      <c r="D87" s="4">
        <v>369</v>
      </c>
      <c r="E87" s="15">
        <f t="shared" si="6"/>
        <v>49.70999999999998</v>
      </c>
      <c r="F87" s="16">
        <f t="shared" si="7"/>
        <v>0.11872178834993188</v>
      </c>
      <c r="H87" s="17">
        <v>1</v>
      </c>
      <c r="I87" s="17">
        <f t="shared" si="8"/>
        <v>8</v>
      </c>
      <c r="J87" s="17">
        <f t="shared" si="9"/>
        <v>418.71</v>
      </c>
      <c r="K87" s="17">
        <f t="shared" si="10"/>
        <v>49.70999999999998</v>
      </c>
      <c r="L87" s="16">
        <f t="shared" si="11"/>
        <v>0.11872178834993188</v>
      </c>
    </row>
    <row r="88" spans="1:12">
      <c r="A88" s="2" t="s">
        <v>84</v>
      </c>
      <c r="B88" s="7">
        <v>5</v>
      </c>
      <c r="C88" s="4">
        <v>2705.74</v>
      </c>
      <c r="D88" s="4">
        <v>2203</v>
      </c>
      <c r="E88" s="15">
        <f t="shared" si="6"/>
        <v>502.73999999999978</v>
      </c>
      <c r="F88" s="16">
        <f t="shared" si="7"/>
        <v>0.18580499234959746</v>
      </c>
      <c r="H88" s="17">
        <v>1</v>
      </c>
      <c r="I88" s="17">
        <f t="shared" si="8"/>
        <v>4</v>
      </c>
      <c r="J88" s="17">
        <f t="shared" si="9"/>
        <v>2705.74</v>
      </c>
      <c r="K88" s="17">
        <f t="shared" si="10"/>
        <v>502.73999999999978</v>
      </c>
      <c r="L88" s="16">
        <f t="shared" si="11"/>
        <v>0.18580499234959746</v>
      </c>
    </row>
    <row r="89" spans="1:12">
      <c r="A89" s="2" t="s">
        <v>85</v>
      </c>
      <c r="B89" s="7">
        <v>1</v>
      </c>
      <c r="C89" s="4">
        <v>223.41</v>
      </c>
      <c r="D89" s="4">
        <v>212</v>
      </c>
      <c r="E89" s="15">
        <f t="shared" si="6"/>
        <v>11.409999999999997</v>
      </c>
      <c r="F89" s="16">
        <f t="shared" si="7"/>
        <v>5.1072020052817677E-2</v>
      </c>
      <c r="H89" s="17">
        <v>1</v>
      </c>
      <c r="I89" s="17">
        <f t="shared" si="8"/>
        <v>0</v>
      </c>
      <c r="J89" s="17">
        <f t="shared" si="9"/>
        <v>223.41</v>
      </c>
      <c r="K89" s="17">
        <f t="shared" si="10"/>
        <v>11.409999999999997</v>
      </c>
      <c r="L89" s="16">
        <f t="shared" si="11"/>
        <v>5.1072020052817677E-2</v>
      </c>
    </row>
    <row r="90" spans="1:12">
      <c r="A90" s="2" t="s">
        <v>86</v>
      </c>
      <c r="B90" s="7">
        <v>4</v>
      </c>
      <c r="C90" s="4">
        <v>1042.24</v>
      </c>
      <c r="D90" s="4">
        <v>899</v>
      </c>
      <c r="E90" s="15">
        <f t="shared" si="6"/>
        <v>143.24</v>
      </c>
      <c r="F90" s="16">
        <f t="shared" si="7"/>
        <v>0.13743475591034696</v>
      </c>
      <c r="H90" s="17">
        <v>1</v>
      </c>
      <c r="I90" s="17">
        <f t="shared" si="8"/>
        <v>3</v>
      </c>
      <c r="J90" s="17">
        <f t="shared" si="9"/>
        <v>1042.24</v>
      </c>
      <c r="K90" s="17">
        <f t="shared" si="10"/>
        <v>143.24</v>
      </c>
      <c r="L90" s="16">
        <f t="shared" si="11"/>
        <v>0.13743475591034696</v>
      </c>
    </row>
    <row r="91" spans="1:12">
      <c r="A91" s="2" t="s">
        <v>87</v>
      </c>
      <c r="B91" s="7">
        <v>1</v>
      </c>
      <c r="C91" s="4">
        <v>494</v>
      </c>
      <c r="D91" s="4">
        <v>412</v>
      </c>
      <c r="E91" s="15">
        <f t="shared" si="6"/>
        <v>82</v>
      </c>
      <c r="F91" s="16">
        <f t="shared" si="7"/>
        <v>0.16599190283400811</v>
      </c>
      <c r="H91" s="17">
        <v>1</v>
      </c>
      <c r="I91" s="17">
        <f t="shared" si="8"/>
        <v>0</v>
      </c>
      <c r="J91" s="17">
        <f t="shared" si="9"/>
        <v>494</v>
      </c>
      <c r="K91" s="17">
        <f t="shared" si="10"/>
        <v>82</v>
      </c>
      <c r="L91" s="16">
        <f t="shared" si="11"/>
        <v>0.16599190283400811</v>
      </c>
    </row>
    <row r="92" spans="1:12">
      <c r="A92" s="2" t="s">
        <v>88</v>
      </c>
      <c r="B92" s="7">
        <v>9</v>
      </c>
      <c r="C92" s="4">
        <v>905.76</v>
      </c>
      <c r="D92" s="4">
        <v>659</v>
      </c>
      <c r="E92" s="15">
        <f t="shared" si="6"/>
        <v>246.76</v>
      </c>
      <c r="F92" s="16">
        <f t="shared" si="7"/>
        <v>0.27243419890478715</v>
      </c>
      <c r="H92" s="17">
        <v>9</v>
      </c>
      <c r="I92" s="17">
        <f t="shared" si="8"/>
        <v>0</v>
      </c>
      <c r="J92" s="17">
        <f t="shared" si="9"/>
        <v>8151.84</v>
      </c>
      <c r="K92" s="17">
        <f t="shared" si="10"/>
        <v>2220.84</v>
      </c>
      <c r="L92" s="16">
        <f t="shared" si="11"/>
        <v>0.27243419890478715</v>
      </c>
    </row>
    <row r="93" spans="1:12">
      <c r="A93" s="2" t="s">
        <v>89</v>
      </c>
      <c r="B93" s="7">
        <v>2</v>
      </c>
      <c r="C93" s="4">
        <v>579.88</v>
      </c>
      <c r="D93" s="4">
        <v>431</v>
      </c>
      <c r="E93" s="15">
        <f t="shared" si="6"/>
        <v>148.88</v>
      </c>
      <c r="F93" s="16">
        <f t="shared" si="7"/>
        <v>0.2567427743671104</v>
      </c>
      <c r="H93" s="17">
        <v>2</v>
      </c>
      <c r="I93" s="17">
        <f t="shared" si="8"/>
        <v>0</v>
      </c>
      <c r="J93" s="17">
        <f t="shared" si="9"/>
        <v>1159.76</v>
      </c>
      <c r="K93" s="17">
        <f t="shared" si="10"/>
        <v>297.76</v>
      </c>
      <c r="L93" s="16">
        <f t="shared" si="11"/>
        <v>0.2567427743671104</v>
      </c>
    </row>
    <row r="94" spans="1:12">
      <c r="A94" s="2" t="s">
        <v>90</v>
      </c>
      <c r="B94" s="7">
        <v>7</v>
      </c>
      <c r="C94" s="4">
        <v>55.18</v>
      </c>
      <c r="D94" s="4">
        <v>41</v>
      </c>
      <c r="E94" s="15">
        <f>C94-D94</f>
        <v>14.18</v>
      </c>
      <c r="F94" s="16">
        <f>E94/C94</f>
        <v>0.25697716563972456</v>
      </c>
      <c r="H94" s="17">
        <v>7</v>
      </c>
      <c r="I94" s="17">
        <f t="shared" si="8"/>
        <v>0</v>
      </c>
      <c r="J94" s="17">
        <f t="shared" si="9"/>
        <v>386.26</v>
      </c>
      <c r="K94" s="17">
        <f t="shared" si="10"/>
        <v>99.259999999999991</v>
      </c>
      <c r="L94" s="16">
        <f t="shared" si="11"/>
        <v>0.2569771656397245</v>
      </c>
    </row>
    <row r="95" spans="1:12" ht="17">
      <c r="A95" s="3" t="s">
        <v>104</v>
      </c>
      <c r="B95" s="7">
        <v>8</v>
      </c>
      <c r="C95" s="4">
        <v>199.88</v>
      </c>
      <c r="D95" s="4">
        <v>178</v>
      </c>
      <c r="E95" s="15">
        <f t="shared" ref="E95:E158" si="12">C95-D95</f>
        <v>21.879999999999995</v>
      </c>
      <c r="F95" s="16">
        <f t="shared" ref="F95:F158" si="13">E95/C95</f>
        <v>0.10946567940764457</v>
      </c>
      <c r="H95" s="17">
        <v>1</v>
      </c>
      <c r="I95" s="17">
        <f t="shared" si="8"/>
        <v>7</v>
      </c>
      <c r="J95" s="17">
        <f t="shared" si="9"/>
        <v>199.88</v>
      </c>
      <c r="K95" s="17">
        <f t="shared" si="10"/>
        <v>21.879999999999995</v>
      </c>
      <c r="L95" s="16">
        <f t="shared" si="11"/>
        <v>0.10946567940764457</v>
      </c>
    </row>
    <row r="96" spans="1:12" ht="17">
      <c r="A96" s="3" t="s">
        <v>105</v>
      </c>
      <c r="B96" s="7">
        <v>6</v>
      </c>
      <c r="C96" s="4">
        <v>84.11</v>
      </c>
      <c r="D96" s="4">
        <v>78</v>
      </c>
      <c r="E96" s="15">
        <f t="shared" si="12"/>
        <v>6.1099999999999994</v>
      </c>
      <c r="F96" s="16">
        <f t="shared" si="13"/>
        <v>7.2642967542503864E-2</v>
      </c>
      <c r="H96" s="17">
        <v>1</v>
      </c>
      <c r="I96" s="17">
        <f t="shared" si="8"/>
        <v>5</v>
      </c>
      <c r="J96" s="17">
        <f t="shared" si="9"/>
        <v>84.11</v>
      </c>
      <c r="K96" s="17">
        <f>E96*H96</f>
        <v>6.1099999999999994</v>
      </c>
      <c r="L96" s="16">
        <f t="shared" si="11"/>
        <v>7.2642967542503864E-2</v>
      </c>
    </row>
    <row r="97" spans="1:12" ht="17">
      <c r="A97" s="3" t="s">
        <v>106</v>
      </c>
      <c r="B97" s="7">
        <v>8</v>
      </c>
      <c r="C97" s="4">
        <v>979</v>
      </c>
      <c r="D97" s="4">
        <v>850</v>
      </c>
      <c r="E97" s="15">
        <f t="shared" si="12"/>
        <v>129</v>
      </c>
      <c r="F97" s="16">
        <f t="shared" si="13"/>
        <v>0.13176710929519919</v>
      </c>
      <c r="H97" s="17">
        <v>1</v>
      </c>
      <c r="I97" s="17">
        <f t="shared" si="8"/>
        <v>7</v>
      </c>
      <c r="J97" s="17">
        <f t="shared" si="9"/>
        <v>979</v>
      </c>
      <c r="K97" s="17">
        <f t="shared" si="10"/>
        <v>129</v>
      </c>
      <c r="L97" s="16">
        <f t="shared" si="11"/>
        <v>0.13176710929519919</v>
      </c>
    </row>
    <row r="98" spans="1:12" ht="17">
      <c r="A98" s="3" t="s">
        <v>107</v>
      </c>
      <c r="B98" s="7">
        <v>5</v>
      </c>
      <c r="C98" s="4">
        <v>208.9</v>
      </c>
      <c r="D98" s="4">
        <v>176</v>
      </c>
      <c r="E98" s="15">
        <f t="shared" si="12"/>
        <v>32.900000000000006</v>
      </c>
      <c r="F98" s="16">
        <f t="shared" si="13"/>
        <v>0.15749162278602205</v>
      </c>
      <c r="H98" s="17">
        <v>1</v>
      </c>
      <c r="I98" s="17">
        <f t="shared" si="8"/>
        <v>4</v>
      </c>
      <c r="J98" s="17">
        <f t="shared" si="9"/>
        <v>208.9</v>
      </c>
      <c r="K98" s="17">
        <f t="shared" si="10"/>
        <v>32.900000000000006</v>
      </c>
      <c r="L98" s="16">
        <f t="shared" si="11"/>
        <v>0.15749162278602205</v>
      </c>
    </row>
    <row r="99" spans="1:12" ht="17">
      <c r="A99" s="3" t="s">
        <v>108</v>
      </c>
      <c r="B99" s="7">
        <v>4</v>
      </c>
      <c r="C99" s="4">
        <v>399.9</v>
      </c>
      <c r="D99" s="4">
        <v>309.89999999999998</v>
      </c>
      <c r="E99" s="15">
        <f t="shared" si="12"/>
        <v>90</v>
      </c>
      <c r="F99" s="16">
        <f t="shared" si="13"/>
        <v>0.2250562640660165</v>
      </c>
      <c r="H99" s="17">
        <v>1</v>
      </c>
      <c r="I99" s="17">
        <f t="shared" si="8"/>
        <v>3</v>
      </c>
      <c r="J99" s="17">
        <f>H99*C99</f>
        <v>399.9</v>
      </c>
      <c r="K99" s="17">
        <f>E99*H99</f>
        <v>90</v>
      </c>
      <c r="L99" s="16">
        <f t="shared" si="11"/>
        <v>0.2250562640660165</v>
      </c>
    </row>
    <row r="100" spans="1:12" ht="17">
      <c r="A100" s="3" t="s">
        <v>109</v>
      </c>
      <c r="B100" s="7">
        <v>8</v>
      </c>
      <c r="C100" s="4">
        <v>108.12</v>
      </c>
      <c r="D100" s="4">
        <v>94.3</v>
      </c>
      <c r="E100" s="15">
        <f t="shared" si="12"/>
        <v>13.820000000000007</v>
      </c>
      <c r="F100" s="16">
        <f t="shared" si="13"/>
        <v>0.12782093969663344</v>
      </c>
      <c r="H100" s="17">
        <v>1</v>
      </c>
      <c r="I100" s="17">
        <f t="shared" si="8"/>
        <v>7</v>
      </c>
      <c r="J100" s="17">
        <f t="shared" si="9"/>
        <v>108.12</v>
      </c>
      <c r="K100" s="17">
        <f t="shared" si="10"/>
        <v>13.820000000000007</v>
      </c>
      <c r="L100" s="16">
        <f t="shared" si="11"/>
        <v>0.12782093969663344</v>
      </c>
    </row>
    <row r="101" spans="1:12" ht="17">
      <c r="A101" s="3" t="s">
        <v>110</v>
      </c>
      <c r="B101" s="7">
        <v>5</v>
      </c>
      <c r="C101" s="4">
        <v>189.37</v>
      </c>
      <c r="D101" s="4">
        <v>132</v>
      </c>
      <c r="E101" s="15">
        <f t="shared" si="12"/>
        <v>57.370000000000005</v>
      </c>
      <c r="F101" s="16">
        <f t="shared" si="13"/>
        <v>0.30295189311929027</v>
      </c>
      <c r="H101" s="17">
        <v>0</v>
      </c>
      <c r="I101" s="17">
        <f t="shared" si="8"/>
        <v>5</v>
      </c>
      <c r="J101" s="17">
        <f>H101*C101</f>
        <v>0</v>
      </c>
      <c r="K101" s="17">
        <f>E101*H101</f>
        <v>0</v>
      </c>
      <c r="L101" s="16" t="e">
        <f t="shared" si="11"/>
        <v>#DIV/0!</v>
      </c>
    </row>
    <row r="102" spans="1:12" ht="17">
      <c r="A102" s="3" t="s">
        <v>111</v>
      </c>
      <c r="B102" s="7">
        <v>8</v>
      </c>
      <c r="C102" s="4">
        <v>72.400000000000006</v>
      </c>
      <c r="D102" s="4">
        <v>68.540000000000006</v>
      </c>
      <c r="E102" s="15">
        <f t="shared" si="12"/>
        <v>3.8599999999999994</v>
      </c>
      <c r="F102" s="16">
        <f t="shared" si="13"/>
        <v>5.3314917127071808E-2</v>
      </c>
      <c r="H102" s="17">
        <v>0</v>
      </c>
      <c r="I102" s="17">
        <f t="shared" si="8"/>
        <v>8</v>
      </c>
      <c r="J102" s="17">
        <f t="shared" si="9"/>
        <v>0</v>
      </c>
      <c r="K102" s="17">
        <f t="shared" si="10"/>
        <v>0</v>
      </c>
      <c r="L102" s="16" t="e">
        <f t="shared" si="11"/>
        <v>#DIV/0!</v>
      </c>
    </row>
    <row r="103" spans="1:12" ht="17">
      <c r="A103" s="3" t="s">
        <v>112</v>
      </c>
      <c r="B103" s="7">
        <v>4</v>
      </c>
      <c r="C103" s="4">
        <v>49.9</v>
      </c>
      <c r="D103" s="4">
        <v>40</v>
      </c>
      <c r="E103" s="15">
        <f t="shared" si="12"/>
        <v>9.8999999999999986</v>
      </c>
      <c r="F103" s="16">
        <f t="shared" si="13"/>
        <v>0.19839679358717432</v>
      </c>
      <c r="H103" s="17">
        <v>0</v>
      </c>
      <c r="I103" s="17">
        <f t="shared" si="8"/>
        <v>4</v>
      </c>
      <c r="J103" s="17">
        <f t="shared" si="9"/>
        <v>0</v>
      </c>
      <c r="K103" s="17">
        <f t="shared" si="10"/>
        <v>0</v>
      </c>
      <c r="L103" s="16" t="e">
        <f t="shared" si="11"/>
        <v>#DIV/0!</v>
      </c>
    </row>
    <row r="104" spans="1:12" ht="17">
      <c r="A104" s="3" t="s">
        <v>113</v>
      </c>
      <c r="B104" s="7">
        <v>6</v>
      </c>
      <c r="C104" s="4">
        <v>268.12</v>
      </c>
      <c r="D104" s="4">
        <v>214</v>
      </c>
      <c r="E104" s="15">
        <f t="shared" si="12"/>
        <v>54.120000000000005</v>
      </c>
      <c r="F104" s="16">
        <f t="shared" si="13"/>
        <v>0.20184991794718785</v>
      </c>
      <c r="H104" s="17">
        <v>0</v>
      </c>
      <c r="I104" s="17">
        <f t="shared" si="8"/>
        <v>6</v>
      </c>
      <c r="J104" s="17">
        <f t="shared" si="9"/>
        <v>0</v>
      </c>
      <c r="K104" s="17">
        <f t="shared" si="10"/>
        <v>0</v>
      </c>
      <c r="L104" s="16" t="e">
        <f t="shared" si="11"/>
        <v>#DIV/0!</v>
      </c>
    </row>
    <row r="105" spans="1:12" ht="17">
      <c r="A105" s="3" t="s">
        <v>114</v>
      </c>
      <c r="B105" s="7">
        <v>7</v>
      </c>
      <c r="C105" s="4">
        <v>1029</v>
      </c>
      <c r="D105" s="4">
        <v>889</v>
      </c>
      <c r="E105" s="15">
        <f t="shared" si="12"/>
        <v>140</v>
      </c>
      <c r="F105" s="16">
        <f t="shared" si="13"/>
        <v>0.1360544217687075</v>
      </c>
      <c r="H105" s="17">
        <v>0</v>
      </c>
      <c r="I105" s="17">
        <f t="shared" si="8"/>
        <v>7</v>
      </c>
      <c r="J105" s="17">
        <f t="shared" si="9"/>
        <v>0</v>
      </c>
      <c r="K105" s="17">
        <f t="shared" si="10"/>
        <v>0</v>
      </c>
      <c r="L105" s="16" t="e">
        <f t="shared" si="11"/>
        <v>#DIV/0!</v>
      </c>
    </row>
    <row r="106" spans="1:12" ht="17">
      <c r="A106" s="3" t="s">
        <v>115</v>
      </c>
      <c r="B106" s="7">
        <v>3</v>
      </c>
      <c r="C106" s="4">
        <v>96.9</v>
      </c>
      <c r="D106" s="4">
        <v>87.9</v>
      </c>
      <c r="E106" s="15">
        <f t="shared" si="12"/>
        <v>9</v>
      </c>
      <c r="F106" s="16">
        <f t="shared" si="13"/>
        <v>9.2879256965944262E-2</v>
      </c>
      <c r="H106" s="17">
        <v>0</v>
      </c>
      <c r="I106" s="17">
        <f t="shared" si="8"/>
        <v>3</v>
      </c>
      <c r="J106" s="17">
        <f t="shared" si="9"/>
        <v>0</v>
      </c>
      <c r="K106" s="17">
        <f t="shared" si="10"/>
        <v>0</v>
      </c>
      <c r="L106" s="16" t="e">
        <f t="shared" si="11"/>
        <v>#DIV/0!</v>
      </c>
    </row>
    <row r="107" spans="1:12" ht="17">
      <c r="A107" s="3" t="s">
        <v>116</v>
      </c>
      <c r="B107" s="7">
        <v>8</v>
      </c>
      <c r="C107" s="4">
        <v>2</v>
      </c>
      <c r="D107" s="4">
        <v>1</v>
      </c>
      <c r="E107" s="15">
        <f t="shared" si="12"/>
        <v>1</v>
      </c>
      <c r="F107" s="16">
        <f t="shared" si="13"/>
        <v>0.5</v>
      </c>
      <c r="H107" s="17">
        <v>0</v>
      </c>
      <c r="I107" s="17">
        <f t="shared" si="8"/>
        <v>8</v>
      </c>
      <c r="J107" s="17">
        <f t="shared" si="9"/>
        <v>0</v>
      </c>
      <c r="K107" s="17">
        <f t="shared" si="10"/>
        <v>0</v>
      </c>
      <c r="L107" s="16" t="e">
        <f t="shared" si="11"/>
        <v>#DIV/0!</v>
      </c>
    </row>
    <row r="108" spans="1:12" ht="17">
      <c r="A108" s="3" t="s">
        <v>117</v>
      </c>
      <c r="B108" s="7">
        <v>4</v>
      </c>
      <c r="C108" s="4">
        <v>191.95</v>
      </c>
      <c r="D108" s="4">
        <v>165</v>
      </c>
      <c r="E108" s="15">
        <f t="shared" si="12"/>
        <v>26.949999999999989</v>
      </c>
      <c r="F108" s="16">
        <f t="shared" si="13"/>
        <v>0.1404011461318051</v>
      </c>
      <c r="H108" s="17">
        <v>0</v>
      </c>
      <c r="I108" s="17">
        <f t="shared" si="8"/>
        <v>4</v>
      </c>
      <c r="J108" s="17">
        <f t="shared" si="9"/>
        <v>0</v>
      </c>
      <c r="K108" s="17">
        <f t="shared" si="10"/>
        <v>0</v>
      </c>
      <c r="L108" s="16" t="e">
        <f t="shared" si="11"/>
        <v>#DIV/0!</v>
      </c>
    </row>
    <row r="109" spans="1:12" ht="17">
      <c r="A109" s="3" t="s">
        <v>118</v>
      </c>
      <c r="B109" s="7">
        <v>1</v>
      </c>
      <c r="C109" s="4">
        <v>699</v>
      </c>
      <c r="D109" s="4">
        <v>619.87</v>
      </c>
      <c r="E109" s="15">
        <f t="shared" si="12"/>
        <v>79.13</v>
      </c>
      <c r="F109" s="16">
        <f t="shared" si="13"/>
        <v>0.11320457796852645</v>
      </c>
      <c r="H109" s="17">
        <v>0</v>
      </c>
      <c r="I109" s="17">
        <f t="shared" si="8"/>
        <v>1</v>
      </c>
      <c r="J109" s="17">
        <f t="shared" si="9"/>
        <v>0</v>
      </c>
      <c r="K109" s="17">
        <f t="shared" si="10"/>
        <v>0</v>
      </c>
      <c r="L109" s="16" t="e">
        <f t="shared" si="11"/>
        <v>#DIV/0!</v>
      </c>
    </row>
    <row r="110" spans="1:12" ht="17">
      <c r="A110" s="3" t="s">
        <v>119</v>
      </c>
      <c r="B110" s="7">
        <v>6</v>
      </c>
      <c r="C110" s="4">
        <v>118.84</v>
      </c>
      <c r="D110" s="4">
        <v>98.54</v>
      </c>
      <c r="E110" s="15">
        <f t="shared" si="12"/>
        <v>20.299999999999997</v>
      </c>
      <c r="F110" s="16">
        <f t="shared" si="13"/>
        <v>0.17081790642881181</v>
      </c>
      <c r="H110" s="17">
        <v>0</v>
      </c>
      <c r="I110" s="17">
        <f t="shared" si="8"/>
        <v>6</v>
      </c>
      <c r="J110" s="17">
        <f t="shared" si="9"/>
        <v>0</v>
      </c>
      <c r="K110" s="17">
        <f t="shared" si="10"/>
        <v>0</v>
      </c>
      <c r="L110" s="16" t="e">
        <f t="shared" si="11"/>
        <v>#DIV/0!</v>
      </c>
    </row>
    <row r="111" spans="1:12" ht="17">
      <c r="A111" s="3" t="s">
        <v>120</v>
      </c>
      <c r="B111" s="7">
        <v>1</v>
      </c>
      <c r="C111" s="4">
        <v>286.94</v>
      </c>
      <c r="D111" s="4">
        <v>210</v>
      </c>
      <c r="E111" s="15">
        <f t="shared" si="12"/>
        <v>76.94</v>
      </c>
      <c r="F111" s="16">
        <f t="shared" si="13"/>
        <v>0.26813968076949884</v>
      </c>
      <c r="H111" s="17">
        <v>0</v>
      </c>
      <c r="I111" s="17">
        <f t="shared" si="8"/>
        <v>1</v>
      </c>
      <c r="J111" s="17">
        <f t="shared" si="9"/>
        <v>0</v>
      </c>
      <c r="K111" s="17">
        <f t="shared" si="10"/>
        <v>0</v>
      </c>
      <c r="L111" s="16" t="e">
        <f t="shared" si="11"/>
        <v>#DIV/0!</v>
      </c>
    </row>
    <row r="112" spans="1:12" ht="17">
      <c r="A112" s="3" t="s">
        <v>121</v>
      </c>
      <c r="B112" s="7">
        <v>4</v>
      </c>
      <c r="C112" s="4">
        <v>699</v>
      </c>
      <c r="D112" s="4">
        <v>601.54</v>
      </c>
      <c r="E112" s="15">
        <f t="shared" si="12"/>
        <v>97.460000000000036</v>
      </c>
      <c r="F112" s="16">
        <f t="shared" si="13"/>
        <v>0.13942775393419177</v>
      </c>
      <c r="H112" s="17">
        <v>0</v>
      </c>
      <c r="I112" s="17">
        <f t="shared" si="8"/>
        <v>4</v>
      </c>
      <c r="J112" s="17">
        <f t="shared" si="9"/>
        <v>0</v>
      </c>
      <c r="K112" s="17">
        <f t="shared" si="10"/>
        <v>0</v>
      </c>
      <c r="L112" s="16" t="e">
        <f t="shared" si="11"/>
        <v>#DIV/0!</v>
      </c>
    </row>
    <row r="113" spans="1:12" ht="17">
      <c r="A113" s="3" t="s">
        <v>122</v>
      </c>
      <c r="B113" s="7">
        <v>7</v>
      </c>
      <c r="C113" s="4">
        <v>119.9</v>
      </c>
      <c r="D113" s="4">
        <v>99.9</v>
      </c>
      <c r="E113" s="15">
        <f t="shared" si="12"/>
        <v>20</v>
      </c>
      <c r="F113" s="16">
        <f t="shared" si="13"/>
        <v>0.16680567139282734</v>
      </c>
      <c r="H113" s="17">
        <v>0</v>
      </c>
      <c r="I113" s="17">
        <f t="shared" si="8"/>
        <v>7</v>
      </c>
      <c r="J113" s="17">
        <f t="shared" si="9"/>
        <v>0</v>
      </c>
      <c r="K113" s="17">
        <f t="shared" si="10"/>
        <v>0</v>
      </c>
      <c r="L113" s="16" t="e">
        <f t="shared" si="11"/>
        <v>#DIV/0!</v>
      </c>
    </row>
    <row r="114" spans="1:12" ht="17">
      <c r="A114" s="3" t="s">
        <v>123</v>
      </c>
      <c r="B114" s="7">
        <v>8</v>
      </c>
      <c r="C114" s="4">
        <v>194</v>
      </c>
      <c r="D114" s="4">
        <v>110.22</v>
      </c>
      <c r="E114" s="15">
        <f t="shared" si="12"/>
        <v>83.78</v>
      </c>
      <c r="F114" s="16">
        <f t="shared" si="13"/>
        <v>0.43185567010309278</v>
      </c>
      <c r="H114" s="17">
        <v>0</v>
      </c>
      <c r="I114" s="17">
        <f t="shared" si="8"/>
        <v>8</v>
      </c>
      <c r="J114" s="17">
        <f t="shared" si="9"/>
        <v>0</v>
      </c>
      <c r="K114" s="17">
        <f t="shared" si="10"/>
        <v>0</v>
      </c>
      <c r="L114" s="16" t="e">
        <f t="shared" si="11"/>
        <v>#DIV/0!</v>
      </c>
    </row>
    <row r="115" spans="1:12" ht="17">
      <c r="A115" s="3" t="s">
        <v>124</v>
      </c>
      <c r="B115" s="7">
        <v>6</v>
      </c>
      <c r="C115" s="4">
        <v>69.290000000000006</v>
      </c>
      <c r="D115" s="4">
        <v>60.11</v>
      </c>
      <c r="E115" s="15">
        <f t="shared" si="12"/>
        <v>9.1800000000000068</v>
      </c>
      <c r="F115" s="16">
        <f t="shared" si="13"/>
        <v>0.13248665031029017</v>
      </c>
      <c r="H115" s="17">
        <v>0</v>
      </c>
      <c r="I115" s="17">
        <f t="shared" si="8"/>
        <v>6</v>
      </c>
      <c r="J115" s="17">
        <f t="shared" si="9"/>
        <v>0</v>
      </c>
      <c r="K115" s="17">
        <f t="shared" si="10"/>
        <v>0</v>
      </c>
      <c r="L115" s="16" t="e">
        <f t="shared" si="11"/>
        <v>#DIV/0!</v>
      </c>
    </row>
    <row r="116" spans="1:12" ht="17">
      <c r="A116" s="3" t="s">
        <v>125</v>
      </c>
      <c r="B116" s="7">
        <v>7</v>
      </c>
      <c r="C116" s="4">
        <v>131.30000000000001</v>
      </c>
      <c r="D116" s="4">
        <v>105.41</v>
      </c>
      <c r="E116" s="15">
        <f t="shared" si="12"/>
        <v>25.890000000000015</v>
      </c>
      <c r="F116" s="16">
        <f t="shared" si="13"/>
        <v>0.19718202589489728</v>
      </c>
      <c r="H116" s="17">
        <v>0</v>
      </c>
      <c r="I116" s="17">
        <f t="shared" si="8"/>
        <v>7</v>
      </c>
      <c r="J116" s="17">
        <f t="shared" si="9"/>
        <v>0</v>
      </c>
      <c r="K116" s="17">
        <f t="shared" si="10"/>
        <v>0</v>
      </c>
      <c r="L116" s="16" t="e">
        <f t="shared" si="11"/>
        <v>#DIV/0!</v>
      </c>
    </row>
    <row r="117" spans="1:12" ht="17">
      <c r="A117" s="3" t="s">
        <v>126</v>
      </c>
      <c r="B117" s="7">
        <v>1</v>
      </c>
      <c r="C117" s="4">
        <v>220.95</v>
      </c>
      <c r="D117" s="4">
        <v>95.55</v>
      </c>
      <c r="E117" s="15">
        <f t="shared" si="12"/>
        <v>125.39999999999999</v>
      </c>
      <c r="F117" s="16">
        <f t="shared" si="13"/>
        <v>0.56754921928038016</v>
      </c>
      <c r="H117" s="17">
        <v>0</v>
      </c>
      <c r="I117" s="17">
        <f t="shared" si="8"/>
        <v>1</v>
      </c>
      <c r="J117" s="17">
        <f t="shared" si="9"/>
        <v>0</v>
      </c>
      <c r="K117" s="17">
        <f t="shared" si="10"/>
        <v>0</v>
      </c>
      <c r="L117" s="16" t="e">
        <f t="shared" si="11"/>
        <v>#DIV/0!</v>
      </c>
    </row>
    <row r="118" spans="1:12" ht="17">
      <c r="A118" s="3" t="s">
        <v>127</v>
      </c>
      <c r="B118" s="7">
        <v>7</v>
      </c>
      <c r="C118" s="4">
        <v>1649</v>
      </c>
      <c r="D118" s="4">
        <v>1336</v>
      </c>
      <c r="E118" s="15">
        <f t="shared" si="12"/>
        <v>313</v>
      </c>
      <c r="F118" s="16">
        <f t="shared" si="13"/>
        <v>0.18981200727713765</v>
      </c>
      <c r="H118" s="17">
        <v>0</v>
      </c>
      <c r="I118" s="17">
        <f t="shared" si="8"/>
        <v>7</v>
      </c>
      <c r="J118" s="17">
        <f t="shared" si="9"/>
        <v>0</v>
      </c>
      <c r="K118" s="17">
        <f t="shared" si="10"/>
        <v>0</v>
      </c>
      <c r="L118" s="16" t="e">
        <f t="shared" si="11"/>
        <v>#DIV/0!</v>
      </c>
    </row>
    <row r="119" spans="1:12" ht="17">
      <c r="A119" s="3" t="s">
        <v>128</v>
      </c>
      <c r="B119" s="7">
        <v>9</v>
      </c>
      <c r="C119" s="4">
        <v>168.32</v>
      </c>
      <c r="D119" s="4">
        <v>132</v>
      </c>
      <c r="E119" s="15">
        <f t="shared" si="12"/>
        <v>36.319999999999993</v>
      </c>
      <c r="F119" s="16">
        <f t="shared" si="13"/>
        <v>0.21577946768060832</v>
      </c>
      <c r="H119" s="17">
        <v>0</v>
      </c>
      <c r="I119" s="17">
        <f t="shared" si="8"/>
        <v>9</v>
      </c>
      <c r="J119" s="17">
        <f t="shared" si="9"/>
        <v>0</v>
      </c>
      <c r="K119" s="17">
        <f t="shared" si="10"/>
        <v>0</v>
      </c>
      <c r="L119" s="16" t="e">
        <f t="shared" si="11"/>
        <v>#DIV/0!</v>
      </c>
    </row>
    <row r="120" spans="1:12" ht="17">
      <c r="A120" s="3" t="s">
        <v>129</v>
      </c>
      <c r="B120" s="7">
        <v>5</v>
      </c>
      <c r="C120" s="4">
        <v>109.29</v>
      </c>
      <c r="D120" s="4">
        <v>98.9</v>
      </c>
      <c r="E120" s="15">
        <f t="shared" si="12"/>
        <v>10.39</v>
      </c>
      <c r="F120" s="16">
        <f t="shared" si="13"/>
        <v>9.506816726141458E-2</v>
      </c>
      <c r="H120" s="17">
        <v>0</v>
      </c>
      <c r="I120" s="17">
        <f t="shared" si="8"/>
        <v>5</v>
      </c>
      <c r="J120" s="17">
        <f t="shared" si="9"/>
        <v>0</v>
      </c>
      <c r="K120" s="17">
        <f t="shared" si="10"/>
        <v>0</v>
      </c>
      <c r="L120" s="16" t="e">
        <f t="shared" si="11"/>
        <v>#DIV/0!</v>
      </c>
    </row>
    <row r="121" spans="1:12" ht="17">
      <c r="A121" s="3" t="s">
        <v>130</v>
      </c>
      <c r="B121" s="7">
        <v>2</v>
      </c>
      <c r="C121" s="4">
        <v>16.02</v>
      </c>
      <c r="D121" s="4">
        <v>10.9</v>
      </c>
      <c r="E121" s="15">
        <f t="shared" si="12"/>
        <v>5.1199999999999992</v>
      </c>
      <c r="F121" s="16">
        <f t="shared" si="13"/>
        <v>0.31960049937578022</v>
      </c>
      <c r="H121" s="17">
        <v>0</v>
      </c>
      <c r="I121" s="17">
        <f t="shared" si="8"/>
        <v>2</v>
      </c>
      <c r="J121" s="17">
        <f t="shared" si="9"/>
        <v>0</v>
      </c>
      <c r="K121" s="17">
        <f t="shared" si="10"/>
        <v>0</v>
      </c>
      <c r="L121" s="16" t="e">
        <f t="shared" si="11"/>
        <v>#DIV/0!</v>
      </c>
    </row>
    <row r="122" spans="1:12" ht="17">
      <c r="A122" s="3" t="s">
        <v>131</v>
      </c>
      <c r="B122" s="7">
        <v>8</v>
      </c>
      <c r="C122" s="4">
        <v>99.88</v>
      </c>
      <c r="D122" s="4">
        <v>89.9</v>
      </c>
      <c r="E122" s="15">
        <f t="shared" si="12"/>
        <v>9.9799999999999898</v>
      </c>
      <c r="F122" s="16">
        <f t="shared" si="13"/>
        <v>9.9919903884661501E-2</v>
      </c>
      <c r="H122" s="17">
        <v>0</v>
      </c>
      <c r="I122" s="17">
        <f t="shared" si="8"/>
        <v>8</v>
      </c>
      <c r="J122" s="17">
        <f t="shared" si="9"/>
        <v>0</v>
      </c>
      <c r="K122" s="17">
        <f t="shared" si="10"/>
        <v>0</v>
      </c>
      <c r="L122" s="16" t="e">
        <f t="shared" si="11"/>
        <v>#DIV/0!</v>
      </c>
    </row>
    <row r="123" spans="1:12" ht="17">
      <c r="A123" s="3" t="s">
        <v>132</v>
      </c>
      <c r="B123" s="7">
        <v>6</v>
      </c>
      <c r="C123" s="4">
        <v>211.65</v>
      </c>
      <c r="D123" s="4">
        <v>189.9</v>
      </c>
      <c r="E123" s="15">
        <f t="shared" si="12"/>
        <v>21.75</v>
      </c>
      <c r="F123" s="16">
        <f t="shared" si="13"/>
        <v>0.10276399716513111</v>
      </c>
      <c r="H123" s="17">
        <v>0</v>
      </c>
      <c r="I123" s="17">
        <f t="shared" si="8"/>
        <v>6</v>
      </c>
      <c r="J123" s="17">
        <f t="shared" si="9"/>
        <v>0</v>
      </c>
      <c r="K123" s="17">
        <f t="shared" si="10"/>
        <v>0</v>
      </c>
      <c r="L123" s="16" t="e">
        <f t="shared" si="11"/>
        <v>#DIV/0!</v>
      </c>
    </row>
    <row r="124" spans="1:12" ht="17">
      <c r="A124" s="3" t="s">
        <v>133</v>
      </c>
      <c r="B124" s="7">
        <v>7</v>
      </c>
      <c r="C124" s="4">
        <v>102.04</v>
      </c>
      <c r="D124" s="4">
        <v>89.9</v>
      </c>
      <c r="E124" s="15">
        <f t="shared" si="12"/>
        <v>12.14</v>
      </c>
      <c r="F124" s="16">
        <f t="shared" si="13"/>
        <v>0.11897295178361426</v>
      </c>
      <c r="H124" s="17">
        <v>0</v>
      </c>
      <c r="I124" s="17">
        <f t="shared" si="8"/>
        <v>7</v>
      </c>
      <c r="J124" s="17">
        <f t="shared" si="9"/>
        <v>0</v>
      </c>
      <c r="K124" s="17">
        <f t="shared" si="10"/>
        <v>0</v>
      </c>
      <c r="L124" s="16" t="e">
        <f t="shared" si="11"/>
        <v>#DIV/0!</v>
      </c>
    </row>
    <row r="125" spans="1:12" ht="17">
      <c r="A125" s="3" t="s">
        <v>134</v>
      </c>
      <c r="B125" s="7">
        <v>4</v>
      </c>
      <c r="C125" s="4">
        <v>282.24</v>
      </c>
      <c r="D125" s="4">
        <v>219.9</v>
      </c>
      <c r="E125" s="15">
        <f t="shared" si="12"/>
        <v>62.34</v>
      </c>
      <c r="F125" s="16">
        <f t="shared" si="13"/>
        <v>0.22087585034013607</v>
      </c>
      <c r="H125" s="17">
        <v>0</v>
      </c>
      <c r="I125" s="17">
        <f t="shared" si="8"/>
        <v>4</v>
      </c>
      <c r="J125" s="17">
        <f t="shared" si="9"/>
        <v>0</v>
      </c>
      <c r="K125" s="17">
        <f t="shared" si="10"/>
        <v>0</v>
      </c>
      <c r="L125" s="16" t="e">
        <f t="shared" si="11"/>
        <v>#DIV/0!</v>
      </c>
    </row>
    <row r="126" spans="1:12" ht="17">
      <c r="A126" s="3" t="s">
        <v>135</v>
      </c>
      <c r="B126" s="7">
        <v>8</v>
      </c>
      <c r="C126" s="4">
        <v>257.79000000000002</v>
      </c>
      <c r="D126" s="4">
        <v>201.11</v>
      </c>
      <c r="E126" s="15">
        <f t="shared" si="12"/>
        <v>56.680000000000007</v>
      </c>
      <c r="F126" s="16">
        <f t="shared" si="13"/>
        <v>0.21986888552697934</v>
      </c>
      <c r="H126" s="17">
        <v>0</v>
      </c>
      <c r="I126" s="17">
        <f t="shared" si="8"/>
        <v>8</v>
      </c>
      <c r="J126" s="17">
        <f t="shared" si="9"/>
        <v>0</v>
      </c>
      <c r="K126" s="17">
        <f t="shared" si="10"/>
        <v>0</v>
      </c>
      <c r="L126" s="16" t="e">
        <f t="shared" si="11"/>
        <v>#DIV/0!</v>
      </c>
    </row>
    <row r="127" spans="1:12" ht="17">
      <c r="A127" s="3" t="s">
        <v>136</v>
      </c>
      <c r="B127" s="7">
        <v>3</v>
      </c>
      <c r="C127" s="4">
        <v>210.9</v>
      </c>
      <c r="D127" s="4">
        <v>110</v>
      </c>
      <c r="E127" s="15">
        <f t="shared" si="12"/>
        <v>100.9</v>
      </c>
      <c r="F127" s="16">
        <f t="shared" si="13"/>
        <v>0.47842579421526793</v>
      </c>
      <c r="H127" s="17">
        <v>0</v>
      </c>
      <c r="I127" s="17">
        <f t="shared" si="8"/>
        <v>3</v>
      </c>
      <c r="J127" s="17">
        <f t="shared" si="9"/>
        <v>0</v>
      </c>
      <c r="K127" s="17">
        <f t="shared" si="10"/>
        <v>0</v>
      </c>
      <c r="L127" s="16" t="e">
        <f t="shared" si="11"/>
        <v>#DIV/0!</v>
      </c>
    </row>
    <row r="128" spans="1:12" ht="17">
      <c r="A128" s="3" t="s">
        <v>137</v>
      </c>
      <c r="B128" s="7">
        <v>5</v>
      </c>
      <c r="C128" s="4">
        <v>1099</v>
      </c>
      <c r="D128" s="4">
        <v>899</v>
      </c>
      <c r="E128" s="15">
        <f t="shared" si="12"/>
        <v>200</v>
      </c>
      <c r="F128" s="16">
        <f t="shared" si="13"/>
        <v>0.18198362147406733</v>
      </c>
      <c r="H128" s="17">
        <v>0</v>
      </c>
      <c r="I128" s="17">
        <f t="shared" si="8"/>
        <v>5</v>
      </c>
      <c r="J128" s="17">
        <f t="shared" si="9"/>
        <v>0</v>
      </c>
      <c r="K128" s="17">
        <f t="shared" si="10"/>
        <v>0</v>
      </c>
      <c r="L128" s="16" t="e">
        <f t="shared" si="11"/>
        <v>#DIV/0!</v>
      </c>
    </row>
    <row r="129" spans="1:12" ht="17">
      <c r="A129" s="3" t="s">
        <v>138</v>
      </c>
      <c r="B129" s="7">
        <v>1</v>
      </c>
      <c r="C129" s="4">
        <v>49.9</v>
      </c>
      <c r="D129" s="4">
        <v>39</v>
      </c>
      <c r="E129" s="15">
        <f t="shared" si="12"/>
        <v>10.899999999999999</v>
      </c>
      <c r="F129" s="16">
        <f t="shared" si="13"/>
        <v>0.21843687374749496</v>
      </c>
      <c r="H129" s="17">
        <v>0</v>
      </c>
      <c r="I129" s="17">
        <f t="shared" si="8"/>
        <v>1</v>
      </c>
      <c r="J129" s="17">
        <f t="shared" si="9"/>
        <v>0</v>
      </c>
      <c r="K129" s="17">
        <f t="shared" si="10"/>
        <v>0</v>
      </c>
      <c r="L129" s="16" t="e">
        <f t="shared" si="11"/>
        <v>#DIV/0!</v>
      </c>
    </row>
    <row r="130" spans="1:12" ht="17">
      <c r="A130" s="3" t="s">
        <v>139</v>
      </c>
      <c r="B130" s="7">
        <v>8</v>
      </c>
      <c r="C130" s="4">
        <v>121.9</v>
      </c>
      <c r="D130" s="4">
        <v>109</v>
      </c>
      <c r="E130" s="15">
        <f t="shared" si="12"/>
        <v>12.900000000000006</v>
      </c>
      <c r="F130" s="16">
        <f t="shared" si="13"/>
        <v>0.10582444626743236</v>
      </c>
      <c r="H130" s="17">
        <v>0</v>
      </c>
      <c r="I130" s="17">
        <f t="shared" si="8"/>
        <v>8</v>
      </c>
      <c r="J130" s="17">
        <f t="shared" si="9"/>
        <v>0</v>
      </c>
      <c r="K130" s="17">
        <f t="shared" si="10"/>
        <v>0</v>
      </c>
      <c r="L130" s="16" t="e">
        <f t="shared" si="11"/>
        <v>#DIV/0!</v>
      </c>
    </row>
    <row r="131" spans="1:12" ht="17">
      <c r="A131" s="3" t="s">
        <v>140</v>
      </c>
      <c r="B131" s="7">
        <v>9</v>
      </c>
      <c r="C131" s="4">
        <v>421.06</v>
      </c>
      <c r="D131" s="4">
        <v>321</v>
      </c>
      <c r="E131" s="15">
        <f t="shared" si="12"/>
        <v>100.06</v>
      </c>
      <c r="F131" s="16">
        <f t="shared" si="13"/>
        <v>0.23763834132902675</v>
      </c>
      <c r="H131" s="17">
        <v>0</v>
      </c>
      <c r="I131" s="17">
        <f t="shared" si="8"/>
        <v>9</v>
      </c>
      <c r="J131" s="17">
        <f t="shared" si="9"/>
        <v>0</v>
      </c>
      <c r="K131" s="17">
        <f t="shared" si="10"/>
        <v>0</v>
      </c>
      <c r="L131" s="16" t="e">
        <f t="shared" si="11"/>
        <v>#DIV/0!</v>
      </c>
    </row>
    <row r="132" spans="1:12" ht="17">
      <c r="A132" s="3" t="s">
        <v>141</v>
      </c>
      <c r="B132" s="7">
        <v>3</v>
      </c>
      <c r="C132" s="4">
        <v>458.71</v>
      </c>
      <c r="D132" s="4">
        <v>399</v>
      </c>
      <c r="E132" s="15">
        <f t="shared" si="12"/>
        <v>59.70999999999998</v>
      </c>
      <c r="F132" s="16">
        <f t="shared" si="13"/>
        <v>0.13016938806653439</v>
      </c>
      <c r="H132" s="17">
        <v>0</v>
      </c>
      <c r="I132" s="17">
        <f t="shared" ref="I132:I195" si="14">B132-H132</f>
        <v>3</v>
      </c>
      <c r="J132" s="17">
        <f t="shared" ref="J132:J195" si="15">H132*C132</f>
        <v>0</v>
      </c>
      <c r="K132" s="17">
        <f t="shared" ref="K132:K195" si="16">E132*H132</f>
        <v>0</v>
      </c>
      <c r="L132" s="16" t="e">
        <f t="shared" ref="L132:L195" si="17">K132/J132</f>
        <v>#DIV/0!</v>
      </c>
    </row>
    <row r="133" spans="1:12" ht="17">
      <c r="A133" s="3" t="s">
        <v>142</v>
      </c>
      <c r="B133" s="7">
        <v>3</v>
      </c>
      <c r="C133" s="4">
        <v>138.84</v>
      </c>
      <c r="D133" s="4">
        <v>108</v>
      </c>
      <c r="E133" s="15">
        <f t="shared" si="12"/>
        <v>30.840000000000003</v>
      </c>
      <c r="F133" s="16">
        <f t="shared" si="13"/>
        <v>0.22212618841832327</v>
      </c>
      <c r="H133" s="17">
        <v>0</v>
      </c>
      <c r="I133" s="17">
        <f t="shared" si="14"/>
        <v>3</v>
      </c>
      <c r="J133" s="17">
        <f t="shared" si="15"/>
        <v>0</v>
      </c>
      <c r="K133" s="17">
        <f t="shared" si="16"/>
        <v>0</v>
      </c>
      <c r="L133" s="16" t="e">
        <f t="shared" si="17"/>
        <v>#DIV/0!</v>
      </c>
    </row>
    <row r="134" spans="1:12" ht="17">
      <c r="A134" s="3" t="s">
        <v>143</v>
      </c>
      <c r="B134" s="7">
        <v>7</v>
      </c>
      <c r="C134" s="4">
        <v>147.26</v>
      </c>
      <c r="D134" s="4">
        <v>110</v>
      </c>
      <c r="E134" s="15">
        <f t="shared" si="12"/>
        <v>37.259999999999991</v>
      </c>
      <c r="F134" s="16">
        <f t="shared" si="13"/>
        <v>0.25302186608719268</v>
      </c>
      <c r="H134" s="17">
        <v>0</v>
      </c>
      <c r="I134" s="17">
        <f t="shared" si="14"/>
        <v>7</v>
      </c>
      <c r="J134" s="17">
        <f t="shared" si="15"/>
        <v>0</v>
      </c>
      <c r="K134" s="17">
        <f t="shared" si="16"/>
        <v>0</v>
      </c>
      <c r="L134" s="16" t="e">
        <f t="shared" si="17"/>
        <v>#DIV/0!</v>
      </c>
    </row>
    <row r="135" spans="1:12" ht="17">
      <c r="A135" s="3" t="s">
        <v>144</v>
      </c>
      <c r="B135" s="7">
        <v>8</v>
      </c>
      <c r="C135" s="4">
        <v>270.47000000000003</v>
      </c>
      <c r="D135" s="4">
        <v>230</v>
      </c>
      <c r="E135" s="15">
        <f t="shared" si="12"/>
        <v>40.470000000000027</v>
      </c>
      <c r="F135" s="16">
        <f t="shared" si="13"/>
        <v>0.14962842459422496</v>
      </c>
      <c r="H135" s="17">
        <v>0</v>
      </c>
      <c r="I135" s="17">
        <f t="shared" si="14"/>
        <v>8</v>
      </c>
      <c r="J135" s="17">
        <f t="shared" si="15"/>
        <v>0</v>
      </c>
      <c r="K135" s="17">
        <f t="shared" si="16"/>
        <v>0</v>
      </c>
      <c r="L135" s="16" t="e">
        <f t="shared" si="17"/>
        <v>#DIV/0!</v>
      </c>
    </row>
    <row r="136" spans="1:12" ht="17">
      <c r="A136" s="3" t="s">
        <v>145</v>
      </c>
      <c r="B136" s="7">
        <v>9</v>
      </c>
      <c r="C136" s="4">
        <v>421.05</v>
      </c>
      <c r="D136" s="4">
        <v>389</v>
      </c>
      <c r="E136" s="15">
        <f t="shared" si="12"/>
        <v>32.050000000000011</v>
      </c>
      <c r="F136" s="16">
        <f t="shared" si="13"/>
        <v>7.6119225745160932E-2</v>
      </c>
      <c r="H136" s="17">
        <v>0</v>
      </c>
      <c r="I136" s="17">
        <f t="shared" si="14"/>
        <v>9</v>
      </c>
      <c r="J136" s="17">
        <f t="shared" si="15"/>
        <v>0</v>
      </c>
      <c r="K136" s="17">
        <f t="shared" si="16"/>
        <v>0</v>
      </c>
      <c r="L136" s="16" t="e">
        <f t="shared" si="17"/>
        <v>#DIV/0!</v>
      </c>
    </row>
    <row r="137" spans="1:12" ht="17">
      <c r="A137" s="3" t="s">
        <v>146</v>
      </c>
      <c r="B137" s="7">
        <v>4</v>
      </c>
      <c r="C137" s="4">
        <v>1029</v>
      </c>
      <c r="D137" s="4">
        <v>999</v>
      </c>
      <c r="E137" s="15">
        <f t="shared" si="12"/>
        <v>30</v>
      </c>
      <c r="F137" s="16">
        <f t="shared" si="13"/>
        <v>2.9154518950437316E-2</v>
      </c>
      <c r="H137" s="17">
        <v>0</v>
      </c>
      <c r="I137" s="17">
        <f t="shared" si="14"/>
        <v>4</v>
      </c>
      <c r="J137" s="17">
        <f t="shared" si="15"/>
        <v>0</v>
      </c>
      <c r="K137" s="17">
        <f t="shared" si="16"/>
        <v>0</v>
      </c>
      <c r="L137" s="16" t="e">
        <f t="shared" si="17"/>
        <v>#DIV/0!</v>
      </c>
    </row>
    <row r="138" spans="1:12" ht="17">
      <c r="A138" s="3" t="s">
        <v>147</v>
      </c>
      <c r="B138" s="7">
        <v>4</v>
      </c>
      <c r="C138" s="4">
        <v>105.76</v>
      </c>
      <c r="D138" s="4">
        <v>98</v>
      </c>
      <c r="E138" s="15">
        <f t="shared" si="12"/>
        <v>7.7600000000000051</v>
      </c>
      <c r="F138" s="16">
        <f t="shared" si="13"/>
        <v>7.3373676248108977E-2</v>
      </c>
      <c r="H138" s="17">
        <v>0</v>
      </c>
      <c r="I138" s="17">
        <f t="shared" si="14"/>
        <v>4</v>
      </c>
      <c r="J138" s="17">
        <f t="shared" si="15"/>
        <v>0</v>
      </c>
      <c r="K138" s="17">
        <f t="shared" si="16"/>
        <v>0</v>
      </c>
      <c r="L138" s="16" t="e">
        <f t="shared" si="17"/>
        <v>#DIV/0!</v>
      </c>
    </row>
    <row r="139" spans="1:12" ht="17">
      <c r="A139" s="3" t="s">
        <v>148</v>
      </c>
      <c r="B139" s="7">
        <v>5</v>
      </c>
      <c r="C139" s="4">
        <v>378.84</v>
      </c>
      <c r="D139" s="4">
        <v>319</v>
      </c>
      <c r="E139" s="15">
        <f t="shared" si="12"/>
        <v>59.839999999999975</v>
      </c>
      <c r="F139" s="16">
        <f t="shared" si="13"/>
        <v>0.15795586527293839</v>
      </c>
      <c r="H139" s="17">
        <v>0</v>
      </c>
      <c r="I139" s="17">
        <f t="shared" si="14"/>
        <v>5</v>
      </c>
      <c r="J139" s="17">
        <f t="shared" si="15"/>
        <v>0</v>
      </c>
      <c r="K139" s="17">
        <f t="shared" si="16"/>
        <v>0</v>
      </c>
      <c r="L139" s="16" t="e">
        <f t="shared" si="17"/>
        <v>#DIV/0!</v>
      </c>
    </row>
    <row r="140" spans="1:12" ht="17">
      <c r="A140" s="3" t="s">
        <v>149</v>
      </c>
      <c r="B140" s="7">
        <v>6</v>
      </c>
      <c r="C140" s="4">
        <v>241.06</v>
      </c>
      <c r="D140" s="4">
        <v>199</v>
      </c>
      <c r="E140" s="15">
        <f t="shared" si="12"/>
        <v>42.06</v>
      </c>
      <c r="F140" s="16">
        <f t="shared" si="13"/>
        <v>0.17447938272629221</v>
      </c>
      <c r="H140" s="17">
        <v>0</v>
      </c>
      <c r="I140" s="17">
        <f t="shared" si="14"/>
        <v>6</v>
      </c>
      <c r="J140" s="17">
        <f t="shared" si="15"/>
        <v>0</v>
      </c>
      <c r="K140" s="17">
        <f t="shared" si="16"/>
        <v>0</v>
      </c>
      <c r="L140" s="16" t="e">
        <f t="shared" si="17"/>
        <v>#DIV/0!</v>
      </c>
    </row>
    <row r="141" spans="1:12" ht="17">
      <c r="A141" s="3" t="s">
        <v>150</v>
      </c>
      <c r="B141" s="7">
        <v>4</v>
      </c>
      <c r="C141" s="4">
        <v>429.29</v>
      </c>
      <c r="D141" s="4">
        <v>312</v>
      </c>
      <c r="E141" s="15">
        <f t="shared" si="12"/>
        <v>117.29000000000002</v>
      </c>
      <c r="F141" s="16">
        <f t="shared" si="13"/>
        <v>0.27321857019730256</v>
      </c>
      <c r="H141" s="17">
        <v>0</v>
      </c>
      <c r="I141" s="17">
        <f t="shared" si="14"/>
        <v>4</v>
      </c>
      <c r="J141" s="17">
        <f t="shared" si="15"/>
        <v>0</v>
      </c>
      <c r="K141" s="17">
        <f t="shared" si="16"/>
        <v>0</v>
      </c>
      <c r="L141" s="16" t="e">
        <f t="shared" si="17"/>
        <v>#DIV/0!</v>
      </c>
    </row>
    <row r="142" spans="1:12" ht="17">
      <c r="A142" s="3" t="s">
        <v>151</v>
      </c>
      <c r="B142" s="7">
        <v>1</v>
      </c>
      <c r="C142" s="4">
        <v>699</v>
      </c>
      <c r="D142" s="4">
        <v>544</v>
      </c>
      <c r="E142" s="15">
        <f t="shared" si="12"/>
        <v>155</v>
      </c>
      <c r="F142" s="16">
        <f t="shared" si="13"/>
        <v>0.22174535050071531</v>
      </c>
      <c r="H142" s="17">
        <v>0</v>
      </c>
      <c r="I142" s="17">
        <f t="shared" si="14"/>
        <v>1</v>
      </c>
      <c r="J142" s="17">
        <f t="shared" si="15"/>
        <v>0</v>
      </c>
      <c r="K142" s="17">
        <f t="shared" si="16"/>
        <v>0</v>
      </c>
      <c r="L142" s="16" t="e">
        <f t="shared" si="17"/>
        <v>#DIV/0!</v>
      </c>
    </row>
    <row r="143" spans="1:12" ht="17">
      <c r="A143" s="3" t="s">
        <v>152</v>
      </c>
      <c r="B143" s="7">
        <v>4</v>
      </c>
      <c r="C143" s="4">
        <v>276.55</v>
      </c>
      <c r="D143" s="4">
        <v>209</v>
      </c>
      <c r="E143" s="15">
        <f t="shared" si="12"/>
        <v>67.550000000000011</v>
      </c>
      <c r="F143" s="16">
        <f t="shared" si="13"/>
        <v>0.24425962755378777</v>
      </c>
      <c r="H143" s="17">
        <v>0</v>
      </c>
      <c r="I143" s="17">
        <f t="shared" si="14"/>
        <v>4</v>
      </c>
      <c r="J143" s="17">
        <f t="shared" si="15"/>
        <v>0</v>
      </c>
      <c r="K143" s="17">
        <f t="shared" si="16"/>
        <v>0</v>
      </c>
      <c r="L143" s="16" t="e">
        <f t="shared" si="17"/>
        <v>#DIV/0!</v>
      </c>
    </row>
    <row r="144" spans="1:12" ht="17">
      <c r="A144" s="3" t="s">
        <v>153</v>
      </c>
      <c r="B144" s="7">
        <v>4</v>
      </c>
      <c r="C144" s="4">
        <v>70.47</v>
      </c>
      <c r="D144" s="4">
        <v>59.9</v>
      </c>
      <c r="E144" s="15">
        <f t="shared" si="12"/>
        <v>10.57</v>
      </c>
      <c r="F144" s="16">
        <f t="shared" si="13"/>
        <v>0.14999290478217681</v>
      </c>
      <c r="H144" s="17">
        <v>0</v>
      </c>
      <c r="I144" s="17">
        <f t="shared" si="14"/>
        <v>4</v>
      </c>
      <c r="J144" s="17">
        <f t="shared" si="15"/>
        <v>0</v>
      </c>
      <c r="K144" s="17">
        <f t="shared" si="16"/>
        <v>0</v>
      </c>
      <c r="L144" s="16" t="e">
        <f t="shared" si="17"/>
        <v>#DIV/0!</v>
      </c>
    </row>
    <row r="145" spans="1:12" ht="17">
      <c r="A145" s="3" t="s">
        <v>154</v>
      </c>
      <c r="B145" s="7">
        <v>4</v>
      </c>
      <c r="C145" s="4">
        <v>57.53</v>
      </c>
      <c r="D145" s="4">
        <v>49</v>
      </c>
      <c r="E145" s="15">
        <f t="shared" si="12"/>
        <v>8.5300000000000011</v>
      </c>
      <c r="F145" s="16">
        <f t="shared" si="13"/>
        <v>0.14827046758213108</v>
      </c>
      <c r="H145" s="17">
        <v>0</v>
      </c>
      <c r="I145" s="17">
        <f t="shared" si="14"/>
        <v>4</v>
      </c>
      <c r="J145" s="17">
        <f t="shared" si="15"/>
        <v>0</v>
      </c>
      <c r="K145" s="17">
        <f t="shared" si="16"/>
        <v>0</v>
      </c>
      <c r="L145" s="16" t="e">
        <f t="shared" si="17"/>
        <v>#DIV/0!</v>
      </c>
    </row>
    <row r="146" spans="1:12" ht="17">
      <c r="A146" s="3" t="s">
        <v>155</v>
      </c>
      <c r="B146" s="7">
        <v>3</v>
      </c>
      <c r="C146" s="4">
        <v>211.65</v>
      </c>
      <c r="D146" s="4">
        <v>189</v>
      </c>
      <c r="E146" s="15">
        <f t="shared" si="12"/>
        <v>22.650000000000006</v>
      </c>
      <c r="F146" s="16">
        <f t="shared" si="13"/>
        <v>0.10701630049610208</v>
      </c>
      <c r="H146" s="17">
        <v>0</v>
      </c>
      <c r="I146" s="17">
        <f t="shared" si="14"/>
        <v>3</v>
      </c>
      <c r="J146" s="17">
        <f t="shared" si="15"/>
        <v>0</v>
      </c>
      <c r="K146" s="17">
        <f t="shared" si="16"/>
        <v>0</v>
      </c>
      <c r="L146" s="16" t="e">
        <f t="shared" si="17"/>
        <v>#DIV/0!</v>
      </c>
    </row>
    <row r="147" spans="1:12" ht="17">
      <c r="A147" s="3" t="s">
        <v>156</v>
      </c>
      <c r="B147" s="7">
        <v>8</v>
      </c>
      <c r="C147" s="4">
        <v>999.9</v>
      </c>
      <c r="D147" s="4">
        <v>777</v>
      </c>
      <c r="E147" s="15">
        <f t="shared" si="12"/>
        <v>222.89999999999998</v>
      </c>
      <c r="F147" s="16">
        <f t="shared" si="13"/>
        <v>0.22292229222922291</v>
      </c>
      <c r="H147" s="17">
        <v>0</v>
      </c>
      <c r="I147" s="17">
        <f t="shared" si="14"/>
        <v>8</v>
      </c>
      <c r="J147" s="17">
        <f t="shared" si="15"/>
        <v>0</v>
      </c>
      <c r="K147" s="17">
        <f t="shared" si="16"/>
        <v>0</v>
      </c>
      <c r="L147" s="16" t="e">
        <f t="shared" si="17"/>
        <v>#DIV/0!</v>
      </c>
    </row>
    <row r="148" spans="1:12" ht="17">
      <c r="A148" s="3" t="s">
        <v>157</v>
      </c>
      <c r="B148" s="7">
        <v>7</v>
      </c>
      <c r="C148" s="4">
        <v>142.24</v>
      </c>
      <c r="D148" s="4">
        <v>123</v>
      </c>
      <c r="E148" s="15">
        <f t="shared" si="12"/>
        <v>19.240000000000009</v>
      </c>
      <c r="F148" s="16">
        <f t="shared" si="13"/>
        <v>0.1352643419572554</v>
      </c>
      <c r="H148" s="17">
        <v>0</v>
      </c>
      <c r="I148" s="17">
        <f t="shared" si="14"/>
        <v>7</v>
      </c>
      <c r="J148" s="17">
        <f t="shared" si="15"/>
        <v>0</v>
      </c>
      <c r="K148" s="17">
        <f t="shared" si="16"/>
        <v>0</v>
      </c>
      <c r="L148" s="16" t="e">
        <f t="shared" si="17"/>
        <v>#DIV/0!</v>
      </c>
    </row>
    <row r="149" spans="1:12" ht="17">
      <c r="A149" s="3" t="s">
        <v>158</v>
      </c>
      <c r="B149" s="7">
        <v>3</v>
      </c>
      <c r="C149" s="4">
        <v>494</v>
      </c>
      <c r="D149" s="4">
        <v>359</v>
      </c>
      <c r="E149" s="15">
        <f t="shared" si="12"/>
        <v>135</v>
      </c>
      <c r="F149" s="16">
        <f t="shared" si="13"/>
        <v>0.27327935222672067</v>
      </c>
      <c r="H149" s="17">
        <v>0</v>
      </c>
      <c r="I149" s="17">
        <f t="shared" si="14"/>
        <v>3</v>
      </c>
      <c r="J149" s="17">
        <f t="shared" si="15"/>
        <v>0</v>
      </c>
      <c r="K149" s="17">
        <f t="shared" si="16"/>
        <v>0</v>
      </c>
      <c r="L149" s="16" t="e">
        <f t="shared" si="17"/>
        <v>#DIV/0!</v>
      </c>
    </row>
    <row r="150" spans="1:12" ht="17">
      <c r="A150" s="3" t="s">
        <v>159</v>
      </c>
      <c r="B150" s="7">
        <v>2</v>
      </c>
      <c r="C150" s="4">
        <v>49.9</v>
      </c>
      <c r="D150" s="4">
        <v>36</v>
      </c>
      <c r="E150" s="15">
        <f t="shared" si="12"/>
        <v>13.899999999999999</v>
      </c>
      <c r="F150" s="16">
        <f t="shared" si="13"/>
        <v>0.27855711422845691</v>
      </c>
      <c r="H150" s="17">
        <v>0</v>
      </c>
      <c r="I150" s="17">
        <f t="shared" si="14"/>
        <v>2</v>
      </c>
      <c r="J150" s="17">
        <f t="shared" si="15"/>
        <v>0</v>
      </c>
      <c r="K150" s="17">
        <f t="shared" si="16"/>
        <v>0</v>
      </c>
      <c r="L150" s="16" t="e">
        <f t="shared" si="17"/>
        <v>#DIV/0!</v>
      </c>
    </row>
    <row r="151" spans="1:12" ht="17">
      <c r="A151" s="3" t="s">
        <v>160</v>
      </c>
      <c r="B151" s="7">
        <v>8</v>
      </c>
      <c r="C151" s="4">
        <v>117.53</v>
      </c>
      <c r="D151" s="4">
        <v>98</v>
      </c>
      <c r="E151" s="15">
        <f t="shared" si="12"/>
        <v>19.53</v>
      </c>
      <c r="F151" s="16">
        <f t="shared" si="13"/>
        <v>0.16617033948779036</v>
      </c>
      <c r="H151" s="17">
        <v>0</v>
      </c>
      <c r="I151" s="17">
        <f t="shared" si="14"/>
        <v>8</v>
      </c>
      <c r="J151" s="17">
        <f t="shared" si="15"/>
        <v>0</v>
      </c>
      <c r="K151" s="17">
        <f t="shared" si="16"/>
        <v>0</v>
      </c>
      <c r="L151" s="16" t="e">
        <f t="shared" si="17"/>
        <v>#DIV/0!</v>
      </c>
    </row>
    <row r="152" spans="1:12" ht="17">
      <c r="A152" s="3" t="s">
        <v>161</v>
      </c>
      <c r="B152" s="7">
        <v>9</v>
      </c>
      <c r="C152" s="4">
        <v>82.24</v>
      </c>
      <c r="D152" s="4">
        <v>68</v>
      </c>
      <c r="E152" s="15">
        <f t="shared" si="12"/>
        <v>14.239999999999995</v>
      </c>
      <c r="F152" s="16">
        <f t="shared" si="13"/>
        <v>0.17315175097276259</v>
      </c>
      <c r="H152" s="17">
        <v>0</v>
      </c>
      <c r="I152" s="17">
        <f t="shared" si="14"/>
        <v>9</v>
      </c>
      <c r="J152" s="17">
        <f t="shared" si="15"/>
        <v>0</v>
      </c>
      <c r="K152" s="17">
        <f t="shared" si="16"/>
        <v>0</v>
      </c>
      <c r="L152" s="16" t="e">
        <f t="shared" si="17"/>
        <v>#DIV/0!</v>
      </c>
    </row>
    <row r="153" spans="1:12" ht="17">
      <c r="A153" s="3" t="s">
        <v>162</v>
      </c>
      <c r="B153" s="7">
        <v>2</v>
      </c>
      <c r="C153" s="4">
        <v>223.41</v>
      </c>
      <c r="D153" s="4">
        <v>188</v>
      </c>
      <c r="E153" s="15">
        <f t="shared" si="12"/>
        <v>35.409999999999997</v>
      </c>
      <c r="F153" s="16">
        <f t="shared" si="13"/>
        <v>0.15849782910344209</v>
      </c>
      <c r="H153" s="17">
        <v>0</v>
      </c>
      <c r="I153" s="17">
        <f t="shared" si="14"/>
        <v>2</v>
      </c>
      <c r="J153" s="17">
        <f t="shared" si="15"/>
        <v>0</v>
      </c>
      <c r="K153" s="17">
        <f t="shared" si="16"/>
        <v>0</v>
      </c>
      <c r="L153" s="16" t="e">
        <f t="shared" si="17"/>
        <v>#DIV/0!</v>
      </c>
    </row>
    <row r="154" spans="1:12" ht="17">
      <c r="A154" s="3" t="s">
        <v>163</v>
      </c>
      <c r="B154" s="7">
        <v>8</v>
      </c>
      <c r="C154" s="4">
        <v>30.9</v>
      </c>
      <c r="D154" s="4">
        <v>22</v>
      </c>
      <c r="E154" s="15">
        <f t="shared" si="12"/>
        <v>8.8999999999999986</v>
      </c>
      <c r="F154" s="16">
        <f t="shared" si="13"/>
        <v>0.28802588996763751</v>
      </c>
      <c r="H154" s="17">
        <v>0</v>
      </c>
      <c r="I154" s="17">
        <f t="shared" si="14"/>
        <v>8</v>
      </c>
      <c r="J154" s="17">
        <f t="shared" si="15"/>
        <v>0</v>
      </c>
      <c r="K154" s="17">
        <f t="shared" si="16"/>
        <v>0</v>
      </c>
      <c r="L154" s="16" t="e">
        <f t="shared" si="17"/>
        <v>#DIV/0!</v>
      </c>
    </row>
    <row r="155" spans="1:12" ht="17">
      <c r="A155" s="3" t="s">
        <v>164</v>
      </c>
      <c r="B155" s="7">
        <v>4</v>
      </c>
      <c r="C155" s="4">
        <v>939.88</v>
      </c>
      <c r="D155" s="4">
        <v>745</v>
      </c>
      <c r="E155" s="15">
        <f t="shared" si="12"/>
        <v>194.88</v>
      </c>
      <c r="F155" s="16">
        <f t="shared" si="13"/>
        <v>0.20734561858960718</v>
      </c>
      <c r="H155" s="17">
        <v>0</v>
      </c>
      <c r="I155" s="17">
        <f t="shared" si="14"/>
        <v>4</v>
      </c>
      <c r="J155" s="17">
        <f t="shared" si="15"/>
        <v>0</v>
      </c>
      <c r="K155" s="17">
        <f t="shared" si="16"/>
        <v>0</v>
      </c>
      <c r="L155" s="16" t="e">
        <f t="shared" si="17"/>
        <v>#DIV/0!</v>
      </c>
    </row>
    <row r="156" spans="1:12" ht="17">
      <c r="A156" s="3" t="s">
        <v>168</v>
      </c>
      <c r="B156" s="7">
        <v>4</v>
      </c>
      <c r="C156" s="4">
        <v>678.71</v>
      </c>
      <c r="D156" s="4">
        <v>655</v>
      </c>
      <c r="E156" s="15">
        <f t="shared" si="12"/>
        <v>23.710000000000036</v>
      </c>
      <c r="F156" s="16">
        <f t="shared" si="13"/>
        <v>3.4933918757643227E-2</v>
      </c>
      <c r="H156" s="17">
        <v>0</v>
      </c>
      <c r="I156" s="17">
        <f t="shared" si="14"/>
        <v>4</v>
      </c>
      <c r="J156" s="17">
        <f t="shared" si="15"/>
        <v>0</v>
      </c>
      <c r="K156" s="17">
        <f t="shared" si="16"/>
        <v>0</v>
      </c>
      <c r="L156" s="16" t="e">
        <f t="shared" si="17"/>
        <v>#DIV/0!</v>
      </c>
    </row>
    <row r="157" spans="1:12" ht="17">
      <c r="A157" s="3" t="s">
        <v>169</v>
      </c>
      <c r="B157" s="7">
        <v>8</v>
      </c>
      <c r="C157" s="4">
        <v>50.47</v>
      </c>
      <c r="D157" s="4">
        <v>45</v>
      </c>
      <c r="E157" s="15">
        <f t="shared" si="12"/>
        <v>5.4699999999999989</v>
      </c>
      <c r="F157" s="16">
        <f t="shared" si="13"/>
        <v>0.1083812165642956</v>
      </c>
      <c r="H157" s="17">
        <v>0</v>
      </c>
      <c r="I157" s="17">
        <f t="shared" si="14"/>
        <v>8</v>
      </c>
      <c r="J157" s="17">
        <f t="shared" si="15"/>
        <v>0</v>
      </c>
      <c r="K157" s="17">
        <f t="shared" si="16"/>
        <v>0</v>
      </c>
      <c r="L157" s="16" t="e">
        <f t="shared" si="17"/>
        <v>#DIV/0!</v>
      </c>
    </row>
    <row r="158" spans="1:12" ht="17">
      <c r="A158" s="3" t="s">
        <v>170</v>
      </c>
      <c r="B158" s="7">
        <v>9</v>
      </c>
      <c r="C158" s="4">
        <v>450.47</v>
      </c>
      <c r="D158" s="4">
        <v>355</v>
      </c>
      <c r="E158" s="15">
        <f t="shared" si="12"/>
        <v>95.470000000000027</v>
      </c>
      <c r="F158" s="16">
        <f t="shared" si="13"/>
        <v>0.21193420205563082</v>
      </c>
      <c r="H158" s="17">
        <v>0</v>
      </c>
      <c r="I158" s="17">
        <f t="shared" si="14"/>
        <v>9</v>
      </c>
      <c r="J158" s="17">
        <f t="shared" si="15"/>
        <v>0</v>
      </c>
      <c r="K158" s="17">
        <f t="shared" si="16"/>
        <v>0</v>
      </c>
      <c r="L158" s="16" t="e">
        <f t="shared" si="17"/>
        <v>#DIV/0!</v>
      </c>
    </row>
    <row r="159" spans="1:12" ht="17">
      <c r="A159" s="3" t="s">
        <v>171</v>
      </c>
      <c r="B159" s="7">
        <v>9</v>
      </c>
      <c r="C159" s="4">
        <v>1730.47</v>
      </c>
      <c r="D159" s="4">
        <v>1455</v>
      </c>
      <c r="E159" s="15">
        <f t="shared" ref="E159:E201" si="18">C159-D159</f>
        <v>275.47000000000003</v>
      </c>
      <c r="F159" s="16">
        <f t="shared" ref="F159:F201" si="19">E159/C159</f>
        <v>0.15918796627505824</v>
      </c>
      <c r="H159" s="17">
        <v>0</v>
      </c>
      <c r="I159" s="17">
        <f t="shared" si="14"/>
        <v>9</v>
      </c>
      <c r="J159" s="17">
        <f t="shared" si="15"/>
        <v>0</v>
      </c>
      <c r="K159" s="17">
        <f t="shared" si="16"/>
        <v>0</v>
      </c>
      <c r="L159" s="16" t="e">
        <f t="shared" si="17"/>
        <v>#DIV/0!</v>
      </c>
    </row>
    <row r="160" spans="1:12" ht="17">
      <c r="A160" s="3" t="s">
        <v>172</v>
      </c>
      <c r="B160" s="7">
        <v>2</v>
      </c>
      <c r="C160" s="4">
        <v>1268.1199999999999</v>
      </c>
      <c r="D160" s="4">
        <v>1099</v>
      </c>
      <c r="E160" s="15">
        <f t="shared" si="18"/>
        <v>169.11999999999989</v>
      </c>
      <c r="F160" s="16">
        <f t="shared" si="19"/>
        <v>0.13336277323912557</v>
      </c>
      <c r="H160" s="17">
        <v>0</v>
      </c>
      <c r="I160" s="17">
        <f t="shared" si="14"/>
        <v>2</v>
      </c>
      <c r="J160" s="17">
        <f t="shared" si="15"/>
        <v>0</v>
      </c>
      <c r="K160" s="17">
        <f t="shared" si="16"/>
        <v>0</v>
      </c>
      <c r="L160" s="16" t="e">
        <f t="shared" si="17"/>
        <v>#DIV/0!</v>
      </c>
    </row>
    <row r="161" spans="1:12" ht="17">
      <c r="A161" s="3" t="s">
        <v>173</v>
      </c>
      <c r="B161" s="7">
        <v>2</v>
      </c>
      <c r="C161" s="4">
        <v>650.47</v>
      </c>
      <c r="D161" s="4">
        <v>599</v>
      </c>
      <c r="E161" s="15">
        <f t="shared" si="18"/>
        <v>51.470000000000027</v>
      </c>
      <c r="F161" s="16">
        <f t="shared" si="19"/>
        <v>7.9127400187556735E-2</v>
      </c>
      <c r="H161" s="17">
        <v>0</v>
      </c>
      <c r="I161" s="17">
        <f t="shared" si="14"/>
        <v>2</v>
      </c>
      <c r="J161" s="17">
        <f t="shared" si="15"/>
        <v>0</v>
      </c>
      <c r="K161" s="17">
        <f t="shared" si="16"/>
        <v>0</v>
      </c>
      <c r="L161" s="16" t="e">
        <f t="shared" si="17"/>
        <v>#DIV/0!</v>
      </c>
    </row>
    <row r="162" spans="1:12" ht="17">
      <c r="A162" s="3" t="s">
        <v>181</v>
      </c>
      <c r="B162" s="7">
        <v>4</v>
      </c>
      <c r="C162" s="4">
        <v>388.78</v>
      </c>
      <c r="D162" s="4">
        <v>288</v>
      </c>
      <c r="E162" s="15">
        <f t="shared" si="18"/>
        <v>100.77999999999997</v>
      </c>
      <c r="F162" s="16">
        <f t="shared" si="19"/>
        <v>0.2592211533515098</v>
      </c>
      <c r="H162" s="17">
        <v>0</v>
      </c>
      <c r="I162" s="17">
        <f t="shared" si="14"/>
        <v>4</v>
      </c>
      <c r="J162" s="17">
        <f t="shared" si="15"/>
        <v>0</v>
      </c>
      <c r="K162" s="17">
        <f t="shared" si="16"/>
        <v>0</v>
      </c>
      <c r="L162" s="16" t="e">
        <f t="shared" si="17"/>
        <v>#DIV/0!</v>
      </c>
    </row>
    <row r="163" spans="1:12" ht="17">
      <c r="A163" s="3" t="s">
        <v>176</v>
      </c>
      <c r="B163" s="7">
        <v>1</v>
      </c>
      <c r="C163" s="4">
        <v>376.35</v>
      </c>
      <c r="D163" s="4">
        <v>256</v>
      </c>
      <c r="E163" s="15">
        <f t="shared" si="18"/>
        <v>120.35000000000002</v>
      </c>
      <c r="F163" s="16">
        <f t="shared" si="19"/>
        <v>0.31978211770957887</v>
      </c>
      <c r="H163" s="17">
        <v>0</v>
      </c>
      <c r="I163" s="17">
        <f t="shared" si="14"/>
        <v>1</v>
      </c>
      <c r="J163" s="17">
        <f t="shared" si="15"/>
        <v>0</v>
      </c>
      <c r="K163" s="17">
        <f t="shared" si="16"/>
        <v>0</v>
      </c>
      <c r="L163" s="16" t="e">
        <f t="shared" si="17"/>
        <v>#DIV/0!</v>
      </c>
    </row>
    <row r="164" spans="1:12" ht="17">
      <c r="A164" s="3" t="s">
        <v>179</v>
      </c>
      <c r="B164" s="7">
        <v>8</v>
      </c>
      <c r="C164" s="4">
        <v>1994</v>
      </c>
      <c r="D164" s="4">
        <v>1741</v>
      </c>
      <c r="E164" s="15">
        <f t="shared" si="18"/>
        <v>253</v>
      </c>
      <c r="F164" s="16">
        <f t="shared" si="19"/>
        <v>0.12688064192577733</v>
      </c>
      <c r="H164" s="17">
        <v>0</v>
      </c>
      <c r="I164" s="17">
        <f t="shared" si="14"/>
        <v>8</v>
      </c>
      <c r="J164" s="17">
        <f t="shared" si="15"/>
        <v>0</v>
      </c>
      <c r="K164" s="17">
        <f t="shared" si="16"/>
        <v>0</v>
      </c>
      <c r="L164" s="16" t="e">
        <f t="shared" si="17"/>
        <v>#DIV/0!</v>
      </c>
    </row>
    <row r="165" spans="1:12" ht="17">
      <c r="A165" s="3" t="s">
        <v>178</v>
      </c>
      <c r="B165" s="1">
        <v>2</v>
      </c>
      <c r="C165" s="4">
        <v>17046.939999999999</v>
      </c>
      <c r="D165" s="10">
        <v>13529.29</v>
      </c>
      <c r="E165" s="15">
        <f t="shared" si="18"/>
        <v>3517.6499999999978</v>
      </c>
      <c r="F165" s="16">
        <f t="shared" si="19"/>
        <v>0.20635081721411574</v>
      </c>
      <c r="H165" s="17">
        <v>0</v>
      </c>
      <c r="I165" s="17">
        <f t="shared" si="14"/>
        <v>2</v>
      </c>
      <c r="J165" s="17">
        <f t="shared" si="15"/>
        <v>0</v>
      </c>
      <c r="K165" s="17">
        <f t="shared" si="16"/>
        <v>0</v>
      </c>
      <c r="L165" s="16" t="e">
        <f t="shared" si="17"/>
        <v>#DIV/0!</v>
      </c>
    </row>
    <row r="166" spans="1:12" ht="17">
      <c r="A166" s="3" t="s">
        <v>174</v>
      </c>
      <c r="B166" s="1">
        <v>2</v>
      </c>
      <c r="C166" s="4">
        <v>13705.76</v>
      </c>
      <c r="D166" s="4">
        <v>9550.9</v>
      </c>
      <c r="E166" s="15">
        <f t="shared" si="18"/>
        <v>4154.8600000000006</v>
      </c>
      <c r="F166" s="16">
        <f t="shared" si="19"/>
        <v>0.30314699805045475</v>
      </c>
      <c r="H166" s="17">
        <v>0</v>
      </c>
      <c r="I166" s="17">
        <f t="shared" si="14"/>
        <v>2</v>
      </c>
      <c r="J166" s="17">
        <f t="shared" si="15"/>
        <v>0</v>
      </c>
      <c r="K166" s="17">
        <f t="shared" si="16"/>
        <v>0</v>
      </c>
      <c r="L166" s="16" t="e">
        <f t="shared" si="17"/>
        <v>#DIV/0!</v>
      </c>
    </row>
    <row r="167" spans="1:12" ht="17">
      <c r="A167" s="3" t="s">
        <v>177</v>
      </c>
      <c r="B167" s="1">
        <v>5</v>
      </c>
      <c r="C167" s="4">
        <v>568.12</v>
      </c>
      <c r="D167" s="4">
        <v>468.9</v>
      </c>
      <c r="E167" s="15">
        <f t="shared" si="18"/>
        <v>99.220000000000027</v>
      </c>
      <c r="F167" s="16">
        <f t="shared" si="19"/>
        <v>0.17464620150672397</v>
      </c>
      <c r="H167" s="17">
        <v>0</v>
      </c>
      <c r="I167" s="17">
        <f t="shared" si="14"/>
        <v>5</v>
      </c>
      <c r="J167" s="17">
        <f t="shared" si="15"/>
        <v>0</v>
      </c>
      <c r="K167" s="17">
        <f t="shared" si="16"/>
        <v>0</v>
      </c>
      <c r="L167" s="16" t="e">
        <f t="shared" si="17"/>
        <v>#DIV/0!</v>
      </c>
    </row>
    <row r="168" spans="1:12">
      <c r="A168" s="2" t="s">
        <v>182</v>
      </c>
      <c r="B168" s="1">
        <v>5</v>
      </c>
      <c r="C168" s="4">
        <v>2211.65</v>
      </c>
      <c r="D168" s="10">
        <v>2054</v>
      </c>
      <c r="E168" s="15">
        <f t="shared" si="18"/>
        <v>157.65000000000009</v>
      </c>
      <c r="F168" s="16">
        <f t="shared" si="19"/>
        <v>7.1281622318178778E-2</v>
      </c>
      <c r="H168" s="17">
        <v>0</v>
      </c>
      <c r="I168" s="17">
        <f t="shared" si="14"/>
        <v>5</v>
      </c>
      <c r="J168" s="17">
        <f t="shared" si="15"/>
        <v>0</v>
      </c>
      <c r="K168" s="17">
        <f t="shared" si="16"/>
        <v>0</v>
      </c>
      <c r="L168" s="16" t="e">
        <f t="shared" si="17"/>
        <v>#DIV/0!</v>
      </c>
    </row>
    <row r="169" spans="1:12" ht="17">
      <c r="A169" s="3" t="s">
        <v>175</v>
      </c>
      <c r="B169" s="1">
        <v>5</v>
      </c>
      <c r="C169" s="4">
        <v>399.88</v>
      </c>
      <c r="D169" s="4">
        <v>299.7</v>
      </c>
      <c r="E169" s="15">
        <f t="shared" si="18"/>
        <v>100.18</v>
      </c>
      <c r="F169" s="16">
        <f t="shared" si="19"/>
        <v>0.25052515754726418</v>
      </c>
      <c r="H169" s="17">
        <v>0</v>
      </c>
      <c r="I169" s="17">
        <f t="shared" si="14"/>
        <v>5</v>
      </c>
      <c r="J169" s="17">
        <f t="shared" si="15"/>
        <v>0</v>
      </c>
      <c r="K169" s="17">
        <f t="shared" si="16"/>
        <v>0</v>
      </c>
      <c r="L169" s="16" t="e">
        <f t="shared" si="17"/>
        <v>#DIV/0!</v>
      </c>
    </row>
    <row r="170" spans="1:12" ht="17">
      <c r="A170" s="3" t="s">
        <v>180</v>
      </c>
      <c r="B170" s="1">
        <v>8</v>
      </c>
      <c r="C170" s="4">
        <v>348.12</v>
      </c>
      <c r="D170" s="4">
        <v>254.54</v>
      </c>
      <c r="E170" s="15">
        <f t="shared" si="18"/>
        <v>93.580000000000013</v>
      </c>
      <c r="F170" s="16">
        <f t="shared" si="19"/>
        <v>0.26881535102838106</v>
      </c>
      <c r="H170" s="17">
        <v>0</v>
      </c>
      <c r="I170" s="17">
        <f t="shared" si="14"/>
        <v>8</v>
      </c>
      <c r="J170" s="17">
        <f t="shared" si="15"/>
        <v>0</v>
      </c>
      <c r="K170" s="17">
        <f t="shared" si="16"/>
        <v>0</v>
      </c>
      <c r="L170" s="16" t="e">
        <f t="shared" si="17"/>
        <v>#DIV/0!</v>
      </c>
    </row>
    <row r="171" spans="1:12" ht="17">
      <c r="A171" s="3" t="s">
        <v>166</v>
      </c>
      <c r="B171" s="1">
        <v>8</v>
      </c>
      <c r="C171" s="4">
        <v>136.35</v>
      </c>
      <c r="D171" s="4">
        <v>90</v>
      </c>
      <c r="E171" s="15">
        <f t="shared" si="18"/>
        <v>46.349999999999994</v>
      </c>
      <c r="F171" s="16">
        <f t="shared" si="19"/>
        <v>0.33993399339933988</v>
      </c>
      <c r="H171" s="17">
        <v>0</v>
      </c>
      <c r="I171" s="17">
        <f t="shared" si="14"/>
        <v>8</v>
      </c>
      <c r="J171" s="17">
        <f t="shared" si="15"/>
        <v>0</v>
      </c>
      <c r="K171" s="17">
        <f t="shared" si="16"/>
        <v>0</v>
      </c>
      <c r="L171" s="16" t="e">
        <f t="shared" si="17"/>
        <v>#DIV/0!</v>
      </c>
    </row>
    <row r="172" spans="1:12" ht="17">
      <c r="A172" s="3" t="s">
        <v>167</v>
      </c>
      <c r="B172" s="1">
        <v>4</v>
      </c>
      <c r="C172" s="4">
        <v>304.58999999999997</v>
      </c>
      <c r="D172" s="4">
        <v>254</v>
      </c>
      <c r="E172" s="15">
        <f t="shared" si="18"/>
        <v>50.589999999999975</v>
      </c>
      <c r="F172" s="16">
        <f t="shared" si="19"/>
        <v>0.16609212383860264</v>
      </c>
      <c r="H172" s="17">
        <v>0</v>
      </c>
      <c r="I172" s="17">
        <f t="shared" si="14"/>
        <v>4</v>
      </c>
      <c r="J172" s="17">
        <f t="shared" si="15"/>
        <v>0</v>
      </c>
      <c r="K172" s="17">
        <f t="shared" si="16"/>
        <v>0</v>
      </c>
      <c r="L172" s="16" t="e">
        <f t="shared" si="17"/>
        <v>#DIV/0!</v>
      </c>
    </row>
    <row r="173" spans="1:12" ht="17">
      <c r="A173" s="3" t="s">
        <v>183</v>
      </c>
      <c r="B173" s="1">
        <v>3</v>
      </c>
      <c r="C173" s="4">
        <v>1199.8800000000001</v>
      </c>
      <c r="D173" s="4">
        <v>998</v>
      </c>
      <c r="E173" s="15">
        <f t="shared" si="18"/>
        <v>201.88000000000011</v>
      </c>
      <c r="F173" s="16">
        <f t="shared" si="19"/>
        <v>0.16825015834916832</v>
      </c>
      <c r="H173" s="17">
        <v>0</v>
      </c>
      <c r="I173" s="17">
        <f t="shared" si="14"/>
        <v>3</v>
      </c>
      <c r="J173" s="17">
        <f t="shared" si="15"/>
        <v>0</v>
      </c>
      <c r="K173" s="17">
        <f t="shared" si="16"/>
        <v>0</v>
      </c>
      <c r="L173" s="16" t="e">
        <f t="shared" si="17"/>
        <v>#DIV/0!</v>
      </c>
    </row>
    <row r="174" spans="1:12" ht="17">
      <c r="A174" s="3" t="s">
        <v>165</v>
      </c>
      <c r="B174" s="1">
        <v>4</v>
      </c>
      <c r="C174" s="4">
        <v>74</v>
      </c>
      <c r="D174" s="4">
        <v>68.599999999999994</v>
      </c>
      <c r="E174" s="15">
        <f t="shared" si="18"/>
        <v>5.4000000000000057</v>
      </c>
      <c r="F174" s="16">
        <f t="shared" si="19"/>
        <v>7.2972972972973046E-2</v>
      </c>
      <c r="H174" s="17">
        <v>0</v>
      </c>
      <c r="I174" s="17">
        <f t="shared" si="14"/>
        <v>4</v>
      </c>
      <c r="J174" s="17">
        <f t="shared" si="15"/>
        <v>0</v>
      </c>
      <c r="K174" s="17">
        <f t="shared" si="16"/>
        <v>0</v>
      </c>
      <c r="L174" s="16" t="e">
        <f t="shared" si="17"/>
        <v>#DIV/0!</v>
      </c>
    </row>
    <row r="175" spans="1:12" ht="17">
      <c r="A175" s="3" t="s">
        <v>184</v>
      </c>
      <c r="B175" s="1">
        <v>6</v>
      </c>
      <c r="C175" s="4">
        <v>2941.06</v>
      </c>
      <c r="D175" s="4">
        <v>2090.9</v>
      </c>
      <c r="E175" s="15">
        <f t="shared" si="18"/>
        <v>850.15999999999985</v>
      </c>
      <c r="F175" s="16">
        <f t="shared" si="19"/>
        <v>0.28906584700754145</v>
      </c>
      <c r="H175" s="17">
        <v>0</v>
      </c>
      <c r="I175" s="17">
        <f t="shared" si="14"/>
        <v>6</v>
      </c>
      <c r="J175" s="17">
        <f t="shared" si="15"/>
        <v>0</v>
      </c>
      <c r="K175" s="17">
        <f t="shared" si="16"/>
        <v>0</v>
      </c>
      <c r="L175" s="16" t="e">
        <f t="shared" si="17"/>
        <v>#DIV/0!</v>
      </c>
    </row>
    <row r="176" spans="1:12" ht="17">
      <c r="A176" s="3" t="s">
        <v>187</v>
      </c>
      <c r="B176" s="1">
        <v>5</v>
      </c>
      <c r="C176" s="4">
        <v>1729.29</v>
      </c>
      <c r="D176" s="4">
        <v>1350</v>
      </c>
      <c r="E176" s="15">
        <f t="shared" si="18"/>
        <v>379.28999999999996</v>
      </c>
      <c r="F176" s="16">
        <f t="shared" si="19"/>
        <v>0.2193327897576462</v>
      </c>
      <c r="H176" s="17">
        <v>0</v>
      </c>
      <c r="I176" s="17">
        <f t="shared" si="14"/>
        <v>5</v>
      </c>
      <c r="J176" s="17">
        <f t="shared" si="15"/>
        <v>0</v>
      </c>
      <c r="K176" s="17">
        <f t="shared" si="16"/>
        <v>0</v>
      </c>
      <c r="L176" s="16" t="e">
        <f t="shared" si="17"/>
        <v>#DIV/0!</v>
      </c>
    </row>
    <row r="177" spans="1:12" ht="17">
      <c r="A177" s="3" t="s">
        <v>188</v>
      </c>
      <c r="B177" s="1">
        <v>1</v>
      </c>
      <c r="C177" s="4">
        <v>1136.3499999999999</v>
      </c>
      <c r="D177" s="4">
        <v>855</v>
      </c>
      <c r="E177" s="15">
        <f t="shared" si="18"/>
        <v>281.34999999999991</v>
      </c>
      <c r="F177" s="16">
        <f t="shared" si="19"/>
        <v>0.24759097109165304</v>
      </c>
      <c r="H177" s="17">
        <v>0</v>
      </c>
      <c r="I177" s="17">
        <f t="shared" si="14"/>
        <v>1</v>
      </c>
      <c r="J177" s="17">
        <f t="shared" si="15"/>
        <v>0</v>
      </c>
      <c r="K177" s="17">
        <f t="shared" si="16"/>
        <v>0</v>
      </c>
      <c r="L177" s="16" t="e">
        <f t="shared" si="17"/>
        <v>#DIV/0!</v>
      </c>
    </row>
    <row r="178" spans="1:12" ht="17">
      <c r="A178" s="3" t="s">
        <v>186</v>
      </c>
      <c r="B178" s="1">
        <v>5</v>
      </c>
      <c r="C178" s="4">
        <v>2235.1799999999998</v>
      </c>
      <c r="D178" s="4">
        <v>1845</v>
      </c>
      <c r="E178" s="15">
        <f t="shared" si="18"/>
        <v>390.17999999999984</v>
      </c>
      <c r="F178" s="16">
        <f t="shared" si="19"/>
        <v>0.17456312243309258</v>
      </c>
      <c r="H178" s="17">
        <v>0</v>
      </c>
      <c r="I178" s="17">
        <f t="shared" si="14"/>
        <v>5</v>
      </c>
      <c r="J178" s="17">
        <f t="shared" si="15"/>
        <v>0</v>
      </c>
      <c r="K178" s="17">
        <f t="shared" si="16"/>
        <v>0</v>
      </c>
      <c r="L178" s="16" t="e">
        <f t="shared" si="17"/>
        <v>#DIV/0!</v>
      </c>
    </row>
    <row r="179" spans="1:12" ht="17">
      <c r="A179" s="3" t="s">
        <v>189</v>
      </c>
      <c r="B179" s="7">
        <v>2</v>
      </c>
      <c r="C179" s="4">
        <v>8352.82</v>
      </c>
      <c r="D179" s="4">
        <v>6855.6</v>
      </c>
      <c r="E179" s="15">
        <f t="shared" si="18"/>
        <v>1497.2199999999993</v>
      </c>
      <c r="F179" s="16">
        <f t="shared" si="19"/>
        <v>0.17924724823472785</v>
      </c>
      <c r="H179" s="17">
        <v>0</v>
      </c>
      <c r="I179" s="17">
        <f t="shared" si="14"/>
        <v>2</v>
      </c>
      <c r="J179" s="17">
        <f t="shared" si="15"/>
        <v>0</v>
      </c>
      <c r="K179" s="17">
        <f t="shared" si="16"/>
        <v>0</v>
      </c>
      <c r="L179" s="16" t="e">
        <f t="shared" si="17"/>
        <v>#DIV/0!</v>
      </c>
    </row>
    <row r="180" spans="1:12" ht="17">
      <c r="A180" s="3" t="s">
        <v>185</v>
      </c>
      <c r="B180" s="7">
        <v>2</v>
      </c>
      <c r="C180" s="4">
        <v>1918.78</v>
      </c>
      <c r="D180" s="4">
        <v>1090.5999999999999</v>
      </c>
      <c r="E180" s="15">
        <f t="shared" si="18"/>
        <v>828.18000000000006</v>
      </c>
      <c r="F180" s="16">
        <f t="shared" si="19"/>
        <v>0.43161800727545629</v>
      </c>
      <c r="H180" s="17">
        <v>0</v>
      </c>
      <c r="I180" s="17">
        <f t="shared" si="14"/>
        <v>2</v>
      </c>
      <c r="J180" s="17">
        <f t="shared" si="15"/>
        <v>0</v>
      </c>
      <c r="K180" s="17">
        <f t="shared" si="16"/>
        <v>0</v>
      </c>
      <c r="L180" s="16" t="e">
        <f t="shared" si="17"/>
        <v>#DIV/0!</v>
      </c>
    </row>
    <row r="181" spans="1:12" ht="17">
      <c r="A181" s="3" t="s">
        <v>192</v>
      </c>
      <c r="B181" s="7">
        <v>9</v>
      </c>
      <c r="C181" s="4">
        <v>199.88</v>
      </c>
      <c r="D181" s="4">
        <v>110.11</v>
      </c>
      <c r="E181" s="15">
        <f t="shared" si="18"/>
        <v>89.77</v>
      </c>
      <c r="F181" s="16">
        <f t="shared" si="19"/>
        <v>0.44911947168300981</v>
      </c>
      <c r="H181" s="17">
        <v>0</v>
      </c>
      <c r="I181" s="17">
        <f t="shared" si="14"/>
        <v>9</v>
      </c>
      <c r="J181" s="17">
        <f t="shared" si="15"/>
        <v>0</v>
      </c>
      <c r="K181" s="17">
        <f t="shared" si="16"/>
        <v>0</v>
      </c>
      <c r="L181" s="16" t="e">
        <f t="shared" si="17"/>
        <v>#DIV/0!</v>
      </c>
    </row>
    <row r="182" spans="1:12" ht="17">
      <c r="A182" s="3" t="s">
        <v>191</v>
      </c>
      <c r="B182" s="7">
        <v>9</v>
      </c>
      <c r="C182" s="4">
        <v>152.82</v>
      </c>
      <c r="D182" s="4">
        <v>133</v>
      </c>
      <c r="E182" s="15">
        <f t="shared" si="18"/>
        <v>19.819999999999993</v>
      </c>
      <c r="F182" s="16">
        <f t="shared" si="19"/>
        <v>0.12969506609082576</v>
      </c>
      <c r="H182" s="17">
        <v>0</v>
      </c>
      <c r="I182" s="17">
        <f t="shared" si="14"/>
        <v>9</v>
      </c>
      <c r="J182" s="17">
        <f t="shared" si="15"/>
        <v>0</v>
      </c>
      <c r="K182" s="17">
        <f t="shared" si="16"/>
        <v>0</v>
      </c>
      <c r="L182" s="16" t="e">
        <f t="shared" si="17"/>
        <v>#DIV/0!</v>
      </c>
    </row>
    <row r="183" spans="1:12" ht="17">
      <c r="A183" s="3" t="s">
        <v>190</v>
      </c>
      <c r="B183" s="7">
        <v>6</v>
      </c>
      <c r="C183" s="4">
        <v>499.9</v>
      </c>
      <c r="D183" s="4">
        <v>421</v>
      </c>
      <c r="E183" s="15">
        <f t="shared" si="18"/>
        <v>78.899999999999977</v>
      </c>
      <c r="F183" s="16">
        <f t="shared" si="19"/>
        <v>0.15783156631326262</v>
      </c>
      <c r="H183" s="17">
        <v>0</v>
      </c>
      <c r="I183" s="17">
        <f t="shared" si="14"/>
        <v>6</v>
      </c>
      <c r="J183" s="17">
        <f t="shared" si="15"/>
        <v>0</v>
      </c>
      <c r="K183" s="17">
        <f t="shared" si="16"/>
        <v>0</v>
      </c>
      <c r="L183" s="16" t="e">
        <f t="shared" si="17"/>
        <v>#DIV/0!</v>
      </c>
    </row>
    <row r="184" spans="1:12" ht="17">
      <c r="A184" s="3" t="s">
        <v>193</v>
      </c>
      <c r="B184" s="7">
        <v>1</v>
      </c>
      <c r="C184" s="4">
        <v>7764.59</v>
      </c>
      <c r="D184" s="4">
        <v>6723</v>
      </c>
      <c r="E184" s="15">
        <f t="shared" si="18"/>
        <v>1041.5900000000001</v>
      </c>
      <c r="F184" s="16">
        <f t="shared" si="19"/>
        <v>0.13414616869660859</v>
      </c>
      <c r="H184" s="17">
        <v>0</v>
      </c>
      <c r="I184" s="17">
        <f t="shared" si="14"/>
        <v>1</v>
      </c>
      <c r="J184" s="17">
        <f t="shared" si="15"/>
        <v>0</v>
      </c>
      <c r="K184" s="17">
        <f t="shared" si="16"/>
        <v>0</v>
      </c>
      <c r="L184" s="16" t="e">
        <f t="shared" si="17"/>
        <v>#DIV/0!</v>
      </c>
    </row>
    <row r="185" spans="1:12" ht="17">
      <c r="A185" s="3" t="s">
        <v>194</v>
      </c>
      <c r="B185" s="7">
        <v>8</v>
      </c>
      <c r="C185" s="4">
        <v>188.12</v>
      </c>
      <c r="D185" s="4">
        <v>123.5</v>
      </c>
      <c r="E185" s="15">
        <f t="shared" si="18"/>
        <v>64.62</v>
      </c>
      <c r="F185" s="16">
        <f t="shared" si="19"/>
        <v>0.34350414628960241</v>
      </c>
      <c r="H185" s="17">
        <v>0</v>
      </c>
      <c r="I185" s="17">
        <f t="shared" si="14"/>
        <v>8</v>
      </c>
      <c r="J185" s="17">
        <f t="shared" si="15"/>
        <v>0</v>
      </c>
      <c r="K185" s="17">
        <f t="shared" si="16"/>
        <v>0</v>
      </c>
      <c r="L185" s="16" t="e">
        <f t="shared" si="17"/>
        <v>#DIV/0!</v>
      </c>
    </row>
    <row r="186" spans="1:12" ht="17">
      <c r="A186" s="3" t="s">
        <v>195</v>
      </c>
      <c r="B186" s="7">
        <v>8</v>
      </c>
      <c r="C186" s="4">
        <v>435.18</v>
      </c>
      <c r="D186" s="4">
        <v>399.6</v>
      </c>
      <c r="E186" s="15">
        <f t="shared" si="18"/>
        <v>35.579999999999984</v>
      </c>
      <c r="F186" s="16">
        <f t="shared" si="19"/>
        <v>8.175927202536877E-2</v>
      </c>
      <c r="H186" s="17">
        <v>0</v>
      </c>
      <c r="I186" s="17">
        <f t="shared" si="14"/>
        <v>8</v>
      </c>
      <c r="J186" s="17">
        <f t="shared" si="15"/>
        <v>0</v>
      </c>
      <c r="K186" s="17">
        <f t="shared" si="16"/>
        <v>0</v>
      </c>
      <c r="L186" s="16" t="e">
        <f t="shared" si="17"/>
        <v>#DIV/0!</v>
      </c>
    </row>
    <row r="187" spans="1:12" ht="17">
      <c r="A187" s="3" t="s">
        <v>196</v>
      </c>
      <c r="B187" s="7">
        <v>2</v>
      </c>
      <c r="C187" s="4">
        <v>2199.88</v>
      </c>
      <c r="D187" s="4">
        <v>1889</v>
      </c>
      <c r="E187" s="15">
        <f t="shared" si="18"/>
        <v>310.88000000000011</v>
      </c>
      <c r="F187" s="16">
        <f t="shared" si="19"/>
        <v>0.14131679909813266</v>
      </c>
      <c r="H187" s="17">
        <v>0</v>
      </c>
      <c r="I187" s="17">
        <f t="shared" si="14"/>
        <v>2</v>
      </c>
      <c r="J187" s="17">
        <f t="shared" si="15"/>
        <v>0</v>
      </c>
      <c r="K187" s="17">
        <f t="shared" si="16"/>
        <v>0</v>
      </c>
      <c r="L187" s="16" t="e">
        <f t="shared" si="17"/>
        <v>#DIV/0!</v>
      </c>
    </row>
    <row r="188" spans="1:12" ht="17">
      <c r="A188" s="3" t="s">
        <v>198</v>
      </c>
      <c r="B188" s="7">
        <v>5</v>
      </c>
      <c r="C188" s="4">
        <v>4288.8999999999996</v>
      </c>
      <c r="D188" s="4">
        <v>3812</v>
      </c>
      <c r="E188" s="15">
        <f t="shared" si="18"/>
        <v>476.89999999999964</v>
      </c>
      <c r="F188" s="16">
        <f t="shared" si="19"/>
        <v>0.11119401245074487</v>
      </c>
      <c r="H188" s="17">
        <v>0</v>
      </c>
      <c r="I188" s="17">
        <f t="shared" si="14"/>
        <v>5</v>
      </c>
      <c r="J188" s="17">
        <f t="shared" si="15"/>
        <v>0</v>
      </c>
      <c r="K188" s="17">
        <f t="shared" si="16"/>
        <v>0</v>
      </c>
      <c r="L188" s="16" t="e">
        <f t="shared" si="17"/>
        <v>#DIV/0!</v>
      </c>
    </row>
    <row r="189" spans="1:12" ht="17">
      <c r="A189" s="3" t="s">
        <v>197</v>
      </c>
      <c r="B189" s="7">
        <v>3</v>
      </c>
      <c r="C189" s="4">
        <v>4305.76</v>
      </c>
      <c r="D189" s="4">
        <v>3758</v>
      </c>
      <c r="E189" s="15">
        <f t="shared" si="18"/>
        <v>547.76000000000022</v>
      </c>
      <c r="F189" s="16">
        <f t="shared" si="19"/>
        <v>0.12721563672847538</v>
      </c>
      <c r="H189" s="17">
        <v>0</v>
      </c>
      <c r="I189" s="17">
        <f t="shared" si="14"/>
        <v>3</v>
      </c>
      <c r="J189" s="17">
        <f t="shared" si="15"/>
        <v>0</v>
      </c>
      <c r="K189" s="17">
        <f t="shared" si="16"/>
        <v>0</v>
      </c>
      <c r="L189" s="16" t="e">
        <f t="shared" si="17"/>
        <v>#DIV/0!</v>
      </c>
    </row>
    <row r="190" spans="1:12" ht="17">
      <c r="A190" s="3" t="s">
        <v>199</v>
      </c>
      <c r="B190" s="7">
        <v>8</v>
      </c>
      <c r="C190" s="4">
        <v>7017.53</v>
      </c>
      <c r="D190" s="4">
        <v>6254.44</v>
      </c>
      <c r="E190" s="15">
        <f t="shared" si="18"/>
        <v>763.09000000000015</v>
      </c>
      <c r="F190" s="16">
        <f t="shared" si="19"/>
        <v>0.10874053976256605</v>
      </c>
      <c r="H190" s="17">
        <v>0</v>
      </c>
      <c r="I190" s="17">
        <f t="shared" si="14"/>
        <v>8</v>
      </c>
      <c r="J190" s="17">
        <f t="shared" si="15"/>
        <v>0</v>
      </c>
      <c r="K190" s="17">
        <f t="shared" si="16"/>
        <v>0</v>
      </c>
      <c r="L190" s="16" t="e">
        <f t="shared" si="17"/>
        <v>#DIV/0!</v>
      </c>
    </row>
    <row r="191" spans="1:12" ht="17">
      <c r="A191" s="3" t="s">
        <v>200</v>
      </c>
      <c r="B191" s="7">
        <v>1</v>
      </c>
      <c r="C191" s="4">
        <v>7631.65</v>
      </c>
      <c r="D191" s="4">
        <v>7254.9</v>
      </c>
      <c r="E191" s="15">
        <f t="shared" si="18"/>
        <v>376.75</v>
      </c>
      <c r="F191" s="16">
        <f t="shared" si="19"/>
        <v>4.9366781757549154E-2</v>
      </c>
      <c r="H191" s="17">
        <v>0</v>
      </c>
      <c r="I191" s="17">
        <f t="shared" si="14"/>
        <v>1</v>
      </c>
      <c r="J191" s="17">
        <f t="shared" si="15"/>
        <v>0</v>
      </c>
      <c r="K191" s="17">
        <f t="shared" si="16"/>
        <v>0</v>
      </c>
      <c r="L191" s="16" t="e">
        <f t="shared" si="17"/>
        <v>#DIV/0!</v>
      </c>
    </row>
    <row r="192" spans="1:12" ht="17">
      <c r="A192" s="3" t="s">
        <v>201</v>
      </c>
      <c r="B192" s="7">
        <v>3</v>
      </c>
      <c r="C192" s="4">
        <v>3599.88</v>
      </c>
      <c r="D192" s="4">
        <v>2899.9</v>
      </c>
      <c r="E192" s="15">
        <f t="shared" si="18"/>
        <v>699.98</v>
      </c>
      <c r="F192" s="16">
        <f t="shared" si="19"/>
        <v>0.19444537040123561</v>
      </c>
      <c r="H192" s="17">
        <v>0</v>
      </c>
      <c r="I192" s="17">
        <f t="shared" si="14"/>
        <v>3</v>
      </c>
      <c r="J192" s="17">
        <f t="shared" si="15"/>
        <v>0</v>
      </c>
      <c r="K192" s="17">
        <f t="shared" si="16"/>
        <v>0</v>
      </c>
      <c r="L192" s="16" t="e">
        <f t="shared" si="17"/>
        <v>#DIV/0!</v>
      </c>
    </row>
    <row r="193" spans="1:12" ht="17">
      <c r="A193" s="3" t="s">
        <v>202</v>
      </c>
      <c r="B193" s="7">
        <v>2</v>
      </c>
      <c r="C193" s="4">
        <v>7576.35</v>
      </c>
      <c r="D193" s="4">
        <v>6233.9</v>
      </c>
      <c r="E193" s="15">
        <f t="shared" si="18"/>
        <v>1342.4500000000007</v>
      </c>
      <c r="F193" s="16">
        <f t="shared" si="19"/>
        <v>0.17718954377767668</v>
      </c>
      <c r="H193" s="17">
        <v>0</v>
      </c>
      <c r="I193" s="17">
        <f t="shared" si="14"/>
        <v>2</v>
      </c>
      <c r="J193" s="17">
        <f t="shared" si="15"/>
        <v>0</v>
      </c>
      <c r="K193" s="17">
        <f t="shared" si="16"/>
        <v>0</v>
      </c>
      <c r="L193" s="16" t="e">
        <f t="shared" si="17"/>
        <v>#DIV/0!</v>
      </c>
    </row>
    <row r="194" spans="1:12" ht="17">
      <c r="A194" s="3" t="s">
        <v>205</v>
      </c>
      <c r="B194" s="7">
        <v>9</v>
      </c>
      <c r="C194" s="4">
        <v>84.11</v>
      </c>
      <c r="D194" s="4">
        <v>71</v>
      </c>
      <c r="E194" s="15">
        <f>C194-D194</f>
        <v>13.11</v>
      </c>
      <c r="F194" s="16">
        <f>E194/C194</f>
        <v>0.15586731660920222</v>
      </c>
      <c r="H194" s="17">
        <v>0</v>
      </c>
      <c r="I194" s="17">
        <f t="shared" si="14"/>
        <v>9</v>
      </c>
      <c r="J194" s="17">
        <f t="shared" si="15"/>
        <v>0</v>
      </c>
      <c r="K194" s="17">
        <f t="shared" si="16"/>
        <v>0</v>
      </c>
      <c r="L194" s="16" t="e">
        <f t="shared" si="17"/>
        <v>#DIV/0!</v>
      </c>
    </row>
    <row r="195" spans="1:12" ht="17">
      <c r="A195" s="3" t="s">
        <v>203</v>
      </c>
      <c r="B195" s="7">
        <v>5</v>
      </c>
      <c r="C195" s="4">
        <v>31.47</v>
      </c>
      <c r="D195" s="4">
        <v>24.56</v>
      </c>
      <c r="E195" s="15">
        <f t="shared" si="18"/>
        <v>6.91</v>
      </c>
      <c r="F195" s="16">
        <f t="shared" si="19"/>
        <v>0.21957419764855418</v>
      </c>
      <c r="H195" s="17">
        <v>0</v>
      </c>
      <c r="I195" s="17">
        <f t="shared" si="14"/>
        <v>5</v>
      </c>
      <c r="J195" s="17">
        <f t="shared" si="15"/>
        <v>0</v>
      </c>
      <c r="K195" s="17">
        <f t="shared" si="16"/>
        <v>0</v>
      </c>
      <c r="L195" s="16" t="e">
        <f t="shared" si="17"/>
        <v>#DIV/0!</v>
      </c>
    </row>
    <row r="196" spans="1:12" ht="17">
      <c r="A196" s="3" t="s">
        <v>206</v>
      </c>
      <c r="B196" s="7">
        <v>2</v>
      </c>
      <c r="C196" s="4">
        <v>20.95</v>
      </c>
      <c r="D196" s="4">
        <v>17.440000000000001</v>
      </c>
      <c r="E196" s="15">
        <f>C196-D196</f>
        <v>3.509999999999998</v>
      </c>
      <c r="F196" s="16">
        <f t="shared" si="19"/>
        <v>0.16754176610978511</v>
      </c>
      <c r="H196" s="17">
        <v>0</v>
      </c>
      <c r="I196" s="17">
        <f t="shared" ref="I196:I201" si="20">B196-H196</f>
        <v>2</v>
      </c>
      <c r="J196" s="17">
        <f t="shared" ref="J196:J201" si="21">H196*C196</f>
        <v>0</v>
      </c>
      <c r="K196" s="17">
        <f t="shared" ref="K196:K201" si="22">E196*H196</f>
        <v>0</v>
      </c>
      <c r="L196" s="16" t="e">
        <f t="shared" ref="L196:L201" si="23">K196/J196</f>
        <v>#DIV/0!</v>
      </c>
    </row>
    <row r="197" spans="1:12" ht="17">
      <c r="A197" s="3" t="s">
        <v>204</v>
      </c>
      <c r="B197" s="7">
        <v>4</v>
      </c>
      <c r="C197" s="4">
        <v>316.55</v>
      </c>
      <c r="D197" s="4">
        <v>300.89999999999998</v>
      </c>
      <c r="E197" s="15">
        <f t="shared" si="18"/>
        <v>15.650000000000034</v>
      </c>
      <c r="F197" s="16">
        <f>E197/C197</f>
        <v>4.9439267098404779E-2</v>
      </c>
      <c r="H197" s="17">
        <v>0</v>
      </c>
      <c r="I197" s="17">
        <f t="shared" si="20"/>
        <v>4</v>
      </c>
      <c r="J197" s="17">
        <f t="shared" si="21"/>
        <v>0</v>
      </c>
      <c r="K197" s="17">
        <f t="shared" si="22"/>
        <v>0</v>
      </c>
      <c r="L197" s="16" t="e">
        <f t="shared" si="23"/>
        <v>#DIV/0!</v>
      </c>
    </row>
    <row r="198" spans="1:12" ht="17">
      <c r="A198" s="3" t="s">
        <v>206</v>
      </c>
      <c r="B198" s="7">
        <v>7</v>
      </c>
      <c r="C198" s="4">
        <v>73.58</v>
      </c>
      <c r="D198" s="4">
        <v>67.44</v>
      </c>
      <c r="E198" s="15">
        <f t="shared" si="18"/>
        <v>6.1400000000000006</v>
      </c>
      <c r="F198" s="16">
        <f t="shared" si="19"/>
        <v>8.3446588746942107E-2</v>
      </c>
      <c r="H198" s="17">
        <v>0</v>
      </c>
      <c r="I198" s="17">
        <f t="shared" si="20"/>
        <v>7</v>
      </c>
      <c r="J198" s="17">
        <f t="shared" si="21"/>
        <v>0</v>
      </c>
      <c r="K198" s="17">
        <f t="shared" si="22"/>
        <v>0</v>
      </c>
      <c r="L198" s="16" t="e">
        <f t="shared" si="23"/>
        <v>#DIV/0!</v>
      </c>
    </row>
    <row r="199" spans="1:12" ht="17">
      <c r="A199" s="3" t="s">
        <v>207</v>
      </c>
      <c r="B199" s="7">
        <v>6</v>
      </c>
      <c r="C199" s="4">
        <v>105.16</v>
      </c>
      <c r="D199" s="4">
        <v>97.45</v>
      </c>
      <c r="E199" s="15">
        <f t="shared" si="18"/>
        <v>7.7099999999999937</v>
      </c>
      <c r="F199" s="16">
        <f t="shared" si="19"/>
        <v>7.3316850513503173E-2</v>
      </c>
      <c r="H199" s="17">
        <v>0</v>
      </c>
      <c r="I199" s="17">
        <f t="shared" si="20"/>
        <v>6</v>
      </c>
      <c r="J199" s="17">
        <f t="shared" si="21"/>
        <v>0</v>
      </c>
      <c r="K199" s="17">
        <f t="shared" si="22"/>
        <v>0</v>
      </c>
      <c r="L199" s="16" t="e">
        <f t="shared" si="23"/>
        <v>#DIV/0!</v>
      </c>
    </row>
    <row r="200" spans="1:12" ht="17">
      <c r="A200" s="3" t="s">
        <v>209</v>
      </c>
      <c r="B200" s="7">
        <v>2</v>
      </c>
      <c r="C200" s="4">
        <v>168.32</v>
      </c>
      <c r="D200" s="4">
        <v>112.99</v>
      </c>
      <c r="E200" s="15">
        <f t="shared" si="18"/>
        <v>55.33</v>
      </c>
      <c r="F200" s="16">
        <f t="shared" si="19"/>
        <v>0.32871910646387831</v>
      </c>
      <c r="H200" s="17">
        <v>0</v>
      </c>
      <c r="I200" s="17">
        <f t="shared" si="20"/>
        <v>2</v>
      </c>
      <c r="J200" s="17">
        <f t="shared" si="21"/>
        <v>0</v>
      </c>
      <c r="K200" s="17">
        <f t="shared" si="22"/>
        <v>0</v>
      </c>
      <c r="L200" s="16" t="e">
        <f t="shared" si="23"/>
        <v>#DIV/0!</v>
      </c>
    </row>
    <row r="201" spans="1:12" ht="17">
      <c r="A201" s="3" t="s">
        <v>208</v>
      </c>
      <c r="B201" s="7">
        <v>4</v>
      </c>
      <c r="C201" s="4">
        <v>420.95</v>
      </c>
      <c r="D201" s="4">
        <v>388.45</v>
      </c>
      <c r="E201" s="15">
        <f t="shared" si="18"/>
        <v>32.5</v>
      </c>
      <c r="F201" s="16">
        <f t="shared" si="19"/>
        <v>7.7206319040266064E-2</v>
      </c>
      <c r="H201" s="17">
        <v>0</v>
      </c>
      <c r="I201" s="17">
        <f t="shared" si="20"/>
        <v>4</v>
      </c>
      <c r="J201" s="17">
        <f t="shared" si="21"/>
        <v>0</v>
      </c>
      <c r="K201" s="17">
        <f t="shared" si="22"/>
        <v>0</v>
      </c>
      <c r="L201" s="16" t="e">
        <f t="shared" si="23"/>
        <v>#DIV/0!</v>
      </c>
    </row>
    <row r="202" spans="1:12">
      <c r="A202" s="8" t="s">
        <v>102</v>
      </c>
      <c r="B202" s="8">
        <f>SUM(B3:B94)</f>
        <v>450</v>
      </c>
      <c r="H202" s="8">
        <f>SUM(H3:H94)</f>
        <v>189</v>
      </c>
      <c r="I202" s="8">
        <f>SUM(I3:I94)</f>
        <v>261</v>
      </c>
      <c r="J202" s="18">
        <f>SUM(J3:J94)</f>
        <v>118089.48000000001</v>
      </c>
      <c r="K202" s="18">
        <f>SUM(K3:K94)</f>
        <v>27808.99</v>
      </c>
      <c r="L202" s="19">
        <f>K202/J202</f>
        <v>0.23549083288367431</v>
      </c>
    </row>
  </sheetData>
  <mergeCells count="3">
    <mergeCell ref="A1:F1"/>
    <mergeCell ref="H1:L1"/>
    <mergeCell ref="N1:O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25E82-2FD3-4960-A736-82DC93716B6C}">
  <sheetPr>
    <tabColor rgb="FFFF0000"/>
  </sheetPr>
  <dimension ref="A1:O183"/>
  <sheetViews>
    <sheetView zoomScale="85" zoomScaleNormal="85" workbookViewId="0">
      <selection activeCell="L3" sqref="L3"/>
    </sheetView>
  </sheetViews>
  <sheetFormatPr baseColWidth="10" defaultColWidth="9.1640625" defaultRowHeight="16"/>
  <cols>
    <col min="1" max="1" width="47.5" style="1" bestFit="1" customWidth="1"/>
    <col min="2" max="2" width="16" style="1" bestFit="1" customWidth="1"/>
    <col min="3" max="3" width="16.83203125" style="4" bestFit="1" customWidth="1"/>
    <col min="4" max="4" width="15.83203125" style="4" bestFit="1" customWidth="1"/>
    <col min="5" max="5" width="12.6640625" style="1" bestFit="1" customWidth="1"/>
    <col min="6" max="6" width="8.83203125" style="1" bestFit="1" customWidth="1"/>
    <col min="7" max="7" width="9.1640625" style="11"/>
    <col min="8" max="8" width="16.33203125" style="1" bestFit="1" customWidth="1"/>
    <col min="9" max="9" width="24.5" style="1" bestFit="1" customWidth="1"/>
    <col min="10" max="10" width="24.1640625" style="17" bestFit="1" customWidth="1"/>
    <col min="11" max="11" width="21.5" style="1" bestFit="1" customWidth="1"/>
    <col min="12" max="12" width="11.1640625" style="1" bestFit="1" customWidth="1"/>
    <col min="13" max="13" width="9.1640625" style="11"/>
    <col min="14" max="14" width="26.5" style="11" bestFit="1" customWidth="1"/>
    <col min="15" max="15" width="9.33203125" style="11" bestFit="1" customWidth="1"/>
    <col min="16" max="16384" width="9.1640625" style="11"/>
  </cols>
  <sheetData>
    <row r="1" spans="1:15" ht="24">
      <c r="A1" s="37" t="s">
        <v>97</v>
      </c>
      <c r="B1" s="38"/>
      <c r="C1" s="38"/>
      <c r="D1" s="38"/>
      <c r="E1" s="38"/>
      <c r="F1" s="38"/>
      <c r="H1" s="37" t="s">
        <v>101</v>
      </c>
      <c r="I1" s="37"/>
      <c r="J1" s="37"/>
      <c r="K1" s="37"/>
      <c r="L1" s="37"/>
      <c r="N1" s="39" t="s">
        <v>0</v>
      </c>
      <c r="O1" s="39"/>
    </row>
    <row r="2" spans="1:15">
      <c r="A2" s="6" t="s">
        <v>91</v>
      </c>
      <c r="B2" s="6" t="s">
        <v>92</v>
      </c>
      <c r="C2" s="9" t="s">
        <v>93</v>
      </c>
      <c r="D2" s="5" t="s">
        <v>94</v>
      </c>
      <c r="E2" s="6" t="s">
        <v>95</v>
      </c>
      <c r="F2" s="6" t="s">
        <v>96</v>
      </c>
      <c r="H2" s="6" t="s">
        <v>99</v>
      </c>
      <c r="I2" s="6" t="s">
        <v>98</v>
      </c>
      <c r="J2" s="12" t="s">
        <v>100</v>
      </c>
      <c r="K2" s="6" t="s">
        <v>95</v>
      </c>
      <c r="L2" s="6" t="s">
        <v>96</v>
      </c>
      <c r="N2" s="13" t="s">
        <v>103</v>
      </c>
      <c r="O2" s="14" t="s">
        <v>212</v>
      </c>
    </row>
    <row r="3" spans="1:15">
      <c r="A3" s="2" t="s">
        <v>1</v>
      </c>
      <c r="B3" s="7">
        <v>2</v>
      </c>
      <c r="C3" s="4">
        <v>1764.59</v>
      </c>
      <c r="D3" s="4">
        <v>1404</v>
      </c>
      <c r="E3" s="15">
        <f>C3-D3</f>
        <v>360.58999999999992</v>
      </c>
      <c r="F3" s="16">
        <f>E3/C3</f>
        <v>0.20434775216905907</v>
      </c>
      <c r="H3" s="17">
        <v>1</v>
      </c>
      <c r="I3" s="17">
        <f>B3-H3</f>
        <v>1</v>
      </c>
      <c r="J3" s="17">
        <f>H3*C3</f>
        <v>1764.59</v>
      </c>
      <c r="K3" s="17">
        <f>E3*H3</f>
        <v>360.58999999999992</v>
      </c>
      <c r="L3" s="16">
        <f>K3/J3</f>
        <v>0.20434775216905907</v>
      </c>
      <c r="N3" s="11" t="s">
        <v>213</v>
      </c>
      <c r="O3" s="11" t="s">
        <v>214</v>
      </c>
    </row>
    <row r="4" spans="1:15">
      <c r="A4" s="2" t="s">
        <v>2</v>
      </c>
      <c r="B4" s="7">
        <v>8</v>
      </c>
      <c r="C4" s="4">
        <v>352.82</v>
      </c>
      <c r="D4" s="4">
        <v>289.89999999999998</v>
      </c>
      <c r="E4" s="15">
        <f t="shared" ref="E4:E67" si="0">C4-D4</f>
        <v>62.920000000000016</v>
      </c>
      <c r="F4" s="16">
        <f t="shared" ref="F4:F67" si="1">E4/C4</f>
        <v>0.17833456153279298</v>
      </c>
      <c r="H4" s="17">
        <v>1</v>
      </c>
      <c r="I4" s="17">
        <f t="shared" ref="I4:I67" si="2">B4-H4</f>
        <v>7</v>
      </c>
      <c r="J4" s="17">
        <f t="shared" ref="J4:J67" si="3">H4*C4</f>
        <v>352.82</v>
      </c>
      <c r="K4" s="17">
        <f t="shared" ref="K4:K67" si="4">E4*H4</f>
        <v>62.920000000000016</v>
      </c>
      <c r="L4" s="16">
        <f t="shared" ref="L4:L67" si="5">K4/J4</f>
        <v>0.17833456153279298</v>
      </c>
      <c r="N4" s="11" t="s">
        <v>215</v>
      </c>
      <c r="O4" s="11" t="s">
        <v>216</v>
      </c>
    </row>
    <row r="5" spans="1:15">
      <c r="A5" s="2" t="s">
        <v>3</v>
      </c>
      <c r="B5" s="7">
        <v>6</v>
      </c>
      <c r="C5" s="4">
        <v>670.47</v>
      </c>
      <c r="D5" s="4">
        <v>621</v>
      </c>
      <c r="E5" s="15">
        <f t="shared" si="0"/>
        <v>49.470000000000027</v>
      </c>
      <c r="F5" s="16">
        <f t="shared" si="1"/>
        <v>7.3784061926708167E-2</v>
      </c>
      <c r="H5" s="17">
        <v>1</v>
      </c>
      <c r="I5" s="17">
        <f t="shared" si="2"/>
        <v>5</v>
      </c>
      <c r="J5" s="17">
        <f t="shared" si="3"/>
        <v>670.47</v>
      </c>
      <c r="K5" s="17">
        <f t="shared" si="4"/>
        <v>49.470000000000027</v>
      </c>
      <c r="L5" s="16">
        <f t="shared" si="5"/>
        <v>7.3784061926708167E-2</v>
      </c>
    </row>
    <row r="6" spans="1:15">
      <c r="A6" s="2" t="s">
        <v>4</v>
      </c>
      <c r="B6" s="7">
        <v>4</v>
      </c>
      <c r="C6" s="4">
        <v>408.12</v>
      </c>
      <c r="D6" s="4">
        <v>321</v>
      </c>
      <c r="E6" s="15">
        <f t="shared" si="0"/>
        <v>87.12</v>
      </c>
      <c r="F6" s="16">
        <f t="shared" si="1"/>
        <v>0.21346662746251102</v>
      </c>
      <c r="H6" s="17">
        <v>1</v>
      </c>
      <c r="I6" s="17">
        <f t="shared" si="2"/>
        <v>3</v>
      </c>
      <c r="J6" s="17">
        <f t="shared" si="3"/>
        <v>408.12</v>
      </c>
      <c r="K6" s="17">
        <f t="shared" si="4"/>
        <v>87.12</v>
      </c>
      <c r="L6" s="16">
        <f t="shared" si="5"/>
        <v>0.21346662746251102</v>
      </c>
    </row>
    <row r="7" spans="1:15">
      <c r="A7" s="2" t="s">
        <v>5</v>
      </c>
      <c r="B7" s="7">
        <v>2</v>
      </c>
      <c r="C7" s="4">
        <v>3411.65</v>
      </c>
      <c r="D7" s="4">
        <v>2630</v>
      </c>
      <c r="E7" s="15">
        <f t="shared" si="0"/>
        <v>781.65000000000009</v>
      </c>
      <c r="F7" s="16">
        <f t="shared" si="1"/>
        <v>0.22911201324872132</v>
      </c>
      <c r="H7" s="17">
        <v>1</v>
      </c>
      <c r="I7" s="17">
        <f t="shared" si="2"/>
        <v>1</v>
      </c>
      <c r="J7" s="17">
        <f t="shared" si="3"/>
        <v>3411.65</v>
      </c>
      <c r="K7" s="17">
        <f t="shared" si="4"/>
        <v>781.65000000000009</v>
      </c>
      <c r="L7" s="16">
        <f t="shared" si="5"/>
        <v>0.22911201324872132</v>
      </c>
    </row>
    <row r="8" spans="1:15">
      <c r="A8" s="2" t="s">
        <v>6</v>
      </c>
      <c r="B8" s="7">
        <v>7</v>
      </c>
      <c r="C8" s="4">
        <v>299.89999999999998</v>
      </c>
      <c r="D8" s="4">
        <v>230</v>
      </c>
      <c r="E8" s="15">
        <f t="shared" si="0"/>
        <v>69.899999999999977</v>
      </c>
      <c r="F8" s="16">
        <f t="shared" si="1"/>
        <v>0.233077692564188</v>
      </c>
      <c r="H8" s="17">
        <v>1</v>
      </c>
      <c r="I8" s="17">
        <f t="shared" si="2"/>
        <v>6</v>
      </c>
      <c r="J8" s="17">
        <f t="shared" si="3"/>
        <v>299.89999999999998</v>
      </c>
      <c r="K8" s="17">
        <f t="shared" si="4"/>
        <v>69.899999999999977</v>
      </c>
      <c r="L8" s="16">
        <f t="shared" si="5"/>
        <v>0.233077692564188</v>
      </c>
    </row>
    <row r="9" spans="1:15">
      <c r="A9" s="2" t="s">
        <v>7</v>
      </c>
      <c r="B9" s="7">
        <v>4</v>
      </c>
      <c r="C9" s="4">
        <v>94</v>
      </c>
      <c r="D9" s="4">
        <v>90</v>
      </c>
      <c r="E9" s="15">
        <f t="shared" si="0"/>
        <v>4</v>
      </c>
      <c r="F9" s="16">
        <f t="shared" si="1"/>
        <v>4.2553191489361701E-2</v>
      </c>
      <c r="H9" s="17">
        <v>1</v>
      </c>
      <c r="I9" s="17">
        <f t="shared" si="2"/>
        <v>3</v>
      </c>
      <c r="J9" s="17">
        <f t="shared" si="3"/>
        <v>94</v>
      </c>
      <c r="K9" s="17">
        <f t="shared" si="4"/>
        <v>4</v>
      </c>
      <c r="L9" s="16">
        <f t="shared" si="5"/>
        <v>4.2553191489361701E-2</v>
      </c>
    </row>
    <row r="10" spans="1:15">
      <c r="A10" s="2" t="s">
        <v>8</v>
      </c>
      <c r="B10" s="7">
        <v>5</v>
      </c>
      <c r="C10" s="4">
        <v>799.88</v>
      </c>
      <c r="D10" s="4">
        <v>623</v>
      </c>
      <c r="E10" s="15">
        <f t="shared" si="0"/>
        <v>176.88</v>
      </c>
      <c r="F10" s="16">
        <f t="shared" si="1"/>
        <v>0.22113316997549631</v>
      </c>
      <c r="H10" s="17">
        <v>1</v>
      </c>
      <c r="I10" s="17">
        <f t="shared" si="2"/>
        <v>4</v>
      </c>
      <c r="J10" s="17">
        <f t="shared" si="3"/>
        <v>799.88</v>
      </c>
      <c r="K10" s="17">
        <f t="shared" si="4"/>
        <v>176.88</v>
      </c>
      <c r="L10" s="16">
        <f t="shared" si="5"/>
        <v>0.22113316997549631</v>
      </c>
    </row>
    <row r="11" spans="1:15">
      <c r="A11" s="2" t="s">
        <v>9</v>
      </c>
      <c r="B11" s="7">
        <v>1</v>
      </c>
      <c r="C11" s="4">
        <v>505.76</v>
      </c>
      <c r="D11" s="4">
        <v>420</v>
      </c>
      <c r="E11" s="15">
        <f t="shared" si="0"/>
        <v>85.759999999999991</v>
      </c>
      <c r="F11" s="16">
        <f t="shared" si="1"/>
        <v>0.1695665928503638</v>
      </c>
      <c r="H11" s="17">
        <v>1</v>
      </c>
      <c r="I11" s="17">
        <f t="shared" si="2"/>
        <v>0</v>
      </c>
      <c r="J11" s="17">
        <f t="shared" si="3"/>
        <v>505.76</v>
      </c>
      <c r="K11" s="17">
        <f t="shared" si="4"/>
        <v>85.759999999999991</v>
      </c>
      <c r="L11" s="16">
        <f t="shared" si="5"/>
        <v>0.1695665928503638</v>
      </c>
    </row>
    <row r="12" spans="1:15">
      <c r="A12" s="2" t="s">
        <v>10</v>
      </c>
      <c r="B12" s="7">
        <v>3</v>
      </c>
      <c r="C12" s="4">
        <v>51.65</v>
      </c>
      <c r="D12" s="4">
        <v>41</v>
      </c>
      <c r="E12" s="15">
        <f t="shared" si="0"/>
        <v>10.649999999999999</v>
      </c>
      <c r="F12" s="16">
        <f t="shared" si="1"/>
        <v>0.20619554695062922</v>
      </c>
      <c r="H12" s="17">
        <v>1</v>
      </c>
      <c r="I12" s="17">
        <f t="shared" si="2"/>
        <v>2</v>
      </c>
      <c r="J12" s="17">
        <f t="shared" si="3"/>
        <v>51.65</v>
      </c>
      <c r="K12" s="17">
        <f t="shared" si="4"/>
        <v>10.649999999999999</v>
      </c>
      <c r="L12" s="16">
        <f t="shared" si="5"/>
        <v>0.20619554695062922</v>
      </c>
    </row>
    <row r="13" spans="1:15">
      <c r="A13" s="2" t="s">
        <v>11</v>
      </c>
      <c r="B13" s="7">
        <v>5</v>
      </c>
      <c r="C13" s="4">
        <v>329.29</v>
      </c>
      <c r="D13" s="4">
        <v>228</v>
      </c>
      <c r="E13" s="15">
        <f t="shared" si="0"/>
        <v>101.29000000000002</v>
      </c>
      <c r="F13" s="16">
        <f t="shared" si="1"/>
        <v>0.30760120258738505</v>
      </c>
      <c r="H13" s="17">
        <v>5</v>
      </c>
      <c r="I13" s="17">
        <f t="shared" si="2"/>
        <v>0</v>
      </c>
      <c r="J13" s="17">
        <f t="shared" si="3"/>
        <v>1646.45</v>
      </c>
      <c r="K13" s="17">
        <f t="shared" si="4"/>
        <v>506.4500000000001</v>
      </c>
      <c r="L13" s="16">
        <f t="shared" si="5"/>
        <v>0.30760120258738505</v>
      </c>
    </row>
    <row r="14" spans="1:15">
      <c r="A14" s="2" t="s">
        <v>12</v>
      </c>
      <c r="B14" s="7">
        <v>9</v>
      </c>
      <c r="C14" s="4">
        <v>141.05000000000001</v>
      </c>
      <c r="D14" s="4">
        <v>110</v>
      </c>
      <c r="E14" s="15">
        <f t="shared" si="0"/>
        <v>31.050000000000011</v>
      </c>
      <c r="F14" s="16">
        <f t="shared" si="1"/>
        <v>0.22013470400567181</v>
      </c>
      <c r="H14" s="17">
        <v>1</v>
      </c>
      <c r="I14" s="17">
        <f t="shared" si="2"/>
        <v>8</v>
      </c>
      <c r="J14" s="17">
        <f t="shared" si="3"/>
        <v>141.05000000000001</v>
      </c>
      <c r="K14" s="17">
        <f t="shared" si="4"/>
        <v>31.050000000000011</v>
      </c>
      <c r="L14" s="16">
        <f t="shared" si="5"/>
        <v>0.22013470400567181</v>
      </c>
    </row>
    <row r="15" spans="1:15">
      <c r="A15" s="2" t="s">
        <v>13</v>
      </c>
      <c r="B15" s="7">
        <v>4</v>
      </c>
      <c r="C15" s="4">
        <v>164.59</v>
      </c>
      <c r="D15" s="4">
        <v>135</v>
      </c>
      <c r="E15" s="15">
        <f t="shared" si="0"/>
        <v>29.590000000000003</v>
      </c>
      <c r="F15" s="16">
        <f t="shared" si="1"/>
        <v>0.179780059541892</v>
      </c>
      <c r="H15" s="17">
        <v>1</v>
      </c>
      <c r="I15" s="17">
        <f t="shared" si="2"/>
        <v>3</v>
      </c>
      <c r="J15" s="17">
        <f t="shared" si="3"/>
        <v>164.59</v>
      </c>
      <c r="K15" s="17">
        <f t="shared" si="4"/>
        <v>29.590000000000003</v>
      </c>
      <c r="L15" s="16">
        <f t="shared" si="5"/>
        <v>0.179780059541892</v>
      </c>
    </row>
    <row r="16" spans="1:15">
      <c r="A16" s="2" t="s">
        <v>14</v>
      </c>
      <c r="B16" s="7">
        <v>5</v>
      </c>
      <c r="C16" s="4">
        <v>888.78</v>
      </c>
      <c r="D16" s="4">
        <v>768</v>
      </c>
      <c r="E16" s="15">
        <f t="shared" si="0"/>
        <v>120.77999999999997</v>
      </c>
      <c r="F16" s="16">
        <f t="shared" si="1"/>
        <v>0.13589414703301153</v>
      </c>
      <c r="H16" s="17">
        <v>1</v>
      </c>
      <c r="I16" s="17">
        <f t="shared" si="2"/>
        <v>4</v>
      </c>
      <c r="J16" s="17">
        <f t="shared" si="3"/>
        <v>888.78</v>
      </c>
      <c r="K16" s="17">
        <f t="shared" si="4"/>
        <v>120.77999999999997</v>
      </c>
      <c r="L16" s="16">
        <f t="shared" si="5"/>
        <v>0.13589414703301153</v>
      </c>
    </row>
    <row r="17" spans="1:12">
      <c r="A17" s="2" t="s">
        <v>15</v>
      </c>
      <c r="B17" s="7">
        <v>3</v>
      </c>
      <c r="C17" s="4">
        <v>741.06</v>
      </c>
      <c r="D17" s="4">
        <v>698</v>
      </c>
      <c r="E17" s="15">
        <f t="shared" si="0"/>
        <v>43.059999999999945</v>
      </c>
      <c r="F17" s="16">
        <f t="shared" si="1"/>
        <v>5.8105956332820487E-2</v>
      </c>
      <c r="H17" s="17">
        <v>1</v>
      </c>
      <c r="I17" s="17">
        <f t="shared" si="2"/>
        <v>2</v>
      </c>
      <c r="J17" s="17">
        <f t="shared" si="3"/>
        <v>741.06</v>
      </c>
      <c r="K17" s="17">
        <f t="shared" si="4"/>
        <v>43.059999999999945</v>
      </c>
      <c r="L17" s="16">
        <f t="shared" si="5"/>
        <v>5.8105956332820487E-2</v>
      </c>
    </row>
    <row r="18" spans="1:12">
      <c r="A18" s="2" t="s">
        <v>16</v>
      </c>
      <c r="B18" s="7">
        <v>9</v>
      </c>
      <c r="C18" s="4">
        <v>2420.9499999999998</v>
      </c>
      <c r="D18" s="4">
        <v>2080</v>
      </c>
      <c r="E18" s="15">
        <f t="shared" si="0"/>
        <v>340.94999999999982</v>
      </c>
      <c r="F18" s="16">
        <f t="shared" si="1"/>
        <v>0.14083314401371355</v>
      </c>
      <c r="H18" s="17">
        <v>1</v>
      </c>
      <c r="I18" s="17">
        <f t="shared" si="2"/>
        <v>8</v>
      </c>
      <c r="J18" s="17">
        <f t="shared" si="3"/>
        <v>2420.9499999999998</v>
      </c>
      <c r="K18" s="17">
        <f t="shared" si="4"/>
        <v>340.94999999999982</v>
      </c>
      <c r="L18" s="16">
        <f t="shared" si="5"/>
        <v>0.14083314401371355</v>
      </c>
    </row>
    <row r="19" spans="1:12">
      <c r="A19" s="2" t="s">
        <v>17</v>
      </c>
      <c r="B19" s="7">
        <v>3</v>
      </c>
      <c r="C19" s="4">
        <v>1529.29</v>
      </c>
      <c r="D19" s="4">
        <v>1217</v>
      </c>
      <c r="E19" s="15">
        <f t="shared" si="0"/>
        <v>312.28999999999996</v>
      </c>
      <c r="F19" s="16">
        <f t="shared" si="1"/>
        <v>0.20420587331375997</v>
      </c>
      <c r="H19" s="17">
        <v>1</v>
      </c>
      <c r="I19" s="17">
        <f t="shared" si="2"/>
        <v>2</v>
      </c>
      <c r="J19" s="17">
        <f t="shared" si="3"/>
        <v>1529.29</v>
      </c>
      <c r="K19" s="17">
        <f t="shared" si="4"/>
        <v>312.28999999999996</v>
      </c>
      <c r="L19" s="16">
        <f t="shared" si="5"/>
        <v>0.20420587331375997</v>
      </c>
    </row>
    <row r="20" spans="1:12">
      <c r="A20" s="2" t="s">
        <v>18</v>
      </c>
      <c r="B20" s="7">
        <v>2</v>
      </c>
      <c r="C20" s="4">
        <v>388.12</v>
      </c>
      <c r="D20" s="4">
        <v>266</v>
      </c>
      <c r="E20" s="15">
        <f t="shared" si="0"/>
        <v>122.12</v>
      </c>
      <c r="F20" s="16">
        <f t="shared" si="1"/>
        <v>0.3146449551685046</v>
      </c>
      <c r="H20" s="17">
        <v>2</v>
      </c>
      <c r="I20" s="17">
        <f t="shared" si="2"/>
        <v>0</v>
      </c>
      <c r="J20" s="17">
        <f t="shared" si="3"/>
        <v>776.24</v>
      </c>
      <c r="K20" s="17">
        <f t="shared" si="4"/>
        <v>244.24</v>
      </c>
      <c r="L20" s="16">
        <f t="shared" si="5"/>
        <v>0.3146449551685046</v>
      </c>
    </row>
    <row r="21" spans="1:12">
      <c r="A21" s="2" t="s">
        <v>19</v>
      </c>
      <c r="B21" s="7">
        <v>4</v>
      </c>
      <c r="C21" s="4">
        <v>30.47</v>
      </c>
      <c r="D21" s="4">
        <v>20.9</v>
      </c>
      <c r="E21" s="15">
        <f t="shared" si="0"/>
        <v>9.57</v>
      </c>
      <c r="F21" s="16">
        <f t="shared" si="1"/>
        <v>0.3140794223826715</v>
      </c>
      <c r="H21" s="17">
        <v>4</v>
      </c>
      <c r="I21" s="17">
        <f t="shared" si="2"/>
        <v>0</v>
      </c>
      <c r="J21" s="17">
        <f t="shared" si="3"/>
        <v>121.88</v>
      </c>
      <c r="K21" s="17">
        <f t="shared" si="4"/>
        <v>38.28</v>
      </c>
      <c r="L21" s="16">
        <f t="shared" si="5"/>
        <v>0.3140794223826715</v>
      </c>
    </row>
    <row r="22" spans="1:12">
      <c r="A22" s="2" t="s">
        <v>20</v>
      </c>
      <c r="B22" s="7">
        <v>8</v>
      </c>
      <c r="C22" s="4">
        <v>106.94</v>
      </c>
      <c r="D22" s="4">
        <v>78</v>
      </c>
      <c r="E22" s="15">
        <f t="shared" si="0"/>
        <v>28.939999999999998</v>
      </c>
      <c r="F22" s="16">
        <f t="shared" si="1"/>
        <v>0.27061903871329718</v>
      </c>
      <c r="H22" s="17">
        <v>8</v>
      </c>
      <c r="I22" s="17">
        <f t="shared" si="2"/>
        <v>0</v>
      </c>
      <c r="J22" s="17">
        <f t="shared" si="3"/>
        <v>855.52</v>
      </c>
      <c r="K22" s="17">
        <f t="shared" si="4"/>
        <v>231.51999999999998</v>
      </c>
      <c r="L22" s="16">
        <f t="shared" si="5"/>
        <v>0.27061903871329718</v>
      </c>
    </row>
    <row r="23" spans="1:12">
      <c r="A23" s="2" t="s">
        <v>21</v>
      </c>
      <c r="B23" s="7">
        <v>5</v>
      </c>
      <c r="C23" s="4">
        <v>611.65</v>
      </c>
      <c r="D23" s="4">
        <v>524</v>
      </c>
      <c r="E23" s="15">
        <f t="shared" si="0"/>
        <v>87.649999999999977</v>
      </c>
      <c r="F23" s="16">
        <f t="shared" si="1"/>
        <v>0.1433009073816725</v>
      </c>
      <c r="H23" s="17">
        <v>1</v>
      </c>
      <c r="I23" s="17">
        <f t="shared" si="2"/>
        <v>4</v>
      </c>
      <c r="J23" s="17">
        <f t="shared" si="3"/>
        <v>611.65</v>
      </c>
      <c r="K23" s="17">
        <f t="shared" si="4"/>
        <v>87.649999999999977</v>
      </c>
      <c r="L23" s="16">
        <f t="shared" si="5"/>
        <v>0.1433009073816725</v>
      </c>
    </row>
    <row r="24" spans="1:12">
      <c r="A24" s="2" t="s">
        <v>22</v>
      </c>
      <c r="B24" s="7">
        <v>2</v>
      </c>
      <c r="C24" s="4">
        <v>1777.67</v>
      </c>
      <c r="D24" s="4">
        <v>1420</v>
      </c>
      <c r="E24" s="15">
        <f t="shared" si="0"/>
        <v>357.67000000000007</v>
      </c>
      <c r="F24" s="16">
        <f t="shared" si="1"/>
        <v>0.20120157284535378</v>
      </c>
      <c r="H24" s="17">
        <v>1</v>
      </c>
      <c r="I24" s="17">
        <f t="shared" si="2"/>
        <v>1</v>
      </c>
      <c r="J24" s="17">
        <f t="shared" si="3"/>
        <v>1777.67</v>
      </c>
      <c r="K24" s="17">
        <f t="shared" si="4"/>
        <v>357.67000000000007</v>
      </c>
      <c r="L24" s="16">
        <f t="shared" si="5"/>
        <v>0.20120157284535378</v>
      </c>
    </row>
    <row r="25" spans="1:12">
      <c r="A25" s="2" t="s">
        <v>23</v>
      </c>
      <c r="B25" s="7">
        <v>4</v>
      </c>
      <c r="C25" s="4">
        <v>352.82</v>
      </c>
      <c r="D25" s="4">
        <v>265</v>
      </c>
      <c r="E25" s="15">
        <f t="shared" si="0"/>
        <v>87.82</v>
      </c>
      <c r="F25" s="16">
        <f t="shared" si="1"/>
        <v>0.24890879201859303</v>
      </c>
      <c r="H25" s="17">
        <v>4</v>
      </c>
      <c r="I25" s="17">
        <f t="shared" si="2"/>
        <v>0</v>
      </c>
      <c r="J25" s="17">
        <f t="shared" si="3"/>
        <v>1411.28</v>
      </c>
      <c r="K25" s="17">
        <f t="shared" si="4"/>
        <v>351.28</v>
      </c>
      <c r="L25" s="16">
        <f t="shared" si="5"/>
        <v>0.24890879201859303</v>
      </c>
    </row>
    <row r="26" spans="1:12">
      <c r="A26" s="2" t="s">
        <v>24</v>
      </c>
      <c r="B26" s="7">
        <v>5</v>
      </c>
      <c r="C26" s="4">
        <v>564.59</v>
      </c>
      <c r="D26" s="4">
        <v>450</v>
      </c>
      <c r="E26" s="15">
        <f t="shared" si="0"/>
        <v>114.59000000000003</v>
      </c>
      <c r="F26" s="16">
        <f t="shared" si="1"/>
        <v>0.20296144104571465</v>
      </c>
      <c r="H26" s="17">
        <v>1</v>
      </c>
      <c r="I26" s="17">
        <f t="shared" si="2"/>
        <v>4</v>
      </c>
      <c r="J26" s="17">
        <f t="shared" si="3"/>
        <v>564.59</v>
      </c>
      <c r="K26" s="17">
        <f t="shared" si="4"/>
        <v>114.59000000000003</v>
      </c>
      <c r="L26" s="16">
        <f t="shared" si="5"/>
        <v>0.20296144104571465</v>
      </c>
    </row>
    <row r="27" spans="1:12">
      <c r="A27" s="2" t="s">
        <v>25</v>
      </c>
      <c r="B27" s="7">
        <v>8</v>
      </c>
      <c r="C27" s="4">
        <v>238.71</v>
      </c>
      <c r="D27" s="4">
        <v>180</v>
      </c>
      <c r="E27" s="15">
        <f t="shared" si="0"/>
        <v>58.710000000000008</v>
      </c>
      <c r="F27" s="16">
        <f t="shared" si="1"/>
        <v>0.2459469649365339</v>
      </c>
      <c r="H27" s="17">
        <v>8</v>
      </c>
      <c r="I27" s="17">
        <f t="shared" si="2"/>
        <v>0</v>
      </c>
      <c r="J27" s="17">
        <f t="shared" si="3"/>
        <v>1909.68</v>
      </c>
      <c r="K27" s="17">
        <f t="shared" si="4"/>
        <v>469.68000000000006</v>
      </c>
      <c r="L27" s="16">
        <f t="shared" si="5"/>
        <v>0.2459469649365339</v>
      </c>
    </row>
    <row r="28" spans="1:12">
      <c r="A28" s="2" t="s">
        <v>26</v>
      </c>
      <c r="B28" s="7">
        <v>5</v>
      </c>
      <c r="C28" s="4">
        <v>411.65</v>
      </c>
      <c r="D28" s="4">
        <v>320</v>
      </c>
      <c r="E28" s="15">
        <f t="shared" si="0"/>
        <v>91.649999999999977</v>
      </c>
      <c r="F28" s="16">
        <f t="shared" si="1"/>
        <v>0.22264059273654799</v>
      </c>
      <c r="H28" s="17">
        <v>1</v>
      </c>
      <c r="I28" s="17">
        <f t="shared" si="2"/>
        <v>4</v>
      </c>
      <c r="J28" s="17">
        <f t="shared" si="3"/>
        <v>411.65</v>
      </c>
      <c r="K28" s="17">
        <f t="shared" si="4"/>
        <v>91.649999999999977</v>
      </c>
      <c r="L28" s="16">
        <f t="shared" si="5"/>
        <v>0.22264059273654799</v>
      </c>
    </row>
    <row r="29" spans="1:12">
      <c r="A29" s="2" t="s">
        <v>27</v>
      </c>
      <c r="B29" s="7">
        <v>4</v>
      </c>
      <c r="C29" s="4">
        <v>77.53</v>
      </c>
      <c r="D29" s="4">
        <v>66</v>
      </c>
      <c r="E29" s="15">
        <f t="shared" si="0"/>
        <v>11.530000000000001</v>
      </c>
      <c r="F29" s="16">
        <f t="shared" si="1"/>
        <v>0.14871662582226236</v>
      </c>
      <c r="H29" s="17">
        <v>1</v>
      </c>
      <c r="I29" s="17">
        <f t="shared" si="2"/>
        <v>3</v>
      </c>
      <c r="J29" s="17">
        <f t="shared" si="3"/>
        <v>77.53</v>
      </c>
      <c r="K29" s="17">
        <f t="shared" si="4"/>
        <v>11.530000000000001</v>
      </c>
      <c r="L29" s="16">
        <f t="shared" si="5"/>
        <v>0.14871662582226236</v>
      </c>
    </row>
    <row r="30" spans="1:12">
      <c r="A30" s="2" t="s">
        <v>28</v>
      </c>
      <c r="B30" s="7">
        <v>6</v>
      </c>
      <c r="C30" s="4">
        <v>1152.82</v>
      </c>
      <c r="D30" s="4">
        <v>848</v>
      </c>
      <c r="E30" s="15">
        <f t="shared" si="0"/>
        <v>304.81999999999994</v>
      </c>
      <c r="F30" s="16">
        <f t="shared" si="1"/>
        <v>0.2644124841692545</v>
      </c>
      <c r="H30" s="17">
        <v>6</v>
      </c>
      <c r="I30" s="17">
        <f t="shared" si="2"/>
        <v>0</v>
      </c>
      <c r="J30" s="17">
        <f t="shared" si="3"/>
        <v>6916.92</v>
      </c>
      <c r="K30" s="17">
        <f t="shared" si="4"/>
        <v>1828.9199999999996</v>
      </c>
      <c r="L30" s="16">
        <f t="shared" si="5"/>
        <v>0.26441248416925445</v>
      </c>
    </row>
    <row r="31" spans="1:12">
      <c r="A31" s="2" t="s">
        <v>29</v>
      </c>
      <c r="B31" s="7">
        <v>2</v>
      </c>
      <c r="C31" s="4">
        <v>705.76</v>
      </c>
      <c r="D31" s="4">
        <v>555</v>
      </c>
      <c r="E31" s="15">
        <f t="shared" si="0"/>
        <v>150.76</v>
      </c>
      <c r="F31" s="16">
        <f t="shared" si="1"/>
        <v>0.21361369304012695</v>
      </c>
      <c r="H31" s="17">
        <v>1</v>
      </c>
      <c r="I31" s="17">
        <f t="shared" si="2"/>
        <v>1</v>
      </c>
      <c r="J31" s="17">
        <f t="shared" si="3"/>
        <v>705.76</v>
      </c>
      <c r="K31" s="17">
        <f t="shared" si="4"/>
        <v>150.76</v>
      </c>
      <c r="L31" s="16">
        <f t="shared" si="5"/>
        <v>0.21361369304012695</v>
      </c>
    </row>
    <row r="32" spans="1:12">
      <c r="A32" s="2" t="s">
        <v>30</v>
      </c>
      <c r="B32" s="7">
        <v>4</v>
      </c>
      <c r="C32" s="4">
        <v>350.9</v>
      </c>
      <c r="D32" s="4">
        <v>250</v>
      </c>
      <c r="E32" s="15">
        <f t="shared" si="0"/>
        <v>100.89999999999998</v>
      </c>
      <c r="F32" s="16">
        <f t="shared" si="1"/>
        <v>0.28754630948988313</v>
      </c>
      <c r="H32" s="17">
        <v>4</v>
      </c>
      <c r="I32" s="17">
        <f t="shared" si="2"/>
        <v>0</v>
      </c>
      <c r="J32" s="17">
        <f t="shared" si="3"/>
        <v>1403.6</v>
      </c>
      <c r="K32" s="17">
        <f t="shared" si="4"/>
        <v>403.59999999999991</v>
      </c>
      <c r="L32" s="16">
        <f t="shared" si="5"/>
        <v>0.28754630948988313</v>
      </c>
    </row>
    <row r="33" spans="1:12">
      <c r="A33" s="2" t="s">
        <v>31</v>
      </c>
      <c r="B33" s="7">
        <v>8</v>
      </c>
      <c r="C33" s="4">
        <v>258.70999999999998</v>
      </c>
      <c r="D33" s="4">
        <v>200</v>
      </c>
      <c r="E33" s="15">
        <f t="shared" si="0"/>
        <v>58.70999999999998</v>
      </c>
      <c r="F33" s="16">
        <f t="shared" si="1"/>
        <v>0.22693363225232879</v>
      </c>
      <c r="H33" s="17">
        <v>1</v>
      </c>
      <c r="I33" s="17">
        <f t="shared" si="2"/>
        <v>7</v>
      </c>
      <c r="J33" s="17">
        <f t="shared" si="3"/>
        <v>258.70999999999998</v>
      </c>
      <c r="K33" s="17">
        <f t="shared" si="4"/>
        <v>58.70999999999998</v>
      </c>
      <c r="L33" s="16">
        <f t="shared" si="5"/>
        <v>0.22693363225232879</v>
      </c>
    </row>
    <row r="34" spans="1:12">
      <c r="A34" s="2" t="s">
        <v>32</v>
      </c>
      <c r="B34" s="7">
        <v>5</v>
      </c>
      <c r="C34" s="4">
        <v>341.06</v>
      </c>
      <c r="D34" s="4">
        <v>301</v>
      </c>
      <c r="E34" s="15">
        <f t="shared" si="0"/>
        <v>40.06</v>
      </c>
      <c r="F34" s="16">
        <f t="shared" si="1"/>
        <v>0.11745733888465373</v>
      </c>
      <c r="H34" s="17">
        <v>1</v>
      </c>
      <c r="I34" s="17">
        <f t="shared" si="2"/>
        <v>4</v>
      </c>
      <c r="J34" s="17">
        <f t="shared" si="3"/>
        <v>341.06</v>
      </c>
      <c r="K34" s="17">
        <f t="shared" si="4"/>
        <v>40.06</v>
      </c>
      <c r="L34" s="16">
        <f t="shared" si="5"/>
        <v>0.11745733888465373</v>
      </c>
    </row>
    <row r="35" spans="1:12">
      <c r="A35" s="2" t="s">
        <v>33</v>
      </c>
      <c r="B35" s="7">
        <v>1</v>
      </c>
      <c r="C35" s="4">
        <v>30.47</v>
      </c>
      <c r="D35" s="4">
        <v>23</v>
      </c>
      <c r="E35" s="15">
        <f t="shared" si="0"/>
        <v>7.4699999999999989</v>
      </c>
      <c r="F35" s="16">
        <f t="shared" si="1"/>
        <v>0.24515917295700687</v>
      </c>
      <c r="H35" s="17">
        <v>1</v>
      </c>
      <c r="I35" s="17">
        <f t="shared" si="2"/>
        <v>0</v>
      </c>
      <c r="J35" s="17">
        <f t="shared" si="3"/>
        <v>30.47</v>
      </c>
      <c r="K35" s="17">
        <f t="shared" si="4"/>
        <v>7.4699999999999989</v>
      </c>
      <c r="L35" s="16">
        <f t="shared" si="5"/>
        <v>0.24515917295700687</v>
      </c>
    </row>
    <row r="36" spans="1:12">
      <c r="A36" s="2" t="s">
        <v>34</v>
      </c>
      <c r="B36" s="7">
        <v>1</v>
      </c>
      <c r="C36" s="4">
        <v>458.71</v>
      </c>
      <c r="D36" s="4">
        <v>396</v>
      </c>
      <c r="E36" s="15">
        <f t="shared" si="0"/>
        <v>62.70999999999998</v>
      </c>
      <c r="F36" s="16">
        <f t="shared" si="1"/>
        <v>0.1367094678555078</v>
      </c>
      <c r="H36" s="17">
        <v>1</v>
      </c>
      <c r="I36" s="17">
        <f t="shared" si="2"/>
        <v>0</v>
      </c>
      <c r="J36" s="17">
        <f t="shared" si="3"/>
        <v>458.71</v>
      </c>
      <c r="K36" s="17">
        <f t="shared" si="4"/>
        <v>62.70999999999998</v>
      </c>
      <c r="L36" s="16">
        <f t="shared" si="5"/>
        <v>0.1367094678555078</v>
      </c>
    </row>
    <row r="37" spans="1:12">
      <c r="A37" s="2" t="s">
        <v>35</v>
      </c>
      <c r="B37" s="7">
        <v>3</v>
      </c>
      <c r="C37" s="4">
        <v>28.32</v>
      </c>
      <c r="D37" s="4">
        <v>25</v>
      </c>
      <c r="E37" s="15">
        <f t="shared" si="0"/>
        <v>3.3200000000000003</v>
      </c>
      <c r="F37" s="16">
        <f t="shared" si="1"/>
        <v>0.1172316384180791</v>
      </c>
      <c r="H37" s="17">
        <v>1</v>
      </c>
      <c r="I37" s="17">
        <f t="shared" si="2"/>
        <v>2</v>
      </c>
      <c r="J37" s="17">
        <f t="shared" si="3"/>
        <v>28.32</v>
      </c>
      <c r="K37" s="17">
        <f t="shared" si="4"/>
        <v>3.3200000000000003</v>
      </c>
      <c r="L37" s="16">
        <f t="shared" si="5"/>
        <v>0.1172316384180791</v>
      </c>
    </row>
    <row r="38" spans="1:12">
      <c r="A38" s="2" t="s">
        <v>36</v>
      </c>
      <c r="B38" s="7">
        <v>8</v>
      </c>
      <c r="C38" s="4">
        <v>705.76</v>
      </c>
      <c r="D38" s="4">
        <v>457</v>
      </c>
      <c r="E38" s="15">
        <f t="shared" si="0"/>
        <v>248.76</v>
      </c>
      <c r="F38" s="16">
        <f t="shared" si="1"/>
        <v>0.35247109498979823</v>
      </c>
      <c r="H38" s="17">
        <v>8</v>
      </c>
      <c r="I38" s="17">
        <f t="shared" si="2"/>
        <v>0</v>
      </c>
      <c r="J38" s="17">
        <f t="shared" si="3"/>
        <v>5646.08</v>
      </c>
      <c r="K38" s="17">
        <f t="shared" si="4"/>
        <v>1990.08</v>
      </c>
      <c r="L38" s="16">
        <f t="shared" si="5"/>
        <v>0.35247109498979823</v>
      </c>
    </row>
    <row r="39" spans="1:12">
      <c r="A39" s="2" t="s">
        <v>37</v>
      </c>
      <c r="B39" s="7">
        <v>9</v>
      </c>
      <c r="C39" s="4">
        <v>1999.9</v>
      </c>
      <c r="D39" s="4">
        <v>1601</v>
      </c>
      <c r="E39" s="15">
        <f t="shared" si="0"/>
        <v>398.90000000000009</v>
      </c>
      <c r="F39" s="16">
        <f t="shared" si="1"/>
        <v>0.19945997299864998</v>
      </c>
      <c r="H39" s="17">
        <v>1</v>
      </c>
      <c r="I39" s="17">
        <f t="shared" si="2"/>
        <v>8</v>
      </c>
      <c r="J39" s="17">
        <f t="shared" si="3"/>
        <v>1999.9</v>
      </c>
      <c r="K39" s="17">
        <f t="shared" si="4"/>
        <v>398.90000000000009</v>
      </c>
      <c r="L39" s="16">
        <f t="shared" si="5"/>
        <v>0.19945997299864998</v>
      </c>
    </row>
    <row r="40" spans="1:12">
      <c r="A40" s="2" t="s">
        <v>38</v>
      </c>
      <c r="B40" s="7">
        <v>2</v>
      </c>
      <c r="C40" s="4">
        <v>124.11</v>
      </c>
      <c r="D40" s="4">
        <v>111</v>
      </c>
      <c r="E40" s="15">
        <f t="shared" si="0"/>
        <v>13.11</v>
      </c>
      <c r="F40" s="16">
        <f t="shared" si="1"/>
        <v>0.10563210055595842</v>
      </c>
      <c r="H40" s="17">
        <v>1</v>
      </c>
      <c r="I40" s="17">
        <f t="shared" si="2"/>
        <v>1</v>
      </c>
      <c r="J40" s="17">
        <f t="shared" si="3"/>
        <v>124.11</v>
      </c>
      <c r="K40" s="17">
        <f t="shared" si="4"/>
        <v>13.11</v>
      </c>
      <c r="L40" s="16">
        <f t="shared" si="5"/>
        <v>0.10563210055595842</v>
      </c>
    </row>
    <row r="41" spans="1:12">
      <c r="A41" s="2" t="s">
        <v>39</v>
      </c>
      <c r="B41" s="7">
        <v>3</v>
      </c>
      <c r="C41" s="4">
        <v>268.12</v>
      </c>
      <c r="D41" s="4">
        <v>200</v>
      </c>
      <c r="E41" s="15">
        <f t="shared" si="0"/>
        <v>68.12</v>
      </c>
      <c r="F41" s="16">
        <f t="shared" si="1"/>
        <v>0.25406534387587648</v>
      </c>
      <c r="H41" s="17">
        <v>3</v>
      </c>
      <c r="I41" s="17">
        <f t="shared" si="2"/>
        <v>0</v>
      </c>
      <c r="J41" s="17">
        <f t="shared" si="3"/>
        <v>804.36</v>
      </c>
      <c r="K41" s="17">
        <f t="shared" si="4"/>
        <v>204.36</v>
      </c>
      <c r="L41" s="16">
        <f t="shared" si="5"/>
        <v>0.25406534387587648</v>
      </c>
    </row>
    <row r="42" spans="1:12">
      <c r="A42" s="2" t="s">
        <v>40</v>
      </c>
      <c r="B42" s="7">
        <v>6</v>
      </c>
      <c r="C42" s="4">
        <v>330.47</v>
      </c>
      <c r="D42" s="4">
        <v>293</v>
      </c>
      <c r="E42" s="15">
        <f t="shared" si="0"/>
        <v>37.470000000000027</v>
      </c>
      <c r="F42" s="16">
        <f t="shared" si="1"/>
        <v>0.11338396828759048</v>
      </c>
      <c r="H42" s="17">
        <v>1</v>
      </c>
      <c r="I42" s="17">
        <f t="shared" si="2"/>
        <v>5</v>
      </c>
      <c r="J42" s="17">
        <f t="shared" si="3"/>
        <v>330.47</v>
      </c>
      <c r="K42" s="17">
        <f t="shared" si="4"/>
        <v>37.470000000000027</v>
      </c>
      <c r="L42" s="16">
        <f t="shared" si="5"/>
        <v>0.11338396828759048</v>
      </c>
    </row>
    <row r="43" spans="1:12">
      <c r="A43" s="2" t="s">
        <v>41</v>
      </c>
      <c r="B43" s="7">
        <v>1</v>
      </c>
      <c r="C43" s="4">
        <v>352.82</v>
      </c>
      <c r="D43" s="4">
        <v>289</v>
      </c>
      <c r="E43" s="15">
        <f t="shared" si="0"/>
        <v>63.819999999999993</v>
      </c>
      <c r="F43" s="16">
        <f t="shared" si="1"/>
        <v>0.18088543733348447</v>
      </c>
      <c r="H43" s="17">
        <v>1</v>
      </c>
      <c r="I43" s="17">
        <f t="shared" si="2"/>
        <v>0</v>
      </c>
      <c r="J43" s="17">
        <f t="shared" si="3"/>
        <v>352.82</v>
      </c>
      <c r="K43" s="17">
        <f t="shared" si="4"/>
        <v>63.819999999999993</v>
      </c>
      <c r="L43" s="16">
        <f t="shared" si="5"/>
        <v>0.18088543733348447</v>
      </c>
    </row>
    <row r="44" spans="1:12">
      <c r="A44" s="2" t="s">
        <v>42</v>
      </c>
      <c r="B44" s="7">
        <v>1</v>
      </c>
      <c r="C44" s="4">
        <v>1999.88</v>
      </c>
      <c r="D44" s="4">
        <v>1628</v>
      </c>
      <c r="E44" s="15">
        <f t="shared" si="0"/>
        <v>371.88000000000011</v>
      </c>
      <c r="F44" s="16">
        <f t="shared" si="1"/>
        <v>0.18595115706942422</v>
      </c>
      <c r="H44" s="17">
        <v>1</v>
      </c>
      <c r="I44" s="17">
        <f t="shared" si="2"/>
        <v>0</v>
      </c>
      <c r="J44" s="17">
        <f t="shared" si="3"/>
        <v>1999.88</v>
      </c>
      <c r="K44" s="17">
        <f t="shared" si="4"/>
        <v>371.88000000000011</v>
      </c>
      <c r="L44" s="16">
        <f t="shared" si="5"/>
        <v>0.18595115706942422</v>
      </c>
    </row>
    <row r="45" spans="1:12">
      <c r="A45" s="2" t="s">
        <v>43</v>
      </c>
      <c r="B45" s="7">
        <v>3</v>
      </c>
      <c r="C45" s="4">
        <v>3058.71</v>
      </c>
      <c r="D45" s="4">
        <v>2794</v>
      </c>
      <c r="E45" s="15">
        <f t="shared" si="0"/>
        <v>264.71000000000004</v>
      </c>
      <c r="F45" s="16">
        <f t="shared" si="1"/>
        <v>8.6543019769772231E-2</v>
      </c>
      <c r="H45" s="17">
        <v>1</v>
      </c>
      <c r="I45" s="17">
        <f t="shared" si="2"/>
        <v>2</v>
      </c>
      <c r="J45" s="17">
        <f t="shared" si="3"/>
        <v>3058.71</v>
      </c>
      <c r="K45" s="17">
        <f t="shared" si="4"/>
        <v>264.71000000000004</v>
      </c>
      <c r="L45" s="16">
        <f t="shared" si="5"/>
        <v>8.6543019769772231E-2</v>
      </c>
    </row>
    <row r="46" spans="1:12">
      <c r="A46" s="2" t="s">
        <v>44</v>
      </c>
      <c r="B46" s="7">
        <v>4</v>
      </c>
      <c r="C46" s="4">
        <v>788.12</v>
      </c>
      <c r="D46" s="4">
        <v>712</v>
      </c>
      <c r="E46" s="15">
        <f t="shared" si="0"/>
        <v>76.12</v>
      </c>
      <c r="F46" s="16">
        <f t="shared" si="1"/>
        <v>9.6584276506115826E-2</v>
      </c>
      <c r="H46" s="17">
        <v>1</v>
      </c>
      <c r="I46" s="17">
        <f t="shared" si="2"/>
        <v>3</v>
      </c>
      <c r="J46" s="17">
        <f t="shared" si="3"/>
        <v>788.12</v>
      </c>
      <c r="K46" s="17">
        <f t="shared" si="4"/>
        <v>76.12</v>
      </c>
      <c r="L46" s="16">
        <f t="shared" si="5"/>
        <v>9.6584276506115826E-2</v>
      </c>
    </row>
    <row r="47" spans="1:12">
      <c r="A47" s="2" t="s">
        <v>45</v>
      </c>
      <c r="B47" s="7">
        <v>8</v>
      </c>
      <c r="C47" s="4">
        <v>588.12</v>
      </c>
      <c r="D47" s="4">
        <v>523</v>
      </c>
      <c r="E47" s="15">
        <f t="shared" si="0"/>
        <v>65.12</v>
      </c>
      <c r="F47" s="16">
        <f t="shared" si="1"/>
        <v>0.11072570223763858</v>
      </c>
      <c r="H47" s="17">
        <v>1</v>
      </c>
      <c r="I47" s="17">
        <f t="shared" si="2"/>
        <v>7</v>
      </c>
      <c r="J47" s="17">
        <f t="shared" si="3"/>
        <v>588.12</v>
      </c>
      <c r="K47" s="17">
        <f t="shared" si="4"/>
        <v>65.12</v>
      </c>
      <c r="L47" s="16">
        <f t="shared" si="5"/>
        <v>0.11072570223763858</v>
      </c>
    </row>
    <row r="48" spans="1:12">
      <c r="A48" s="2" t="s">
        <v>46</v>
      </c>
      <c r="B48" s="7">
        <v>5</v>
      </c>
      <c r="C48" s="4">
        <v>411.65</v>
      </c>
      <c r="D48" s="4">
        <v>312</v>
      </c>
      <c r="E48" s="15">
        <f t="shared" si="0"/>
        <v>99.649999999999977</v>
      </c>
      <c r="F48" s="16">
        <f t="shared" si="1"/>
        <v>0.2420745779181343</v>
      </c>
      <c r="H48" s="17">
        <v>5</v>
      </c>
      <c r="I48" s="17">
        <f t="shared" si="2"/>
        <v>0</v>
      </c>
      <c r="J48" s="17">
        <f t="shared" si="3"/>
        <v>2058.25</v>
      </c>
      <c r="K48" s="17">
        <f t="shared" si="4"/>
        <v>498.24999999999989</v>
      </c>
      <c r="L48" s="16">
        <f t="shared" si="5"/>
        <v>0.24207457791813428</v>
      </c>
    </row>
    <row r="49" spans="1:12">
      <c r="A49" s="2" t="s">
        <v>47</v>
      </c>
      <c r="B49" s="7">
        <v>2</v>
      </c>
      <c r="C49" s="4">
        <v>72.819999999999993</v>
      </c>
      <c r="D49" s="4">
        <v>62.35</v>
      </c>
      <c r="E49" s="15">
        <f t="shared" si="0"/>
        <v>10.469999999999992</v>
      </c>
      <c r="F49" s="16">
        <f t="shared" si="1"/>
        <v>0.14377918154353189</v>
      </c>
      <c r="H49" s="17">
        <v>1</v>
      </c>
      <c r="I49" s="17">
        <f t="shared" si="2"/>
        <v>1</v>
      </c>
      <c r="J49" s="17">
        <f t="shared" si="3"/>
        <v>72.819999999999993</v>
      </c>
      <c r="K49" s="17">
        <f t="shared" si="4"/>
        <v>10.469999999999992</v>
      </c>
      <c r="L49" s="16">
        <f t="shared" si="5"/>
        <v>0.14377918154353189</v>
      </c>
    </row>
    <row r="50" spans="1:12">
      <c r="A50" s="2" t="s">
        <v>48</v>
      </c>
      <c r="B50" s="7">
        <v>9</v>
      </c>
      <c r="C50" s="4">
        <v>197.53</v>
      </c>
      <c r="D50" s="4">
        <v>142</v>
      </c>
      <c r="E50" s="15">
        <f t="shared" si="0"/>
        <v>55.53</v>
      </c>
      <c r="F50" s="16">
        <f t="shared" si="1"/>
        <v>0.28112185490811525</v>
      </c>
      <c r="H50" s="17">
        <v>9</v>
      </c>
      <c r="I50" s="17">
        <f t="shared" si="2"/>
        <v>0</v>
      </c>
      <c r="J50" s="17">
        <f t="shared" si="3"/>
        <v>1777.77</v>
      </c>
      <c r="K50" s="17">
        <f t="shared" si="4"/>
        <v>499.77</v>
      </c>
      <c r="L50" s="16">
        <f t="shared" si="5"/>
        <v>0.2811218549081152</v>
      </c>
    </row>
    <row r="51" spans="1:12">
      <c r="A51" s="2" t="s">
        <v>49</v>
      </c>
      <c r="B51" s="7">
        <v>8</v>
      </c>
      <c r="C51" s="4">
        <v>552.82000000000005</v>
      </c>
      <c r="D51" s="4">
        <v>487</v>
      </c>
      <c r="E51" s="15">
        <f t="shared" si="0"/>
        <v>65.82000000000005</v>
      </c>
      <c r="F51" s="16">
        <f t="shared" si="1"/>
        <v>0.11906226258094867</v>
      </c>
      <c r="H51" s="17">
        <v>1</v>
      </c>
      <c r="I51" s="17">
        <f t="shared" si="2"/>
        <v>7</v>
      </c>
      <c r="J51" s="17">
        <f t="shared" si="3"/>
        <v>552.82000000000005</v>
      </c>
      <c r="K51" s="17">
        <f t="shared" si="4"/>
        <v>65.82000000000005</v>
      </c>
      <c r="L51" s="16">
        <f t="shared" si="5"/>
        <v>0.11906226258094867</v>
      </c>
    </row>
    <row r="52" spans="1:12">
      <c r="A52" s="2" t="s">
        <v>50</v>
      </c>
      <c r="B52" s="7">
        <v>3</v>
      </c>
      <c r="C52" s="4">
        <v>30.47</v>
      </c>
      <c r="D52" s="4">
        <v>21.9</v>
      </c>
      <c r="E52" s="15">
        <f t="shared" si="0"/>
        <v>8.57</v>
      </c>
      <c r="F52" s="16">
        <f t="shared" si="1"/>
        <v>0.28126025598949789</v>
      </c>
      <c r="H52" s="17">
        <v>3</v>
      </c>
      <c r="I52" s="17">
        <f t="shared" si="2"/>
        <v>0</v>
      </c>
      <c r="J52" s="17">
        <f t="shared" si="3"/>
        <v>91.41</v>
      </c>
      <c r="K52" s="17">
        <f t="shared" si="4"/>
        <v>25.71</v>
      </c>
      <c r="L52" s="16">
        <f t="shared" si="5"/>
        <v>0.28126025598949789</v>
      </c>
    </row>
    <row r="53" spans="1:12">
      <c r="A53" s="2" t="s">
        <v>51</v>
      </c>
      <c r="B53" s="7">
        <v>6</v>
      </c>
      <c r="C53" s="4">
        <v>124.59</v>
      </c>
      <c r="D53" s="4">
        <v>120</v>
      </c>
      <c r="E53" s="15">
        <f t="shared" si="0"/>
        <v>4.5900000000000034</v>
      </c>
      <c r="F53" s="16">
        <f t="shared" si="1"/>
        <v>3.6840837948471011E-2</v>
      </c>
      <c r="H53" s="17">
        <v>1</v>
      </c>
      <c r="I53" s="17">
        <f t="shared" si="2"/>
        <v>5</v>
      </c>
      <c r="J53" s="17">
        <f t="shared" si="3"/>
        <v>124.59</v>
      </c>
      <c r="K53" s="17">
        <f t="shared" si="4"/>
        <v>4.5900000000000034</v>
      </c>
      <c r="L53" s="16">
        <f t="shared" si="5"/>
        <v>3.6840837948471011E-2</v>
      </c>
    </row>
    <row r="54" spans="1:12">
      <c r="A54" s="2" t="s">
        <v>52</v>
      </c>
      <c r="B54" s="7">
        <v>5</v>
      </c>
      <c r="C54" s="4">
        <v>4235.18</v>
      </c>
      <c r="D54" s="4">
        <v>2899</v>
      </c>
      <c r="E54" s="15">
        <f t="shared" si="0"/>
        <v>1336.1800000000003</v>
      </c>
      <c r="F54" s="16">
        <f t="shared" si="1"/>
        <v>0.31549544529394269</v>
      </c>
      <c r="H54" s="17">
        <v>5</v>
      </c>
      <c r="I54" s="17">
        <f t="shared" si="2"/>
        <v>0</v>
      </c>
      <c r="J54" s="17">
        <f t="shared" si="3"/>
        <v>21175.9</v>
      </c>
      <c r="K54" s="17">
        <f t="shared" si="4"/>
        <v>6680.9000000000015</v>
      </c>
      <c r="L54" s="16">
        <f t="shared" si="5"/>
        <v>0.31549544529394269</v>
      </c>
    </row>
    <row r="55" spans="1:12">
      <c r="A55" s="2" t="s">
        <v>53</v>
      </c>
      <c r="B55" s="7">
        <v>7</v>
      </c>
      <c r="C55" s="4">
        <v>823.41</v>
      </c>
      <c r="D55" s="4">
        <v>789</v>
      </c>
      <c r="E55" s="15">
        <f t="shared" si="0"/>
        <v>34.409999999999968</v>
      </c>
      <c r="F55" s="16">
        <f t="shared" si="1"/>
        <v>4.1789630925055526E-2</v>
      </c>
      <c r="H55" s="17">
        <v>1</v>
      </c>
      <c r="I55" s="17">
        <f t="shared" si="2"/>
        <v>6</v>
      </c>
      <c r="J55" s="17">
        <f t="shared" si="3"/>
        <v>823.41</v>
      </c>
      <c r="K55" s="17">
        <f t="shared" si="4"/>
        <v>34.409999999999968</v>
      </c>
      <c r="L55" s="16">
        <f t="shared" si="5"/>
        <v>4.1789630925055526E-2</v>
      </c>
    </row>
    <row r="56" spans="1:12">
      <c r="A56" s="2" t="s">
        <v>54</v>
      </c>
      <c r="B56" s="7">
        <v>1</v>
      </c>
      <c r="C56" s="4">
        <v>823.41</v>
      </c>
      <c r="D56" s="4">
        <v>741</v>
      </c>
      <c r="E56" s="15">
        <f t="shared" si="0"/>
        <v>82.409999999999968</v>
      </c>
      <c r="F56" s="16">
        <f t="shared" si="1"/>
        <v>0.10008379786497611</v>
      </c>
      <c r="H56" s="17">
        <v>1</v>
      </c>
      <c r="I56" s="17">
        <f t="shared" si="2"/>
        <v>0</v>
      </c>
      <c r="J56" s="17">
        <f t="shared" si="3"/>
        <v>823.41</v>
      </c>
      <c r="K56" s="17">
        <f t="shared" si="4"/>
        <v>82.409999999999968</v>
      </c>
      <c r="L56" s="16">
        <f t="shared" si="5"/>
        <v>0.10008379786497611</v>
      </c>
    </row>
    <row r="57" spans="1:12">
      <c r="A57" s="2" t="s">
        <v>55</v>
      </c>
      <c r="B57" s="7">
        <v>5</v>
      </c>
      <c r="C57" s="4">
        <v>249.37</v>
      </c>
      <c r="D57" s="4">
        <v>229</v>
      </c>
      <c r="E57" s="15">
        <f t="shared" si="0"/>
        <v>20.370000000000005</v>
      </c>
      <c r="F57" s="16">
        <f t="shared" si="1"/>
        <v>8.1685848337811298E-2</v>
      </c>
      <c r="H57" s="17">
        <v>1</v>
      </c>
      <c r="I57" s="17">
        <f t="shared" si="2"/>
        <v>4</v>
      </c>
      <c r="J57" s="17">
        <f t="shared" si="3"/>
        <v>249.37</v>
      </c>
      <c r="K57" s="17">
        <f t="shared" si="4"/>
        <v>20.370000000000005</v>
      </c>
      <c r="L57" s="16">
        <f t="shared" si="5"/>
        <v>8.1685848337811298E-2</v>
      </c>
    </row>
    <row r="58" spans="1:12">
      <c r="A58" s="2" t="s">
        <v>56</v>
      </c>
      <c r="B58" s="7">
        <v>3</v>
      </c>
      <c r="C58" s="4">
        <v>364.59</v>
      </c>
      <c r="D58" s="4">
        <v>264</v>
      </c>
      <c r="E58" s="15">
        <f t="shared" si="0"/>
        <v>100.58999999999997</v>
      </c>
      <c r="F58" s="16">
        <f t="shared" si="1"/>
        <v>0.27589895499053729</v>
      </c>
      <c r="H58" s="17">
        <v>3</v>
      </c>
      <c r="I58" s="17">
        <f t="shared" si="2"/>
        <v>0</v>
      </c>
      <c r="J58" s="17">
        <f t="shared" si="3"/>
        <v>1093.77</v>
      </c>
      <c r="K58" s="17">
        <f t="shared" si="4"/>
        <v>301.76999999999992</v>
      </c>
      <c r="L58" s="16">
        <f t="shared" si="5"/>
        <v>0.27589895499053724</v>
      </c>
    </row>
    <row r="59" spans="1:12">
      <c r="A59" s="2" t="s">
        <v>41</v>
      </c>
      <c r="B59" s="7">
        <v>4</v>
      </c>
      <c r="C59" s="4">
        <v>352.82</v>
      </c>
      <c r="D59" s="4">
        <v>300</v>
      </c>
      <c r="E59" s="15">
        <f t="shared" si="0"/>
        <v>52.819999999999993</v>
      </c>
      <c r="F59" s="16">
        <f t="shared" si="1"/>
        <v>0.14970806643614307</v>
      </c>
      <c r="H59" s="17">
        <v>1</v>
      </c>
      <c r="I59" s="17">
        <f t="shared" si="2"/>
        <v>3</v>
      </c>
      <c r="J59" s="17">
        <f t="shared" si="3"/>
        <v>352.82</v>
      </c>
      <c r="K59" s="17">
        <f t="shared" si="4"/>
        <v>52.819999999999993</v>
      </c>
      <c r="L59" s="16">
        <f t="shared" si="5"/>
        <v>0.14970806643614307</v>
      </c>
    </row>
    <row r="60" spans="1:12">
      <c r="A60" s="2" t="s">
        <v>57</v>
      </c>
      <c r="B60" s="7">
        <v>5</v>
      </c>
      <c r="C60" s="4">
        <v>423.41</v>
      </c>
      <c r="D60" s="4">
        <v>394</v>
      </c>
      <c r="E60" s="15">
        <f t="shared" si="0"/>
        <v>29.410000000000025</v>
      </c>
      <c r="F60" s="16">
        <f t="shared" si="1"/>
        <v>6.9459861599867792E-2</v>
      </c>
      <c r="H60" s="17">
        <v>1</v>
      </c>
      <c r="I60" s="17">
        <f t="shared" si="2"/>
        <v>4</v>
      </c>
      <c r="J60" s="17">
        <f t="shared" si="3"/>
        <v>423.41</v>
      </c>
      <c r="K60" s="17">
        <f t="shared" si="4"/>
        <v>29.410000000000025</v>
      </c>
      <c r="L60" s="16">
        <f t="shared" si="5"/>
        <v>6.9459861599867792E-2</v>
      </c>
    </row>
    <row r="61" spans="1:12">
      <c r="A61" s="2" t="s">
        <v>58</v>
      </c>
      <c r="B61" s="7">
        <v>7</v>
      </c>
      <c r="C61" s="4">
        <v>199.88</v>
      </c>
      <c r="D61" s="4">
        <v>179</v>
      </c>
      <c r="E61" s="15">
        <f t="shared" si="0"/>
        <v>20.879999999999995</v>
      </c>
      <c r="F61" s="16">
        <f t="shared" si="1"/>
        <v>0.10446267760656391</v>
      </c>
      <c r="H61" s="17">
        <v>1</v>
      </c>
      <c r="I61" s="17">
        <f t="shared" si="2"/>
        <v>6</v>
      </c>
      <c r="J61" s="17">
        <f t="shared" si="3"/>
        <v>199.88</v>
      </c>
      <c r="K61" s="17">
        <f t="shared" si="4"/>
        <v>20.879999999999995</v>
      </c>
      <c r="L61" s="16">
        <f t="shared" si="5"/>
        <v>0.10446267760656391</v>
      </c>
    </row>
    <row r="62" spans="1:12">
      <c r="A62" s="2" t="s">
        <v>59</v>
      </c>
      <c r="B62" s="7">
        <v>6</v>
      </c>
      <c r="C62" s="4">
        <v>26.94</v>
      </c>
      <c r="D62" s="4">
        <v>19.690000000000001</v>
      </c>
      <c r="E62" s="15">
        <f t="shared" si="0"/>
        <v>7.25</v>
      </c>
      <c r="F62" s="16">
        <f t="shared" si="1"/>
        <v>0.26911655530809203</v>
      </c>
      <c r="H62" s="17">
        <v>6</v>
      </c>
      <c r="I62" s="17">
        <f t="shared" si="2"/>
        <v>0</v>
      </c>
      <c r="J62" s="17">
        <f t="shared" si="3"/>
        <v>161.64000000000001</v>
      </c>
      <c r="K62" s="17">
        <f t="shared" si="4"/>
        <v>43.5</v>
      </c>
      <c r="L62" s="16">
        <f t="shared" si="5"/>
        <v>0.26911655530809203</v>
      </c>
    </row>
    <row r="63" spans="1:12">
      <c r="A63" s="2" t="s">
        <v>60</v>
      </c>
      <c r="B63" s="7">
        <v>7</v>
      </c>
      <c r="C63" s="4">
        <v>2235.1799999999998</v>
      </c>
      <c r="D63" s="4">
        <v>1890.9</v>
      </c>
      <c r="E63" s="15">
        <f t="shared" si="0"/>
        <v>344.27999999999975</v>
      </c>
      <c r="F63" s="16">
        <f t="shared" si="1"/>
        <v>0.15402786352776948</v>
      </c>
      <c r="H63" s="17">
        <v>1</v>
      </c>
      <c r="I63" s="17">
        <f t="shared" si="2"/>
        <v>6</v>
      </c>
      <c r="J63" s="17">
        <f t="shared" si="3"/>
        <v>2235.1799999999998</v>
      </c>
      <c r="K63" s="17">
        <f t="shared" si="4"/>
        <v>344.27999999999975</v>
      </c>
      <c r="L63" s="16">
        <f t="shared" si="5"/>
        <v>0.15402786352776948</v>
      </c>
    </row>
    <row r="64" spans="1:12">
      <c r="A64" s="2" t="s">
        <v>61</v>
      </c>
      <c r="B64" s="7">
        <v>5</v>
      </c>
      <c r="C64" s="4">
        <v>583.41</v>
      </c>
      <c r="D64" s="4">
        <v>418</v>
      </c>
      <c r="E64" s="15">
        <f t="shared" si="0"/>
        <v>165.40999999999997</v>
      </c>
      <c r="F64" s="16">
        <f t="shared" si="1"/>
        <v>0.28352273701170699</v>
      </c>
      <c r="H64" s="17">
        <v>5</v>
      </c>
      <c r="I64" s="17">
        <f t="shared" si="2"/>
        <v>0</v>
      </c>
      <c r="J64" s="17">
        <f t="shared" si="3"/>
        <v>2917.0499999999997</v>
      </c>
      <c r="K64" s="17">
        <f t="shared" si="4"/>
        <v>827.04999999999984</v>
      </c>
      <c r="L64" s="16">
        <f t="shared" si="5"/>
        <v>0.28352273701170699</v>
      </c>
    </row>
    <row r="65" spans="1:12">
      <c r="A65" s="2" t="s">
        <v>62</v>
      </c>
      <c r="B65" s="7">
        <v>4</v>
      </c>
      <c r="C65" s="4">
        <v>168.12</v>
      </c>
      <c r="D65" s="4">
        <v>111</v>
      </c>
      <c r="E65" s="15">
        <f t="shared" si="0"/>
        <v>57.120000000000005</v>
      </c>
      <c r="F65" s="16">
        <f t="shared" si="1"/>
        <v>0.33975731620271238</v>
      </c>
      <c r="H65" s="17">
        <v>4</v>
      </c>
      <c r="I65" s="17">
        <f t="shared" si="2"/>
        <v>0</v>
      </c>
      <c r="J65" s="17">
        <f t="shared" si="3"/>
        <v>672.48</v>
      </c>
      <c r="K65" s="17">
        <f t="shared" si="4"/>
        <v>228.48000000000002</v>
      </c>
      <c r="L65" s="16">
        <f t="shared" si="5"/>
        <v>0.33975731620271238</v>
      </c>
    </row>
    <row r="66" spans="1:12">
      <c r="A66" s="2" t="s">
        <v>63</v>
      </c>
      <c r="B66" s="7">
        <v>2</v>
      </c>
      <c r="C66" s="4">
        <v>705.76</v>
      </c>
      <c r="D66" s="4">
        <v>473</v>
      </c>
      <c r="E66" s="15">
        <f t="shared" si="0"/>
        <v>232.76</v>
      </c>
      <c r="F66" s="16">
        <f t="shared" si="1"/>
        <v>0.32980049875311718</v>
      </c>
      <c r="H66" s="17">
        <v>2</v>
      </c>
      <c r="I66" s="17">
        <f t="shared" si="2"/>
        <v>0</v>
      </c>
      <c r="J66" s="17">
        <f t="shared" si="3"/>
        <v>1411.52</v>
      </c>
      <c r="K66" s="17">
        <f t="shared" si="4"/>
        <v>465.52</v>
      </c>
      <c r="L66" s="16">
        <f t="shared" si="5"/>
        <v>0.32980049875311718</v>
      </c>
    </row>
    <row r="67" spans="1:12">
      <c r="A67" s="2" t="s">
        <v>64</v>
      </c>
      <c r="B67" s="7">
        <v>5</v>
      </c>
      <c r="C67" s="4">
        <v>423.41</v>
      </c>
      <c r="D67" s="4">
        <v>325</v>
      </c>
      <c r="E67" s="15">
        <f t="shared" si="0"/>
        <v>98.410000000000025</v>
      </c>
      <c r="F67" s="16">
        <f t="shared" si="1"/>
        <v>0.2324224746699417</v>
      </c>
      <c r="H67" s="17">
        <v>1</v>
      </c>
      <c r="I67" s="17">
        <f t="shared" si="2"/>
        <v>4</v>
      </c>
      <c r="J67" s="17">
        <f t="shared" si="3"/>
        <v>423.41</v>
      </c>
      <c r="K67" s="17">
        <f t="shared" si="4"/>
        <v>98.410000000000025</v>
      </c>
      <c r="L67" s="16">
        <f t="shared" si="5"/>
        <v>0.2324224746699417</v>
      </c>
    </row>
    <row r="68" spans="1:12">
      <c r="A68" s="2" t="s">
        <v>65</v>
      </c>
      <c r="B68" s="7">
        <v>7</v>
      </c>
      <c r="C68" s="4">
        <v>46.94</v>
      </c>
      <c r="D68" s="4">
        <v>39</v>
      </c>
      <c r="E68" s="15">
        <f t="shared" ref="E68:E93" si="6">C68-D68</f>
        <v>7.9399999999999977</v>
      </c>
      <c r="F68" s="16">
        <f t="shared" ref="F68:F93" si="7">E68/C68</f>
        <v>0.16915210907541539</v>
      </c>
      <c r="H68" s="17">
        <v>1</v>
      </c>
      <c r="I68" s="17">
        <f t="shared" ref="I68:I131" si="8">B68-H68</f>
        <v>6</v>
      </c>
      <c r="J68" s="17">
        <f t="shared" ref="J68:J131" si="9">H68*C68</f>
        <v>46.94</v>
      </c>
      <c r="K68" s="17">
        <f t="shared" ref="K68:K131" si="10">E68*H68</f>
        <v>7.9399999999999977</v>
      </c>
      <c r="L68" s="16">
        <f t="shared" ref="L68:L131" si="11">K68/J68</f>
        <v>0.16915210907541539</v>
      </c>
    </row>
    <row r="69" spans="1:12">
      <c r="A69" s="2" t="s">
        <v>66</v>
      </c>
      <c r="B69" s="7">
        <v>6</v>
      </c>
      <c r="C69" s="4">
        <v>499.9</v>
      </c>
      <c r="D69" s="4">
        <v>452</v>
      </c>
      <c r="E69" s="15">
        <f t="shared" si="6"/>
        <v>47.899999999999977</v>
      </c>
      <c r="F69" s="16">
        <f t="shared" si="7"/>
        <v>9.5819163832766507E-2</v>
      </c>
      <c r="H69" s="17">
        <v>1</v>
      </c>
      <c r="I69" s="17">
        <f t="shared" si="8"/>
        <v>5</v>
      </c>
      <c r="J69" s="17">
        <f t="shared" si="9"/>
        <v>499.9</v>
      </c>
      <c r="K69" s="17">
        <f t="shared" si="10"/>
        <v>47.899999999999977</v>
      </c>
      <c r="L69" s="16">
        <f t="shared" si="11"/>
        <v>9.5819163832766507E-2</v>
      </c>
    </row>
    <row r="70" spans="1:12">
      <c r="A70" s="2" t="s">
        <v>67</v>
      </c>
      <c r="B70" s="7">
        <v>8</v>
      </c>
      <c r="C70" s="4">
        <v>1764.59</v>
      </c>
      <c r="D70" s="4">
        <v>1425</v>
      </c>
      <c r="E70" s="15">
        <f t="shared" si="6"/>
        <v>339.58999999999992</v>
      </c>
      <c r="F70" s="16">
        <f t="shared" si="7"/>
        <v>0.19244697068440825</v>
      </c>
      <c r="H70" s="17">
        <v>1</v>
      </c>
      <c r="I70" s="17">
        <f t="shared" si="8"/>
        <v>7</v>
      </c>
      <c r="J70" s="17">
        <f t="shared" si="9"/>
        <v>1764.59</v>
      </c>
      <c r="K70" s="17">
        <f t="shared" si="10"/>
        <v>339.58999999999992</v>
      </c>
      <c r="L70" s="16">
        <f t="shared" si="11"/>
        <v>0.19244697068440825</v>
      </c>
    </row>
    <row r="71" spans="1:12">
      <c r="A71" s="2" t="s">
        <v>68</v>
      </c>
      <c r="B71" s="7">
        <v>2</v>
      </c>
      <c r="C71" s="4">
        <v>329.29</v>
      </c>
      <c r="D71" s="4">
        <v>288</v>
      </c>
      <c r="E71" s="15">
        <f t="shared" si="6"/>
        <v>41.29000000000002</v>
      </c>
      <c r="F71" s="16">
        <f t="shared" si="7"/>
        <v>0.12539099274196003</v>
      </c>
      <c r="H71" s="17">
        <v>1</v>
      </c>
      <c r="I71" s="17">
        <f t="shared" si="8"/>
        <v>1</v>
      </c>
      <c r="J71" s="17">
        <f t="shared" si="9"/>
        <v>329.29</v>
      </c>
      <c r="K71" s="17">
        <f t="shared" si="10"/>
        <v>41.29000000000002</v>
      </c>
      <c r="L71" s="16">
        <f t="shared" si="11"/>
        <v>0.12539099274196003</v>
      </c>
    </row>
    <row r="72" spans="1:12">
      <c r="A72" s="2" t="s">
        <v>69</v>
      </c>
      <c r="B72" s="7">
        <v>2</v>
      </c>
      <c r="C72" s="4">
        <v>3446.94</v>
      </c>
      <c r="D72" s="4">
        <v>2936</v>
      </c>
      <c r="E72" s="15">
        <f t="shared" si="6"/>
        <v>510.94000000000005</v>
      </c>
      <c r="F72" s="16">
        <f t="shared" si="7"/>
        <v>0.14823002431141827</v>
      </c>
      <c r="H72" s="17">
        <v>1</v>
      </c>
      <c r="I72" s="17">
        <f t="shared" si="8"/>
        <v>1</v>
      </c>
      <c r="J72" s="17">
        <f t="shared" si="9"/>
        <v>3446.94</v>
      </c>
      <c r="K72" s="17">
        <f t="shared" si="10"/>
        <v>510.94000000000005</v>
      </c>
      <c r="L72" s="16">
        <f t="shared" si="11"/>
        <v>0.14823002431141827</v>
      </c>
    </row>
    <row r="73" spans="1:12">
      <c r="A73" s="2" t="s">
        <v>64</v>
      </c>
      <c r="B73" s="7">
        <v>4</v>
      </c>
      <c r="C73" s="4">
        <v>423.41</v>
      </c>
      <c r="D73" s="4">
        <v>354</v>
      </c>
      <c r="E73" s="15">
        <f t="shared" si="6"/>
        <v>69.410000000000025</v>
      </c>
      <c r="F73" s="16">
        <f t="shared" si="7"/>
        <v>0.16393094164049035</v>
      </c>
      <c r="H73" s="17">
        <v>1</v>
      </c>
      <c r="I73" s="17">
        <f t="shared" si="8"/>
        <v>3</v>
      </c>
      <c r="J73" s="17">
        <f t="shared" si="9"/>
        <v>423.41</v>
      </c>
      <c r="K73" s="17">
        <f t="shared" si="10"/>
        <v>69.410000000000025</v>
      </c>
      <c r="L73" s="16">
        <f t="shared" si="11"/>
        <v>0.16393094164049035</v>
      </c>
    </row>
    <row r="74" spans="1:12">
      <c r="A74" s="2" t="s">
        <v>70</v>
      </c>
      <c r="B74" s="7">
        <v>7</v>
      </c>
      <c r="C74" s="4">
        <v>101.06</v>
      </c>
      <c r="D74" s="4">
        <v>85.9</v>
      </c>
      <c r="E74" s="15">
        <f t="shared" si="6"/>
        <v>15.159999999999997</v>
      </c>
      <c r="F74" s="16">
        <f t="shared" si="7"/>
        <v>0.15000989511181473</v>
      </c>
      <c r="H74" s="17">
        <v>1</v>
      </c>
      <c r="I74" s="17">
        <f t="shared" si="8"/>
        <v>6</v>
      </c>
      <c r="J74" s="17">
        <f t="shared" si="9"/>
        <v>101.06</v>
      </c>
      <c r="K74" s="17">
        <f t="shared" si="10"/>
        <v>15.159999999999997</v>
      </c>
      <c r="L74" s="16">
        <f t="shared" si="11"/>
        <v>0.15000989511181473</v>
      </c>
    </row>
    <row r="75" spans="1:12">
      <c r="A75" s="2" t="s">
        <v>71</v>
      </c>
      <c r="B75" s="7">
        <v>9</v>
      </c>
      <c r="C75" s="4">
        <v>1058.71</v>
      </c>
      <c r="D75" s="4">
        <v>880</v>
      </c>
      <c r="E75" s="15">
        <f t="shared" si="6"/>
        <v>178.71000000000004</v>
      </c>
      <c r="F75" s="16">
        <f t="shared" si="7"/>
        <v>0.16879976575266128</v>
      </c>
      <c r="H75" s="17">
        <v>1</v>
      </c>
      <c r="I75" s="17">
        <f t="shared" si="8"/>
        <v>8</v>
      </c>
      <c r="J75" s="17">
        <f t="shared" si="9"/>
        <v>1058.71</v>
      </c>
      <c r="K75" s="17">
        <f t="shared" si="10"/>
        <v>178.71000000000004</v>
      </c>
      <c r="L75" s="16">
        <f t="shared" si="11"/>
        <v>0.16879976575266128</v>
      </c>
    </row>
    <row r="76" spans="1:12">
      <c r="A76" s="2" t="s">
        <v>72</v>
      </c>
      <c r="B76" s="7">
        <v>5</v>
      </c>
      <c r="C76" s="4">
        <v>319.89999999999998</v>
      </c>
      <c r="D76" s="4">
        <v>266</v>
      </c>
      <c r="E76" s="15">
        <f t="shared" si="6"/>
        <v>53.899999999999977</v>
      </c>
      <c r="F76" s="16">
        <f t="shared" si="7"/>
        <v>0.16849015317286647</v>
      </c>
      <c r="H76" s="17">
        <v>1</v>
      </c>
      <c r="I76" s="17">
        <f t="shared" si="8"/>
        <v>4</v>
      </c>
      <c r="J76" s="17">
        <f t="shared" si="9"/>
        <v>319.89999999999998</v>
      </c>
      <c r="K76" s="17">
        <f t="shared" si="10"/>
        <v>53.899999999999977</v>
      </c>
      <c r="L76" s="16">
        <f t="shared" si="11"/>
        <v>0.16849015317286647</v>
      </c>
    </row>
    <row r="77" spans="1:12">
      <c r="A77" s="2" t="s">
        <v>73</v>
      </c>
      <c r="B77" s="7">
        <v>3</v>
      </c>
      <c r="C77" s="4">
        <v>282.24</v>
      </c>
      <c r="D77" s="4">
        <v>239</v>
      </c>
      <c r="E77" s="15">
        <f t="shared" si="6"/>
        <v>43.240000000000009</v>
      </c>
      <c r="F77" s="16">
        <f t="shared" si="7"/>
        <v>0.15320294784580502</v>
      </c>
      <c r="H77" s="17">
        <v>1</v>
      </c>
      <c r="I77" s="17">
        <f t="shared" si="8"/>
        <v>2</v>
      </c>
      <c r="J77" s="17">
        <f t="shared" si="9"/>
        <v>282.24</v>
      </c>
      <c r="K77" s="17">
        <f t="shared" si="10"/>
        <v>43.240000000000009</v>
      </c>
      <c r="L77" s="16">
        <f t="shared" si="11"/>
        <v>0.15320294784580502</v>
      </c>
    </row>
    <row r="78" spans="1:12">
      <c r="A78" s="2" t="s">
        <v>74</v>
      </c>
      <c r="B78" s="7">
        <v>5</v>
      </c>
      <c r="C78" s="4">
        <v>670.47</v>
      </c>
      <c r="D78" s="4">
        <v>535</v>
      </c>
      <c r="E78" s="15">
        <f t="shared" si="6"/>
        <v>135.47000000000003</v>
      </c>
      <c r="F78" s="16">
        <f t="shared" si="7"/>
        <v>0.20205229167598851</v>
      </c>
      <c r="H78" s="17">
        <v>1</v>
      </c>
      <c r="I78" s="17">
        <f t="shared" si="8"/>
        <v>4</v>
      </c>
      <c r="J78" s="17">
        <f t="shared" si="9"/>
        <v>670.47</v>
      </c>
      <c r="K78" s="17">
        <f t="shared" si="10"/>
        <v>135.47000000000003</v>
      </c>
      <c r="L78" s="16">
        <f t="shared" si="11"/>
        <v>0.20205229167598851</v>
      </c>
    </row>
    <row r="79" spans="1:12">
      <c r="A79" s="2" t="s">
        <v>75</v>
      </c>
      <c r="B79" s="7">
        <v>4</v>
      </c>
      <c r="C79" s="4">
        <v>54</v>
      </c>
      <c r="D79" s="4">
        <v>49</v>
      </c>
      <c r="E79" s="15">
        <f t="shared" si="6"/>
        <v>5</v>
      </c>
      <c r="F79" s="16">
        <f t="shared" si="7"/>
        <v>9.2592592592592587E-2</v>
      </c>
      <c r="H79" s="17">
        <v>1</v>
      </c>
      <c r="I79" s="17">
        <f t="shared" si="8"/>
        <v>3</v>
      </c>
      <c r="J79" s="17">
        <f t="shared" si="9"/>
        <v>54</v>
      </c>
      <c r="K79" s="17">
        <f t="shared" si="10"/>
        <v>5</v>
      </c>
      <c r="L79" s="16">
        <f t="shared" si="11"/>
        <v>9.2592592592592587E-2</v>
      </c>
    </row>
    <row r="80" spans="1:12">
      <c r="A80" s="2" t="s">
        <v>76</v>
      </c>
      <c r="B80" s="7">
        <v>8</v>
      </c>
      <c r="C80" s="4">
        <v>24.59</v>
      </c>
      <c r="D80" s="4">
        <v>21</v>
      </c>
      <c r="E80" s="15">
        <f t="shared" si="6"/>
        <v>3.59</v>
      </c>
      <c r="F80" s="16">
        <f t="shared" si="7"/>
        <v>0.14599430662871085</v>
      </c>
      <c r="H80" s="17">
        <v>1</v>
      </c>
      <c r="I80" s="17">
        <f t="shared" si="8"/>
        <v>7</v>
      </c>
      <c r="J80" s="17">
        <f t="shared" si="9"/>
        <v>24.59</v>
      </c>
      <c r="K80" s="17">
        <f t="shared" si="10"/>
        <v>3.59</v>
      </c>
      <c r="L80" s="16">
        <f t="shared" si="11"/>
        <v>0.14599430662871085</v>
      </c>
    </row>
    <row r="81" spans="1:12">
      <c r="A81" s="2" t="s">
        <v>77</v>
      </c>
      <c r="B81" s="7">
        <v>9</v>
      </c>
      <c r="C81" s="4">
        <v>149.37</v>
      </c>
      <c r="D81" s="4">
        <v>117</v>
      </c>
      <c r="E81" s="15">
        <f t="shared" si="6"/>
        <v>32.370000000000005</v>
      </c>
      <c r="F81" s="16">
        <f t="shared" si="7"/>
        <v>0.21671018276762405</v>
      </c>
      <c r="H81" s="17">
        <v>1</v>
      </c>
      <c r="I81" s="17">
        <f t="shared" si="8"/>
        <v>8</v>
      </c>
      <c r="J81" s="17">
        <f t="shared" si="9"/>
        <v>149.37</v>
      </c>
      <c r="K81" s="17">
        <f t="shared" si="10"/>
        <v>32.370000000000005</v>
      </c>
      <c r="L81" s="16">
        <f t="shared" si="11"/>
        <v>0.21671018276762405</v>
      </c>
    </row>
    <row r="82" spans="1:12">
      <c r="A82" s="2" t="s">
        <v>78</v>
      </c>
      <c r="B82" s="7">
        <v>8</v>
      </c>
      <c r="C82" s="4">
        <v>54</v>
      </c>
      <c r="D82" s="4">
        <v>45</v>
      </c>
      <c r="E82" s="15">
        <f t="shared" si="6"/>
        <v>9</v>
      </c>
      <c r="F82" s="16">
        <f t="shared" si="7"/>
        <v>0.16666666666666666</v>
      </c>
      <c r="H82" s="17">
        <v>1</v>
      </c>
      <c r="I82" s="17">
        <f t="shared" si="8"/>
        <v>7</v>
      </c>
      <c r="J82" s="17">
        <f t="shared" si="9"/>
        <v>54</v>
      </c>
      <c r="K82" s="17">
        <f t="shared" si="10"/>
        <v>9</v>
      </c>
      <c r="L82" s="16">
        <f t="shared" si="11"/>
        <v>0.16666666666666666</v>
      </c>
    </row>
    <row r="83" spans="1:12">
      <c r="A83" s="2" t="s">
        <v>79</v>
      </c>
      <c r="B83" s="7">
        <v>7</v>
      </c>
      <c r="C83" s="4">
        <v>341.06</v>
      </c>
      <c r="D83" s="4">
        <v>279</v>
      </c>
      <c r="E83" s="15">
        <f t="shared" si="6"/>
        <v>62.06</v>
      </c>
      <c r="F83" s="16">
        <f t="shared" si="7"/>
        <v>0.18196211810238669</v>
      </c>
      <c r="H83" s="17">
        <v>1</v>
      </c>
      <c r="I83" s="17">
        <f t="shared" si="8"/>
        <v>6</v>
      </c>
      <c r="J83" s="17">
        <f t="shared" si="9"/>
        <v>341.06</v>
      </c>
      <c r="K83" s="17">
        <f t="shared" si="10"/>
        <v>62.06</v>
      </c>
      <c r="L83" s="16">
        <f t="shared" si="11"/>
        <v>0.18196211810238669</v>
      </c>
    </row>
    <row r="84" spans="1:12">
      <c r="A84" s="2" t="s">
        <v>80</v>
      </c>
      <c r="B84" s="7">
        <v>8</v>
      </c>
      <c r="C84" s="4">
        <v>658.71</v>
      </c>
      <c r="D84" s="4">
        <v>499</v>
      </c>
      <c r="E84" s="15">
        <f t="shared" si="6"/>
        <v>159.71000000000004</v>
      </c>
      <c r="F84" s="16">
        <f t="shared" si="7"/>
        <v>0.24245874512304358</v>
      </c>
      <c r="H84" s="17">
        <v>8</v>
      </c>
      <c r="I84" s="17">
        <f t="shared" si="8"/>
        <v>0</v>
      </c>
      <c r="J84" s="17">
        <f t="shared" si="9"/>
        <v>5269.68</v>
      </c>
      <c r="K84" s="17">
        <f t="shared" si="10"/>
        <v>1277.6800000000003</v>
      </c>
      <c r="L84" s="16">
        <f t="shared" si="11"/>
        <v>0.24245874512304358</v>
      </c>
    </row>
    <row r="85" spans="1:12">
      <c r="A85" s="2" t="s">
        <v>81</v>
      </c>
      <c r="B85" s="7">
        <v>6</v>
      </c>
      <c r="C85" s="4">
        <v>425.76</v>
      </c>
      <c r="D85" s="4">
        <v>370</v>
      </c>
      <c r="E85" s="15">
        <f t="shared" si="6"/>
        <v>55.759999999999991</v>
      </c>
      <c r="F85" s="16">
        <f t="shared" si="7"/>
        <v>0.13096580232995111</v>
      </c>
      <c r="H85" s="17">
        <v>1</v>
      </c>
      <c r="I85" s="17">
        <f t="shared" si="8"/>
        <v>5</v>
      </c>
      <c r="J85" s="17">
        <f t="shared" si="9"/>
        <v>425.76</v>
      </c>
      <c r="K85" s="17">
        <f t="shared" si="10"/>
        <v>55.759999999999991</v>
      </c>
      <c r="L85" s="16">
        <f t="shared" si="11"/>
        <v>0.13096580232995111</v>
      </c>
    </row>
    <row r="86" spans="1:12">
      <c r="A86" s="2" t="s">
        <v>82</v>
      </c>
      <c r="B86" s="7">
        <v>3</v>
      </c>
      <c r="C86" s="4">
        <v>359.88</v>
      </c>
      <c r="D86" s="4">
        <v>294</v>
      </c>
      <c r="E86" s="15">
        <f t="shared" si="6"/>
        <v>65.88</v>
      </c>
      <c r="F86" s="16">
        <f t="shared" si="7"/>
        <v>0.18306102034011337</v>
      </c>
      <c r="H86" s="17">
        <v>1</v>
      </c>
      <c r="I86" s="17">
        <f t="shared" si="8"/>
        <v>2</v>
      </c>
      <c r="J86" s="17">
        <f t="shared" si="9"/>
        <v>359.88</v>
      </c>
      <c r="K86" s="17">
        <f t="shared" si="10"/>
        <v>65.88</v>
      </c>
      <c r="L86" s="16">
        <f t="shared" si="11"/>
        <v>0.18306102034011337</v>
      </c>
    </row>
    <row r="87" spans="1:12">
      <c r="A87" s="2" t="s">
        <v>83</v>
      </c>
      <c r="B87" s="7">
        <v>9</v>
      </c>
      <c r="C87" s="4">
        <v>418.71</v>
      </c>
      <c r="D87" s="4">
        <v>369</v>
      </c>
      <c r="E87" s="15">
        <f t="shared" si="6"/>
        <v>49.70999999999998</v>
      </c>
      <c r="F87" s="16">
        <f t="shared" si="7"/>
        <v>0.11872178834993188</v>
      </c>
      <c r="H87" s="17">
        <v>1</v>
      </c>
      <c r="I87" s="17">
        <f t="shared" si="8"/>
        <v>8</v>
      </c>
      <c r="J87" s="17">
        <f t="shared" si="9"/>
        <v>418.71</v>
      </c>
      <c r="K87" s="17">
        <f t="shared" si="10"/>
        <v>49.70999999999998</v>
      </c>
      <c r="L87" s="16">
        <f t="shared" si="11"/>
        <v>0.11872178834993188</v>
      </c>
    </row>
    <row r="88" spans="1:12">
      <c r="A88" s="2" t="s">
        <v>84</v>
      </c>
      <c r="B88" s="7">
        <v>5</v>
      </c>
      <c r="C88" s="4">
        <v>2705.74</v>
      </c>
      <c r="D88" s="4">
        <v>2203</v>
      </c>
      <c r="E88" s="15">
        <f t="shared" si="6"/>
        <v>502.73999999999978</v>
      </c>
      <c r="F88" s="16">
        <f t="shared" si="7"/>
        <v>0.18580499234959746</v>
      </c>
      <c r="H88" s="17">
        <v>1</v>
      </c>
      <c r="I88" s="17">
        <f t="shared" si="8"/>
        <v>4</v>
      </c>
      <c r="J88" s="17">
        <f t="shared" si="9"/>
        <v>2705.74</v>
      </c>
      <c r="K88" s="17">
        <f t="shared" si="10"/>
        <v>502.73999999999978</v>
      </c>
      <c r="L88" s="16">
        <f t="shared" si="11"/>
        <v>0.18580499234959746</v>
      </c>
    </row>
    <row r="89" spans="1:12">
      <c r="A89" s="2" t="s">
        <v>85</v>
      </c>
      <c r="B89" s="7">
        <v>1</v>
      </c>
      <c r="C89" s="4">
        <v>223.41</v>
      </c>
      <c r="D89" s="4">
        <v>212</v>
      </c>
      <c r="E89" s="15">
        <f t="shared" si="6"/>
        <v>11.409999999999997</v>
      </c>
      <c r="F89" s="16">
        <f t="shared" si="7"/>
        <v>5.1072020052817677E-2</v>
      </c>
      <c r="H89" s="17">
        <v>1</v>
      </c>
      <c r="I89" s="17">
        <f t="shared" si="8"/>
        <v>0</v>
      </c>
      <c r="J89" s="17">
        <f t="shared" si="9"/>
        <v>223.41</v>
      </c>
      <c r="K89" s="17">
        <f t="shared" si="10"/>
        <v>11.409999999999997</v>
      </c>
      <c r="L89" s="16">
        <f t="shared" si="11"/>
        <v>5.1072020052817677E-2</v>
      </c>
    </row>
    <row r="90" spans="1:12">
      <c r="A90" s="2" t="s">
        <v>86</v>
      </c>
      <c r="B90" s="7">
        <v>4</v>
      </c>
      <c r="C90" s="4">
        <v>1042.24</v>
      </c>
      <c r="D90" s="4">
        <v>899</v>
      </c>
      <c r="E90" s="15">
        <f t="shared" si="6"/>
        <v>143.24</v>
      </c>
      <c r="F90" s="16">
        <f t="shared" si="7"/>
        <v>0.13743475591034696</v>
      </c>
      <c r="H90" s="17">
        <v>1</v>
      </c>
      <c r="I90" s="17">
        <f t="shared" si="8"/>
        <v>3</v>
      </c>
      <c r="J90" s="17">
        <f t="shared" si="9"/>
        <v>1042.24</v>
      </c>
      <c r="K90" s="17">
        <f t="shared" si="10"/>
        <v>143.24</v>
      </c>
      <c r="L90" s="16">
        <f t="shared" si="11"/>
        <v>0.13743475591034696</v>
      </c>
    </row>
    <row r="91" spans="1:12">
      <c r="A91" s="2" t="s">
        <v>87</v>
      </c>
      <c r="B91" s="7">
        <v>1</v>
      </c>
      <c r="C91" s="4">
        <v>494</v>
      </c>
      <c r="D91" s="4">
        <v>412</v>
      </c>
      <c r="E91" s="15">
        <f t="shared" si="6"/>
        <v>82</v>
      </c>
      <c r="F91" s="16">
        <f t="shared" si="7"/>
        <v>0.16599190283400811</v>
      </c>
      <c r="H91" s="17">
        <v>1</v>
      </c>
      <c r="I91" s="17">
        <f t="shared" si="8"/>
        <v>0</v>
      </c>
      <c r="J91" s="17">
        <f t="shared" si="9"/>
        <v>494</v>
      </c>
      <c r="K91" s="17">
        <f t="shared" si="10"/>
        <v>82</v>
      </c>
      <c r="L91" s="16">
        <f t="shared" si="11"/>
        <v>0.16599190283400811</v>
      </c>
    </row>
    <row r="92" spans="1:12">
      <c r="A92" s="2" t="s">
        <v>88</v>
      </c>
      <c r="B92" s="7">
        <v>9</v>
      </c>
      <c r="C92" s="4">
        <v>905.76</v>
      </c>
      <c r="D92" s="4">
        <v>659</v>
      </c>
      <c r="E92" s="15">
        <f t="shared" si="6"/>
        <v>246.76</v>
      </c>
      <c r="F92" s="16">
        <f t="shared" si="7"/>
        <v>0.27243419890478715</v>
      </c>
      <c r="H92" s="17">
        <v>9</v>
      </c>
      <c r="I92" s="17">
        <f t="shared" si="8"/>
        <v>0</v>
      </c>
      <c r="J92" s="17">
        <f t="shared" si="9"/>
        <v>8151.84</v>
      </c>
      <c r="K92" s="17">
        <f t="shared" si="10"/>
        <v>2220.84</v>
      </c>
      <c r="L92" s="16">
        <f t="shared" si="11"/>
        <v>0.27243419890478715</v>
      </c>
    </row>
    <row r="93" spans="1:12">
      <c r="A93" s="2" t="s">
        <v>89</v>
      </c>
      <c r="B93" s="7">
        <v>2</v>
      </c>
      <c r="C93" s="4">
        <v>579.88</v>
      </c>
      <c r="D93" s="4">
        <v>431</v>
      </c>
      <c r="E93" s="15">
        <f t="shared" si="6"/>
        <v>148.88</v>
      </c>
      <c r="F93" s="16">
        <f t="shared" si="7"/>
        <v>0.2567427743671104</v>
      </c>
      <c r="H93" s="17">
        <v>2</v>
      </c>
      <c r="I93" s="17">
        <f t="shared" si="8"/>
        <v>0</v>
      </c>
      <c r="J93" s="17">
        <f t="shared" si="9"/>
        <v>1159.76</v>
      </c>
      <c r="K93" s="17">
        <f t="shared" si="10"/>
        <v>297.76</v>
      </c>
      <c r="L93" s="16">
        <f t="shared" si="11"/>
        <v>0.2567427743671104</v>
      </c>
    </row>
    <row r="94" spans="1:12">
      <c r="A94" s="2" t="s">
        <v>90</v>
      </c>
      <c r="B94" s="7">
        <v>7</v>
      </c>
      <c r="C94" s="4">
        <v>55.18</v>
      </c>
      <c r="D94" s="4">
        <v>41</v>
      </c>
      <c r="E94" s="15">
        <f>C94-D94</f>
        <v>14.18</v>
      </c>
      <c r="F94" s="16">
        <f>E94/C94</f>
        <v>0.25697716563972456</v>
      </c>
      <c r="H94" s="17">
        <v>7</v>
      </c>
      <c r="I94" s="17">
        <f t="shared" si="8"/>
        <v>0</v>
      </c>
      <c r="J94" s="17">
        <f t="shared" si="9"/>
        <v>386.26</v>
      </c>
      <c r="K94" s="17">
        <f t="shared" si="10"/>
        <v>99.259999999999991</v>
      </c>
      <c r="L94" s="16">
        <f t="shared" si="11"/>
        <v>0.2569771656397245</v>
      </c>
    </row>
    <row r="95" spans="1:12" ht="17">
      <c r="A95" s="3" t="s">
        <v>104</v>
      </c>
      <c r="B95" s="7">
        <v>8</v>
      </c>
      <c r="C95" s="4">
        <v>199.88</v>
      </c>
      <c r="D95" s="4">
        <v>178</v>
      </c>
      <c r="E95" s="15">
        <f t="shared" ref="E95:E158" si="12">C95-D95</f>
        <v>21.879999999999995</v>
      </c>
      <c r="F95" s="16">
        <f t="shared" ref="F95:F158" si="13">E95/C95</f>
        <v>0.10946567940764457</v>
      </c>
      <c r="H95" s="17">
        <v>1</v>
      </c>
      <c r="I95" s="17">
        <f t="shared" si="8"/>
        <v>7</v>
      </c>
      <c r="J95" s="17">
        <f t="shared" si="9"/>
        <v>199.88</v>
      </c>
      <c r="K95" s="17">
        <f t="shared" si="10"/>
        <v>21.879999999999995</v>
      </c>
      <c r="L95" s="16">
        <f t="shared" si="11"/>
        <v>0.10946567940764457</v>
      </c>
    </row>
    <row r="96" spans="1:12" ht="17">
      <c r="A96" s="3" t="s">
        <v>105</v>
      </c>
      <c r="B96" s="7">
        <v>6</v>
      </c>
      <c r="C96" s="4">
        <v>84.11</v>
      </c>
      <c r="D96" s="4">
        <v>78</v>
      </c>
      <c r="E96" s="15">
        <f t="shared" si="12"/>
        <v>6.1099999999999994</v>
      </c>
      <c r="F96" s="16">
        <f t="shared" si="13"/>
        <v>7.2642967542503864E-2</v>
      </c>
      <c r="H96" s="17">
        <v>1</v>
      </c>
      <c r="I96" s="17">
        <f t="shared" si="8"/>
        <v>5</v>
      </c>
      <c r="J96" s="17">
        <f t="shared" si="9"/>
        <v>84.11</v>
      </c>
      <c r="K96" s="17">
        <f>E96*H96</f>
        <v>6.1099999999999994</v>
      </c>
      <c r="L96" s="16">
        <f t="shared" si="11"/>
        <v>7.2642967542503864E-2</v>
      </c>
    </row>
    <row r="97" spans="1:12" ht="17">
      <c r="A97" s="3" t="s">
        <v>106</v>
      </c>
      <c r="B97" s="7">
        <v>8</v>
      </c>
      <c r="C97" s="4">
        <v>979</v>
      </c>
      <c r="D97" s="4">
        <v>850</v>
      </c>
      <c r="E97" s="15">
        <f t="shared" si="12"/>
        <v>129</v>
      </c>
      <c r="F97" s="16">
        <f t="shared" si="13"/>
        <v>0.13176710929519919</v>
      </c>
      <c r="H97" s="17">
        <v>1</v>
      </c>
      <c r="I97" s="17">
        <f t="shared" si="8"/>
        <v>7</v>
      </c>
      <c r="J97" s="17">
        <f t="shared" si="9"/>
        <v>979</v>
      </c>
      <c r="K97" s="17">
        <f t="shared" si="10"/>
        <v>129</v>
      </c>
      <c r="L97" s="16">
        <f t="shared" si="11"/>
        <v>0.13176710929519919</v>
      </c>
    </row>
    <row r="98" spans="1:12" ht="17">
      <c r="A98" s="3" t="s">
        <v>107</v>
      </c>
      <c r="B98" s="7">
        <v>5</v>
      </c>
      <c r="C98" s="4">
        <v>208.9</v>
      </c>
      <c r="D98" s="4">
        <v>176</v>
      </c>
      <c r="E98" s="15">
        <f t="shared" si="12"/>
        <v>32.900000000000006</v>
      </c>
      <c r="F98" s="16">
        <f t="shared" si="13"/>
        <v>0.15749162278602205</v>
      </c>
      <c r="H98" s="17">
        <v>1</v>
      </c>
      <c r="I98" s="17">
        <f t="shared" si="8"/>
        <v>4</v>
      </c>
      <c r="J98" s="17">
        <f t="shared" si="9"/>
        <v>208.9</v>
      </c>
      <c r="K98" s="17">
        <f t="shared" si="10"/>
        <v>32.900000000000006</v>
      </c>
      <c r="L98" s="16">
        <f t="shared" si="11"/>
        <v>0.15749162278602205</v>
      </c>
    </row>
    <row r="99" spans="1:12" ht="17">
      <c r="A99" s="3" t="s">
        <v>108</v>
      </c>
      <c r="B99" s="7">
        <v>4</v>
      </c>
      <c r="C99" s="4">
        <v>399.9</v>
      </c>
      <c r="D99" s="4">
        <v>309.89999999999998</v>
      </c>
      <c r="E99" s="15">
        <f t="shared" si="12"/>
        <v>90</v>
      </c>
      <c r="F99" s="16">
        <f t="shared" si="13"/>
        <v>0.2250562640660165</v>
      </c>
      <c r="H99" s="17">
        <v>1</v>
      </c>
      <c r="I99" s="17">
        <f t="shared" si="8"/>
        <v>3</v>
      </c>
      <c r="J99" s="17">
        <f>H99*C99</f>
        <v>399.9</v>
      </c>
      <c r="K99" s="17">
        <f>E99*H99</f>
        <v>90</v>
      </c>
      <c r="L99" s="16">
        <f t="shared" si="11"/>
        <v>0.2250562640660165</v>
      </c>
    </row>
    <row r="100" spans="1:12" ht="17">
      <c r="A100" s="3" t="s">
        <v>109</v>
      </c>
      <c r="B100" s="7">
        <v>8</v>
      </c>
      <c r="C100" s="4">
        <v>108.12</v>
      </c>
      <c r="D100" s="4">
        <v>94.3</v>
      </c>
      <c r="E100" s="15">
        <f t="shared" si="12"/>
        <v>13.820000000000007</v>
      </c>
      <c r="F100" s="16">
        <f t="shared" si="13"/>
        <v>0.12782093969663344</v>
      </c>
      <c r="H100" s="17">
        <v>1</v>
      </c>
      <c r="I100" s="17">
        <f t="shared" si="8"/>
        <v>7</v>
      </c>
      <c r="J100" s="17">
        <f t="shared" si="9"/>
        <v>108.12</v>
      </c>
      <c r="K100" s="17">
        <f t="shared" si="10"/>
        <v>13.820000000000007</v>
      </c>
      <c r="L100" s="16">
        <f t="shared" si="11"/>
        <v>0.12782093969663344</v>
      </c>
    </row>
    <row r="101" spans="1:12" ht="17">
      <c r="A101" s="3" t="s">
        <v>110</v>
      </c>
      <c r="B101" s="7">
        <v>5</v>
      </c>
      <c r="C101" s="4">
        <v>189.37</v>
      </c>
      <c r="D101" s="4">
        <v>132</v>
      </c>
      <c r="E101" s="15">
        <f t="shared" si="12"/>
        <v>57.370000000000005</v>
      </c>
      <c r="F101" s="16">
        <f t="shared" si="13"/>
        <v>0.30295189311929027</v>
      </c>
      <c r="H101" s="17">
        <v>0</v>
      </c>
      <c r="I101" s="17">
        <f t="shared" si="8"/>
        <v>5</v>
      </c>
      <c r="J101" s="17">
        <f>H101*C101</f>
        <v>0</v>
      </c>
      <c r="K101" s="17">
        <f>E101*H101</f>
        <v>0</v>
      </c>
      <c r="L101" s="16" t="e">
        <f t="shared" si="11"/>
        <v>#DIV/0!</v>
      </c>
    </row>
    <row r="102" spans="1:12" ht="17">
      <c r="A102" s="3" t="s">
        <v>111</v>
      </c>
      <c r="B102" s="7">
        <v>8</v>
      </c>
      <c r="C102" s="4">
        <v>72.400000000000006</v>
      </c>
      <c r="D102" s="4">
        <v>68.540000000000006</v>
      </c>
      <c r="E102" s="15">
        <f t="shared" si="12"/>
        <v>3.8599999999999994</v>
      </c>
      <c r="F102" s="16">
        <f t="shared" si="13"/>
        <v>5.3314917127071808E-2</v>
      </c>
      <c r="H102" s="17">
        <v>0</v>
      </c>
      <c r="I102" s="17">
        <f t="shared" si="8"/>
        <v>8</v>
      </c>
      <c r="J102" s="17">
        <f t="shared" si="9"/>
        <v>0</v>
      </c>
      <c r="K102" s="17">
        <f t="shared" si="10"/>
        <v>0</v>
      </c>
      <c r="L102" s="16" t="e">
        <f t="shared" si="11"/>
        <v>#DIV/0!</v>
      </c>
    </row>
    <row r="103" spans="1:12" ht="17">
      <c r="A103" s="3" t="s">
        <v>112</v>
      </c>
      <c r="B103" s="7">
        <v>4</v>
      </c>
      <c r="C103" s="4">
        <v>49.9</v>
      </c>
      <c r="D103" s="4">
        <v>40</v>
      </c>
      <c r="E103" s="15">
        <f t="shared" si="12"/>
        <v>9.8999999999999986</v>
      </c>
      <c r="F103" s="16">
        <f t="shared" si="13"/>
        <v>0.19839679358717432</v>
      </c>
      <c r="H103" s="17">
        <v>0</v>
      </c>
      <c r="I103" s="17">
        <f t="shared" si="8"/>
        <v>4</v>
      </c>
      <c r="J103" s="17">
        <f t="shared" si="9"/>
        <v>0</v>
      </c>
      <c r="K103" s="17">
        <f t="shared" si="10"/>
        <v>0</v>
      </c>
      <c r="L103" s="16" t="e">
        <f t="shared" si="11"/>
        <v>#DIV/0!</v>
      </c>
    </row>
    <row r="104" spans="1:12" ht="17">
      <c r="A104" s="3" t="s">
        <v>113</v>
      </c>
      <c r="B104" s="7">
        <v>6</v>
      </c>
      <c r="C104" s="4">
        <v>268.12</v>
      </c>
      <c r="D104" s="4">
        <v>214</v>
      </c>
      <c r="E104" s="15">
        <f t="shared" si="12"/>
        <v>54.120000000000005</v>
      </c>
      <c r="F104" s="16">
        <f t="shared" si="13"/>
        <v>0.20184991794718785</v>
      </c>
      <c r="H104" s="17">
        <v>0</v>
      </c>
      <c r="I104" s="17">
        <f t="shared" si="8"/>
        <v>6</v>
      </c>
      <c r="J104" s="17">
        <f t="shared" si="9"/>
        <v>0</v>
      </c>
      <c r="K104" s="17">
        <f t="shared" si="10"/>
        <v>0</v>
      </c>
      <c r="L104" s="16" t="e">
        <f t="shared" si="11"/>
        <v>#DIV/0!</v>
      </c>
    </row>
    <row r="105" spans="1:12" ht="17">
      <c r="A105" s="3" t="s">
        <v>114</v>
      </c>
      <c r="B105" s="7">
        <v>7</v>
      </c>
      <c r="C105" s="4">
        <v>1029</v>
      </c>
      <c r="D105" s="4">
        <v>889</v>
      </c>
      <c r="E105" s="15">
        <f t="shared" si="12"/>
        <v>140</v>
      </c>
      <c r="F105" s="16">
        <f t="shared" si="13"/>
        <v>0.1360544217687075</v>
      </c>
      <c r="H105" s="17">
        <v>0</v>
      </c>
      <c r="I105" s="17">
        <f t="shared" si="8"/>
        <v>7</v>
      </c>
      <c r="J105" s="17">
        <f t="shared" si="9"/>
        <v>0</v>
      </c>
      <c r="K105" s="17">
        <f t="shared" si="10"/>
        <v>0</v>
      </c>
      <c r="L105" s="16" t="e">
        <f t="shared" si="11"/>
        <v>#DIV/0!</v>
      </c>
    </row>
    <row r="106" spans="1:12" ht="17">
      <c r="A106" s="3" t="s">
        <v>115</v>
      </c>
      <c r="B106" s="7">
        <v>3</v>
      </c>
      <c r="C106" s="4">
        <v>96.9</v>
      </c>
      <c r="D106" s="4">
        <v>87.9</v>
      </c>
      <c r="E106" s="15">
        <f t="shared" si="12"/>
        <v>9</v>
      </c>
      <c r="F106" s="16">
        <f t="shared" si="13"/>
        <v>9.2879256965944262E-2</v>
      </c>
      <c r="H106" s="17">
        <v>0</v>
      </c>
      <c r="I106" s="17">
        <f t="shared" si="8"/>
        <v>3</v>
      </c>
      <c r="J106" s="17">
        <f t="shared" si="9"/>
        <v>0</v>
      </c>
      <c r="K106" s="17">
        <f t="shared" si="10"/>
        <v>0</v>
      </c>
      <c r="L106" s="16" t="e">
        <f t="shared" si="11"/>
        <v>#DIV/0!</v>
      </c>
    </row>
    <row r="107" spans="1:12" ht="17">
      <c r="A107" s="3" t="s">
        <v>116</v>
      </c>
      <c r="B107" s="7">
        <v>8</v>
      </c>
      <c r="C107" s="4">
        <v>2</v>
      </c>
      <c r="D107" s="4">
        <v>1</v>
      </c>
      <c r="E107" s="15">
        <f t="shared" si="12"/>
        <v>1</v>
      </c>
      <c r="F107" s="16">
        <f t="shared" si="13"/>
        <v>0.5</v>
      </c>
      <c r="H107" s="17">
        <v>0</v>
      </c>
      <c r="I107" s="17">
        <f t="shared" si="8"/>
        <v>8</v>
      </c>
      <c r="J107" s="17">
        <f t="shared" si="9"/>
        <v>0</v>
      </c>
      <c r="K107" s="17">
        <f t="shared" si="10"/>
        <v>0</v>
      </c>
      <c r="L107" s="16" t="e">
        <f t="shared" si="11"/>
        <v>#DIV/0!</v>
      </c>
    </row>
    <row r="108" spans="1:12" ht="17">
      <c r="A108" s="3" t="s">
        <v>117</v>
      </c>
      <c r="B108" s="7">
        <v>4</v>
      </c>
      <c r="C108" s="4">
        <v>191.95</v>
      </c>
      <c r="D108" s="4">
        <v>165</v>
      </c>
      <c r="E108" s="15">
        <f t="shared" si="12"/>
        <v>26.949999999999989</v>
      </c>
      <c r="F108" s="16">
        <f t="shared" si="13"/>
        <v>0.1404011461318051</v>
      </c>
      <c r="H108" s="17">
        <v>0</v>
      </c>
      <c r="I108" s="17">
        <f t="shared" si="8"/>
        <v>4</v>
      </c>
      <c r="J108" s="17">
        <f t="shared" si="9"/>
        <v>0</v>
      </c>
      <c r="K108" s="17">
        <f t="shared" si="10"/>
        <v>0</v>
      </c>
      <c r="L108" s="16" t="e">
        <f t="shared" si="11"/>
        <v>#DIV/0!</v>
      </c>
    </row>
    <row r="109" spans="1:12" ht="17">
      <c r="A109" s="3" t="s">
        <v>118</v>
      </c>
      <c r="B109" s="7">
        <v>1</v>
      </c>
      <c r="C109" s="4">
        <v>699</v>
      </c>
      <c r="D109" s="4">
        <v>619.87</v>
      </c>
      <c r="E109" s="15">
        <f t="shared" si="12"/>
        <v>79.13</v>
      </c>
      <c r="F109" s="16">
        <f t="shared" si="13"/>
        <v>0.11320457796852645</v>
      </c>
      <c r="H109" s="17">
        <v>0</v>
      </c>
      <c r="I109" s="17">
        <f t="shared" si="8"/>
        <v>1</v>
      </c>
      <c r="J109" s="17">
        <f t="shared" si="9"/>
        <v>0</v>
      </c>
      <c r="K109" s="17">
        <f t="shared" si="10"/>
        <v>0</v>
      </c>
      <c r="L109" s="16" t="e">
        <f t="shared" si="11"/>
        <v>#DIV/0!</v>
      </c>
    </row>
    <row r="110" spans="1:12" ht="17">
      <c r="A110" s="3" t="s">
        <v>119</v>
      </c>
      <c r="B110" s="7">
        <v>6</v>
      </c>
      <c r="C110" s="4">
        <v>118.84</v>
      </c>
      <c r="D110" s="4">
        <v>98.54</v>
      </c>
      <c r="E110" s="15">
        <f t="shared" si="12"/>
        <v>20.299999999999997</v>
      </c>
      <c r="F110" s="16">
        <f t="shared" si="13"/>
        <v>0.17081790642881181</v>
      </c>
      <c r="H110" s="17">
        <v>0</v>
      </c>
      <c r="I110" s="17">
        <f t="shared" si="8"/>
        <v>6</v>
      </c>
      <c r="J110" s="17">
        <f t="shared" si="9"/>
        <v>0</v>
      </c>
      <c r="K110" s="17">
        <f t="shared" si="10"/>
        <v>0</v>
      </c>
      <c r="L110" s="16" t="e">
        <f t="shared" si="11"/>
        <v>#DIV/0!</v>
      </c>
    </row>
    <row r="111" spans="1:12" ht="17">
      <c r="A111" s="3" t="s">
        <v>120</v>
      </c>
      <c r="B111" s="7">
        <v>1</v>
      </c>
      <c r="C111" s="4">
        <v>286.94</v>
      </c>
      <c r="D111" s="4">
        <v>210</v>
      </c>
      <c r="E111" s="15">
        <f t="shared" si="12"/>
        <v>76.94</v>
      </c>
      <c r="F111" s="16">
        <f t="shared" si="13"/>
        <v>0.26813968076949884</v>
      </c>
      <c r="H111" s="17">
        <v>0</v>
      </c>
      <c r="I111" s="17">
        <f t="shared" si="8"/>
        <v>1</v>
      </c>
      <c r="J111" s="17">
        <f t="shared" si="9"/>
        <v>0</v>
      </c>
      <c r="K111" s="17">
        <f t="shared" si="10"/>
        <v>0</v>
      </c>
      <c r="L111" s="16" t="e">
        <f t="shared" si="11"/>
        <v>#DIV/0!</v>
      </c>
    </row>
    <row r="112" spans="1:12" ht="17">
      <c r="A112" s="3" t="s">
        <v>121</v>
      </c>
      <c r="B112" s="7">
        <v>4</v>
      </c>
      <c r="C112" s="4">
        <v>699</v>
      </c>
      <c r="D112" s="4">
        <v>601.54</v>
      </c>
      <c r="E112" s="15">
        <f t="shared" si="12"/>
        <v>97.460000000000036</v>
      </c>
      <c r="F112" s="16">
        <f t="shared" si="13"/>
        <v>0.13942775393419177</v>
      </c>
      <c r="H112" s="17">
        <v>0</v>
      </c>
      <c r="I112" s="17">
        <f t="shared" si="8"/>
        <v>4</v>
      </c>
      <c r="J112" s="17">
        <f t="shared" si="9"/>
        <v>0</v>
      </c>
      <c r="K112" s="17">
        <f t="shared" si="10"/>
        <v>0</v>
      </c>
      <c r="L112" s="16" t="e">
        <f t="shared" si="11"/>
        <v>#DIV/0!</v>
      </c>
    </row>
    <row r="113" spans="1:12" ht="17">
      <c r="A113" s="3" t="s">
        <v>122</v>
      </c>
      <c r="B113" s="7">
        <v>7</v>
      </c>
      <c r="C113" s="4">
        <v>119.9</v>
      </c>
      <c r="D113" s="4">
        <v>99.9</v>
      </c>
      <c r="E113" s="15">
        <f t="shared" si="12"/>
        <v>20</v>
      </c>
      <c r="F113" s="16">
        <f t="shared" si="13"/>
        <v>0.16680567139282734</v>
      </c>
      <c r="H113" s="17">
        <v>0</v>
      </c>
      <c r="I113" s="17">
        <f t="shared" si="8"/>
        <v>7</v>
      </c>
      <c r="J113" s="17">
        <f t="shared" si="9"/>
        <v>0</v>
      </c>
      <c r="K113" s="17">
        <f t="shared" si="10"/>
        <v>0</v>
      </c>
      <c r="L113" s="16" t="e">
        <f t="shared" si="11"/>
        <v>#DIV/0!</v>
      </c>
    </row>
    <row r="114" spans="1:12" ht="17">
      <c r="A114" s="3" t="s">
        <v>123</v>
      </c>
      <c r="B114" s="7">
        <v>8</v>
      </c>
      <c r="C114" s="4">
        <v>194</v>
      </c>
      <c r="D114" s="4">
        <v>110.22</v>
      </c>
      <c r="E114" s="15">
        <f t="shared" si="12"/>
        <v>83.78</v>
      </c>
      <c r="F114" s="16">
        <f t="shared" si="13"/>
        <v>0.43185567010309278</v>
      </c>
      <c r="H114" s="17">
        <v>0</v>
      </c>
      <c r="I114" s="17">
        <f t="shared" si="8"/>
        <v>8</v>
      </c>
      <c r="J114" s="17">
        <f t="shared" si="9"/>
        <v>0</v>
      </c>
      <c r="K114" s="17">
        <f t="shared" si="10"/>
        <v>0</v>
      </c>
      <c r="L114" s="16" t="e">
        <f t="shared" si="11"/>
        <v>#DIV/0!</v>
      </c>
    </row>
    <row r="115" spans="1:12" ht="17">
      <c r="A115" s="3" t="s">
        <v>124</v>
      </c>
      <c r="B115" s="7">
        <v>6</v>
      </c>
      <c r="C115" s="4">
        <v>69.290000000000006</v>
      </c>
      <c r="D115" s="4">
        <v>60.11</v>
      </c>
      <c r="E115" s="15">
        <f t="shared" si="12"/>
        <v>9.1800000000000068</v>
      </c>
      <c r="F115" s="16">
        <f t="shared" si="13"/>
        <v>0.13248665031029017</v>
      </c>
      <c r="H115" s="17">
        <v>0</v>
      </c>
      <c r="I115" s="17">
        <f t="shared" si="8"/>
        <v>6</v>
      </c>
      <c r="J115" s="17">
        <f t="shared" si="9"/>
        <v>0</v>
      </c>
      <c r="K115" s="17">
        <f t="shared" si="10"/>
        <v>0</v>
      </c>
      <c r="L115" s="16" t="e">
        <f t="shared" si="11"/>
        <v>#DIV/0!</v>
      </c>
    </row>
    <row r="116" spans="1:12" ht="17">
      <c r="A116" s="3" t="s">
        <v>125</v>
      </c>
      <c r="B116" s="7">
        <v>7</v>
      </c>
      <c r="C116" s="4">
        <v>131.30000000000001</v>
      </c>
      <c r="D116" s="4">
        <v>105.41</v>
      </c>
      <c r="E116" s="15">
        <f t="shared" si="12"/>
        <v>25.890000000000015</v>
      </c>
      <c r="F116" s="16">
        <f t="shared" si="13"/>
        <v>0.19718202589489728</v>
      </c>
      <c r="H116" s="17">
        <v>0</v>
      </c>
      <c r="I116" s="17">
        <f t="shared" si="8"/>
        <v>7</v>
      </c>
      <c r="J116" s="17">
        <f t="shared" si="9"/>
        <v>0</v>
      </c>
      <c r="K116" s="17">
        <f t="shared" si="10"/>
        <v>0</v>
      </c>
      <c r="L116" s="16" t="e">
        <f t="shared" si="11"/>
        <v>#DIV/0!</v>
      </c>
    </row>
    <row r="117" spans="1:12" ht="17">
      <c r="A117" s="3" t="s">
        <v>126</v>
      </c>
      <c r="B117" s="7">
        <v>1</v>
      </c>
      <c r="C117" s="4">
        <v>220.95</v>
      </c>
      <c r="D117" s="4">
        <v>95.55</v>
      </c>
      <c r="E117" s="15">
        <f t="shared" si="12"/>
        <v>125.39999999999999</v>
      </c>
      <c r="F117" s="16">
        <f t="shared" si="13"/>
        <v>0.56754921928038016</v>
      </c>
      <c r="H117" s="17">
        <v>0</v>
      </c>
      <c r="I117" s="17">
        <f t="shared" si="8"/>
        <v>1</v>
      </c>
      <c r="J117" s="17">
        <f t="shared" si="9"/>
        <v>0</v>
      </c>
      <c r="K117" s="17">
        <f t="shared" si="10"/>
        <v>0</v>
      </c>
      <c r="L117" s="16" t="e">
        <f t="shared" si="11"/>
        <v>#DIV/0!</v>
      </c>
    </row>
    <row r="118" spans="1:12" ht="17">
      <c r="A118" s="3" t="s">
        <v>127</v>
      </c>
      <c r="B118" s="7">
        <v>7</v>
      </c>
      <c r="C118" s="4">
        <v>1649</v>
      </c>
      <c r="D118" s="4">
        <v>1336</v>
      </c>
      <c r="E118" s="15">
        <f t="shared" si="12"/>
        <v>313</v>
      </c>
      <c r="F118" s="16">
        <f t="shared" si="13"/>
        <v>0.18981200727713765</v>
      </c>
      <c r="H118" s="17">
        <v>0</v>
      </c>
      <c r="I118" s="17">
        <f t="shared" si="8"/>
        <v>7</v>
      </c>
      <c r="J118" s="17">
        <f t="shared" si="9"/>
        <v>0</v>
      </c>
      <c r="K118" s="17">
        <f t="shared" si="10"/>
        <v>0</v>
      </c>
      <c r="L118" s="16" t="e">
        <f t="shared" si="11"/>
        <v>#DIV/0!</v>
      </c>
    </row>
    <row r="119" spans="1:12" ht="17">
      <c r="A119" s="3" t="s">
        <v>128</v>
      </c>
      <c r="B119" s="7">
        <v>9</v>
      </c>
      <c r="C119" s="4">
        <v>168.32</v>
      </c>
      <c r="D119" s="4">
        <v>132</v>
      </c>
      <c r="E119" s="15">
        <f t="shared" si="12"/>
        <v>36.319999999999993</v>
      </c>
      <c r="F119" s="16">
        <f t="shared" si="13"/>
        <v>0.21577946768060832</v>
      </c>
      <c r="H119" s="17">
        <v>0</v>
      </c>
      <c r="I119" s="17">
        <f t="shared" si="8"/>
        <v>9</v>
      </c>
      <c r="J119" s="17">
        <f t="shared" si="9"/>
        <v>0</v>
      </c>
      <c r="K119" s="17">
        <f t="shared" si="10"/>
        <v>0</v>
      </c>
      <c r="L119" s="16" t="e">
        <f t="shared" si="11"/>
        <v>#DIV/0!</v>
      </c>
    </row>
    <row r="120" spans="1:12" ht="17">
      <c r="A120" s="3" t="s">
        <v>129</v>
      </c>
      <c r="B120" s="7">
        <v>5</v>
      </c>
      <c r="C120" s="4">
        <v>109.29</v>
      </c>
      <c r="D120" s="4">
        <v>98.9</v>
      </c>
      <c r="E120" s="15">
        <f t="shared" si="12"/>
        <v>10.39</v>
      </c>
      <c r="F120" s="16">
        <f t="shared" si="13"/>
        <v>9.506816726141458E-2</v>
      </c>
      <c r="H120" s="17">
        <v>0</v>
      </c>
      <c r="I120" s="17">
        <f t="shared" si="8"/>
        <v>5</v>
      </c>
      <c r="J120" s="17">
        <f t="shared" si="9"/>
        <v>0</v>
      </c>
      <c r="K120" s="17">
        <f t="shared" si="10"/>
        <v>0</v>
      </c>
      <c r="L120" s="16" t="e">
        <f t="shared" si="11"/>
        <v>#DIV/0!</v>
      </c>
    </row>
    <row r="121" spans="1:12" ht="17">
      <c r="A121" s="3" t="s">
        <v>130</v>
      </c>
      <c r="B121" s="7">
        <v>2</v>
      </c>
      <c r="C121" s="4">
        <v>16.02</v>
      </c>
      <c r="D121" s="4">
        <v>10.9</v>
      </c>
      <c r="E121" s="15">
        <f t="shared" si="12"/>
        <v>5.1199999999999992</v>
      </c>
      <c r="F121" s="16">
        <f t="shared" si="13"/>
        <v>0.31960049937578022</v>
      </c>
      <c r="H121" s="17">
        <v>0</v>
      </c>
      <c r="I121" s="17">
        <f t="shared" si="8"/>
        <v>2</v>
      </c>
      <c r="J121" s="17">
        <f t="shared" si="9"/>
        <v>0</v>
      </c>
      <c r="K121" s="17">
        <f t="shared" si="10"/>
        <v>0</v>
      </c>
      <c r="L121" s="16" t="e">
        <f t="shared" si="11"/>
        <v>#DIV/0!</v>
      </c>
    </row>
    <row r="122" spans="1:12" ht="17">
      <c r="A122" s="3" t="s">
        <v>131</v>
      </c>
      <c r="B122" s="7">
        <v>8</v>
      </c>
      <c r="C122" s="4">
        <v>99.88</v>
      </c>
      <c r="D122" s="4">
        <v>89.9</v>
      </c>
      <c r="E122" s="15">
        <f t="shared" si="12"/>
        <v>9.9799999999999898</v>
      </c>
      <c r="F122" s="16">
        <f t="shared" si="13"/>
        <v>9.9919903884661501E-2</v>
      </c>
      <c r="H122" s="17">
        <v>0</v>
      </c>
      <c r="I122" s="17">
        <f t="shared" si="8"/>
        <v>8</v>
      </c>
      <c r="J122" s="17">
        <f t="shared" si="9"/>
        <v>0</v>
      </c>
      <c r="K122" s="17">
        <f t="shared" si="10"/>
        <v>0</v>
      </c>
      <c r="L122" s="16" t="e">
        <f t="shared" si="11"/>
        <v>#DIV/0!</v>
      </c>
    </row>
    <row r="123" spans="1:12" ht="17">
      <c r="A123" s="3" t="s">
        <v>132</v>
      </c>
      <c r="B123" s="7">
        <v>6</v>
      </c>
      <c r="C123" s="4">
        <v>211.65</v>
      </c>
      <c r="D123" s="4">
        <v>189.9</v>
      </c>
      <c r="E123" s="15">
        <f t="shared" si="12"/>
        <v>21.75</v>
      </c>
      <c r="F123" s="16">
        <f t="shared" si="13"/>
        <v>0.10276399716513111</v>
      </c>
      <c r="H123" s="17">
        <v>0</v>
      </c>
      <c r="I123" s="17">
        <f t="shared" si="8"/>
        <v>6</v>
      </c>
      <c r="J123" s="17">
        <f t="shared" si="9"/>
        <v>0</v>
      </c>
      <c r="K123" s="17">
        <f t="shared" si="10"/>
        <v>0</v>
      </c>
      <c r="L123" s="16" t="e">
        <f t="shared" si="11"/>
        <v>#DIV/0!</v>
      </c>
    </row>
    <row r="124" spans="1:12" ht="17">
      <c r="A124" s="3" t="s">
        <v>133</v>
      </c>
      <c r="B124" s="7">
        <v>7</v>
      </c>
      <c r="C124" s="4">
        <v>102.04</v>
      </c>
      <c r="D124" s="4">
        <v>89.9</v>
      </c>
      <c r="E124" s="15">
        <f t="shared" si="12"/>
        <v>12.14</v>
      </c>
      <c r="F124" s="16">
        <f t="shared" si="13"/>
        <v>0.11897295178361426</v>
      </c>
      <c r="H124" s="17">
        <v>0</v>
      </c>
      <c r="I124" s="17">
        <f t="shared" si="8"/>
        <v>7</v>
      </c>
      <c r="J124" s="17">
        <f t="shared" si="9"/>
        <v>0</v>
      </c>
      <c r="K124" s="17">
        <f t="shared" si="10"/>
        <v>0</v>
      </c>
      <c r="L124" s="16" t="e">
        <f t="shared" si="11"/>
        <v>#DIV/0!</v>
      </c>
    </row>
    <row r="125" spans="1:12" ht="17">
      <c r="A125" s="3" t="s">
        <v>134</v>
      </c>
      <c r="B125" s="7">
        <v>4</v>
      </c>
      <c r="C125" s="4">
        <v>282.24</v>
      </c>
      <c r="D125" s="4">
        <v>219.9</v>
      </c>
      <c r="E125" s="15">
        <f t="shared" si="12"/>
        <v>62.34</v>
      </c>
      <c r="F125" s="16">
        <f t="shared" si="13"/>
        <v>0.22087585034013607</v>
      </c>
      <c r="H125" s="17">
        <v>0</v>
      </c>
      <c r="I125" s="17">
        <f t="shared" si="8"/>
        <v>4</v>
      </c>
      <c r="J125" s="17">
        <f t="shared" si="9"/>
        <v>0</v>
      </c>
      <c r="K125" s="17">
        <f t="shared" si="10"/>
        <v>0</v>
      </c>
      <c r="L125" s="16" t="e">
        <f t="shared" si="11"/>
        <v>#DIV/0!</v>
      </c>
    </row>
    <row r="126" spans="1:12" ht="17">
      <c r="A126" s="3" t="s">
        <v>135</v>
      </c>
      <c r="B126" s="7">
        <v>8</v>
      </c>
      <c r="C126" s="4">
        <v>257.79000000000002</v>
      </c>
      <c r="D126" s="4">
        <v>201.11</v>
      </c>
      <c r="E126" s="15">
        <f t="shared" si="12"/>
        <v>56.680000000000007</v>
      </c>
      <c r="F126" s="16">
        <f t="shared" si="13"/>
        <v>0.21986888552697934</v>
      </c>
      <c r="H126" s="17">
        <v>0</v>
      </c>
      <c r="I126" s="17">
        <f t="shared" si="8"/>
        <v>8</v>
      </c>
      <c r="J126" s="17">
        <f t="shared" si="9"/>
        <v>0</v>
      </c>
      <c r="K126" s="17">
        <f t="shared" si="10"/>
        <v>0</v>
      </c>
      <c r="L126" s="16" t="e">
        <f t="shared" si="11"/>
        <v>#DIV/0!</v>
      </c>
    </row>
    <row r="127" spans="1:12" ht="17">
      <c r="A127" s="3" t="s">
        <v>136</v>
      </c>
      <c r="B127" s="7">
        <v>3</v>
      </c>
      <c r="C127" s="4">
        <v>210.9</v>
      </c>
      <c r="D127" s="4">
        <v>110</v>
      </c>
      <c r="E127" s="15">
        <f t="shared" si="12"/>
        <v>100.9</v>
      </c>
      <c r="F127" s="16">
        <f t="shared" si="13"/>
        <v>0.47842579421526793</v>
      </c>
      <c r="H127" s="17">
        <v>0</v>
      </c>
      <c r="I127" s="17">
        <f t="shared" si="8"/>
        <v>3</v>
      </c>
      <c r="J127" s="17">
        <f t="shared" si="9"/>
        <v>0</v>
      </c>
      <c r="K127" s="17">
        <f t="shared" si="10"/>
        <v>0</v>
      </c>
      <c r="L127" s="16" t="e">
        <f t="shared" si="11"/>
        <v>#DIV/0!</v>
      </c>
    </row>
    <row r="128" spans="1:12" ht="17">
      <c r="A128" s="3" t="s">
        <v>137</v>
      </c>
      <c r="B128" s="7">
        <v>5</v>
      </c>
      <c r="C128" s="4">
        <v>1099</v>
      </c>
      <c r="D128" s="4">
        <v>899</v>
      </c>
      <c r="E128" s="15">
        <f t="shared" si="12"/>
        <v>200</v>
      </c>
      <c r="F128" s="16">
        <f t="shared" si="13"/>
        <v>0.18198362147406733</v>
      </c>
      <c r="H128" s="17">
        <v>0</v>
      </c>
      <c r="I128" s="17">
        <f t="shared" si="8"/>
        <v>5</v>
      </c>
      <c r="J128" s="17">
        <f t="shared" si="9"/>
        <v>0</v>
      </c>
      <c r="K128" s="17">
        <f t="shared" si="10"/>
        <v>0</v>
      </c>
      <c r="L128" s="16" t="e">
        <f t="shared" si="11"/>
        <v>#DIV/0!</v>
      </c>
    </row>
    <row r="129" spans="1:12" ht="17">
      <c r="A129" s="3" t="s">
        <v>138</v>
      </c>
      <c r="B129" s="7">
        <v>1</v>
      </c>
      <c r="C129" s="4">
        <v>49.9</v>
      </c>
      <c r="D129" s="4">
        <v>39</v>
      </c>
      <c r="E129" s="15">
        <f t="shared" si="12"/>
        <v>10.899999999999999</v>
      </c>
      <c r="F129" s="16">
        <f t="shared" si="13"/>
        <v>0.21843687374749496</v>
      </c>
      <c r="H129" s="17">
        <v>0</v>
      </c>
      <c r="I129" s="17">
        <f t="shared" si="8"/>
        <v>1</v>
      </c>
      <c r="J129" s="17">
        <f t="shared" si="9"/>
        <v>0</v>
      </c>
      <c r="K129" s="17">
        <f t="shared" si="10"/>
        <v>0</v>
      </c>
      <c r="L129" s="16" t="e">
        <f t="shared" si="11"/>
        <v>#DIV/0!</v>
      </c>
    </row>
    <row r="130" spans="1:12" ht="17">
      <c r="A130" s="3" t="s">
        <v>139</v>
      </c>
      <c r="B130" s="7">
        <v>8</v>
      </c>
      <c r="C130" s="4">
        <v>121.9</v>
      </c>
      <c r="D130" s="4">
        <v>109</v>
      </c>
      <c r="E130" s="15">
        <f t="shared" si="12"/>
        <v>12.900000000000006</v>
      </c>
      <c r="F130" s="16">
        <f t="shared" si="13"/>
        <v>0.10582444626743236</v>
      </c>
      <c r="H130" s="17">
        <v>0</v>
      </c>
      <c r="I130" s="17">
        <f t="shared" si="8"/>
        <v>8</v>
      </c>
      <c r="J130" s="17">
        <f t="shared" si="9"/>
        <v>0</v>
      </c>
      <c r="K130" s="17">
        <f t="shared" si="10"/>
        <v>0</v>
      </c>
      <c r="L130" s="16" t="e">
        <f t="shared" si="11"/>
        <v>#DIV/0!</v>
      </c>
    </row>
    <row r="131" spans="1:12" ht="17">
      <c r="A131" s="3" t="s">
        <v>140</v>
      </c>
      <c r="B131" s="7">
        <v>9</v>
      </c>
      <c r="C131" s="4">
        <v>421.06</v>
      </c>
      <c r="D131" s="4">
        <v>321</v>
      </c>
      <c r="E131" s="15">
        <f t="shared" si="12"/>
        <v>100.06</v>
      </c>
      <c r="F131" s="16">
        <f t="shared" si="13"/>
        <v>0.23763834132902675</v>
      </c>
      <c r="H131" s="17">
        <v>0</v>
      </c>
      <c r="I131" s="17">
        <f t="shared" si="8"/>
        <v>9</v>
      </c>
      <c r="J131" s="17">
        <f t="shared" si="9"/>
        <v>0</v>
      </c>
      <c r="K131" s="17">
        <f t="shared" si="10"/>
        <v>0</v>
      </c>
      <c r="L131" s="16" t="e">
        <f t="shared" si="11"/>
        <v>#DIV/0!</v>
      </c>
    </row>
    <row r="132" spans="1:12" ht="17">
      <c r="A132" s="3" t="s">
        <v>141</v>
      </c>
      <c r="B132" s="7">
        <v>3</v>
      </c>
      <c r="C132" s="4">
        <v>458.71</v>
      </c>
      <c r="D132" s="4">
        <v>399</v>
      </c>
      <c r="E132" s="15">
        <f t="shared" si="12"/>
        <v>59.70999999999998</v>
      </c>
      <c r="F132" s="16">
        <f t="shared" si="13"/>
        <v>0.13016938806653439</v>
      </c>
      <c r="H132" s="17">
        <v>0</v>
      </c>
      <c r="I132" s="17">
        <f t="shared" ref="I132:I182" si="14">B132-H132</f>
        <v>3</v>
      </c>
      <c r="J132" s="17">
        <f t="shared" ref="J132:J182" si="15">H132*C132</f>
        <v>0</v>
      </c>
      <c r="K132" s="17">
        <f t="shared" ref="K132:K182" si="16">E132*H132</f>
        <v>0</v>
      </c>
      <c r="L132" s="16" t="e">
        <f t="shared" ref="L132:L182" si="17">K132/J132</f>
        <v>#DIV/0!</v>
      </c>
    </row>
    <row r="133" spans="1:12" ht="17">
      <c r="A133" s="3" t="s">
        <v>142</v>
      </c>
      <c r="B133" s="7">
        <v>3</v>
      </c>
      <c r="C133" s="4">
        <v>138.84</v>
      </c>
      <c r="D133" s="4">
        <v>108</v>
      </c>
      <c r="E133" s="15">
        <f t="shared" si="12"/>
        <v>30.840000000000003</v>
      </c>
      <c r="F133" s="16">
        <f t="shared" si="13"/>
        <v>0.22212618841832327</v>
      </c>
      <c r="H133" s="17">
        <v>0</v>
      </c>
      <c r="I133" s="17">
        <f t="shared" si="14"/>
        <v>3</v>
      </c>
      <c r="J133" s="17">
        <f t="shared" si="15"/>
        <v>0</v>
      </c>
      <c r="K133" s="17">
        <f t="shared" si="16"/>
        <v>0</v>
      </c>
      <c r="L133" s="16" t="e">
        <f t="shared" si="17"/>
        <v>#DIV/0!</v>
      </c>
    </row>
    <row r="134" spans="1:12" ht="17">
      <c r="A134" s="3" t="s">
        <v>143</v>
      </c>
      <c r="B134" s="7">
        <v>7</v>
      </c>
      <c r="C134" s="4">
        <v>147.26</v>
      </c>
      <c r="D134" s="4">
        <v>110</v>
      </c>
      <c r="E134" s="15">
        <f t="shared" si="12"/>
        <v>37.259999999999991</v>
      </c>
      <c r="F134" s="16">
        <f t="shared" si="13"/>
        <v>0.25302186608719268</v>
      </c>
      <c r="H134" s="17">
        <v>0</v>
      </c>
      <c r="I134" s="17">
        <f t="shared" si="14"/>
        <v>7</v>
      </c>
      <c r="J134" s="17">
        <f t="shared" si="15"/>
        <v>0</v>
      </c>
      <c r="K134" s="17">
        <f t="shared" si="16"/>
        <v>0</v>
      </c>
      <c r="L134" s="16" t="e">
        <f t="shared" si="17"/>
        <v>#DIV/0!</v>
      </c>
    </row>
    <row r="135" spans="1:12" ht="17">
      <c r="A135" s="3" t="s">
        <v>144</v>
      </c>
      <c r="B135" s="7">
        <v>8</v>
      </c>
      <c r="C135" s="4">
        <v>270.47000000000003</v>
      </c>
      <c r="D135" s="4">
        <v>230</v>
      </c>
      <c r="E135" s="15">
        <f t="shared" si="12"/>
        <v>40.470000000000027</v>
      </c>
      <c r="F135" s="16">
        <f t="shared" si="13"/>
        <v>0.14962842459422496</v>
      </c>
      <c r="H135" s="17">
        <v>0</v>
      </c>
      <c r="I135" s="17">
        <f t="shared" si="14"/>
        <v>8</v>
      </c>
      <c r="J135" s="17">
        <f t="shared" si="15"/>
        <v>0</v>
      </c>
      <c r="K135" s="17">
        <f t="shared" si="16"/>
        <v>0</v>
      </c>
      <c r="L135" s="16" t="e">
        <f t="shared" si="17"/>
        <v>#DIV/0!</v>
      </c>
    </row>
    <row r="136" spans="1:12" ht="17">
      <c r="A136" s="3" t="s">
        <v>145</v>
      </c>
      <c r="B136" s="7">
        <v>9</v>
      </c>
      <c r="C136" s="4">
        <v>421.05</v>
      </c>
      <c r="D136" s="4">
        <v>389</v>
      </c>
      <c r="E136" s="15">
        <f t="shared" si="12"/>
        <v>32.050000000000011</v>
      </c>
      <c r="F136" s="16">
        <f t="shared" si="13"/>
        <v>7.6119225745160932E-2</v>
      </c>
      <c r="H136" s="17">
        <v>0</v>
      </c>
      <c r="I136" s="17">
        <f t="shared" si="14"/>
        <v>9</v>
      </c>
      <c r="J136" s="17">
        <f t="shared" si="15"/>
        <v>0</v>
      </c>
      <c r="K136" s="17">
        <f t="shared" si="16"/>
        <v>0</v>
      </c>
      <c r="L136" s="16" t="e">
        <f t="shared" si="17"/>
        <v>#DIV/0!</v>
      </c>
    </row>
    <row r="137" spans="1:12" ht="17">
      <c r="A137" s="3" t="s">
        <v>146</v>
      </c>
      <c r="B137" s="7">
        <v>4</v>
      </c>
      <c r="C137" s="4">
        <v>1029</v>
      </c>
      <c r="D137" s="4">
        <v>999</v>
      </c>
      <c r="E137" s="15">
        <f t="shared" si="12"/>
        <v>30</v>
      </c>
      <c r="F137" s="16">
        <f t="shared" si="13"/>
        <v>2.9154518950437316E-2</v>
      </c>
      <c r="H137" s="17">
        <v>0</v>
      </c>
      <c r="I137" s="17">
        <f t="shared" si="14"/>
        <v>4</v>
      </c>
      <c r="J137" s="17">
        <f t="shared" si="15"/>
        <v>0</v>
      </c>
      <c r="K137" s="17">
        <f t="shared" si="16"/>
        <v>0</v>
      </c>
      <c r="L137" s="16" t="e">
        <f t="shared" si="17"/>
        <v>#DIV/0!</v>
      </c>
    </row>
    <row r="138" spans="1:12" ht="17">
      <c r="A138" s="3" t="s">
        <v>147</v>
      </c>
      <c r="B138" s="7">
        <v>4</v>
      </c>
      <c r="C138" s="4">
        <v>105.76</v>
      </c>
      <c r="D138" s="4">
        <v>98</v>
      </c>
      <c r="E138" s="15">
        <f t="shared" si="12"/>
        <v>7.7600000000000051</v>
      </c>
      <c r="F138" s="16">
        <f t="shared" si="13"/>
        <v>7.3373676248108977E-2</v>
      </c>
      <c r="H138" s="17">
        <v>0</v>
      </c>
      <c r="I138" s="17">
        <f t="shared" si="14"/>
        <v>4</v>
      </c>
      <c r="J138" s="17">
        <f t="shared" si="15"/>
        <v>0</v>
      </c>
      <c r="K138" s="17">
        <f t="shared" si="16"/>
        <v>0</v>
      </c>
      <c r="L138" s="16" t="e">
        <f t="shared" si="17"/>
        <v>#DIV/0!</v>
      </c>
    </row>
    <row r="139" spans="1:12" ht="17">
      <c r="A139" s="3" t="s">
        <v>148</v>
      </c>
      <c r="B139" s="7">
        <v>5</v>
      </c>
      <c r="C139" s="4">
        <v>378.84</v>
      </c>
      <c r="D139" s="4">
        <v>319</v>
      </c>
      <c r="E139" s="15">
        <f t="shared" si="12"/>
        <v>59.839999999999975</v>
      </c>
      <c r="F139" s="16">
        <f t="shared" si="13"/>
        <v>0.15795586527293839</v>
      </c>
      <c r="H139" s="17">
        <v>0</v>
      </c>
      <c r="I139" s="17">
        <f t="shared" si="14"/>
        <v>5</v>
      </c>
      <c r="J139" s="17">
        <f t="shared" si="15"/>
        <v>0</v>
      </c>
      <c r="K139" s="17">
        <f t="shared" si="16"/>
        <v>0</v>
      </c>
      <c r="L139" s="16" t="e">
        <f t="shared" si="17"/>
        <v>#DIV/0!</v>
      </c>
    </row>
    <row r="140" spans="1:12" ht="17">
      <c r="A140" s="3" t="s">
        <v>149</v>
      </c>
      <c r="B140" s="7">
        <v>6</v>
      </c>
      <c r="C140" s="4">
        <v>241.06</v>
      </c>
      <c r="D140" s="4">
        <v>199</v>
      </c>
      <c r="E140" s="15">
        <f t="shared" si="12"/>
        <v>42.06</v>
      </c>
      <c r="F140" s="16">
        <f t="shared" si="13"/>
        <v>0.17447938272629221</v>
      </c>
      <c r="H140" s="17">
        <v>0</v>
      </c>
      <c r="I140" s="17">
        <f t="shared" si="14"/>
        <v>6</v>
      </c>
      <c r="J140" s="17">
        <f t="shared" si="15"/>
        <v>0</v>
      </c>
      <c r="K140" s="17">
        <f t="shared" si="16"/>
        <v>0</v>
      </c>
      <c r="L140" s="16" t="e">
        <f t="shared" si="17"/>
        <v>#DIV/0!</v>
      </c>
    </row>
    <row r="141" spans="1:12" ht="17">
      <c r="A141" s="3" t="s">
        <v>150</v>
      </c>
      <c r="B141" s="7">
        <v>4</v>
      </c>
      <c r="C141" s="4">
        <v>429.29</v>
      </c>
      <c r="D141" s="4">
        <v>312</v>
      </c>
      <c r="E141" s="15">
        <f t="shared" si="12"/>
        <v>117.29000000000002</v>
      </c>
      <c r="F141" s="16">
        <f t="shared" si="13"/>
        <v>0.27321857019730256</v>
      </c>
      <c r="H141" s="17">
        <v>0</v>
      </c>
      <c r="I141" s="17">
        <f t="shared" si="14"/>
        <v>4</v>
      </c>
      <c r="J141" s="17">
        <f t="shared" si="15"/>
        <v>0</v>
      </c>
      <c r="K141" s="17">
        <f t="shared" si="16"/>
        <v>0</v>
      </c>
      <c r="L141" s="16" t="e">
        <f t="shared" si="17"/>
        <v>#DIV/0!</v>
      </c>
    </row>
    <row r="142" spans="1:12" ht="17">
      <c r="A142" s="3" t="s">
        <v>151</v>
      </c>
      <c r="B142" s="7">
        <v>1</v>
      </c>
      <c r="C142" s="4">
        <v>699</v>
      </c>
      <c r="D142" s="4">
        <v>544</v>
      </c>
      <c r="E142" s="15">
        <f t="shared" si="12"/>
        <v>155</v>
      </c>
      <c r="F142" s="16">
        <f t="shared" si="13"/>
        <v>0.22174535050071531</v>
      </c>
      <c r="H142" s="17">
        <v>0</v>
      </c>
      <c r="I142" s="17">
        <f t="shared" si="14"/>
        <v>1</v>
      </c>
      <c r="J142" s="17">
        <f t="shared" si="15"/>
        <v>0</v>
      </c>
      <c r="K142" s="17">
        <f t="shared" si="16"/>
        <v>0</v>
      </c>
      <c r="L142" s="16" t="e">
        <f t="shared" si="17"/>
        <v>#DIV/0!</v>
      </c>
    </row>
    <row r="143" spans="1:12" ht="17">
      <c r="A143" s="3" t="s">
        <v>152</v>
      </c>
      <c r="B143" s="7">
        <v>4</v>
      </c>
      <c r="C143" s="4">
        <v>276.55</v>
      </c>
      <c r="D143" s="4">
        <v>209</v>
      </c>
      <c r="E143" s="15">
        <f t="shared" si="12"/>
        <v>67.550000000000011</v>
      </c>
      <c r="F143" s="16">
        <f t="shared" si="13"/>
        <v>0.24425962755378777</v>
      </c>
      <c r="H143" s="17">
        <v>0</v>
      </c>
      <c r="I143" s="17">
        <f t="shared" si="14"/>
        <v>4</v>
      </c>
      <c r="J143" s="17">
        <f t="shared" si="15"/>
        <v>0</v>
      </c>
      <c r="K143" s="17">
        <f t="shared" si="16"/>
        <v>0</v>
      </c>
      <c r="L143" s="16" t="e">
        <f t="shared" si="17"/>
        <v>#DIV/0!</v>
      </c>
    </row>
    <row r="144" spans="1:12" ht="17">
      <c r="A144" s="3" t="s">
        <v>153</v>
      </c>
      <c r="B144" s="7">
        <v>4</v>
      </c>
      <c r="C144" s="4">
        <v>70.47</v>
      </c>
      <c r="D144" s="4">
        <v>59.9</v>
      </c>
      <c r="E144" s="15">
        <f t="shared" si="12"/>
        <v>10.57</v>
      </c>
      <c r="F144" s="16">
        <f t="shared" si="13"/>
        <v>0.14999290478217681</v>
      </c>
      <c r="H144" s="17">
        <v>0</v>
      </c>
      <c r="I144" s="17">
        <f t="shared" si="14"/>
        <v>4</v>
      </c>
      <c r="J144" s="17">
        <f t="shared" si="15"/>
        <v>0</v>
      </c>
      <c r="K144" s="17">
        <f t="shared" si="16"/>
        <v>0</v>
      </c>
      <c r="L144" s="16" t="e">
        <f t="shared" si="17"/>
        <v>#DIV/0!</v>
      </c>
    </row>
    <row r="145" spans="1:12" ht="17">
      <c r="A145" s="3" t="s">
        <v>154</v>
      </c>
      <c r="B145" s="7">
        <v>4</v>
      </c>
      <c r="C145" s="4">
        <v>57.53</v>
      </c>
      <c r="D145" s="4">
        <v>49</v>
      </c>
      <c r="E145" s="15">
        <f t="shared" si="12"/>
        <v>8.5300000000000011</v>
      </c>
      <c r="F145" s="16">
        <f t="shared" si="13"/>
        <v>0.14827046758213108</v>
      </c>
      <c r="H145" s="17">
        <v>0</v>
      </c>
      <c r="I145" s="17">
        <f t="shared" si="14"/>
        <v>4</v>
      </c>
      <c r="J145" s="17">
        <f t="shared" si="15"/>
        <v>0</v>
      </c>
      <c r="K145" s="17">
        <f t="shared" si="16"/>
        <v>0</v>
      </c>
      <c r="L145" s="16" t="e">
        <f t="shared" si="17"/>
        <v>#DIV/0!</v>
      </c>
    </row>
    <row r="146" spans="1:12" ht="17">
      <c r="A146" s="3" t="s">
        <v>155</v>
      </c>
      <c r="B146" s="7">
        <v>3</v>
      </c>
      <c r="C146" s="4">
        <v>211.65</v>
      </c>
      <c r="D146" s="4">
        <v>189</v>
      </c>
      <c r="E146" s="15">
        <f t="shared" si="12"/>
        <v>22.650000000000006</v>
      </c>
      <c r="F146" s="16">
        <f t="shared" si="13"/>
        <v>0.10701630049610208</v>
      </c>
      <c r="H146" s="17">
        <v>0</v>
      </c>
      <c r="I146" s="17">
        <f t="shared" si="14"/>
        <v>3</v>
      </c>
      <c r="J146" s="17">
        <f t="shared" si="15"/>
        <v>0</v>
      </c>
      <c r="K146" s="17">
        <f t="shared" si="16"/>
        <v>0</v>
      </c>
      <c r="L146" s="16" t="e">
        <f t="shared" si="17"/>
        <v>#DIV/0!</v>
      </c>
    </row>
    <row r="147" spans="1:12" ht="17">
      <c r="A147" s="3" t="s">
        <v>156</v>
      </c>
      <c r="B147" s="7">
        <v>8</v>
      </c>
      <c r="C147" s="4">
        <v>999.9</v>
      </c>
      <c r="D147" s="4">
        <v>777</v>
      </c>
      <c r="E147" s="15">
        <f t="shared" si="12"/>
        <v>222.89999999999998</v>
      </c>
      <c r="F147" s="16">
        <f t="shared" si="13"/>
        <v>0.22292229222922291</v>
      </c>
      <c r="H147" s="17">
        <v>0</v>
      </c>
      <c r="I147" s="17">
        <f t="shared" si="14"/>
        <v>8</v>
      </c>
      <c r="J147" s="17">
        <f t="shared" si="15"/>
        <v>0</v>
      </c>
      <c r="K147" s="17">
        <f t="shared" si="16"/>
        <v>0</v>
      </c>
      <c r="L147" s="16" t="e">
        <f t="shared" si="17"/>
        <v>#DIV/0!</v>
      </c>
    </row>
    <row r="148" spans="1:12" ht="17">
      <c r="A148" s="3" t="s">
        <v>157</v>
      </c>
      <c r="B148" s="7">
        <v>7</v>
      </c>
      <c r="C148" s="4">
        <v>142.24</v>
      </c>
      <c r="D148" s="4">
        <v>123</v>
      </c>
      <c r="E148" s="15">
        <f t="shared" si="12"/>
        <v>19.240000000000009</v>
      </c>
      <c r="F148" s="16">
        <f t="shared" si="13"/>
        <v>0.1352643419572554</v>
      </c>
      <c r="H148" s="17">
        <v>0</v>
      </c>
      <c r="I148" s="17">
        <f t="shared" si="14"/>
        <v>7</v>
      </c>
      <c r="J148" s="17">
        <f t="shared" si="15"/>
        <v>0</v>
      </c>
      <c r="K148" s="17">
        <f t="shared" si="16"/>
        <v>0</v>
      </c>
      <c r="L148" s="16" t="e">
        <f t="shared" si="17"/>
        <v>#DIV/0!</v>
      </c>
    </row>
    <row r="149" spans="1:12" ht="17">
      <c r="A149" s="3" t="s">
        <v>158</v>
      </c>
      <c r="B149" s="7">
        <v>3</v>
      </c>
      <c r="C149" s="4">
        <v>494</v>
      </c>
      <c r="D149" s="4">
        <v>359</v>
      </c>
      <c r="E149" s="15">
        <f t="shared" si="12"/>
        <v>135</v>
      </c>
      <c r="F149" s="16">
        <f t="shared" si="13"/>
        <v>0.27327935222672067</v>
      </c>
      <c r="H149" s="17">
        <v>0</v>
      </c>
      <c r="I149" s="17">
        <f t="shared" si="14"/>
        <v>3</v>
      </c>
      <c r="J149" s="17">
        <f t="shared" si="15"/>
        <v>0</v>
      </c>
      <c r="K149" s="17">
        <f t="shared" si="16"/>
        <v>0</v>
      </c>
      <c r="L149" s="16" t="e">
        <f t="shared" si="17"/>
        <v>#DIV/0!</v>
      </c>
    </row>
    <row r="150" spans="1:12" ht="17">
      <c r="A150" s="3" t="s">
        <v>159</v>
      </c>
      <c r="B150" s="7">
        <v>2</v>
      </c>
      <c r="C150" s="4">
        <v>49.9</v>
      </c>
      <c r="D150" s="4">
        <v>36</v>
      </c>
      <c r="E150" s="15">
        <f t="shared" si="12"/>
        <v>13.899999999999999</v>
      </c>
      <c r="F150" s="16">
        <f t="shared" si="13"/>
        <v>0.27855711422845691</v>
      </c>
      <c r="H150" s="17">
        <v>0</v>
      </c>
      <c r="I150" s="17">
        <f t="shared" si="14"/>
        <v>2</v>
      </c>
      <c r="J150" s="17">
        <f t="shared" si="15"/>
        <v>0</v>
      </c>
      <c r="K150" s="17">
        <f t="shared" si="16"/>
        <v>0</v>
      </c>
      <c r="L150" s="16" t="e">
        <f t="shared" si="17"/>
        <v>#DIV/0!</v>
      </c>
    </row>
    <row r="151" spans="1:12" ht="17">
      <c r="A151" s="3" t="s">
        <v>160</v>
      </c>
      <c r="B151" s="7">
        <v>8</v>
      </c>
      <c r="C151" s="4">
        <v>117.53</v>
      </c>
      <c r="D151" s="4">
        <v>98</v>
      </c>
      <c r="E151" s="15">
        <f t="shared" si="12"/>
        <v>19.53</v>
      </c>
      <c r="F151" s="16">
        <f t="shared" si="13"/>
        <v>0.16617033948779036</v>
      </c>
      <c r="H151" s="17">
        <v>0</v>
      </c>
      <c r="I151" s="17">
        <f t="shared" si="14"/>
        <v>8</v>
      </c>
      <c r="J151" s="17">
        <f t="shared" si="15"/>
        <v>0</v>
      </c>
      <c r="K151" s="17">
        <f t="shared" si="16"/>
        <v>0</v>
      </c>
      <c r="L151" s="16" t="e">
        <f t="shared" si="17"/>
        <v>#DIV/0!</v>
      </c>
    </row>
    <row r="152" spans="1:12" ht="17">
      <c r="A152" s="3" t="s">
        <v>161</v>
      </c>
      <c r="B152" s="7">
        <v>9</v>
      </c>
      <c r="C152" s="4">
        <v>82.24</v>
      </c>
      <c r="D152" s="4">
        <v>68</v>
      </c>
      <c r="E152" s="15">
        <f t="shared" si="12"/>
        <v>14.239999999999995</v>
      </c>
      <c r="F152" s="16">
        <f t="shared" si="13"/>
        <v>0.17315175097276259</v>
      </c>
      <c r="H152" s="17">
        <v>0</v>
      </c>
      <c r="I152" s="17">
        <f t="shared" si="14"/>
        <v>9</v>
      </c>
      <c r="J152" s="17">
        <f t="shared" si="15"/>
        <v>0</v>
      </c>
      <c r="K152" s="17">
        <f t="shared" si="16"/>
        <v>0</v>
      </c>
      <c r="L152" s="16" t="e">
        <f t="shared" si="17"/>
        <v>#DIV/0!</v>
      </c>
    </row>
    <row r="153" spans="1:12" ht="17">
      <c r="A153" s="3" t="s">
        <v>162</v>
      </c>
      <c r="B153" s="7">
        <v>2</v>
      </c>
      <c r="C153" s="4">
        <v>223.41</v>
      </c>
      <c r="D153" s="4">
        <v>188</v>
      </c>
      <c r="E153" s="15">
        <f t="shared" si="12"/>
        <v>35.409999999999997</v>
      </c>
      <c r="F153" s="16">
        <f t="shared" si="13"/>
        <v>0.15849782910344209</v>
      </c>
      <c r="H153" s="17">
        <v>0</v>
      </c>
      <c r="I153" s="17">
        <f t="shared" si="14"/>
        <v>2</v>
      </c>
      <c r="J153" s="17">
        <f t="shared" si="15"/>
        <v>0</v>
      </c>
      <c r="K153" s="17">
        <f t="shared" si="16"/>
        <v>0</v>
      </c>
      <c r="L153" s="16" t="e">
        <f t="shared" si="17"/>
        <v>#DIV/0!</v>
      </c>
    </row>
    <row r="154" spans="1:12" ht="17">
      <c r="A154" s="3" t="s">
        <v>163</v>
      </c>
      <c r="B154" s="7">
        <v>8</v>
      </c>
      <c r="C154" s="4">
        <v>30.9</v>
      </c>
      <c r="D154" s="4">
        <v>22</v>
      </c>
      <c r="E154" s="15">
        <f t="shared" si="12"/>
        <v>8.8999999999999986</v>
      </c>
      <c r="F154" s="16">
        <f t="shared" si="13"/>
        <v>0.28802588996763751</v>
      </c>
      <c r="H154" s="17">
        <v>0</v>
      </c>
      <c r="I154" s="17">
        <f t="shared" si="14"/>
        <v>8</v>
      </c>
      <c r="J154" s="17">
        <f t="shared" si="15"/>
        <v>0</v>
      </c>
      <c r="K154" s="17">
        <f t="shared" si="16"/>
        <v>0</v>
      </c>
      <c r="L154" s="16" t="e">
        <f t="shared" si="17"/>
        <v>#DIV/0!</v>
      </c>
    </row>
    <row r="155" spans="1:12" ht="17">
      <c r="A155" s="3" t="s">
        <v>164</v>
      </c>
      <c r="B155" s="7">
        <v>4</v>
      </c>
      <c r="C155" s="4">
        <v>939.88</v>
      </c>
      <c r="D155" s="4">
        <v>745</v>
      </c>
      <c r="E155" s="15">
        <f t="shared" si="12"/>
        <v>194.88</v>
      </c>
      <c r="F155" s="16">
        <f t="shared" si="13"/>
        <v>0.20734561858960718</v>
      </c>
      <c r="H155" s="17">
        <v>0</v>
      </c>
      <c r="I155" s="17">
        <f t="shared" si="14"/>
        <v>4</v>
      </c>
      <c r="J155" s="17">
        <f t="shared" si="15"/>
        <v>0</v>
      </c>
      <c r="K155" s="17">
        <f t="shared" si="16"/>
        <v>0</v>
      </c>
      <c r="L155" s="16" t="e">
        <f t="shared" si="17"/>
        <v>#DIV/0!</v>
      </c>
    </row>
    <row r="156" spans="1:12" ht="17">
      <c r="A156" s="3" t="s">
        <v>168</v>
      </c>
      <c r="B156" s="7">
        <v>4</v>
      </c>
      <c r="C156" s="4">
        <v>678.71</v>
      </c>
      <c r="D156" s="4">
        <v>655</v>
      </c>
      <c r="E156" s="15">
        <f t="shared" si="12"/>
        <v>23.710000000000036</v>
      </c>
      <c r="F156" s="16">
        <f t="shared" si="13"/>
        <v>3.4933918757643227E-2</v>
      </c>
      <c r="H156" s="17">
        <v>0</v>
      </c>
      <c r="I156" s="17">
        <f t="shared" si="14"/>
        <v>4</v>
      </c>
      <c r="J156" s="17">
        <f t="shared" si="15"/>
        <v>0</v>
      </c>
      <c r="K156" s="17">
        <f t="shared" si="16"/>
        <v>0</v>
      </c>
      <c r="L156" s="16" t="e">
        <f t="shared" si="17"/>
        <v>#DIV/0!</v>
      </c>
    </row>
    <row r="157" spans="1:12" ht="17">
      <c r="A157" s="3" t="s">
        <v>169</v>
      </c>
      <c r="B157" s="7">
        <v>8</v>
      </c>
      <c r="C157" s="4">
        <v>50.47</v>
      </c>
      <c r="D157" s="4">
        <v>45</v>
      </c>
      <c r="E157" s="15">
        <f t="shared" si="12"/>
        <v>5.4699999999999989</v>
      </c>
      <c r="F157" s="16">
        <f t="shared" si="13"/>
        <v>0.1083812165642956</v>
      </c>
      <c r="H157" s="17">
        <v>0</v>
      </c>
      <c r="I157" s="17">
        <f t="shared" si="14"/>
        <v>8</v>
      </c>
      <c r="J157" s="17">
        <f t="shared" si="15"/>
        <v>0</v>
      </c>
      <c r="K157" s="17">
        <f t="shared" si="16"/>
        <v>0</v>
      </c>
      <c r="L157" s="16" t="e">
        <f t="shared" si="17"/>
        <v>#DIV/0!</v>
      </c>
    </row>
    <row r="158" spans="1:12" ht="17">
      <c r="A158" s="3" t="s">
        <v>170</v>
      </c>
      <c r="B158" s="7">
        <v>9</v>
      </c>
      <c r="C158" s="4">
        <v>450.47</v>
      </c>
      <c r="D158" s="4">
        <v>355</v>
      </c>
      <c r="E158" s="15">
        <f t="shared" si="12"/>
        <v>95.470000000000027</v>
      </c>
      <c r="F158" s="16">
        <f t="shared" si="13"/>
        <v>0.21193420205563082</v>
      </c>
      <c r="H158" s="17">
        <v>0</v>
      </c>
      <c r="I158" s="17">
        <f t="shared" si="14"/>
        <v>9</v>
      </c>
      <c r="J158" s="17">
        <f t="shared" si="15"/>
        <v>0</v>
      </c>
      <c r="K158" s="17">
        <f t="shared" si="16"/>
        <v>0</v>
      </c>
      <c r="L158" s="16" t="e">
        <f t="shared" si="17"/>
        <v>#DIV/0!</v>
      </c>
    </row>
    <row r="159" spans="1:12" ht="17">
      <c r="A159" s="3" t="s">
        <v>171</v>
      </c>
      <c r="B159" s="7">
        <v>9</v>
      </c>
      <c r="C159" s="4">
        <v>1730.47</v>
      </c>
      <c r="D159" s="4">
        <v>1455</v>
      </c>
      <c r="E159" s="15">
        <f t="shared" ref="E159:E182" si="18">C159-D159</f>
        <v>275.47000000000003</v>
      </c>
      <c r="F159" s="16">
        <f t="shared" ref="F159:F182" si="19">E159/C159</f>
        <v>0.15918796627505824</v>
      </c>
      <c r="H159" s="17">
        <v>0</v>
      </c>
      <c r="I159" s="17">
        <f t="shared" si="14"/>
        <v>9</v>
      </c>
      <c r="J159" s="17">
        <f t="shared" si="15"/>
        <v>0</v>
      </c>
      <c r="K159" s="17">
        <f t="shared" si="16"/>
        <v>0</v>
      </c>
      <c r="L159" s="16" t="e">
        <f t="shared" si="17"/>
        <v>#DIV/0!</v>
      </c>
    </row>
    <row r="160" spans="1:12" ht="17">
      <c r="A160" s="3" t="s">
        <v>172</v>
      </c>
      <c r="B160" s="7">
        <v>2</v>
      </c>
      <c r="C160" s="4">
        <v>1268.1199999999999</v>
      </c>
      <c r="D160" s="4">
        <v>1099</v>
      </c>
      <c r="E160" s="15">
        <f t="shared" si="18"/>
        <v>169.11999999999989</v>
      </c>
      <c r="F160" s="16">
        <f t="shared" si="19"/>
        <v>0.13336277323912557</v>
      </c>
      <c r="H160" s="17">
        <v>0</v>
      </c>
      <c r="I160" s="17">
        <f t="shared" si="14"/>
        <v>2</v>
      </c>
      <c r="J160" s="17">
        <f t="shared" si="15"/>
        <v>0</v>
      </c>
      <c r="K160" s="17">
        <f t="shared" si="16"/>
        <v>0</v>
      </c>
      <c r="L160" s="16" t="e">
        <f t="shared" si="17"/>
        <v>#DIV/0!</v>
      </c>
    </row>
    <row r="161" spans="1:12" ht="17">
      <c r="A161" s="3" t="s">
        <v>173</v>
      </c>
      <c r="B161" s="7">
        <v>2</v>
      </c>
      <c r="C161" s="4">
        <v>650.47</v>
      </c>
      <c r="D161" s="4">
        <v>599</v>
      </c>
      <c r="E161" s="15">
        <f t="shared" si="18"/>
        <v>51.470000000000027</v>
      </c>
      <c r="F161" s="16">
        <f t="shared" si="19"/>
        <v>7.9127400187556735E-2</v>
      </c>
      <c r="H161" s="17">
        <v>0</v>
      </c>
      <c r="I161" s="17">
        <f t="shared" si="14"/>
        <v>2</v>
      </c>
      <c r="J161" s="17">
        <f t="shared" si="15"/>
        <v>0</v>
      </c>
      <c r="K161" s="17">
        <f t="shared" si="16"/>
        <v>0</v>
      </c>
      <c r="L161" s="16" t="e">
        <f t="shared" si="17"/>
        <v>#DIV/0!</v>
      </c>
    </row>
    <row r="162" spans="1:12" ht="17">
      <c r="A162" s="3" t="s">
        <v>181</v>
      </c>
      <c r="B162" s="7">
        <v>4</v>
      </c>
      <c r="C162" s="4">
        <v>388.78</v>
      </c>
      <c r="D162" s="4">
        <v>288</v>
      </c>
      <c r="E162" s="15">
        <f t="shared" si="18"/>
        <v>100.77999999999997</v>
      </c>
      <c r="F162" s="16">
        <f t="shared" si="19"/>
        <v>0.2592211533515098</v>
      </c>
      <c r="H162" s="17">
        <v>0</v>
      </c>
      <c r="I162" s="17">
        <f t="shared" si="14"/>
        <v>4</v>
      </c>
      <c r="J162" s="17">
        <f t="shared" si="15"/>
        <v>0</v>
      </c>
      <c r="K162" s="17">
        <f t="shared" si="16"/>
        <v>0</v>
      </c>
      <c r="L162" s="16" t="e">
        <f t="shared" si="17"/>
        <v>#DIV/0!</v>
      </c>
    </row>
    <row r="163" spans="1:12" ht="17">
      <c r="A163" s="3" t="s">
        <v>176</v>
      </c>
      <c r="B163" s="7">
        <v>1</v>
      </c>
      <c r="C163" s="4">
        <v>376.35</v>
      </c>
      <c r="D163" s="4">
        <v>256</v>
      </c>
      <c r="E163" s="15">
        <f t="shared" si="18"/>
        <v>120.35000000000002</v>
      </c>
      <c r="F163" s="16">
        <f t="shared" si="19"/>
        <v>0.31978211770957887</v>
      </c>
      <c r="H163" s="17">
        <v>0</v>
      </c>
      <c r="I163" s="17">
        <f t="shared" si="14"/>
        <v>1</v>
      </c>
      <c r="J163" s="17">
        <f t="shared" si="15"/>
        <v>0</v>
      </c>
      <c r="K163" s="17">
        <f t="shared" si="16"/>
        <v>0</v>
      </c>
      <c r="L163" s="16" t="e">
        <f t="shared" si="17"/>
        <v>#DIV/0!</v>
      </c>
    </row>
    <row r="164" spans="1:12" ht="17">
      <c r="A164" s="3" t="s">
        <v>179</v>
      </c>
      <c r="B164" s="7">
        <v>8</v>
      </c>
      <c r="C164" s="4">
        <v>1994</v>
      </c>
      <c r="D164" s="4">
        <v>1741</v>
      </c>
      <c r="E164" s="15">
        <f t="shared" si="18"/>
        <v>253</v>
      </c>
      <c r="F164" s="16">
        <f t="shared" si="19"/>
        <v>0.12688064192577733</v>
      </c>
      <c r="H164" s="17">
        <v>0</v>
      </c>
      <c r="I164" s="17">
        <f t="shared" si="14"/>
        <v>8</v>
      </c>
      <c r="J164" s="17">
        <f t="shared" si="15"/>
        <v>0</v>
      </c>
      <c r="K164" s="17">
        <f t="shared" si="16"/>
        <v>0</v>
      </c>
      <c r="L164" s="16" t="e">
        <f t="shared" si="17"/>
        <v>#DIV/0!</v>
      </c>
    </row>
    <row r="165" spans="1:12" ht="17">
      <c r="A165" s="3" t="s">
        <v>178</v>
      </c>
      <c r="B165" s="1">
        <v>2</v>
      </c>
      <c r="C165" s="4">
        <v>17046.939999999999</v>
      </c>
      <c r="D165" s="10">
        <v>13529.29</v>
      </c>
      <c r="E165" s="15">
        <f t="shared" si="18"/>
        <v>3517.6499999999978</v>
      </c>
      <c r="F165" s="16">
        <f t="shared" si="19"/>
        <v>0.20635081721411574</v>
      </c>
      <c r="H165" s="17">
        <v>0</v>
      </c>
      <c r="I165" s="17">
        <f t="shared" si="14"/>
        <v>2</v>
      </c>
      <c r="J165" s="17">
        <f t="shared" si="15"/>
        <v>0</v>
      </c>
      <c r="K165" s="17">
        <f t="shared" si="16"/>
        <v>0</v>
      </c>
      <c r="L165" s="16" t="e">
        <f t="shared" si="17"/>
        <v>#DIV/0!</v>
      </c>
    </row>
    <row r="166" spans="1:12" ht="17">
      <c r="A166" s="3" t="s">
        <v>174</v>
      </c>
      <c r="B166" s="1">
        <v>2</v>
      </c>
      <c r="C166" s="4">
        <v>13705.76</v>
      </c>
      <c r="D166" s="4">
        <v>9550.9</v>
      </c>
      <c r="E166" s="15">
        <f t="shared" si="18"/>
        <v>4154.8600000000006</v>
      </c>
      <c r="F166" s="16">
        <f t="shared" si="19"/>
        <v>0.30314699805045475</v>
      </c>
      <c r="H166" s="17">
        <v>0</v>
      </c>
      <c r="I166" s="17">
        <f t="shared" si="14"/>
        <v>2</v>
      </c>
      <c r="J166" s="17">
        <f t="shared" si="15"/>
        <v>0</v>
      </c>
      <c r="K166" s="17">
        <f t="shared" si="16"/>
        <v>0</v>
      </c>
      <c r="L166" s="16" t="e">
        <f t="shared" si="17"/>
        <v>#DIV/0!</v>
      </c>
    </row>
    <row r="167" spans="1:12" ht="17">
      <c r="A167" s="3" t="s">
        <v>177</v>
      </c>
      <c r="B167" s="1">
        <v>5</v>
      </c>
      <c r="C167" s="4">
        <v>568.12</v>
      </c>
      <c r="D167" s="4">
        <v>468.9</v>
      </c>
      <c r="E167" s="15">
        <f t="shared" si="18"/>
        <v>99.220000000000027</v>
      </c>
      <c r="F167" s="16">
        <f t="shared" si="19"/>
        <v>0.17464620150672397</v>
      </c>
      <c r="H167" s="17">
        <v>0</v>
      </c>
      <c r="I167" s="17">
        <f t="shared" si="14"/>
        <v>5</v>
      </c>
      <c r="J167" s="17">
        <f t="shared" si="15"/>
        <v>0</v>
      </c>
      <c r="K167" s="17">
        <f t="shared" si="16"/>
        <v>0</v>
      </c>
      <c r="L167" s="16" t="e">
        <f t="shared" si="17"/>
        <v>#DIV/0!</v>
      </c>
    </row>
    <row r="168" spans="1:12">
      <c r="A168" s="2" t="s">
        <v>182</v>
      </c>
      <c r="B168" s="1">
        <v>5</v>
      </c>
      <c r="C168" s="4">
        <v>2211.65</v>
      </c>
      <c r="D168" s="10">
        <v>2054</v>
      </c>
      <c r="E168" s="15">
        <f t="shared" si="18"/>
        <v>157.65000000000009</v>
      </c>
      <c r="F168" s="16">
        <f t="shared" si="19"/>
        <v>7.1281622318178778E-2</v>
      </c>
      <c r="H168" s="17">
        <v>0</v>
      </c>
      <c r="I168" s="17">
        <f t="shared" si="14"/>
        <v>5</v>
      </c>
      <c r="J168" s="17">
        <f t="shared" si="15"/>
        <v>0</v>
      </c>
      <c r="K168" s="17">
        <f t="shared" si="16"/>
        <v>0</v>
      </c>
      <c r="L168" s="16" t="e">
        <f t="shared" si="17"/>
        <v>#DIV/0!</v>
      </c>
    </row>
    <row r="169" spans="1:12" ht="17">
      <c r="A169" s="3" t="s">
        <v>175</v>
      </c>
      <c r="B169" s="1">
        <v>5</v>
      </c>
      <c r="C169" s="4">
        <v>399.88</v>
      </c>
      <c r="D169" s="4">
        <v>299.7</v>
      </c>
      <c r="E169" s="15">
        <f t="shared" si="18"/>
        <v>100.18</v>
      </c>
      <c r="F169" s="16">
        <f t="shared" si="19"/>
        <v>0.25052515754726418</v>
      </c>
      <c r="H169" s="17">
        <v>0</v>
      </c>
      <c r="I169" s="17">
        <f t="shared" si="14"/>
        <v>5</v>
      </c>
      <c r="J169" s="17">
        <f t="shared" si="15"/>
        <v>0</v>
      </c>
      <c r="K169" s="17">
        <f t="shared" si="16"/>
        <v>0</v>
      </c>
      <c r="L169" s="16" t="e">
        <f t="shared" si="17"/>
        <v>#DIV/0!</v>
      </c>
    </row>
    <row r="170" spans="1:12" ht="17">
      <c r="A170" s="3" t="s">
        <v>180</v>
      </c>
      <c r="B170" s="1">
        <v>8</v>
      </c>
      <c r="C170" s="4">
        <v>348.12</v>
      </c>
      <c r="D170" s="4">
        <v>254.54</v>
      </c>
      <c r="E170" s="15">
        <f t="shared" si="18"/>
        <v>93.580000000000013</v>
      </c>
      <c r="F170" s="16">
        <f t="shared" si="19"/>
        <v>0.26881535102838106</v>
      </c>
      <c r="H170" s="17">
        <v>0</v>
      </c>
      <c r="I170" s="17">
        <f t="shared" si="14"/>
        <v>8</v>
      </c>
      <c r="J170" s="17">
        <f t="shared" si="15"/>
        <v>0</v>
      </c>
      <c r="K170" s="17">
        <f t="shared" si="16"/>
        <v>0</v>
      </c>
      <c r="L170" s="16" t="e">
        <f t="shared" si="17"/>
        <v>#DIV/0!</v>
      </c>
    </row>
    <row r="171" spans="1:12" ht="17">
      <c r="A171" s="3" t="s">
        <v>166</v>
      </c>
      <c r="B171" s="1">
        <v>8</v>
      </c>
      <c r="C171" s="4">
        <v>136.35</v>
      </c>
      <c r="D171" s="4">
        <v>90</v>
      </c>
      <c r="E171" s="15">
        <f t="shared" si="18"/>
        <v>46.349999999999994</v>
      </c>
      <c r="F171" s="16">
        <f t="shared" si="19"/>
        <v>0.33993399339933988</v>
      </c>
      <c r="H171" s="17">
        <v>0</v>
      </c>
      <c r="I171" s="17">
        <f t="shared" si="14"/>
        <v>8</v>
      </c>
      <c r="J171" s="17">
        <f t="shared" si="15"/>
        <v>0</v>
      </c>
      <c r="K171" s="17">
        <f t="shared" si="16"/>
        <v>0</v>
      </c>
      <c r="L171" s="16" t="e">
        <f t="shared" si="17"/>
        <v>#DIV/0!</v>
      </c>
    </row>
    <row r="172" spans="1:12" ht="17">
      <c r="A172" s="3" t="s">
        <v>167</v>
      </c>
      <c r="B172" s="1">
        <v>4</v>
      </c>
      <c r="C172" s="4">
        <v>304.58999999999997</v>
      </c>
      <c r="D172" s="4">
        <v>254</v>
      </c>
      <c r="E172" s="15">
        <f t="shared" si="18"/>
        <v>50.589999999999975</v>
      </c>
      <c r="F172" s="16">
        <f t="shared" si="19"/>
        <v>0.16609212383860264</v>
      </c>
      <c r="H172" s="17">
        <v>0</v>
      </c>
      <c r="I172" s="17">
        <f t="shared" si="14"/>
        <v>4</v>
      </c>
      <c r="J172" s="17">
        <f t="shared" si="15"/>
        <v>0</v>
      </c>
      <c r="K172" s="17">
        <f t="shared" si="16"/>
        <v>0</v>
      </c>
      <c r="L172" s="16" t="e">
        <f t="shared" si="17"/>
        <v>#DIV/0!</v>
      </c>
    </row>
    <row r="173" spans="1:12" ht="17">
      <c r="A173" s="3" t="s">
        <v>183</v>
      </c>
      <c r="B173" s="1">
        <v>3</v>
      </c>
      <c r="C173" s="4">
        <v>1199.8800000000001</v>
      </c>
      <c r="D173" s="4">
        <v>998</v>
      </c>
      <c r="E173" s="15">
        <f t="shared" si="18"/>
        <v>201.88000000000011</v>
      </c>
      <c r="F173" s="16">
        <f t="shared" si="19"/>
        <v>0.16825015834916832</v>
      </c>
      <c r="H173" s="17">
        <v>0</v>
      </c>
      <c r="I173" s="17">
        <f t="shared" si="14"/>
        <v>3</v>
      </c>
      <c r="J173" s="17">
        <f t="shared" si="15"/>
        <v>0</v>
      </c>
      <c r="K173" s="17">
        <f t="shared" si="16"/>
        <v>0</v>
      </c>
      <c r="L173" s="16" t="e">
        <f t="shared" si="17"/>
        <v>#DIV/0!</v>
      </c>
    </row>
    <row r="174" spans="1:12" ht="17">
      <c r="A174" s="3" t="s">
        <v>165</v>
      </c>
      <c r="B174" s="1">
        <v>4</v>
      </c>
      <c r="C174" s="4">
        <v>74</v>
      </c>
      <c r="D174" s="4">
        <v>68.599999999999994</v>
      </c>
      <c r="E174" s="15">
        <f t="shared" si="18"/>
        <v>5.4000000000000057</v>
      </c>
      <c r="F174" s="16">
        <f t="shared" si="19"/>
        <v>7.2972972972973046E-2</v>
      </c>
      <c r="H174" s="17">
        <v>0</v>
      </c>
      <c r="I174" s="17">
        <f t="shared" si="14"/>
        <v>4</v>
      </c>
      <c r="J174" s="17">
        <f t="shared" si="15"/>
        <v>0</v>
      </c>
      <c r="K174" s="17">
        <f t="shared" si="16"/>
        <v>0</v>
      </c>
      <c r="L174" s="16" t="e">
        <f t="shared" si="17"/>
        <v>#DIV/0!</v>
      </c>
    </row>
    <row r="175" spans="1:12" ht="17">
      <c r="A175" s="3" t="s">
        <v>184</v>
      </c>
      <c r="B175" s="1">
        <v>6</v>
      </c>
      <c r="C175" s="4">
        <v>2941.06</v>
      </c>
      <c r="D175" s="4">
        <v>2090.9</v>
      </c>
      <c r="E175" s="15">
        <f t="shared" si="18"/>
        <v>850.15999999999985</v>
      </c>
      <c r="F175" s="16">
        <f t="shared" si="19"/>
        <v>0.28906584700754145</v>
      </c>
      <c r="H175" s="17">
        <v>0</v>
      </c>
      <c r="I175" s="17">
        <f t="shared" si="14"/>
        <v>6</v>
      </c>
      <c r="J175" s="17">
        <f t="shared" si="15"/>
        <v>0</v>
      </c>
      <c r="K175" s="17">
        <f t="shared" si="16"/>
        <v>0</v>
      </c>
      <c r="L175" s="16" t="e">
        <f t="shared" si="17"/>
        <v>#DIV/0!</v>
      </c>
    </row>
    <row r="176" spans="1:12" ht="17">
      <c r="A176" s="3" t="s">
        <v>187</v>
      </c>
      <c r="B176" s="1">
        <v>5</v>
      </c>
      <c r="C176" s="4">
        <v>1729.29</v>
      </c>
      <c r="D176" s="4">
        <v>1350</v>
      </c>
      <c r="E176" s="15">
        <f t="shared" si="18"/>
        <v>379.28999999999996</v>
      </c>
      <c r="F176" s="16">
        <f t="shared" si="19"/>
        <v>0.2193327897576462</v>
      </c>
      <c r="H176" s="17">
        <v>0</v>
      </c>
      <c r="I176" s="17">
        <f t="shared" si="14"/>
        <v>5</v>
      </c>
      <c r="J176" s="17">
        <f t="shared" si="15"/>
        <v>0</v>
      </c>
      <c r="K176" s="17">
        <f t="shared" si="16"/>
        <v>0</v>
      </c>
      <c r="L176" s="16" t="e">
        <f t="shared" si="17"/>
        <v>#DIV/0!</v>
      </c>
    </row>
    <row r="177" spans="1:12" ht="17">
      <c r="A177" s="3" t="s">
        <v>188</v>
      </c>
      <c r="B177" s="1">
        <v>1</v>
      </c>
      <c r="C177" s="4">
        <v>1136.3499999999999</v>
      </c>
      <c r="D177" s="4">
        <v>855</v>
      </c>
      <c r="E177" s="15">
        <f t="shared" si="18"/>
        <v>281.34999999999991</v>
      </c>
      <c r="F177" s="16">
        <f t="shared" si="19"/>
        <v>0.24759097109165304</v>
      </c>
      <c r="H177" s="17">
        <v>0</v>
      </c>
      <c r="I177" s="17">
        <f t="shared" si="14"/>
        <v>1</v>
      </c>
      <c r="J177" s="17">
        <f t="shared" si="15"/>
        <v>0</v>
      </c>
      <c r="K177" s="17">
        <f t="shared" si="16"/>
        <v>0</v>
      </c>
      <c r="L177" s="16" t="e">
        <f t="shared" si="17"/>
        <v>#DIV/0!</v>
      </c>
    </row>
    <row r="178" spans="1:12" ht="17">
      <c r="A178" s="3" t="s">
        <v>186</v>
      </c>
      <c r="B178" s="1">
        <v>5</v>
      </c>
      <c r="C178" s="4">
        <v>2235.1799999999998</v>
      </c>
      <c r="D178" s="4">
        <v>1845</v>
      </c>
      <c r="E178" s="15">
        <f t="shared" si="18"/>
        <v>390.17999999999984</v>
      </c>
      <c r="F178" s="16">
        <f t="shared" si="19"/>
        <v>0.17456312243309258</v>
      </c>
      <c r="H178" s="17">
        <v>0</v>
      </c>
      <c r="I178" s="17">
        <f t="shared" si="14"/>
        <v>5</v>
      </c>
      <c r="J178" s="17">
        <f t="shared" si="15"/>
        <v>0</v>
      </c>
      <c r="K178" s="17">
        <f t="shared" si="16"/>
        <v>0</v>
      </c>
      <c r="L178" s="16" t="e">
        <f t="shared" si="17"/>
        <v>#DIV/0!</v>
      </c>
    </row>
    <row r="179" spans="1:12" ht="17">
      <c r="A179" s="3" t="s">
        <v>189</v>
      </c>
      <c r="B179" s="7">
        <v>2</v>
      </c>
      <c r="C179" s="4">
        <v>8352.82</v>
      </c>
      <c r="D179" s="4">
        <v>6855.6</v>
      </c>
      <c r="E179" s="15">
        <f t="shared" si="18"/>
        <v>1497.2199999999993</v>
      </c>
      <c r="F179" s="16">
        <f t="shared" si="19"/>
        <v>0.17924724823472785</v>
      </c>
      <c r="H179" s="17">
        <v>0</v>
      </c>
      <c r="I179" s="17">
        <f t="shared" si="14"/>
        <v>2</v>
      </c>
      <c r="J179" s="17">
        <f t="shared" si="15"/>
        <v>0</v>
      </c>
      <c r="K179" s="17">
        <f t="shared" si="16"/>
        <v>0</v>
      </c>
      <c r="L179" s="16" t="e">
        <f t="shared" si="17"/>
        <v>#DIV/0!</v>
      </c>
    </row>
    <row r="180" spans="1:12" ht="17">
      <c r="A180" s="3" t="s">
        <v>185</v>
      </c>
      <c r="B180" s="7">
        <v>2</v>
      </c>
      <c r="C180" s="4">
        <v>1918.78</v>
      </c>
      <c r="D180" s="4">
        <v>1090.5999999999999</v>
      </c>
      <c r="E180" s="15">
        <f t="shared" si="18"/>
        <v>828.18000000000006</v>
      </c>
      <c r="F180" s="16">
        <f t="shared" si="19"/>
        <v>0.43161800727545629</v>
      </c>
      <c r="H180" s="17">
        <v>0</v>
      </c>
      <c r="I180" s="17">
        <f t="shared" si="14"/>
        <v>2</v>
      </c>
      <c r="J180" s="17">
        <f t="shared" si="15"/>
        <v>0</v>
      </c>
      <c r="K180" s="17">
        <f t="shared" si="16"/>
        <v>0</v>
      </c>
      <c r="L180" s="16" t="e">
        <f t="shared" si="17"/>
        <v>#DIV/0!</v>
      </c>
    </row>
    <row r="181" spans="1:12" ht="17">
      <c r="A181" s="3" t="s">
        <v>192</v>
      </c>
      <c r="B181" s="7">
        <v>9</v>
      </c>
      <c r="C181" s="4">
        <v>199.88</v>
      </c>
      <c r="D181" s="4">
        <v>110.11</v>
      </c>
      <c r="E181" s="15">
        <f t="shared" si="18"/>
        <v>89.77</v>
      </c>
      <c r="F181" s="16">
        <f t="shared" si="19"/>
        <v>0.44911947168300981</v>
      </c>
      <c r="H181" s="17">
        <v>0</v>
      </c>
      <c r="I181" s="17">
        <f t="shared" si="14"/>
        <v>9</v>
      </c>
      <c r="J181" s="17">
        <f t="shared" si="15"/>
        <v>0</v>
      </c>
      <c r="K181" s="17">
        <f t="shared" si="16"/>
        <v>0</v>
      </c>
      <c r="L181" s="16" t="e">
        <f t="shared" si="17"/>
        <v>#DIV/0!</v>
      </c>
    </row>
    <row r="182" spans="1:12" ht="17">
      <c r="A182" s="3" t="s">
        <v>191</v>
      </c>
      <c r="B182" s="7">
        <v>9</v>
      </c>
      <c r="C182" s="4">
        <v>152.82</v>
      </c>
      <c r="D182" s="4">
        <v>133</v>
      </c>
      <c r="E182" s="15">
        <f t="shared" si="18"/>
        <v>19.819999999999993</v>
      </c>
      <c r="F182" s="16">
        <f t="shared" si="19"/>
        <v>0.12969506609082576</v>
      </c>
      <c r="H182" s="17">
        <v>0</v>
      </c>
      <c r="I182" s="17">
        <f t="shared" si="14"/>
        <v>9</v>
      </c>
      <c r="J182" s="17">
        <f t="shared" si="15"/>
        <v>0</v>
      </c>
      <c r="K182" s="17">
        <f t="shared" si="16"/>
        <v>0</v>
      </c>
      <c r="L182" s="16" t="e">
        <f t="shared" si="17"/>
        <v>#DIV/0!</v>
      </c>
    </row>
    <row r="183" spans="1:12">
      <c r="A183" s="8" t="s">
        <v>102</v>
      </c>
      <c r="B183" s="8">
        <f>SUM(B3:B94)</f>
        <v>450</v>
      </c>
      <c r="H183" s="8">
        <f>SUM(H3:H94)</f>
        <v>189</v>
      </c>
      <c r="I183" s="8">
        <f>SUM(I3:I94)</f>
        <v>261</v>
      </c>
      <c r="J183" s="18">
        <f>SUM(J3:J94)</f>
        <v>118089.48000000001</v>
      </c>
      <c r="K183" s="18">
        <f>SUM(K3:K94)</f>
        <v>27808.99</v>
      </c>
      <c r="L183" s="19">
        <f>K183/J183</f>
        <v>0.23549083288367431</v>
      </c>
    </row>
  </sheetData>
  <mergeCells count="3">
    <mergeCell ref="A1:F1"/>
    <mergeCell ref="H1:L1"/>
    <mergeCell ref="N1:O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8621F-195B-4D43-B8C1-493CD8AA4159}">
  <sheetPr>
    <tabColor rgb="FFFF0000"/>
  </sheetPr>
  <dimension ref="A1:O168"/>
  <sheetViews>
    <sheetView zoomScale="85" zoomScaleNormal="85" workbookViewId="0">
      <selection activeCell="L3" sqref="L3"/>
    </sheetView>
  </sheetViews>
  <sheetFormatPr baseColWidth="10" defaultColWidth="9.1640625" defaultRowHeight="16"/>
  <cols>
    <col min="1" max="1" width="47.5" style="1" bestFit="1" customWidth="1"/>
    <col min="2" max="2" width="16" style="1" bestFit="1" customWidth="1"/>
    <col min="3" max="3" width="16.83203125" style="4" bestFit="1" customWidth="1"/>
    <col min="4" max="4" width="15.83203125" style="4" bestFit="1" customWidth="1"/>
    <col min="5" max="5" width="12.6640625" style="1" bestFit="1" customWidth="1"/>
    <col min="6" max="6" width="8.83203125" style="1" bestFit="1" customWidth="1"/>
    <col min="7" max="7" width="9.1640625" style="11"/>
    <col min="8" max="8" width="16.33203125" style="1" bestFit="1" customWidth="1"/>
    <col min="9" max="9" width="24.5" style="1" bestFit="1" customWidth="1"/>
    <col min="10" max="10" width="24.1640625" style="17" bestFit="1" customWidth="1"/>
    <col min="11" max="11" width="21.5" style="1" bestFit="1" customWidth="1"/>
    <col min="12" max="12" width="11.1640625" style="1" bestFit="1" customWidth="1"/>
    <col min="13" max="13" width="9.1640625" style="11"/>
    <col min="14" max="14" width="26.5" style="11" bestFit="1" customWidth="1"/>
    <col min="15" max="15" width="9.33203125" style="11" bestFit="1" customWidth="1"/>
    <col min="16" max="16384" width="9.1640625" style="11"/>
  </cols>
  <sheetData>
    <row r="1" spans="1:15" ht="24">
      <c r="A1" s="37" t="s">
        <v>97</v>
      </c>
      <c r="B1" s="38"/>
      <c r="C1" s="38"/>
      <c r="D1" s="38"/>
      <c r="E1" s="38"/>
      <c r="F1" s="38"/>
      <c r="H1" s="37" t="s">
        <v>101</v>
      </c>
      <c r="I1" s="37"/>
      <c r="J1" s="37"/>
      <c r="K1" s="37"/>
      <c r="L1" s="37"/>
      <c r="N1" s="39" t="s">
        <v>0</v>
      </c>
      <c r="O1" s="39"/>
    </row>
    <row r="2" spans="1:15">
      <c r="A2" s="6" t="s">
        <v>91</v>
      </c>
      <c r="B2" s="6" t="s">
        <v>92</v>
      </c>
      <c r="C2" s="9" t="s">
        <v>93</v>
      </c>
      <c r="D2" s="5" t="s">
        <v>94</v>
      </c>
      <c r="E2" s="6" t="s">
        <v>95</v>
      </c>
      <c r="F2" s="6" t="s">
        <v>96</v>
      </c>
      <c r="H2" s="6" t="s">
        <v>99</v>
      </c>
      <c r="I2" s="6" t="s">
        <v>98</v>
      </c>
      <c r="J2" s="12" t="s">
        <v>100</v>
      </c>
      <c r="K2" s="6" t="s">
        <v>95</v>
      </c>
      <c r="L2" s="6" t="s">
        <v>96</v>
      </c>
      <c r="N2" s="13" t="s">
        <v>103</v>
      </c>
      <c r="O2" s="14" t="s">
        <v>212</v>
      </c>
    </row>
    <row r="3" spans="1:15">
      <c r="A3" s="2" t="s">
        <v>1</v>
      </c>
      <c r="B3" s="7">
        <v>2</v>
      </c>
      <c r="C3" s="4">
        <v>1764.59</v>
      </c>
      <c r="D3" s="4">
        <v>1404</v>
      </c>
      <c r="E3" s="15">
        <f>C3-D3</f>
        <v>360.58999999999992</v>
      </c>
      <c r="F3" s="16">
        <f>E3/C3</f>
        <v>0.20434775216905907</v>
      </c>
      <c r="H3" s="17">
        <v>1</v>
      </c>
      <c r="I3" s="17">
        <f>B3-H3</f>
        <v>1</v>
      </c>
      <c r="J3" s="17">
        <f>H3*C3</f>
        <v>1764.59</v>
      </c>
      <c r="K3" s="17">
        <f>E3*H3</f>
        <v>360.58999999999992</v>
      </c>
      <c r="L3" s="16">
        <f>IFERROR(K3/J3,0)</f>
        <v>0.20434775216905907</v>
      </c>
      <c r="N3" s="11" t="s">
        <v>213</v>
      </c>
      <c r="O3" s="11" t="s">
        <v>214</v>
      </c>
    </row>
    <row r="4" spans="1:15">
      <c r="A4" s="2" t="s">
        <v>2</v>
      </c>
      <c r="B4" s="7">
        <v>8</v>
      </c>
      <c r="C4" s="4">
        <v>352.82</v>
      </c>
      <c r="D4" s="4">
        <v>289.89999999999998</v>
      </c>
      <c r="E4" s="15">
        <f t="shared" ref="E4:E67" si="0">C4-D4</f>
        <v>62.920000000000016</v>
      </c>
      <c r="F4" s="16">
        <f t="shared" ref="F4:F67" si="1">E4/C4</f>
        <v>0.17833456153279298</v>
      </c>
      <c r="H4" s="17">
        <v>1</v>
      </c>
      <c r="I4" s="17">
        <f t="shared" ref="I4:I67" si="2">B4-H4</f>
        <v>7</v>
      </c>
      <c r="J4" s="17">
        <f t="shared" ref="J4:J67" si="3">H4*C4</f>
        <v>352.82</v>
      </c>
      <c r="K4" s="17">
        <f t="shared" ref="K4:K67" si="4">E4*H4</f>
        <v>62.920000000000016</v>
      </c>
      <c r="L4" s="16">
        <f t="shared" ref="L4:L67" si="5">IFERROR(K4/J4,0)</f>
        <v>0.17833456153279298</v>
      </c>
      <c r="N4" s="11" t="s">
        <v>215</v>
      </c>
      <c r="O4" s="11" t="s">
        <v>216</v>
      </c>
    </row>
    <row r="5" spans="1:15">
      <c r="A5" s="2" t="s">
        <v>3</v>
      </c>
      <c r="B5" s="7">
        <v>6</v>
      </c>
      <c r="C5" s="4">
        <v>670.47</v>
      </c>
      <c r="D5" s="4">
        <v>621</v>
      </c>
      <c r="E5" s="15">
        <f t="shared" si="0"/>
        <v>49.470000000000027</v>
      </c>
      <c r="F5" s="16">
        <f t="shared" si="1"/>
        <v>7.3784061926708167E-2</v>
      </c>
      <c r="H5" s="17">
        <v>1</v>
      </c>
      <c r="I5" s="17">
        <f t="shared" si="2"/>
        <v>5</v>
      </c>
      <c r="J5" s="17">
        <f t="shared" si="3"/>
        <v>670.47</v>
      </c>
      <c r="K5" s="17">
        <f t="shared" si="4"/>
        <v>49.470000000000027</v>
      </c>
      <c r="L5" s="16">
        <f t="shared" si="5"/>
        <v>7.3784061926708167E-2</v>
      </c>
    </row>
    <row r="6" spans="1:15">
      <c r="A6" s="2" t="s">
        <v>4</v>
      </c>
      <c r="B6" s="7">
        <v>4</v>
      </c>
      <c r="C6" s="4">
        <v>408.12</v>
      </c>
      <c r="D6" s="4">
        <v>321</v>
      </c>
      <c r="E6" s="15">
        <f t="shared" si="0"/>
        <v>87.12</v>
      </c>
      <c r="F6" s="16">
        <f t="shared" si="1"/>
        <v>0.21346662746251102</v>
      </c>
      <c r="H6" s="17">
        <v>1</v>
      </c>
      <c r="I6" s="17">
        <f t="shared" si="2"/>
        <v>3</v>
      </c>
      <c r="J6" s="17">
        <f t="shared" si="3"/>
        <v>408.12</v>
      </c>
      <c r="K6" s="17">
        <f t="shared" si="4"/>
        <v>87.12</v>
      </c>
      <c r="L6" s="16">
        <f t="shared" si="5"/>
        <v>0.21346662746251102</v>
      </c>
    </row>
    <row r="7" spans="1:15">
      <c r="A7" s="2" t="s">
        <v>5</v>
      </c>
      <c r="B7" s="7">
        <v>2</v>
      </c>
      <c r="C7" s="4">
        <v>3411.65</v>
      </c>
      <c r="D7" s="4">
        <v>2630</v>
      </c>
      <c r="E7" s="15">
        <f t="shared" si="0"/>
        <v>781.65000000000009</v>
      </c>
      <c r="F7" s="16">
        <f t="shared" si="1"/>
        <v>0.22911201324872132</v>
      </c>
      <c r="H7" s="17">
        <v>1</v>
      </c>
      <c r="I7" s="17">
        <f t="shared" si="2"/>
        <v>1</v>
      </c>
      <c r="J7" s="17">
        <f t="shared" si="3"/>
        <v>3411.65</v>
      </c>
      <c r="K7" s="17">
        <f t="shared" si="4"/>
        <v>781.65000000000009</v>
      </c>
      <c r="L7" s="16">
        <f t="shared" si="5"/>
        <v>0.22911201324872132</v>
      </c>
    </row>
    <row r="8" spans="1:15">
      <c r="A8" s="2" t="s">
        <v>6</v>
      </c>
      <c r="B8" s="7">
        <v>7</v>
      </c>
      <c r="C8" s="4">
        <v>299.89999999999998</v>
      </c>
      <c r="D8" s="4">
        <v>230</v>
      </c>
      <c r="E8" s="15">
        <f t="shared" si="0"/>
        <v>69.899999999999977</v>
      </c>
      <c r="F8" s="16">
        <f t="shared" si="1"/>
        <v>0.233077692564188</v>
      </c>
      <c r="H8" s="17">
        <v>1</v>
      </c>
      <c r="I8" s="17">
        <f t="shared" si="2"/>
        <v>6</v>
      </c>
      <c r="J8" s="17">
        <f t="shared" si="3"/>
        <v>299.89999999999998</v>
      </c>
      <c r="K8" s="17">
        <f t="shared" si="4"/>
        <v>69.899999999999977</v>
      </c>
      <c r="L8" s="16">
        <f t="shared" si="5"/>
        <v>0.233077692564188</v>
      </c>
    </row>
    <row r="9" spans="1:15">
      <c r="A9" s="2" t="s">
        <v>7</v>
      </c>
      <c r="B9" s="7">
        <v>4</v>
      </c>
      <c r="C9" s="4">
        <v>94</v>
      </c>
      <c r="D9" s="4">
        <v>90</v>
      </c>
      <c r="E9" s="15">
        <f t="shared" si="0"/>
        <v>4</v>
      </c>
      <c r="F9" s="16">
        <f t="shared" si="1"/>
        <v>4.2553191489361701E-2</v>
      </c>
      <c r="H9" s="17">
        <v>1</v>
      </c>
      <c r="I9" s="17">
        <f t="shared" si="2"/>
        <v>3</v>
      </c>
      <c r="J9" s="17">
        <f t="shared" si="3"/>
        <v>94</v>
      </c>
      <c r="K9" s="17">
        <f t="shared" si="4"/>
        <v>4</v>
      </c>
      <c r="L9" s="16">
        <f t="shared" si="5"/>
        <v>4.2553191489361701E-2</v>
      </c>
    </row>
    <row r="10" spans="1:15">
      <c r="A10" s="2" t="s">
        <v>8</v>
      </c>
      <c r="B10" s="7">
        <v>5</v>
      </c>
      <c r="C10" s="4">
        <v>799.88</v>
      </c>
      <c r="D10" s="4">
        <v>623</v>
      </c>
      <c r="E10" s="15">
        <f t="shared" si="0"/>
        <v>176.88</v>
      </c>
      <c r="F10" s="16">
        <f t="shared" si="1"/>
        <v>0.22113316997549631</v>
      </c>
      <c r="H10" s="17">
        <v>1</v>
      </c>
      <c r="I10" s="17">
        <f t="shared" si="2"/>
        <v>4</v>
      </c>
      <c r="J10" s="17">
        <f t="shared" si="3"/>
        <v>799.88</v>
      </c>
      <c r="K10" s="17">
        <f t="shared" si="4"/>
        <v>176.88</v>
      </c>
      <c r="L10" s="16">
        <f t="shared" si="5"/>
        <v>0.22113316997549631</v>
      </c>
    </row>
    <row r="11" spans="1:15">
      <c r="A11" s="2" t="s">
        <v>9</v>
      </c>
      <c r="B11" s="7">
        <v>1</v>
      </c>
      <c r="C11" s="4">
        <v>505.76</v>
      </c>
      <c r="D11" s="4">
        <v>420</v>
      </c>
      <c r="E11" s="15">
        <f t="shared" si="0"/>
        <v>85.759999999999991</v>
      </c>
      <c r="F11" s="16">
        <f t="shared" si="1"/>
        <v>0.1695665928503638</v>
      </c>
      <c r="H11" s="17">
        <v>1</v>
      </c>
      <c r="I11" s="17">
        <f t="shared" si="2"/>
        <v>0</v>
      </c>
      <c r="J11" s="17">
        <f t="shared" si="3"/>
        <v>505.76</v>
      </c>
      <c r="K11" s="17">
        <f t="shared" si="4"/>
        <v>85.759999999999991</v>
      </c>
      <c r="L11" s="16">
        <f t="shared" si="5"/>
        <v>0.1695665928503638</v>
      </c>
    </row>
    <row r="12" spans="1:15">
      <c r="A12" s="2" t="s">
        <v>10</v>
      </c>
      <c r="B12" s="7">
        <v>3</v>
      </c>
      <c r="C12" s="4">
        <v>51.65</v>
      </c>
      <c r="D12" s="4">
        <v>41</v>
      </c>
      <c r="E12" s="15">
        <f t="shared" si="0"/>
        <v>10.649999999999999</v>
      </c>
      <c r="F12" s="16">
        <f t="shared" si="1"/>
        <v>0.20619554695062922</v>
      </c>
      <c r="H12" s="17">
        <v>1</v>
      </c>
      <c r="I12" s="17">
        <f t="shared" si="2"/>
        <v>2</v>
      </c>
      <c r="J12" s="17">
        <f t="shared" si="3"/>
        <v>51.65</v>
      </c>
      <c r="K12" s="17">
        <f t="shared" si="4"/>
        <v>10.649999999999999</v>
      </c>
      <c r="L12" s="16">
        <f t="shared" si="5"/>
        <v>0.20619554695062922</v>
      </c>
    </row>
    <row r="13" spans="1:15">
      <c r="A13" s="2" t="s">
        <v>11</v>
      </c>
      <c r="B13" s="7">
        <v>5</v>
      </c>
      <c r="C13" s="4">
        <v>329.29</v>
      </c>
      <c r="D13" s="4">
        <v>228</v>
      </c>
      <c r="E13" s="15">
        <f t="shared" si="0"/>
        <v>101.29000000000002</v>
      </c>
      <c r="F13" s="16">
        <f t="shared" si="1"/>
        <v>0.30760120258738505</v>
      </c>
      <c r="H13" s="17">
        <v>5</v>
      </c>
      <c r="I13" s="17">
        <f t="shared" si="2"/>
        <v>0</v>
      </c>
      <c r="J13" s="17">
        <f t="shared" si="3"/>
        <v>1646.45</v>
      </c>
      <c r="K13" s="17">
        <f t="shared" si="4"/>
        <v>506.4500000000001</v>
      </c>
      <c r="L13" s="16">
        <f t="shared" si="5"/>
        <v>0.30760120258738505</v>
      </c>
    </row>
    <row r="14" spans="1:15">
      <c r="A14" s="2" t="s">
        <v>12</v>
      </c>
      <c r="B14" s="7">
        <v>9</v>
      </c>
      <c r="C14" s="4">
        <v>141.05000000000001</v>
      </c>
      <c r="D14" s="4">
        <v>110</v>
      </c>
      <c r="E14" s="15">
        <f t="shared" si="0"/>
        <v>31.050000000000011</v>
      </c>
      <c r="F14" s="16">
        <f t="shared" si="1"/>
        <v>0.22013470400567181</v>
      </c>
      <c r="H14" s="17">
        <v>1</v>
      </c>
      <c r="I14" s="17">
        <f t="shared" si="2"/>
        <v>8</v>
      </c>
      <c r="J14" s="17">
        <f t="shared" si="3"/>
        <v>141.05000000000001</v>
      </c>
      <c r="K14" s="17">
        <f t="shared" si="4"/>
        <v>31.050000000000011</v>
      </c>
      <c r="L14" s="16">
        <f t="shared" si="5"/>
        <v>0.22013470400567181</v>
      </c>
    </row>
    <row r="15" spans="1:15">
      <c r="A15" s="2" t="s">
        <v>13</v>
      </c>
      <c r="B15" s="7">
        <v>4</v>
      </c>
      <c r="C15" s="4">
        <v>164.59</v>
      </c>
      <c r="D15" s="4">
        <v>135</v>
      </c>
      <c r="E15" s="15">
        <f t="shared" si="0"/>
        <v>29.590000000000003</v>
      </c>
      <c r="F15" s="16">
        <f t="shared" si="1"/>
        <v>0.179780059541892</v>
      </c>
      <c r="H15" s="17">
        <v>1</v>
      </c>
      <c r="I15" s="17">
        <f t="shared" si="2"/>
        <v>3</v>
      </c>
      <c r="J15" s="17">
        <f t="shared" si="3"/>
        <v>164.59</v>
      </c>
      <c r="K15" s="17">
        <f t="shared" si="4"/>
        <v>29.590000000000003</v>
      </c>
      <c r="L15" s="16">
        <f t="shared" si="5"/>
        <v>0.179780059541892</v>
      </c>
    </row>
    <row r="16" spans="1:15">
      <c r="A16" s="2" t="s">
        <v>14</v>
      </c>
      <c r="B16" s="7">
        <v>5</v>
      </c>
      <c r="C16" s="4">
        <v>888.78</v>
      </c>
      <c r="D16" s="4">
        <v>768</v>
      </c>
      <c r="E16" s="15">
        <f t="shared" si="0"/>
        <v>120.77999999999997</v>
      </c>
      <c r="F16" s="16">
        <f t="shared" si="1"/>
        <v>0.13589414703301153</v>
      </c>
      <c r="H16" s="17">
        <v>1</v>
      </c>
      <c r="I16" s="17">
        <f t="shared" si="2"/>
        <v>4</v>
      </c>
      <c r="J16" s="17">
        <f t="shared" si="3"/>
        <v>888.78</v>
      </c>
      <c r="K16" s="17">
        <f t="shared" si="4"/>
        <v>120.77999999999997</v>
      </c>
      <c r="L16" s="16">
        <f t="shared" si="5"/>
        <v>0.13589414703301153</v>
      </c>
    </row>
    <row r="17" spans="1:12">
      <c r="A17" s="2" t="s">
        <v>15</v>
      </c>
      <c r="B17" s="7">
        <v>3</v>
      </c>
      <c r="C17" s="4">
        <v>741.06</v>
      </c>
      <c r="D17" s="4">
        <v>698</v>
      </c>
      <c r="E17" s="15">
        <f t="shared" si="0"/>
        <v>43.059999999999945</v>
      </c>
      <c r="F17" s="16">
        <f t="shared" si="1"/>
        <v>5.8105956332820487E-2</v>
      </c>
      <c r="H17" s="17">
        <v>1</v>
      </c>
      <c r="I17" s="17">
        <f t="shared" si="2"/>
        <v>2</v>
      </c>
      <c r="J17" s="17">
        <f t="shared" si="3"/>
        <v>741.06</v>
      </c>
      <c r="K17" s="17">
        <f t="shared" si="4"/>
        <v>43.059999999999945</v>
      </c>
      <c r="L17" s="16">
        <f t="shared" si="5"/>
        <v>5.8105956332820487E-2</v>
      </c>
    </row>
    <row r="18" spans="1:12">
      <c r="A18" s="2" t="s">
        <v>16</v>
      </c>
      <c r="B18" s="7">
        <v>9</v>
      </c>
      <c r="C18" s="4">
        <v>2420.9499999999998</v>
      </c>
      <c r="D18" s="4">
        <v>2080</v>
      </c>
      <c r="E18" s="15">
        <f t="shared" si="0"/>
        <v>340.94999999999982</v>
      </c>
      <c r="F18" s="16">
        <f t="shared" si="1"/>
        <v>0.14083314401371355</v>
      </c>
      <c r="H18" s="17">
        <v>1</v>
      </c>
      <c r="I18" s="17">
        <f t="shared" si="2"/>
        <v>8</v>
      </c>
      <c r="J18" s="17">
        <f t="shared" si="3"/>
        <v>2420.9499999999998</v>
      </c>
      <c r="K18" s="17">
        <f t="shared" si="4"/>
        <v>340.94999999999982</v>
      </c>
      <c r="L18" s="16">
        <f t="shared" si="5"/>
        <v>0.14083314401371355</v>
      </c>
    </row>
    <row r="19" spans="1:12">
      <c r="A19" s="2" t="s">
        <v>17</v>
      </c>
      <c r="B19" s="7">
        <v>3</v>
      </c>
      <c r="C19" s="4">
        <v>1529.29</v>
      </c>
      <c r="D19" s="4">
        <v>1217</v>
      </c>
      <c r="E19" s="15">
        <f t="shared" si="0"/>
        <v>312.28999999999996</v>
      </c>
      <c r="F19" s="16">
        <f t="shared" si="1"/>
        <v>0.20420587331375997</v>
      </c>
      <c r="H19" s="17">
        <v>1</v>
      </c>
      <c r="I19" s="17">
        <f t="shared" si="2"/>
        <v>2</v>
      </c>
      <c r="J19" s="17">
        <f t="shared" si="3"/>
        <v>1529.29</v>
      </c>
      <c r="K19" s="17">
        <f t="shared" si="4"/>
        <v>312.28999999999996</v>
      </c>
      <c r="L19" s="16">
        <f t="shared" si="5"/>
        <v>0.20420587331375997</v>
      </c>
    </row>
    <row r="20" spans="1:12">
      <c r="A20" s="2" t="s">
        <v>18</v>
      </c>
      <c r="B20" s="7">
        <v>2</v>
      </c>
      <c r="C20" s="4">
        <v>388.12</v>
      </c>
      <c r="D20" s="4">
        <v>266</v>
      </c>
      <c r="E20" s="15">
        <f t="shared" si="0"/>
        <v>122.12</v>
      </c>
      <c r="F20" s="16">
        <f t="shared" si="1"/>
        <v>0.3146449551685046</v>
      </c>
      <c r="H20" s="17">
        <v>2</v>
      </c>
      <c r="I20" s="17">
        <f t="shared" si="2"/>
        <v>0</v>
      </c>
      <c r="J20" s="17">
        <f t="shared" si="3"/>
        <v>776.24</v>
      </c>
      <c r="K20" s="17">
        <f t="shared" si="4"/>
        <v>244.24</v>
      </c>
      <c r="L20" s="16">
        <f t="shared" si="5"/>
        <v>0.3146449551685046</v>
      </c>
    </row>
    <row r="21" spans="1:12">
      <c r="A21" s="2" t="s">
        <v>19</v>
      </c>
      <c r="B21" s="7">
        <v>4</v>
      </c>
      <c r="C21" s="4">
        <v>30.47</v>
      </c>
      <c r="D21" s="4">
        <v>20.9</v>
      </c>
      <c r="E21" s="15">
        <f t="shared" si="0"/>
        <v>9.57</v>
      </c>
      <c r="F21" s="16">
        <f t="shared" si="1"/>
        <v>0.3140794223826715</v>
      </c>
      <c r="H21" s="17">
        <v>4</v>
      </c>
      <c r="I21" s="17">
        <f t="shared" si="2"/>
        <v>0</v>
      </c>
      <c r="J21" s="17">
        <f t="shared" si="3"/>
        <v>121.88</v>
      </c>
      <c r="K21" s="17">
        <f t="shared" si="4"/>
        <v>38.28</v>
      </c>
      <c r="L21" s="16">
        <f t="shared" si="5"/>
        <v>0.3140794223826715</v>
      </c>
    </row>
    <row r="22" spans="1:12">
      <c r="A22" s="2" t="s">
        <v>20</v>
      </c>
      <c r="B22" s="7">
        <v>8</v>
      </c>
      <c r="C22" s="4">
        <v>106.94</v>
      </c>
      <c r="D22" s="4">
        <v>78</v>
      </c>
      <c r="E22" s="15">
        <f t="shared" si="0"/>
        <v>28.939999999999998</v>
      </c>
      <c r="F22" s="16">
        <f t="shared" si="1"/>
        <v>0.27061903871329718</v>
      </c>
      <c r="H22" s="17">
        <v>8</v>
      </c>
      <c r="I22" s="17">
        <f t="shared" si="2"/>
        <v>0</v>
      </c>
      <c r="J22" s="17">
        <f t="shared" si="3"/>
        <v>855.52</v>
      </c>
      <c r="K22" s="17">
        <f t="shared" si="4"/>
        <v>231.51999999999998</v>
      </c>
      <c r="L22" s="16">
        <f t="shared" si="5"/>
        <v>0.27061903871329718</v>
      </c>
    </row>
    <row r="23" spans="1:12">
      <c r="A23" s="2" t="s">
        <v>21</v>
      </c>
      <c r="B23" s="7">
        <v>5</v>
      </c>
      <c r="C23" s="4">
        <v>611.65</v>
      </c>
      <c r="D23" s="4">
        <v>524</v>
      </c>
      <c r="E23" s="15">
        <f t="shared" si="0"/>
        <v>87.649999999999977</v>
      </c>
      <c r="F23" s="16">
        <f t="shared" si="1"/>
        <v>0.1433009073816725</v>
      </c>
      <c r="H23" s="17">
        <v>1</v>
      </c>
      <c r="I23" s="17">
        <f t="shared" si="2"/>
        <v>4</v>
      </c>
      <c r="J23" s="17">
        <f t="shared" si="3"/>
        <v>611.65</v>
      </c>
      <c r="K23" s="17">
        <f t="shared" si="4"/>
        <v>87.649999999999977</v>
      </c>
      <c r="L23" s="16">
        <f t="shared" si="5"/>
        <v>0.1433009073816725</v>
      </c>
    </row>
    <row r="24" spans="1:12">
      <c r="A24" s="2" t="s">
        <v>22</v>
      </c>
      <c r="B24" s="7">
        <v>2</v>
      </c>
      <c r="C24" s="4">
        <v>1777.67</v>
      </c>
      <c r="D24" s="4">
        <v>1420</v>
      </c>
      <c r="E24" s="15">
        <f t="shared" si="0"/>
        <v>357.67000000000007</v>
      </c>
      <c r="F24" s="16">
        <f t="shared" si="1"/>
        <v>0.20120157284535378</v>
      </c>
      <c r="H24" s="17">
        <v>1</v>
      </c>
      <c r="I24" s="17">
        <f t="shared" si="2"/>
        <v>1</v>
      </c>
      <c r="J24" s="17">
        <f t="shared" si="3"/>
        <v>1777.67</v>
      </c>
      <c r="K24" s="17">
        <f t="shared" si="4"/>
        <v>357.67000000000007</v>
      </c>
      <c r="L24" s="16">
        <f t="shared" si="5"/>
        <v>0.20120157284535378</v>
      </c>
    </row>
    <row r="25" spans="1:12">
      <c r="A25" s="2" t="s">
        <v>23</v>
      </c>
      <c r="B25" s="7">
        <v>4</v>
      </c>
      <c r="C25" s="4">
        <v>352.82</v>
      </c>
      <c r="D25" s="4">
        <v>265</v>
      </c>
      <c r="E25" s="15">
        <f t="shared" si="0"/>
        <v>87.82</v>
      </c>
      <c r="F25" s="16">
        <f t="shared" si="1"/>
        <v>0.24890879201859303</v>
      </c>
      <c r="H25" s="17">
        <v>4</v>
      </c>
      <c r="I25" s="17">
        <f t="shared" si="2"/>
        <v>0</v>
      </c>
      <c r="J25" s="17">
        <f t="shared" si="3"/>
        <v>1411.28</v>
      </c>
      <c r="K25" s="17">
        <f t="shared" si="4"/>
        <v>351.28</v>
      </c>
      <c r="L25" s="16">
        <f t="shared" si="5"/>
        <v>0.24890879201859303</v>
      </c>
    </row>
    <row r="26" spans="1:12">
      <c r="A26" s="2" t="s">
        <v>24</v>
      </c>
      <c r="B26" s="7">
        <v>5</v>
      </c>
      <c r="C26" s="4">
        <v>564.59</v>
      </c>
      <c r="D26" s="4">
        <v>450</v>
      </c>
      <c r="E26" s="15">
        <f t="shared" si="0"/>
        <v>114.59000000000003</v>
      </c>
      <c r="F26" s="16">
        <f t="shared" si="1"/>
        <v>0.20296144104571465</v>
      </c>
      <c r="H26" s="17">
        <v>1</v>
      </c>
      <c r="I26" s="17">
        <f t="shared" si="2"/>
        <v>4</v>
      </c>
      <c r="J26" s="17">
        <f t="shared" si="3"/>
        <v>564.59</v>
      </c>
      <c r="K26" s="17">
        <f t="shared" si="4"/>
        <v>114.59000000000003</v>
      </c>
      <c r="L26" s="16">
        <f t="shared" si="5"/>
        <v>0.20296144104571465</v>
      </c>
    </row>
    <row r="27" spans="1:12">
      <c r="A27" s="2" t="s">
        <v>25</v>
      </c>
      <c r="B27" s="7">
        <v>8</v>
      </c>
      <c r="C27" s="4">
        <v>238.71</v>
      </c>
      <c r="D27" s="4">
        <v>180</v>
      </c>
      <c r="E27" s="15">
        <f t="shared" si="0"/>
        <v>58.710000000000008</v>
      </c>
      <c r="F27" s="16">
        <f t="shared" si="1"/>
        <v>0.2459469649365339</v>
      </c>
      <c r="H27" s="17">
        <v>8</v>
      </c>
      <c r="I27" s="17">
        <f t="shared" si="2"/>
        <v>0</v>
      </c>
      <c r="J27" s="17">
        <f t="shared" si="3"/>
        <v>1909.68</v>
      </c>
      <c r="K27" s="17">
        <f t="shared" si="4"/>
        <v>469.68000000000006</v>
      </c>
      <c r="L27" s="16">
        <f t="shared" si="5"/>
        <v>0.2459469649365339</v>
      </c>
    </row>
    <row r="28" spans="1:12">
      <c r="A28" s="2" t="s">
        <v>26</v>
      </c>
      <c r="B28" s="7">
        <v>5</v>
      </c>
      <c r="C28" s="4">
        <v>411.65</v>
      </c>
      <c r="D28" s="4">
        <v>320</v>
      </c>
      <c r="E28" s="15">
        <f t="shared" si="0"/>
        <v>91.649999999999977</v>
      </c>
      <c r="F28" s="16">
        <f t="shared" si="1"/>
        <v>0.22264059273654799</v>
      </c>
      <c r="H28" s="17">
        <v>1</v>
      </c>
      <c r="I28" s="17">
        <f t="shared" si="2"/>
        <v>4</v>
      </c>
      <c r="J28" s="17">
        <f t="shared" si="3"/>
        <v>411.65</v>
      </c>
      <c r="K28" s="17">
        <f t="shared" si="4"/>
        <v>91.649999999999977</v>
      </c>
      <c r="L28" s="16">
        <f t="shared" si="5"/>
        <v>0.22264059273654799</v>
      </c>
    </row>
    <row r="29" spans="1:12">
      <c r="A29" s="2" t="s">
        <v>27</v>
      </c>
      <c r="B29" s="7">
        <v>4</v>
      </c>
      <c r="C29" s="4">
        <v>77.53</v>
      </c>
      <c r="D29" s="4">
        <v>66</v>
      </c>
      <c r="E29" s="15">
        <f t="shared" si="0"/>
        <v>11.530000000000001</v>
      </c>
      <c r="F29" s="16">
        <f t="shared" si="1"/>
        <v>0.14871662582226236</v>
      </c>
      <c r="H29" s="17">
        <v>1</v>
      </c>
      <c r="I29" s="17">
        <f t="shared" si="2"/>
        <v>3</v>
      </c>
      <c r="J29" s="17">
        <f t="shared" si="3"/>
        <v>77.53</v>
      </c>
      <c r="K29" s="17">
        <f t="shared" si="4"/>
        <v>11.530000000000001</v>
      </c>
      <c r="L29" s="16">
        <f t="shared" si="5"/>
        <v>0.14871662582226236</v>
      </c>
    </row>
    <row r="30" spans="1:12">
      <c r="A30" s="2" t="s">
        <v>28</v>
      </c>
      <c r="B30" s="7">
        <v>6</v>
      </c>
      <c r="C30" s="4">
        <v>1152.82</v>
      </c>
      <c r="D30" s="4">
        <v>848</v>
      </c>
      <c r="E30" s="15">
        <f t="shared" si="0"/>
        <v>304.81999999999994</v>
      </c>
      <c r="F30" s="16">
        <f t="shared" si="1"/>
        <v>0.2644124841692545</v>
      </c>
      <c r="H30" s="17">
        <v>6</v>
      </c>
      <c r="I30" s="17">
        <f t="shared" si="2"/>
        <v>0</v>
      </c>
      <c r="J30" s="17">
        <f t="shared" si="3"/>
        <v>6916.92</v>
      </c>
      <c r="K30" s="17">
        <f t="shared" si="4"/>
        <v>1828.9199999999996</v>
      </c>
      <c r="L30" s="16">
        <f t="shared" si="5"/>
        <v>0.26441248416925445</v>
      </c>
    </row>
    <row r="31" spans="1:12">
      <c r="A31" s="2" t="s">
        <v>29</v>
      </c>
      <c r="B31" s="7">
        <v>2</v>
      </c>
      <c r="C31" s="4">
        <v>705.76</v>
      </c>
      <c r="D31" s="4">
        <v>555</v>
      </c>
      <c r="E31" s="15">
        <f t="shared" si="0"/>
        <v>150.76</v>
      </c>
      <c r="F31" s="16">
        <f t="shared" si="1"/>
        <v>0.21361369304012695</v>
      </c>
      <c r="H31" s="17">
        <v>1</v>
      </c>
      <c r="I31" s="17">
        <f t="shared" si="2"/>
        <v>1</v>
      </c>
      <c r="J31" s="17">
        <f t="shared" si="3"/>
        <v>705.76</v>
      </c>
      <c r="K31" s="17">
        <f t="shared" si="4"/>
        <v>150.76</v>
      </c>
      <c r="L31" s="16">
        <f t="shared" si="5"/>
        <v>0.21361369304012695</v>
      </c>
    </row>
    <row r="32" spans="1:12">
      <c r="A32" s="2" t="s">
        <v>30</v>
      </c>
      <c r="B32" s="7">
        <v>4</v>
      </c>
      <c r="C32" s="4">
        <v>350.9</v>
      </c>
      <c r="D32" s="4">
        <v>250</v>
      </c>
      <c r="E32" s="15">
        <f t="shared" si="0"/>
        <v>100.89999999999998</v>
      </c>
      <c r="F32" s="16">
        <f t="shared" si="1"/>
        <v>0.28754630948988313</v>
      </c>
      <c r="H32" s="17">
        <v>4</v>
      </c>
      <c r="I32" s="17">
        <f t="shared" si="2"/>
        <v>0</v>
      </c>
      <c r="J32" s="17">
        <f t="shared" si="3"/>
        <v>1403.6</v>
      </c>
      <c r="K32" s="17">
        <f t="shared" si="4"/>
        <v>403.59999999999991</v>
      </c>
      <c r="L32" s="16">
        <f t="shared" si="5"/>
        <v>0.28754630948988313</v>
      </c>
    </row>
    <row r="33" spans="1:12">
      <c r="A33" s="2" t="s">
        <v>31</v>
      </c>
      <c r="B33" s="7">
        <v>8</v>
      </c>
      <c r="C33" s="4">
        <v>258.70999999999998</v>
      </c>
      <c r="D33" s="4">
        <v>200</v>
      </c>
      <c r="E33" s="15">
        <f t="shared" si="0"/>
        <v>58.70999999999998</v>
      </c>
      <c r="F33" s="16">
        <f t="shared" si="1"/>
        <v>0.22693363225232879</v>
      </c>
      <c r="H33" s="17">
        <v>1</v>
      </c>
      <c r="I33" s="17">
        <f t="shared" si="2"/>
        <v>7</v>
      </c>
      <c r="J33" s="17">
        <f t="shared" si="3"/>
        <v>258.70999999999998</v>
      </c>
      <c r="K33" s="17">
        <f t="shared" si="4"/>
        <v>58.70999999999998</v>
      </c>
      <c r="L33" s="16">
        <f t="shared" si="5"/>
        <v>0.22693363225232879</v>
      </c>
    </row>
    <row r="34" spans="1:12">
      <c r="A34" s="2" t="s">
        <v>32</v>
      </c>
      <c r="B34" s="7">
        <v>5</v>
      </c>
      <c r="C34" s="4">
        <v>341.06</v>
      </c>
      <c r="D34" s="4">
        <v>301</v>
      </c>
      <c r="E34" s="15">
        <f t="shared" si="0"/>
        <v>40.06</v>
      </c>
      <c r="F34" s="16">
        <f t="shared" si="1"/>
        <v>0.11745733888465373</v>
      </c>
      <c r="H34" s="17">
        <v>1</v>
      </c>
      <c r="I34" s="17">
        <f t="shared" si="2"/>
        <v>4</v>
      </c>
      <c r="J34" s="17">
        <f t="shared" si="3"/>
        <v>341.06</v>
      </c>
      <c r="K34" s="17">
        <f t="shared" si="4"/>
        <v>40.06</v>
      </c>
      <c r="L34" s="16">
        <f t="shared" si="5"/>
        <v>0.11745733888465373</v>
      </c>
    </row>
    <row r="35" spans="1:12">
      <c r="A35" s="2" t="s">
        <v>33</v>
      </c>
      <c r="B35" s="7">
        <v>1</v>
      </c>
      <c r="C35" s="4">
        <v>30.47</v>
      </c>
      <c r="D35" s="4">
        <v>23</v>
      </c>
      <c r="E35" s="15">
        <f t="shared" si="0"/>
        <v>7.4699999999999989</v>
      </c>
      <c r="F35" s="16">
        <f t="shared" si="1"/>
        <v>0.24515917295700687</v>
      </c>
      <c r="H35" s="17">
        <v>1</v>
      </c>
      <c r="I35" s="17">
        <f t="shared" si="2"/>
        <v>0</v>
      </c>
      <c r="J35" s="17">
        <f t="shared" si="3"/>
        <v>30.47</v>
      </c>
      <c r="K35" s="17">
        <f t="shared" si="4"/>
        <v>7.4699999999999989</v>
      </c>
      <c r="L35" s="16">
        <f t="shared" si="5"/>
        <v>0.24515917295700687</v>
      </c>
    </row>
    <row r="36" spans="1:12">
      <c r="A36" s="2" t="s">
        <v>34</v>
      </c>
      <c r="B36" s="7">
        <v>1</v>
      </c>
      <c r="C36" s="4">
        <v>458.71</v>
      </c>
      <c r="D36" s="4">
        <v>396</v>
      </c>
      <c r="E36" s="15">
        <f t="shared" si="0"/>
        <v>62.70999999999998</v>
      </c>
      <c r="F36" s="16">
        <f t="shared" si="1"/>
        <v>0.1367094678555078</v>
      </c>
      <c r="H36" s="17">
        <v>1</v>
      </c>
      <c r="I36" s="17">
        <f t="shared" si="2"/>
        <v>0</v>
      </c>
      <c r="J36" s="17">
        <f t="shared" si="3"/>
        <v>458.71</v>
      </c>
      <c r="K36" s="17">
        <f t="shared" si="4"/>
        <v>62.70999999999998</v>
      </c>
      <c r="L36" s="16">
        <f t="shared" si="5"/>
        <v>0.1367094678555078</v>
      </c>
    </row>
    <row r="37" spans="1:12">
      <c r="A37" s="2" t="s">
        <v>35</v>
      </c>
      <c r="B37" s="7">
        <v>3</v>
      </c>
      <c r="C37" s="4">
        <v>28.32</v>
      </c>
      <c r="D37" s="4">
        <v>25</v>
      </c>
      <c r="E37" s="15">
        <f t="shared" si="0"/>
        <v>3.3200000000000003</v>
      </c>
      <c r="F37" s="16">
        <f t="shared" si="1"/>
        <v>0.1172316384180791</v>
      </c>
      <c r="H37" s="17">
        <v>1</v>
      </c>
      <c r="I37" s="17">
        <f t="shared" si="2"/>
        <v>2</v>
      </c>
      <c r="J37" s="17">
        <f t="shared" si="3"/>
        <v>28.32</v>
      </c>
      <c r="K37" s="17">
        <f t="shared" si="4"/>
        <v>3.3200000000000003</v>
      </c>
      <c r="L37" s="16">
        <f t="shared" si="5"/>
        <v>0.1172316384180791</v>
      </c>
    </row>
    <row r="38" spans="1:12">
      <c r="A38" s="2" t="s">
        <v>36</v>
      </c>
      <c r="B38" s="7">
        <v>8</v>
      </c>
      <c r="C38" s="4">
        <v>705.76</v>
      </c>
      <c r="D38" s="4">
        <v>457</v>
      </c>
      <c r="E38" s="15">
        <f t="shared" si="0"/>
        <v>248.76</v>
      </c>
      <c r="F38" s="16">
        <f t="shared" si="1"/>
        <v>0.35247109498979823</v>
      </c>
      <c r="H38" s="17">
        <v>8</v>
      </c>
      <c r="I38" s="17">
        <f t="shared" si="2"/>
        <v>0</v>
      </c>
      <c r="J38" s="17">
        <f t="shared" si="3"/>
        <v>5646.08</v>
      </c>
      <c r="K38" s="17">
        <f t="shared" si="4"/>
        <v>1990.08</v>
      </c>
      <c r="L38" s="16">
        <f t="shared" si="5"/>
        <v>0.35247109498979823</v>
      </c>
    </row>
    <row r="39" spans="1:12">
      <c r="A39" s="2" t="s">
        <v>37</v>
      </c>
      <c r="B39" s="7">
        <v>9</v>
      </c>
      <c r="C39" s="4">
        <v>1999.9</v>
      </c>
      <c r="D39" s="4">
        <v>1601</v>
      </c>
      <c r="E39" s="15">
        <f t="shared" si="0"/>
        <v>398.90000000000009</v>
      </c>
      <c r="F39" s="16">
        <f t="shared" si="1"/>
        <v>0.19945997299864998</v>
      </c>
      <c r="H39" s="17">
        <v>1</v>
      </c>
      <c r="I39" s="17">
        <f t="shared" si="2"/>
        <v>8</v>
      </c>
      <c r="J39" s="17">
        <f t="shared" si="3"/>
        <v>1999.9</v>
      </c>
      <c r="K39" s="17">
        <f t="shared" si="4"/>
        <v>398.90000000000009</v>
      </c>
      <c r="L39" s="16">
        <f t="shared" si="5"/>
        <v>0.19945997299864998</v>
      </c>
    </row>
    <row r="40" spans="1:12">
      <c r="A40" s="2" t="s">
        <v>38</v>
      </c>
      <c r="B40" s="7">
        <v>2</v>
      </c>
      <c r="C40" s="4">
        <v>124.11</v>
      </c>
      <c r="D40" s="4">
        <v>111</v>
      </c>
      <c r="E40" s="15">
        <f t="shared" si="0"/>
        <v>13.11</v>
      </c>
      <c r="F40" s="16">
        <f t="shared" si="1"/>
        <v>0.10563210055595842</v>
      </c>
      <c r="H40" s="17">
        <v>1</v>
      </c>
      <c r="I40" s="17">
        <f t="shared" si="2"/>
        <v>1</v>
      </c>
      <c r="J40" s="17">
        <f t="shared" si="3"/>
        <v>124.11</v>
      </c>
      <c r="K40" s="17">
        <f t="shared" si="4"/>
        <v>13.11</v>
      </c>
      <c r="L40" s="16">
        <f t="shared" si="5"/>
        <v>0.10563210055595842</v>
      </c>
    </row>
    <row r="41" spans="1:12">
      <c r="A41" s="2" t="s">
        <v>39</v>
      </c>
      <c r="B41" s="7">
        <v>3</v>
      </c>
      <c r="C41" s="4">
        <v>268.12</v>
      </c>
      <c r="D41" s="4">
        <v>200</v>
      </c>
      <c r="E41" s="15">
        <f t="shared" si="0"/>
        <v>68.12</v>
      </c>
      <c r="F41" s="16">
        <f t="shared" si="1"/>
        <v>0.25406534387587648</v>
      </c>
      <c r="H41" s="17">
        <v>3</v>
      </c>
      <c r="I41" s="17">
        <f t="shared" si="2"/>
        <v>0</v>
      </c>
      <c r="J41" s="17">
        <f t="shared" si="3"/>
        <v>804.36</v>
      </c>
      <c r="K41" s="17">
        <f t="shared" si="4"/>
        <v>204.36</v>
      </c>
      <c r="L41" s="16">
        <f t="shared" si="5"/>
        <v>0.25406534387587648</v>
      </c>
    </row>
    <row r="42" spans="1:12">
      <c r="A42" s="2" t="s">
        <v>40</v>
      </c>
      <c r="B42" s="7">
        <v>6</v>
      </c>
      <c r="C42" s="4">
        <v>330.47</v>
      </c>
      <c r="D42" s="4">
        <v>293</v>
      </c>
      <c r="E42" s="15">
        <f t="shared" si="0"/>
        <v>37.470000000000027</v>
      </c>
      <c r="F42" s="16">
        <f t="shared" si="1"/>
        <v>0.11338396828759048</v>
      </c>
      <c r="H42" s="17">
        <v>1</v>
      </c>
      <c r="I42" s="17">
        <f t="shared" si="2"/>
        <v>5</v>
      </c>
      <c r="J42" s="17">
        <f t="shared" si="3"/>
        <v>330.47</v>
      </c>
      <c r="K42" s="17">
        <f t="shared" si="4"/>
        <v>37.470000000000027</v>
      </c>
      <c r="L42" s="16">
        <f t="shared" si="5"/>
        <v>0.11338396828759048</v>
      </c>
    </row>
    <row r="43" spans="1:12">
      <c r="A43" s="2" t="s">
        <v>41</v>
      </c>
      <c r="B43" s="7">
        <v>1</v>
      </c>
      <c r="C43" s="4">
        <v>352.82</v>
      </c>
      <c r="D43" s="4">
        <v>289</v>
      </c>
      <c r="E43" s="15">
        <f t="shared" si="0"/>
        <v>63.819999999999993</v>
      </c>
      <c r="F43" s="16">
        <f t="shared" si="1"/>
        <v>0.18088543733348447</v>
      </c>
      <c r="H43" s="17">
        <v>1</v>
      </c>
      <c r="I43" s="17">
        <f t="shared" si="2"/>
        <v>0</v>
      </c>
      <c r="J43" s="17">
        <f t="shared" si="3"/>
        <v>352.82</v>
      </c>
      <c r="K43" s="17">
        <f t="shared" si="4"/>
        <v>63.819999999999993</v>
      </c>
      <c r="L43" s="16">
        <f t="shared" si="5"/>
        <v>0.18088543733348447</v>
      </c>
    </row>
    <row r="44" spans="1:12">
      <c r="A44" s="2" t="s">
        <v>42</v>
      </c>
      <c r="B44" s="7">
        <v>1</v>
      </c>
      <c r="C44" s="4">
        <v>1999.88</v>
      </c>
      <c r="D44" s="4">
        <v>1628</v>
      </c>
      <c r="E44" s="15">
        <f t="shared" si="0"/>
        <v>371.88000000000011</v>
      </c>
      <c r="F44" s="16">
        <f t="shared" si="1"/>
        <v>0.18595115706942422</v>
      </c>
      <c r="H44" s="17">
        <v>1</v>
      </c>
      <c r="I44" s="17">
        <f t="shared" si="2"/>
        <v>0</v>
      </c>
      <c r="J44" s="17">
        <f t="shared" si="3"/>
        <v>1999.88</v>
      </c>
      <c r="K44" s="17">
        <f t="shared" si="4"/>
        <v>371.88000000000011</v>
      </c>
      <c r="L44" s="16">
        <f t="shared" si="5"/>
        <v>0.18595115706942422</v>
      </c>
    </row>
    <row r="45" spans="1:12">
      <c r="A45" s="2" t="s">
        <v>43</v>
      </c>
      <c r="B45" s="7">
        <v>3</v>
      </c>
      <c r="C45" s="4">
        <v>3058.71</v>
      </c>
      <c r="D45" s="4">
        <v>2794</v>
      </c>
      <c r="E45" s="15">
        <f t="shared" si="0"/>
        <v>264.71000000000004</v>
      </c>
      <c r="F45" s="16">
        <f t="shared" si="1"/>
        <v>8.6543019769772231E-2</v>
      </c>
      <c r="H45" s="17">
        <v>1</v>
      </c>
      <c r="I45" s="17">
        <f t="shared" si="2"/>
        <v>2</v>
      </c>
      <c r="J45" s="17">
        <f t="shared" si="3"/>
        <v>3058.71</v>
      </c>
      <c r="K45" s="17">
        <f t="shared" si="4"/>
        <v>264.71000000000004</v>
      </c>
      <c r="L45" s="16">
        <f t="shared" si="5"/>
        <v>8.6543019769772231E-2</v>
      </c>
    </row>
    <row r="46" spans="1:12">
      <c r="A46" s="2" t="s">
        <v>44</v>
      </c>
      <c r="B46" s="7">
        <v>4</v>
      </c>
      <c r="C46" s="4">
        <v>788.12</v>
      </c>
      <c r="D46" s="4">
        <v>712</v>
      </c>
      <c r="E46" s="15">
        <f t="shared" si="0"/>
        <v>76.12</v>
      </c>
      <c r="F46" s="16">
        <f t="shared" si="1"/>
        <v>9.6584276506115826E-2</v>
      </c>
      <c r="H46" s="17">
        <v>1</v>
      </c>
      <c r="I46" s="17">
        <f t="shared" si="2"/>
        <v>3</v>
      </c>
      <c r="J46" s="17">
        <f t="shared" si="3"/>
        <v>788.12</v>
      </c>
      <c r="K46" s="17">
        <f t="shared" si="4"/>
        <v>76.12</v>
      </c>
      <c r="L46" s="16">
        <f t="shared" si="5"/>
        <v>9.6584276506115826E-2</v>
      </c>
    </row>
    <row r="47" spans="1:12">
      <c r="A47" s="2" t="s">
        <v>45</v>
      </c>
      <c r="B47" s="7">
        <v>8</v>
      </c>
      <c r="C47" s="4">
        <v>588.12</v>
      </c>
      <c r="D47" s="4">
        <v>523</v>
      </c>
      <c r="E47" s="15">
        <f t="shared" si="0"/>
        <v>65.12</v>
      </c>
      <c r="F47" s="16">
        <f t="shared" si="1"/>
        <v>0.11072570223763858</v>
      </c>
      <c r="H47" s="17">
        <v>1</v>
      </c>
      <c r="I47" s="17">
        <f t="shared" si="2"/>
        <v>7</v>
      </c>
      <c r="J47" s="17">
        <f t="shared" si="3"/>
        <v>588.12</v>
      </c>
      <c r="K47" s="17">
        <f t="shared" si="4"/>
        <v>65.12</v>
      </c>
      <c r="L47" s="16">
        <f t="shared" si="5"/>
        <v>0.11072570223763858</v>
      </c>
    </row>
    <row r="48" spans="1:12">
      <c r="A48" s="2" t="s">
        <v>46</v>
      </c>
      <c r="B48" s="7">
        <v>5</v>
      </c>
      <c r="C48" s="4">
        <v>411.65</v>
      </c>
      <c r="D48" s="4">
        <v>312</v>
      </c>
      <c r="E48" s="15">
        <f t="shared" si="0"/>
        <v>99.649999999999977</v>
      </c>
      <c r="F48" s="16">
        <f t="shared" si="1"/>
        <v>0.2420745779181343</v>
      </c>
      <c r="H48" s="17">
        <v>5</v>
      </c>
      <c r="I48" s="17">
        <f t="shared" si="2"/>
        <v>0</v>
      </c>
      <c r="J48" s="17">
        <f t="shared" si="3"/>
        <v>2058.25</v>
      </c>
      <c r="K48" s="17">
        <f t="shared" si="4"/>
        <v>498.24999999999989</v>
      </c>
      <c r="L48" s="16">
        <f t="shared" si="5"/>
        <v>0.24207457791813428</v>
      </c>
    </row>
    <row r="49" spans="1:12">
      <c r="A49" s="2" t="s">
        <v>47</v>
      </c>
      <c r="B49" s="7">
        <v>2</v>
      </c>
      <c r="C49" s="4">
        <v>72.819999999999993</v>
      </c>
      <c r="D49" s="4">
        <v>62.35</v>
      </c>
      <c r="E49" s="15">
        <f t="shared" si="0"/>
        <v>10.469999999999992</v>
      </c>
      <c r="F49" s="16">
        <f t="shared" si="1"/>
        <v>0.14377918154353189</v>
      </c>
      <c r="H49" s="17">
        <v>1</v>
      </c>
      <c r="I49" s="17">
        <f t="shared" si="2"/>
        <v>1</v>
      </c>
      <c r="J49" s="17">
        <f t="shared" si="3"/>
        <v>72.819999999999993</v>
      </c>
      <c r="K49" s="17">
        <f t="shared" si="4"/>
        <v>10.469999999999992</v>
      </c>
      <c r="L49" s="16">
        <f t="shared" si="5"/>
        <v>0.14377918154353189</v>
      </c>
    </row>
    <row r="50" spans="1:12">
      <c r="A50" s="2" t="s">
        <v>48</v>
      </c>
      <c r="B50" s="7">
        <v>9</v>
      </c>
      <c r="C50" s="4">
        <v>197.53</v>
      </c>
      <c r="D50" s="4">
        <v>142</v>
      </c>
      <c r="E50" s="15">
        <f t="shared" si="0"/>
        <v>55.53</v>
      </c>
      <c r="F50" s="16">
        <f t="shared" si="1"/>
        <v>0.28112185490811525</v>
      </c>
      <c r="H50" s="17">
        <v>9</v>
      </c>
      <c r="I50" s="17">
        <f t="shared" si="2"/>
        <v>0</v>
      </c>
      <c r="J50" s="17">
        <f t="shared" si="3"/>
        <v>1777.77</v>
      </c>
      <c r="K50" s="17">
        <f t="shared" si="4"/>
        <v>499.77</v>
      </c>
      <c r="L50" s="16">
        <f t="shared" si="5"/>
        <v>0.2811218549081152</v>
      </c>
    </row>
    <row r="51" spans="1:12">
      <c r="A51" s="2" t="s">
        <v>49</v>
      </c>
      <c r="B51" s="7">
        <v>8</v>
      </c>
      <c r="C51" s="4">
        <v>552.82000000000005</v>
      </c>
      <c r="D51" s="4">
        <v>487</v>
      </c>
      <c r="E51" s="15">
        <f t="shared" si="0"/>
        <v>65.82000000000005</v>
      </c>
      <c r="F51" s="16">
        <f t="shared" si="1"/>
        <v>0.11906226258094867</v>
      </c>
      <c r="H51" s="17">
        <v>1</v>
      </c>
      <c r="I51" s="17">
        <f t="shared" si="2"/>
        <v>7</v>
      </c>
      <c r="J51" s="17">
        <f t="shared" si="3"/>
        <v>552.82000000000005</v>
      </c>
      <c r="K51" s="17">
        <f t="shared" si="4"/>
        <v>65.82000000000005</v>
      </c>
      <c r="L51" s="16">
        <f t="shared" si="5"/>
        <v>0.11906226258094867</v>
      </c>
    </row>
    <row r="52" spans="1:12">
      <c r="A52" s="2" t="s">
        <v>50</v>
      </c>
      <c r="B52" s="7">
        <v>3</v>
      </c>
      <c r="C52" s="4">
        <v>30.47</v>
      </c>
      <c r="D52" s="4">
        <v>21.9</v>
      </c>
      <c r="E52" s="15">
        <f t="shared" si="0"/>
        <v>8.57</v>
      </c>
      <c r="F52" s="16">
        <f t="shared" si="1"/>
        <v>0.28126025598949789</v>
      </c>
      <c r="H52" s="17">
        <v>3</v>
      </c>
      <c r="I52" s="17">
        <f t="shared" si="2"/>
        <v>0</v>
      </c>
      <c r="J52" s="17">
        <f t="shared" si="3"/>
        <v>91.41</v>
      </c>
      <c r="K52" s="17">
        <f t="shared" si="4"/>
        <v>25.71</v>
      </c>
      <c r="L52" s="16">
        <f t="shared" si="5"/>
        <v>0.28126025598949789</v>
      </c>
    </row>
    <row r="53" spans="1:12">
      <c r="A53" s="2" t="s">
        <v>51</v>
      </c>
      <c r="B53" s="7">
        <v>6</v>
      </c>
      <c r="C53" s="4">
        <v>124.59</v>
      </c>
      <c r="D53" s="4">
        <v>120</v>
      </c>
      <c r="E53" s="15">
        <f t="shared" si="0"/>
        <v>4.5900000000000034</v>
      </c>
      <c r="F53" s="16">
        <f t="shared" si="1"/>
        <v>3.6840837948471011E-2</v>
      </c>
      <c r="H53" s="17">
        <v>1</v>
      </c>
      <c r="I53" s="17">
        <f t="shared" si="2"/>
        <v>5</v>
      </c>
      <c r="J53" s="17">
        <f t="shared" si="3"/>
        <v>124.59</v>
      </c>
      <c r="K53" s="17">
        <f t="shared" si="4"/>
        <v>4.5900000000000034</v>
      </c>
      <c r="L53" s="16">
        <f t="shared" si="5"/>
        <v>3.6840837948471011E-2</v>
      </c>
    </row>
    <row r="54" spans="1:12">
      <c r="A54" s="2" t="s">
        <v>52</v>
      </c>
      <c r="B54" s="7">
        <v>5</v>
      </c>
      <c r="C54" s="4">
        <v>4235.18</v>
      </c>
      <c r="D54" s="4">
        <v>2899</v>
      </c>
      <c r="E54" s="15">
        <f t="shared" si="0"/>
        <v>1336.1800000000003</v>
      </c>
      <c r="F54" s="16">
        <f t="shared" si="1"/>
        <v>0.31549544529394269</v>
      </c>
      <c r="H54" s="17">
        <v>5</v>
      </c>
      <c r="I54" s="17">
        <f t="shared" si="2"/>
        <v>0</v>
      </c>
      <c r="J54" s="17">
        <f t="shared" si="3"/>
        <v>21175.9</v>
      </c>
      <c r="K54" s="17">
        <f t="shared" si="4"/>
        <v>6680.9000000000015</v>
      </c>
      <c r="L54" s="16">
        <f t="shared" si="5"/>
        <v>0.31549544529394269</v>
      </c>
    </row>
    <row r="55" spans="1:12">
      <c r="A55" s="2" t="s">
        <v>53</v>
      </c>
      <c r="B55" s="7">
        <v>7</v>
      </c>
      <c r="C55" s="4">
        <v>823.41</v>
      </c>
      <c r="D55" s="4">
        <v>789</v>
      </c>
      <c r="E55" s="15">
        <f t="shared" si="0"/>
        <v>34.409999999999968</v>
      </c>
      <c r="F55" s="16">
        <f t="shared" si="1"/>
        <v>4.1789630925055526E-2</v>
      </c>
      <c r="H55" s="17">
        <v>1</v>
      </c>
      <c r="I55" s="17">
        <f t="shared" si="2"/>
        <v>6</v>
      </c>
      <c r="J55" s="17">
        <f t="shared" si="3"/>
        <v>823.41</v>
      </c>
      <c r="K55" s="17">
        <f t="shared" si="4"/>
        <v>34.409999999999968</v>
      </c>
      <c r="L55" s="16">
        <f t="shared" si="5"/>
        <v>4.1789630925055526E-2</v>
      </c>
    </row>
    <row r="56" spans="1:12">
      <c r="A56" s="2" t="s">
        <v>54</v>
      </c>
      <c r="B56" s="7">
        <v>1</v>
      </c>
      <c r="C56" s="4">
        <v>823.41</v>
      </c>
      <c r="D56" s="4">
        <v>741</v>
      </c>
      <c r="E56" s="15">
        <f t="shared" si="0"/>
        <v>82.409999999999968</v>
      </c>
      <c r="F56" s="16">
        <f t="shared" si="1"/>
        <v>0.10008379786497611</v>
      </c>
      <c r="H56" s="17">
        <v>1</v>
      </c>
      <c r="I56" s="17">
        <f t="shared" si="2"/>
        <v>0</v>
      </c>
      <c r="J56" s="17">
        <f t="shared" si="3"/>
        <v>823.41</v>
      </c>
      <c r="K56" s="17">
        <f t="shared" si="4"/>
        <v>82.409999999999968</v>
      </c>
      <c r="L56" s="16">
        <f t="shared" si="5"/>
        <v>0.10008379786497611</v>
      </c>
    </row>
    <row r="57" spans="1:12">
      <c r="A57" s="2" t="s">
        <v>55</v>
      </c>
      <c r="B57" s="7">
        <v>5</v>
      </c>
      <c r="C57" s="4">
        <v>249.37</v>
      </c>
      <c r="D57" s="4">
        <v>229</v>
      </c>
      <c r="E57" s="15">
        <f t="shared" si="0"/>
        <v>20.370000000000005</v>
      </c>
      <c r="F57" s="16">
        <f t="shared" si="1"/>
        <v>8.1685848337811298E-2</v>
      </c>
      <c r="H57" s="17">
        <v>1</v>
      </c>
      <c r="I57" s="17">
        <f t="shared" si="2"/>
        <v>4</v>
      </c>
      <c r="J57" s="17">
        <f t="shared" si="3"/>
        <v>249.37</v>
      </c>
      <c r="K57" s="17">
        <f t="shared" si="4"/>
        <v>20.370000000000005</v>
      </c>
      <c r="L57" s="16">
        <f t="shared" si="5"/>
        <v>8.1685848337811298E-2</v>
      </c>
    </row>
    <row r="58" spans="1:12">
      <c r="A58" s="2" t="s">
        <v>56</v>
      </c>
      <c r="B58" s="7">
        <v>3</v>
      </c>
      <c r="C58" s="4">
        <v>364.59</v>
      </c>
      <c r="D58" s="4">
        <v>264</v>
      </c>
      <c r="E58" s="15">
        <f t="shared" si="0"/>
        <v>100.58999999999997</v>
      </c>
      <c r="F58" s="16">
        <f t="shared" si="1"/>
        <v>0.27589895499053729</v>
      </c>
      <c r="H58" s="17">
        <v>3</v>
      </c>
      <c r="I58" s="17">
        <f t="shared" si="2"/>
        <v>0</v>
      </c>
      <c r="J58" s="17">
        <f t="shared" si="3"/>
        <v>1093.77</v>
      </c>
      <c r="K58" s="17">
        <f t="shared" si="4"/>
        <v>301.76999999999992</v>
      </c>
      <c r="L58" s="16">
        <f t="shared" si="5"/>
        <v>0.27589895499053724</v>
      </c>
    </row>
    <row r="59" spans="1:12">
      <c r="A59" s="2" t="s">
        <v>41</v>
      </c>
      <c r="B59" s="7">
        <v>4</v>
      </c>
      <c r="C59" s="4">
        <v>352.82</v>
      </c>
      <c r="D59" s="4">
        <v>300</v>
      </c>
      <c r="E59" s="15">
        <f t="shared" si="0"/>
        <v>52.819999999999993</v>
      </c>
      <c r="F59" s="16">
        <f t="shared" si="1"/>
        <v>0.14970806643614307</v>
      </c>
      <c r="H59" s="17">
        <v>1</v>
      </c>
      <c r="I59" s="17">
        <f t="shared" si="2"/>
        <v>3</v>
      </c>
      <c r="J59" s="17">
        <f t="shared" si="3"/>
        <v>352.82</v>
      </c>
      <c r="K59" s="17">
        <f t="shared" si="4"/>
        <v>52.819999999999993</v>
      </c>
      <c r="L59" s="16">
        <f t="shared" si="5"/>
        <v>0.14970806643614307</v>
      </c>
    </row>
    <row r="60" spans="1:12">
      <c r="A60" s="2" t="s">
        <v>57</v>
      </c>
      <c r="B60" s="7">
        <v>5</v>
      </c>
      <c r="C60" s="4">
        <v>423.41</v>
      </c>
      <c r="D60" s="4">
        <v>394</v>
      </c>
      <c r="E60" s="15">
        <f t="shared" si="0"/>
        <v>29.410000000000025</v>
      </c>
      <c r="F60" s="16">
        <f t="shared" si="1"/>
        <v>6.9459861599867792E-2</v>
      </c>
      <c r="H60" s="17">
        <v>1</v>
      </c>
      <c r="I60" s="17">
        <f t="shared" si="2"/>
        <v>4</v>
      </c>
      <c r="J60" s="17">
        <f t="shared" si="3"/>
        <v>423.41</v>
      </c>
      <c r="K60" s="17">
        <f t="shared" si="4"/>
        <v>29.410000000000025</v>
      </c>
      <c r="L60" s="16">
        <f t="shared" si="5"/>
        <v>6.9459861599867792E-2</v>
      </c>
    </row>
    <row r="61" spans="1:12">
      <c r="A61" s="2" t="s">
        <v>58</v>
      </c>
      <c r="B61" s="7">
        <v>7</v>
      </c>
      <c r="C61" s="4">
        <v>199.88</v>
      </c>
      <c r="D61" s="4">
        <v>179</v>
      </c>
      <c r="E61" s="15">
        <f t="shared" si="0"/>
        <v>20.879999999999995</v>
      </c>
      <c r="F61" s="16">
        <f t="shared" si="1"/>
        <v>0.10446267760656391</v>
      </c>
      <c r="H61" s="17">
        <v>1</v>
      </c>
      <c r="I61" s="17">
        <f t="shared" si="2"/>
        <v>6</v>
      </c>
      <c r="J61" s="17">
        <f t="shared" si="3"/>
        <v>199.88</v>
      </c>
      <c r="K61" s="17">
        <f t="shared" si="4"/>
        <v>20.879999999999995</v>
      </c>
      <c r="L61" s="16">
        <f t="shared" si="5"/>
        <v>0.10446267760656391</v>
      </c>
    </row>
    <row r="62" spans="1:12">
      <c r="A62" s="2" t="s">
        <v>59</v>
      </c>
      <c r="B62" s="7">
        <v>6</v>
      </c>
      <c r="C62" s="4">
        <v>26.94</v>
      </c>
      <c r="D62" s="4">
        <v>19.690000000000001</v>
      </c>
      <c r="E62" s="15">
        <f t="shared" si="0"/>
        <v>7.25</v>
      </c>
      <c r="F62" s="16">
        <f t="shared" si="1"/>
        <v>0.26911655530809203</v>
      </c>
      <c r="H62" s="17">
        <v>6</v>
      </c>
      <c r="I62" s="17">
        <f t="shared" si="2"/>
        <v>0</v>
      </c>
      <c r="J62" s="17">
        <f t="shared" si="3"/>
        <v>161.64000000000001</v>
      </c>
      <c r="K62" s="17">
        <f t="shared" si="4"/>
        <v>43.5</v>
      </c>
      <c r="L62" s="16">
        <f t="shared" si="5"/>
        <v>0.26911655530809203</v>
      </c>
    </row>
    <row r="63" spans="1:12">
      <c r="A63" s="2" t="s">
        <v>60</v>
      </c>
      <c r="B63" s="7">
        <v>7</v>
      </c>
      <c r="C63" s="4">
        <v>2235.1799999999998</v>
      </c>
      <c r="D63" s="4">
        <v>1890.9</v>
      </c>
      <c r="E63" s="15">
        <f t="shared" si="0"/>
        <v>344.27999999999975</v>
      </c>
      <c r="F63" s="16">
        <f t="shared" si="1"/>
        <v>0.15402786352776948</v>
      </c>
      <c r="H63" s="17">
        <v>1</v>
      </c>
      <c r="I63" s="17">
        <f t="shared" si="2"/>
        <v>6</v>
      </c>
      <c r="J63" s="17">
        <f t="shared" si="3"/>
        <v>2235.1799999999998</v>
      </c>
      <c r="K63" s="17">
        <f t="shared" si="4"/>
        <v>344.27999999999975</v>
      </c>
      <c r="L63" s="16">
        <f t="shared" si="5"/>
        <v>0.15402786352776948</v>
      </c>
    </row>
    <row r="64" spans="1:12">
      <c r="A64" s="2" t="s">
        <v>61</v>
      </c>
      <c r="B64" s="7">
        <v>5</v>
      </c>
      <c r="C64" s="4">
        <v>583.41</v>
      </c>
      <c r="D64" s="4">
        <v>418</v>
      </c>
      <c r="E64" s="15">
        <f t="shared" si="0"/>
        <v>165.40999999999997</v>
      </c>
      <c r="F64" s="16">
        <f t="shared" si="1"/>
        <v>0.28352273701170699</v>
      </c>
      <c r="H64" s="17">
        <v>5</v>
      </c>
      <c r="I64" s="17">
        <f t="shared" si="2"/>
        <v>0</v>
      </c>
      <c r="J64" s="17">
        <f t="shared" si="3"/>
        <v>2917.0499999999997</v>
      </c>
      <c r="K64" s="17">
        <f t="shared" si="4"/>
        <v>827.04999999999984</v>
      </c>
      <c r="L64" s="16">
        <f t="shared" si="5"/>
        <v>0.28352273701170699</v>
      </c>
    </row>
    <row r="65" spans="1:12">
      <c r="A65" s="2" t="s">
        <v>62</v>
      </c>
      <c r="B65" s="7">
        <v>4</v>
      </c>
      <c r="C65" s="4">
        <v>168.12</v>
      </c>
      <c r="D65" s="4">
        <v>111</v>
      </c>
      <c r="E65" s="15">
        <f t="shared" si="0"/>
        <v>57.120000000000005</v>
      </c>
      <c r="F65" s="16">
        <f t="shared" si="1"/>
        <v>0.33975731620271238</v>
      </c>
      <c r="H65" s="17">
        <v>4</v>
      </c>
      <c r="I65" s="17">
        <f t="shared" si="2"/>
        <v>0</v>
      </c>
      <c r="J65" s="17">
        <f t="shared" si="3"/>
        <v>672.48</v>
      </c>
      <c r="K65" s="17">
        <f t="shared" si="4"/>
        <v>228.48000000000002</v>
      </c>
      <c r="L65" s="16">
        <f t="shared" si="5"/>
        <v>0.33975731620271238</v>
      </c>
    </row>
    <row r="66" spans="1:12">
      <c r="A66" s="2" t="s">
        <v>63</v>
      </c>
      <c r="B66" s="7">
        <v>2</v>
      </c>
      <c r="C66" s="4">
        <v>705.76</v>
      </c>
      <c r="D66" s="4">
        <v>473</v>
      </c>
      <c r="E66" s="15">
        <f t="shared" si="0"/>
        <v>232.76</v>
      </c>
      <c r="F66" s="16">
        <f t="shared" si="1"/>
        <v>0.32980049875311718</v>
      </c>
      <c r="H66" s="17">
        <v>2</v>
      </c>
      <c r="I66" s="17">
        <f t="shared" si="2"/>
        <v>0</v>
      </c>
      <c r="J66" s="17">
        <f t="shared" si="3"/>
        <v>1411.52</v>
      </c>
      <c r="K66" s="17">
        <f t="shared" si="4"/>
        <v>465.52</v>
      </c>
      <c r="L66" s="16">
        <f t="shared" si="5"/>
        <v>0.32980049875311718</v>
      </c>
    </row>
    <row r="67" spans="1:12">
      <c r="A67" s="2" t="s">
        <v>64</v>
      </c>
      <c r="B67" s="7">
        <v>5</v>
      </c>
      <c r="C67" s="4">
        <v>423.41</v>
      </c>
      <c r="D67" s="4">
        <v>325</v>
      </c>
      <c r="E67" s="15">
        <f t="shared" si="0"/>
        <v>98.410000000000025</v>
      </c>
      <c r="F67" s="16">
        <f t="shared" si="1"/>
        <v>0.2324224746699417</v>
      </c>
      <c r="H67" s="17">
        <v>1</v>
      </c>
      <c r="I67" s="17">
        <f t="shared" si="2"/>
        <v>4</v>
      </c>
      <c r="J67" s="17">
        <f t="shared" si="3"/>
        <v>423.41</v>
      </c>
      <c r="K67" s="17">
        <f t="shared" si="4"/>
        <v>98.410000000000025</v>
      </c>
      <c r="L67" s="16">
        <f t="shared" si="5"/>
        <v>0.2324224746699417</v>
      </c>
    </row>
    <row r="68" spans="1:12">
      <c r="A68" s="2" t="s">
        <v>65</v>
      </c>
      <c r="B68" s="7">
        <v>7</v>
      </c>
      <c r="C68" s="4">
        <v>46.94</v>
      </c>
      <c r="D68" s="4">
        <v>39</v>
      </c>
      <c r="E68" s="15">
        <f t="shared" ref="E68:E93" si="6">C68-D68</f>
        <v>7.9399999999999977</v>
      </c>
      <c r="F68" s="16">
        <f t="shared" ref="F68:F93" si="7">E68/C68</f>
        <v>0.16915210907541539</v>
      </c>
      <c r="H68" s="17">
        <v>1</v>
      </c>
      <c r="I68" s="17">
        <f t="shared" ref="I68:I131" si="8">B68-H68</f>
        <v>6</v>
      </c>
      <c r="J68" s="17">
        <f t="shared" ref="J68:J131" si="9">H68*C68</f>
        <v>46.94</v>
      </c>
      <c r="K68" s="17">
        <f t="shared" ref="K68:K131" si="10">E68*H68</f>
        <v>7.9399999999999977</v>
      </c>
      <c r="L68" s="16">
        <f t="shared" ref="L68:L131" si="11">IFERROR(K68/J68,0)</f>
        <v>0.16915210907541539</v>
      </c>
    </row>
    <row r="69" spans="1:12">
      <c r="A69" s="2" t="s">
        <v>66</v>
      </c>
      <c r="B69" s="7">
        <v>6</v>
      </c>
      <c r="C69" s="4">
        <v>499.9</v>
      </c>
      <c r="D69" s="4">
        <v>452</v>
      </c>
      <c r="E69" s="15">
        <f t="shared" si="6"/>
        <v>47.899999999999977</v>
      </c>
      <c r="F69" s="16">
        <f t="shared" si="7"/>
        <v>9.5819163832766507E-2</v>
      </c>
      <c r="H69" s="17">
        <v>1</v>
      </c>
      <c r="I69" s="17">
        <f t="shared" si="8"/>
        <v>5</v>
      </c>
      <c r="J69" s="17">
        <f t="shared" si="9"/>
        <v>499.9</v>
      </c>
      <c r="K69" s="17">
        <f t="shared" si="10"/>
        <v>47.899999999999977</v>
      </c>
      <c r="L69" s="16">
        <f t="shared" si="11"/>
        <v>9.5819163832766507E-2</v>
      </c>
    </row>
    <row r="70" spans="1:12">
      <c r="A70" s="2" t="s">
        <v>67</v>
      </c>
      <c r="B70" s="7">
        <v>8</v>
      </c>
      <c r="C70" s="4">
        <v>1764.59</v>
      </c>
      <c r="D70" s="4">
        <v>1425</v>
      </c>
      <c r="E70" s="15">
        <f t="shared" si="6"/>
        <v>339.58999999999992</v>
      </c>
      <c r="F70" s="16">
        <f t="shared" si="7"/>
        <v>0.19244697068440825</v>
      </c>
      <c r="H70" s="17">
        <v>1</v>
      </c>
      <c r="I70" s="17">
        <f t="shared" si="8"/>
        <v>7</v>
      </c>
      <c r="J70" s="17">
        <f t="shared" si="9"/>
        <v>1764.59</v>
      </c>
      <c r="K70" s="17">
        <f t="shared" si="10"/>
        <v>339.58999999999992</v>
      </c>
      <c r="L70" s="16">
        <f t="shared" si="11"/>
        <v>0.19244697068440825</v>
      </c>
    </row>
    <row r="71" spans="1:12">
      <c r="A71" s="2" t="s">
        <v>68</v>
      </c>
      <c r="B71" s="7">
        <v>2</v>
      </c>
      <c r="C71" s="4">
        <v>329.29</v>
      </c>
      <c r="D71" s="4">
        <v>288</v>
      </c>
      <c r="E71" s="15">
        <f t="shared" si="6"/>
        <v>41.29000000000002</v>
      </c>
      <c r="F71" s="16">
        <f t="shared" si="7"/>
        <v>0.12539099274196003</v>
      </c>
      <c r="H71" s="17">
        <v>1</v>
      </c>
      <c r="I71" s="17">
        <f t="shared" si="8"/>
        <v>1</v>
      </c>
      <c r="J71" s="17">
        <f t="shared" si="9"/>
        <v>329.29</v>
      </c>
      <c r="K71" s="17">
        <f t="shared" si="10"/>
        <v>41.29000000000002</v>
      </c>
      <c r="L71" s="16">
        <f t="shared" si="11"/>
        <v>0.12539099274196003</v>
      </c>
    </row>
    <row r="72" spans="1:12">
      <c r="A72" s="2" t="s">
        <v>69</v>
      </c>
      <c r="B72" s="7">
        <v>2</v>
      </c>
      <c r="C72" s="4">
        <v>3446.94</v>
      </c>
      <c r="D72" s="4">
        <v>2936</v>
      </c>
      <c r="E72" s="15">
        <f t="shared" si="6"/>
        <v>510.94000000000005</v>
      </c>
      <c r="F72" s="16">
        <f t="shared" si="7"/>
        <v>0.14823002431141827</v>
      </c>
      <c r="H72" s="17">
        <v>1</v>
      </c>
      <c r="I72" s="17">
        <f t="shared" si="8"/>
        <v>1</v>
      </c>
      <c r="J72" s="17">
        <f t="shared" si="9"/>
        <v>3446.94</v>
      </c>
      <c r="K72" s="17">
        <f t="shared" si="10"/>
        <v>510.94000000000005</v>
      </c>
      <c r="L72" s="16">
        <f t="shared" si="11"/>
        <v>0.14823002431141827</v>
      </c>
    </row>
    <row r="73" spans="1:12">
      <c r="A73" s="2" t="s">
        <v>64</v>
      </c>
      <c r="B73" s="7">
        <v>4</v>
      </c>
      <c r="C73" s="4">
        <v>423.41</v>
      </c>
      <c r="D73" s="4">
        <v>354</v>
      </c>
      <c r="E73" s="15">
        <f t="shared" si="6"/>
        <v>69.410000000000025</v>
      </c>
      <c r="F73" s="16">
        <f t="shared" si="7"/>
        <v>0.16393094164049035</v>
      </c>
      <c r="H73" s="17">
        <v>1</v>
      </c>
      <c r="I73" s="17">
        <f t="shared" si="8"/>
        <v>3</v>
      </c>
      <c r="J73" s="17">
        <f t="shared" si="9"/>
        <v>423.41</v>
      </c>
      <c r="K73" s="17">
        <f t="shared" si="10"/>
        <v>69.410000000000025</v>
      </c>
      <c r="L73" s="16">
        <f t="shared" si="11"/>
        <v>0.16393094164049035</v>
      </c>
    </row>
    <row r="74" spans="1:12">
      <c r="A74" s="2" t="s">
        <v>70</v>
      </c>
      <c r="B74" s="7">
        <v>7</v>
      </c>
      <c r="C74" s="4">
        <v>101.06</v>
      </c>
      <c r="D74" s="4">
        <v>85.9</v>
      </c>
      <c r="E74" s="15">
        <f t="shared" si="6"/>
        <v>15.159999999999997</v>
      </c>
      <c r="F74" s="16">
        <f t="shared" si="7"/>
        <v>0.15000989511181473</v>
      </c>
      <c r="H74" s="17">
        <v>1</v>
      </c>
      <c r="I74" s="17">
        <f t="shared" si="8"/>
        <v>6</v>
      </c>
      <c r="J74" s="17">
        <f t="shared" si="9"/>
        <v>101.06</v>
      </c>
      <c r="K74" s="17">
        <f t="shared" si="10"/>
        <v>15.159999999999997</v>
      </c>
      <c r="L74" s="16">
        <f t="shared" si="11"/>
        <v>0.15000989511181473</v>
      </c>
    </row>
    <row r="75" spans="1:12">
      <c r="A75" s="2" t="s">
        <v>71</v>
      </c>
      <c r="B75" s="7">
        <v>9</v>
      </c>
      <c r="C75" s="4">
        <v>1058.71</v>
      </c>
      <c r="D75" s="4">
        <v>880</v>
      </c>
      <c r="E75" s="15">
        <f t="shared" si="6"/>
        <v>178.71000000000004</v>
      </c>
      <c r="F75" s="16">
        <f t="shared" si="7"/>
        <v>0.16879976575266128</v>
      </c>
      <c r="H75" s="17">
        <v>1</v>
      </c>
      <c r="I75" s="17">
        <f t="shared" si="8"/>
        <v>8</v>
      </c>
      <c r="J75" s="17">
        <f t="shared" si="9"/>
        <v>1058.71</v>
      </c>
      <c r="K75" s="17">
        <f t="shared" si="10"/>
        <v>178.71000000000004</v>
      </c>
      <c r="L75" s="16">
        <f t="shared" si="11"/>
        <v>0.16879976575266128</v>
      </c>
    </row>
    <row r="76" spans="1:12">
      <c r="A76" s="2" t="s">
        <v>72</v>
      </c>
      <c r="B76" s="7">
        <v>5</v>
      </c>
      <c r="C76" s="4">
        <v>319.89999999999998</v>
      </c>
      <c r="D76" s="4">
        <v>266</v>
      </c>
      <c r="E76" s="15">
        <f t="shared" si="6"/>
        <v>53.899999999999977</v>
      </c>
      <c r="F76" s="16">
        <f t="shared" si="7"/>
        <v>0.16849015317286647</v>
      </c>
      <c r="H76" s="17">
        <v>1</v>
      </c>
      <c r="I76" s="17">
        <f t="shared" si="8"/>
        <v>4</v>
      </c>
      <c r="J76" s="17">
        <f t="shared" si="9"/>
        <v>319.89999999999998</v>
      </c>
      <c r="K76" s="17">
        <f t="shared" si="10"/>
        <v>53.899999999999977</v>
      </c>
      <c r="L76" s="16">
        <f t="shared" si="11"/>
        <v>0.16849015317286647</v>
      </c>
    </row>
    <row r="77" spans="1:12">
      <c r="A77" s="2" t="s">
        <v>73</v>
      </c>
      <c r="B77" s="7">
        <v>3</v>
      </c>
      <c r="C77" s="4">
        <v>282.24</v>
      </c>
      <c r="D77" s="4">
        <v>239</v>
      </c>
      <c r="E77" s="15">
        <f t="shared" si="6"/>
        <v>43.240000000000009</v>
      </c>
      <c r="F77" s="16">
        <f t="shared" si="7"/>
        <v>0.15320294784580502</v>
      </c>
      <c r="H77" s="17">
        <v>1</v>
      </c>
      <c r="I77" s="17">
        <f t="shared" si="8"/>
        <v>2</v>
      </c>
      <c r="J77" s="17">
        <f t="shared" si="9"/>
        <v>282.24</v>
      </c>
      <c r="K77" s="17">
        <f t="shared" si="10"/>
        <v>43.240000000000009</v>
      </c>
      <c r="L77" s="16">
        <f t="shared" si="11"/>
        <v>0.15320294784580502</v>
      </c>
    </row>
    <row r="78" spans="1:12">
      <c r="A78" s="2" t="s">
        <v>74</v>
      </c>
      <c r="B78" s="7">
        <v>5</v>
      </c>
      <c r="C78" s="4">
        <v>670.47</v>
      </c>
      <c r="D78" s="4">
        <v>535</v>
      </c>
      <c r="E78" s="15">
        <f t="shared" si="6"/>
        <v>135.47000000000003</v>
      </c>
      <c r="F78" s="16">
        <f t="shared" si="7"/>
        <v>0.20205229167598851</v>
      </c>
      <c r="H78" s="17">
        <v>1</v>
      </c>
      <c r="I78" s="17">
        <f t="shared" si="8"/>
        <v>4</v>
      </c>
      <c r="J78" s="17">
        <f t="shared" si="9"/>
        <v>670.47</v>
      </c>
      <c r="K78" s="17">
        <f t="shared" si="10"/>
        <v>135.47000000000003</v>
      </c>
      <c r="L78" s="16">
        <f t="shared" si="11"/>
        <v>0.20205229167598851</v>
      </c>
    </row>
    <row r="79" spans="1:12">
      <c r="A79" s="2" t="s">
        <v>75</v>
      </c>
      <c r="B79" s="7">
        <v>4</v>
      </c>
      <c r="C79" s="4">
        <v>54</v>
      </c>
      <c r="D79" s="4">
        <v>49</v>
      </c>
      <c r="E79" s="15">
        <f t="shared" si="6"/>
        <v>5</v>
      </c>
      <c r="F79" s="16">
        <f t="shared" si="7"/>
        <v>9.2592592592592587E-2</v>
      </c>
      <c r="H79" s="17">
        <v>1</v>
      </c>
      <c r="I79" s="17">
        <f t="shared" si="8"/>
        <v>3</v>
      </c>
      <c r="J79" s="17">
        <f t="shared" si="9"/>
        <v>54</v>
      </c>
      <c r="K79" s="17">
        <f t="shared" si="10"/>
        <v>5</v>
      </c>
      <c r="L79" s="16">
        <f t="shared" si="11"/>
        <v>9.2592592592592587E-2</v>
      </c>
    </row>
    <row r="80" spans="1:12">
      <c r="A80" s="2" t="s">
        <v>76</v>
      </c>
      <c r="B80" s="7">
        <v>8</v>
      </c>
      <c r="C80" s="4">
        <v>24.59</v>
      </c>
      <c r="D80" s="4">
        <v>21</v>
      </c>
      <c r="E80" s="15">
        <f t="shared" si="6"/>
        <v>3.59</v>
      </c>
      <c r="F80" s="16">
        <f t="shared" si="7"/>
        <v>0.14599430662871085</v>
      </c>
      <c r="H80" s="17">
        <v>1</v>
      </c>
      <c r="I80" s="17">
        <f t="shared" si="8"/>
        <v>7</v>
      </c>
      <c r="J80" s="17">
        <f t="shared" si="9"/>
        <v>24.59</v>
      </c>
      <c r="K80" s="17">
        <f t="shared" si="10"/>
        <v>3.59</v>
      </c>
      <c r="L80" s="16">
        <f t="shared" si="11"/>
        <v>0.14599430662871085</v>
      </c>
    </row>
    <row r="81" spans="1:12">
      <c r="A81" s="2" t="s">
        <v>77</v>
      </c>
      <c r="B81" s="7">
        <v>9</v>
      </c>
      <c r="C81" s="4">
        <v>149.37</v>
      </c>
      <c r="D81" s="4">
        <v>117</v>
      </c>
      <c r="E81" s="15">
        <f t="shared" si="6"/>
        <v>32.370000000000005</v>
      </c>
      <c r="F81" s="16">
        <f t="shared" si="7"/>
        <v>0.21671018276762405</v>
      </c>
      <c r="H81" s="17">
        <v>1</v>
      </c>
      <c r="I81" s="17">
        <f t="shared" si="8"/>
        <v>8</v>
      </c>
      <c r="J81" s="17">
        <f t="shared" si="9"/>
        <v>149.37</v>
      </c>
      <c r="K81" s="17">
        <f t="shared" si="10"/>
        <v>32.370000000000005</v>
      </c>
      <c r="L81" s="16">
        <f t="shared" si="11"/>
        <v>0.21671018276762405</v>
      </c>
    </row>
    <row r="82" spans="1:12">
      <c r="A82" s="2" t="s">
        <v>78</v>
      </c>
      <c r="B82" s="7">
        <v>8</v>
      </c>
      <c r="C82" s="4">
        <v>54</v>
      </c>
      <c r="D82" s="4">
        <v>45</v>
      </c>
      <c r="E82" s="15">
        <f t="shared" si="6"/>
        <v>9</v>
      </c>
      <c r="F82" s="16">
        <f t="shared" si="7"/>
        <v>0.16666666666666666</v>
      </c>
      <c r="H82" s="17">
        <v>1</v>
      </c>
      <c r="I82" s="17">
        <f t="shared" si="8"/>
        <v>7</v>
      </c>
      <c r="J82" s="17">
        <f t="shared" si="9"/>
        <v>54</v>
      </c>
      <c r="K82" s="17">
        <f t="shared" si="10"/>
        <v>9</v>
      </c>
      <c r="L82" s="16">
        <f t="shared" si="11"/>
        <v>0.16666666666666666</v>
      </c>
    </row>
    <row r="83" spans="1:12">
      <c r="A83" s="2" t="s">
        <v>79</v>
      </c>
      <c r="B83" s="7">
        <v>7</v>
      </c>
      <c r="C83" s="4">
        <v>341.06</v>
      </c>
      <c r="D83" s="4">
        <v>279</v>
      </c>
      <c r="E83" s="15">
        <f t="shared" si="6"/>
        <v>62.06</v>
      </c>
      <c r="F83" s="16">
        <f t="shared" si="7"/>
        <v>0.18196211810238669</v>
      </c>
      <c r="H83" s="17">
        <v>1</v>
      </c>
      <c r="I83" s="17">
        <f t="shared" si="8"/>
        <v>6</v>
      </c>
      <c r="J83" s="17">
        <f t="shared" si="9"/>
        <v>341.06</v>
      </c>
      <c r="K83" s="17">
        <f t="shared" si="10"/>
        <v>62.06</v>
      </c>
      <c r="L83" s="16">
        <f t="shared" si="11"/>
        <v>0.18196211810238669</v>
      </c>
    </row>
    <row r="84" spans="1:12">
      <c r="A84" s="2" t="s">
        <v>80</v>
      </c>
      <c r="B84" s="7">
        <v>8</v>
      </c>
      <c r="C84" s="4">
        <v>658.71</v>
      </c>
      <c r="D84" s="4">
        <v>499</v>
      </c>
      <c r="E84" s="15">
        <f t="shared" si="6"/>
        <v>159.71000000000004</v>
      </c>
      <c r="F84" s="16">
        <f t="shared" si="7"/>
        <v>0.24245874512304358</v>
      </c>
      <c r="H84" s="17">
        <v>8</v>
      </c>
      <c r="I84" s="17">
        <f t="shared" si="8"/>
        <v>0</v>
      </c>
      <c r="J84" s="17">
        <f t="shared" si="9"/>
        <v>5269.68</v>
      </c>
      <c r="K84" s="17">
        <f t="shared" si="10"/>
        <v>1277.6800000000003</v>
      </c>
      <c r="L84" s="16">
        <f t="shared" si="11"/>
        <v>0.24245874512304358</v>
      </c>
    </row>
    <row r="85" spans="1:12">
      <c r="A85" s="2" t="s">
        <v>81</v>
      </c>
      <c r="B85" s="7">
        <v>6</v>
      </c>
      <c r="C85" s="4">
        <v>425.76</v>
      </c>
      <c r="D85" s="4">
        <v>370</v>
      </c>
      <c r="E85" s="15">
        <f t="shared" si="6"/>
        <v>55.759999999999991</v>
      </c>
      <c r="F85" s="16">
        <f t="shared" si="7"/>
        <v>0.13096580232995111</v>
      </c>
      <c r="H85" s="17">
        <v>1</v>
      </c>
      <c r="I85" s="17">
        <f t="shared" si="8"/>
        <v>5</v>
      </c>
      <c r="J85" s="17">
        <f t="shared" si="9"/>
        <v>425.76</v>
      </c>
      <c r="K85" s="17">
        <f t="shared" si="10"/>
        <v>55.759999999999991</v>
      </c>
      <c r="L85" s="16">
        <f t="shared" si="11"/>
        <v>0.13096580232995111</v>
      </c>
    </row>
    <row r="86" spans="1:12">
      <c r="A86" s="2" t="s">
        <v>82</v>
      </c>
      <c r="B86" s="7">
        <v>3</v>
      </c>
      <c r="C86" s="4">
        <v>359.88</v>
      </c>
      <c r="D86" s="4">
        <v>294</v>
      </c>
      <c r="E86" s="15">
        <f t="shared" si="6"/>
        <v>65.88</v>
      </c>
      <c r="F86" s="16">
        <f t="shared" si="7"/>
        <v>0.18306102034011337</v>
      </c>
      <c r="H86" s="17">
        <v>1</v>
      </c>
      <c r="I86" s="17">
        <f t="shared" si="8"/>
        <v>2</v>
      </c>
      <c r="J86" s="17">
        <f t="shared" si="9"/>
        <v>359.88</v>
      </c>
      <c r="K86" s="17">
        <f t="shared" si="10"/>
        <v>65.88</v>
      </c>
      <c r="L86" s="16">
        <f t="shared" si="11"/>
        <v>0.18306102034011337</v>
      </c>
    </row>
    <row r="87" spans="1:12">
      <c r="A87" s="2" t="s">
        <v>83</v>
      </c>
      <c r="B87" s="7">
        <v>9</v>
      </c>
      <c r="C87" s="4">
        <v>418.71</v>
      </c>
      <c r="D87" s="4">
        <v>369</v>
      </c>
      <c r="E87" s="15">
        <f t="shared" si="6"/>
        <v>49.70999999999998</v>
      </c>
      <c r="F87" s="16">
        <f t="shared" si="7"/>
        <v>0.11872178834993188</v>
      </c>
      <c r="H87" s="17">
        <v>1</v>
      </c>
      <c r="I87" s="17">
        <f t="shared" si="8"/>
        <v>8</v>
      </c>
      <c r="J87" s="17">
        <f t="shared" si="9"/>
        <v>418.71</v>
      </c>
      <c r="K87" s="17">
        <f t="shared" si="10"/>
        <v>49.70999999999998</v>
      </c>
      <c r="L87" s="16">
        <f t="shared" si="11"/>
        <v>0.11872178834993188</v>
      </c>
    </row>
    <row r="88" spans="1:12">
      <c r="A88" s="2" t="s">
        <v>84</v>
      </c>
      <c r="B88" s="7">
        <v>5</v>
      </c>
      <c r="C88" s="4">
        <v>2705.74</v>
      </c>
      <c r="D88" s="4">
        <v>2203</v>
      </c>
      <c r="E88" s="15">
        <f t="shared" si="6"/>
        <v>502.73999999999978</v>
      </c>
      <c r="F88" s="16">
        <f t="shared" si="7"/>
        <v>0.18580499234959746</v>
      </c>
      <c r="H88" s="17">
        <v>1</v>
      </c>
      <c r="I88" s="17">
        <f t="shared" si="8"/>
        <v>4</v>
      </c>
      <c r="J88" s="17">
        <f t="shared" si="9"/>
        <v>2705.74</v>
      </c>
      <c r="K88" s="17">
        <f t="shared" si="10"/>
        <v>502.73999999999978</v>
      </c>
      <c r="L88" s="16">
        <f t="shared" si="11"/>
        <v>0.18580499234959746</v>
      </c>
    </row>
    <row r="89" spans="1:12">
      <c r="A89" s="2" t="s">
        <v>85</v>
      </c>
      <c r="B89" s="7">
        <v>1</v>
      </c>
      <c r="C89" s="4">
        <v>223.41</v>
      </c>
      <c r="D89" s="4">
        <v>212</v>
      </c>
      <c r="E89" s="15">
        <f t="shared" si="6"/>
        <v>11.409999999999997</v>
      </c>
      <c r="F89" s="16">
        <f t="shared" si="7"/>
        <v>5.1072020052817677E-2</v>
      </c>
      <c r="H89" s="17">
        <v>1</v>
      </c>
      <c r="I89" s="17">
        <f t="shared" si="8"/>
        <v>0</v>
      </c>
      <c r="J89" s="17">
        <f t="shared" si="9"/>
        <v>223.41</v>
      </c>
      <c r="K89" s="17">
        <f t="shared" si="10"/>
        <v>11.409999999999997</v>
      </c>
      <c r="L89" s="16">
        <f t="shared" si="11"/>
        <v>5.1072020052817677E-2</v>
      </c>
    </row>
    <row r="90" spans="1:12">
      <c r="A90" s="2" t="s">
        <v>86</v>
      </c>
      <c r="B90" s="7">
        <v>4</v>
      </c>
      <c r="C90" s="4">
        <v>1042.24</v>
      </c>
      <c r="D90" s="4">
        <v>899</v>
      </c>
      <c r="E90" s="15">
        <f t="shared" si="6"/>
        <v>143.24</v>
      </c>
      <c r="F90" s="16">
        <f t="shared" si="7"/>
        <v>0.13743475591034696</v>
      </c>
      <c r="H90" s="17">
        <v>1</v>
      </c>
      <c r="I90" s="17">
        <f t="shared" si="8"/>
        <v>3</v>
      </c>
      <c r="J90" s="17">
        <f t="shared" si="9"/>
        <v>1042.24</v>
      </c>
      <c r="K90" s="17">
        <f t="shared" si="10"/>
        <v>143.24</v>
      </c>
      <c r="L90" s="16">
        <f t="shared" si="11"/>
        <v>0.13743475591034696</v>
      </c>
    </row>
    <row r="91" spans="1:12">
      <c r="A91" s="2" t="s">
        <v>87</v>
      </c>
      <c r="B91" s="7">
        <v>1</v>
      </c>
      <c r="C91" s="4">
        <v>494</v>
      </c>
      <c r="D91" s="4">
        <v>412</v>
      </c>
      <c r="E91" s="15">
        <f t="shared" si="6"/>
        <v>82</v>
      </c>
      <c r="F91" s="16">
        <f t="shared" si="7"/>
        <v>0.16599190283400811</v>
      </c>
      <c r="H91" s="17">
        <v>1</v>
      </c>
      <c r="I91" s="17">
        <f t="shared" si="8"/>
        <v>0</v>
      </c>
      <c r="J91" s="17">
        <f t="shared" si="9"/>
        <v>494</v>
      </c>
      <c r="K91" s="17">
        <f t="shared" si="10"/>
        <v>82</v>
      </c>
      <c r="L91" s="16">
        <f t="shared" si="11"/>
        <v>0.16599190283400811</v>
      </c>
    </row>
    <row r="92" spans="1:12">
      <c r="A92" s="2" t="s">
        <v>88</v>
      </c>
      <c r="B92" s="7">
        <v>9</v>
      </c>
      <c r="C92" s="4">
        <v>905.76</v>
      </c>
      <c r="D92" s="4">
        <v>659</v>
      </c>
      <c r="E92" s="15">
        <f t="shared" si="6"/>
        <v>246.76</v>
      </c>
      <c r="F92" s="16">
        <f t="shared" si="7"/>
        <v>0.27243419890478715</v>
      </c>
      <c r="H92" s="17">
        <v>9</v>
      </c>
      <c r="I92" s="17">
        <f t="shared" si="8"/>
        <v>0</v>
      </c>
      <c r="J92" s="17">
        <f t="shared" si="9"/>
        <v>8151.84</v>
      </c>
      <c r="K92" s="17">
        <f t="shared" si="10"/>
        <v>2220.84</v>
      </c>
      <c r="L92" s="16">
        <f t="shared" si="11"/>
        <v>0.27243419890478715</v>
      </c>
    </row>
    <row r="93" spans="1:12">
      <c r="A93" s="2" t="s">
        <v>89</v>
      </c>
      <c r="B93" s="7">
        <v>2</v>
      </c>
      <c r="C93" s="4">
        <v>579.88</v>
      </c>
      <c r="D93" s="4">
        <v>431</v>
      </c>
      <c r="E93" s="15">
        <f t="shared" si="6"/>
        <v>148.88</v>
      </c>
      <c r="F93" s="16">
        <f t="shared" si="7"/>
        <v>0.2567427743671104</v>
      </c>
      <c r="H93" s="17">
        <v>2</v>
      </c>
      <c r="I93" s="17">
        <f t="shared" si="8"/>
        <v>0</v>
      </c>
      <c r="J93" s="17">
        <f t="shared" si="9"/>
        <v>1159.76</v>
      </c>
      <c r="K93" s="17">
        <f t="shared" si="10"/>
        <v>297.76</v>
      </c>
      <c r="L93" s="16">
        <f t="shared" si="11"/>
        <v>0.2567427743671104</v>
      </c>
    </row>
    <row r="94" spans="1:12">
      <c r="A94" s="2" t="s">
        <v>90</v>
      </c>
      <c r="B94" s="7">
        <v>7</v>
      </c>
      <c r="C94" s="4">
        <v>55.18</v>
      </c>
      <c r="D94" s="4">
        <v>41</v>
      </c>
      <c r="E94" s="15">
        <f>C94-D94</f>
        <v>14.18</v>
      </c>
      <c r="F94" s="16">
        <f>E94/C94</f>
        <v>0.25697716563972456</v>
      </c>
      <c r="H94" s="17">
        <v>7</v>
      </c>
      <c r="I94" s="17">
        <f t="shared" si="8"/>
        <v>0</v>
      </c>
      <c r="J94" s="17">
        <f t="shared" si="9"/>
        <v>386.26</v>
      </c>
      <c r="K94" s="17">
        <f t="shared" si="10"/>
        <v>99.259999999999991</v>
      </c>
      <c r="L94" s="16">
        <f t="shared" si="11"/>
        <v>0.2569771656397245</v>
      </c>
    </row>
    <row r="95" spans="1:12" ht="17">
      <c r="A95" s="3" t="s">
        <v>104</v>
      </c>
      <c r="B95" s="7">
        <v>8</v>
      </c>
      <c r="C95" s="4">
        <v>199.88</v>
      </c>
      <c r="D95" s="4">
        <v>178</v>
      </c>
      <c r="E95" s="15">
        <f t="shared" ref="E95:E158" si="12">C95-D95</f>
        <v>21.879999999999995</v>
      </c>
      <c r="F95" s="16">
        <f t="shared" ref="F95:F158" si="13">E95/C95</f>
        <v>0.10946567940764457</v>
      </c>
      <c r="H95" s="17">
        <v>1</v>
      </c>
      <c r="I95" s="17">
        <f t="shared" si="8"/>
        <v>7</v>
      </c>
      <c r="J95" s="17">
        <f t="shared" si="9"/>
        <v>199.88</v>
      </c>
      <c r="K95" s="17">
        <f t="shared" si="10"/>
        <v>21.879999999999995</v>
      </c>
      <c r="L95" s="16">
        <f t="shared" si="11"/>
        <v>0.10946567940764457</v>
      </c>
    </row>
    <row r="96" spans="1:12" ht="17">
      <c r="A96" s="3" t="s">
        <v>105</v>
      </c>
      <c r="B96" s="7">
        <v>6</v>
      </c>
      <c r="C96" s="4">
        <v>84.11</v>
      </c>
      <c r="D96" s="4">
        <v>78</v>
      </c>
      <c r="E96" s="15">
        <f t="shared" si="12"/>
        <v>6.1099999999999994</v>
      </c>
      <c r="F96" s="16">
        <f t="shared" si="13"/>
        <v>7.2642967542503864E-2</v>
      </c>
      <c r="H96" s="17">
        <v>1</v>
      </c>
      <c r="I96" s="17">
        <f t="shared" si="8"/>
        <v>5</v>
      </c>
      <c r="J96" s="17">
        <f t="shared" si="9"/>
        <v>84.11</v>
      </c>
      <c r="K96" s="17">
        <f>E96*H96</f>
        <v>6.1099999999999994</v>
      </c>
      <c r="L96" s="16">
        <f t="shared" si="11"/>
        <v>7.2642967542503864E-2</v>
      </c>
    </row>
    <row r="97" spans="1:12" ht="17">
      <c r="A97" s="3" t="s">
        <v>106</v>
      </c>
      <c r="B97" s="7">
        <v>8</v>
      </c>
      <c r="C97" s="4">
        <v>979</v>
      </c>
      <c r="D97" s="4">
        <v>850</v>
      </c>
      <c r="E97" s="15">
        <f t="shared" si="12"/>
        <v>129</v>
      </c>
      <c r="F97" s="16">
        <f t="shared" si="13"/>
        <v>0.13176710929519919</v>
      </c>
      <c r="H97" s="17">
        <v>1</v>
      </c>
      <c r="I97" s="17">
        <f t="shared" si="8"/>
        <v>7</v>
      </c>
      <c r="J97" s="17">
        <f t="shared" si="9"/>
        <v>979</v>
      </c>
      <c r="K97" s="17">
        <f t="shared" si="10"/>
        <v>129</v>
      </c>
      <c r="L97" s="16">
        <f t="shared" si="11"/>
        <v>0.13176710929519919</v>
      </c>
    </row>
    <row r="98" spans="1:12" ht="17">
      <c r="A98" s="3" t="s">
        <v>107</v>
      </c>
      <c r="B98" s="7">
        <v>5</v>
      </c>
      <c r="C98" s="4">
        <v>208.9</v>
      </c>
      <c r="D98" s="4">
        <v>176</v>
      </c>
      <c r="E98" s="15">
        <f t="shared" si="12"/>
        <v>32.900000000000006</v>
      </c>
      <c r="F98" s="16">
        <f t="shared" si="13"/>
        <v>0.15749162278602205</v>
      </c>
      <c r="H98" s="17">
        <v>1</v>
      </c>
      <c r="I98" s="17">
        <f t="shared" si="8"/>
        <v>4</v>
      </c>
      <c r="J98" s="17">
        <f t="shared" si="9"/>
        <v>208.9</v>
      </c>
      <c r="K98" s="17">
        <f t="shared" si="10"/>
        <v>32.900000000000006</v>
      </c>
      <c r="L98" s="16">
        <f t="shared" si="11"/>
        <v>0.15749162278602205</v>
      </c>
    </row>
    <row r="99" spans="1:12" ht="17">
      <c r="A99" s="3" t="s">
        <v>108</v>
      </c>
      <c r="B99" s="7">
        <v>4</v>
      </c>
      <c r="C99" s="4">
        <v>399.9</v>
      </c>
      <c r="D99" s="4">
        <v>309.89999999999998</v>
      </c>
      <c r="E99" s="15">
        <f t="shared" si="12"/>
        <v>90</v>
      </c>
      <c r="F99" s="16">
        <f t="shared" si="13"/>
        <v>0.2250562640660165</v>
      </c>
      <c r="H99" s="17">
        <v>1</v>
      </c>
      <c r="I99" s="17">
        <f t="shared" si="8"/>
        <v>3</v>
      </c>
      <c r="J99" s="17">
        <f>H99*C99</f>
        <v>399.9</v>
      </c>
      <c r="K99" s="17">
        <f>E99*H99</f>
        <v>90</v>
      </c>
      <c r="L99" s="16">
        <f t="shared" si="11"/>
        <v>0.2250562640660165</v>
      </c>
    </row>
    <row r="100" spans="1:12" ht="17">
      <c r="A100" s="3" t="s">
        <v>109</v>
      </c>
      <c r="B100" s="7">
        <v>8</v>
      </c>
      <c r="C100" s="4">
        <v>108.12</v>
      </c>
      <c r="D100" s="4">
        <v>94.3</v>
      </c>
      <c r="E100" s="15">
        <f t="shared" si="12"/>
        <v>13.820000000000007</v>
      </c>
      <c r="F100" s="16">
        <f t="shared" si="13"/>
        <v>0.12782093969663344</v>
      </c>
      <c r="H100" s="17">
        <v>1</v>
      </c>
      <c r="I100" s="17">
        <f t="shared" si="8"/>
        <v>7</v>
      </c>
      <c r="J100" s="17">
        <f t="shared" si="9"/>
        <v>108.12</v>
      </c>
      <c r="K100" s="17">
        <f t="shared" si="10"/>
        <v>13.820000000000007</v>
      </c>
      <c r="L100" s="16">
        <f t="shared" si="11"/>
        <v>0.12782093969663344</v>
      </c>
    </row>
    <row r="101" spans="1:12" ht="17">
      <c r="A101" s="3" t="s">
        <v>110</v>
      </c>
      <c r="B101" s="7">
        <v>5</v>
      </c>
      <c r="C101" s="4">
        <v>189.37</v>
      </c>
      <c r="D101" s="4">
        <v>132</v>
      </c>
      <c r="E101" s="15">
        <f t="shared" si="12"/>
        <v>57.370000000000005</v>
      </c>
      <c r="F101" s="16">
        <f t="shared" si="13"/>
        <v>0.30295189311929027</v>
      </c>
      <c r="H101" s="17">
        <v>0</v>
      </c>
      <c r="I101" s="17">
        <f t="shared" si="8"/>
        <v>5</v>
      </c>
      <c r="J101" s="17">
        <f>H101*C101</f>
        <v>0</v>
      </c>
      <c r="K101" s="17">
        <f>E101*H101</f>
        <v>0</v>
      </c>
      <c r="L101" s="16">
        <f t="shared" si="11"/>
        <v>0</v>
      </c>
    </row>
    <row r="102" spans="1:12" ht="17">
      <c r="A102" s="3" t="s">
        <v>111</v>
      </c>
      <c r="B102" s="7">
        <v>8</v>
      </c>
      <c r="C102" s="4">
        <v>72.400000000000006</v>
      </c>
      <c r="D102" s="4">
        <v>68.540000000000006</v>
      </c>
      <c r="E102" s="15">
        <f t="shared" si="12"/>
        <v>3.8599999999999994</v>
      </c>
      <c r="F102" s="16">
        <f t="shared" si="13"/>
        <v>5.3314917127071808E-2</v>
      </c>
      <c r="H102" s="17">
        <v>0</v>
      </c>
      <c r="I102" s="17">
        <f t="shared" si="8"/>
        <v>8</v>
      </c>
      <c r="J102" s="17">
        <f t="shared" si="9"/>
        <v>0</v>
      </c>
      <c r="K102" s="17">
        <f t="shared" si="10"/>
        <v>0</v>
      </c>
      <c r="L102" s="16">
        <f t="shared" si="11"/>
        <v>0</v>
      </c>
    </row>
    <row r="103" spans="1:12" ht="17">
      <c r="A103" s="3" t="s">
        <v>112</v>
      </c>
      <c r="B103" s="7">
        <v>4</v>
      </c>
      <c r="C103" s="4">
        <v>49.9</v>
      </c>
      <c r="D103" s="4">
        <v>40</v>
      </c>
      <c r="E103" s="15">
        <f t="shared" si="12"/>
        <v>9.8999999999999986</v>
      </c>
      <c r="F103" s="16">
        <f t="shared" si="13"/>
        <v>0.19839679358717432</v>
      </c>
      <c r="H103" s="17">
        <v>0</v>
      </c>
      <c r="I103" s="17">
        <f t="shared" si="8"/>
        <v>4</v>
      </c>
      <c r="J103" s="17">
        <f t="shared" si="9"/>
        <v>0</v>
      </c>
      <c r="K103" s="17">
        <f t="shared" si="10"/>
        <v>0</v>
      </c>
      <c r="L103" s="16">
        <f t="shared" si="11"/>
        <v>0</v>
      </c>
    </row>
    <row r="104" spans="1:12" ht="17">
      <c r="A104" s="3" t="s">
        <v>113</v>
      </c>
      <c r="B104" s="7">
        <v>6</v>
      </c>
      <c r="C104" s="4">
        <v>268.12</v>
      </c>
      <c r="D104" s="4">
        <v>214</v>
      </c>
      <c r="E104" s="15">
        <f t="shared" si="12"/>
        <v>54.120000000000005</v>
      </c>
      <c r="F104" s="16">
        <f t="shared" si="13"/>
        <v>0.20184991794718785</v>
      </c>
      <c r="H104" s="17">
        <v>0</v>
      </c>
      <c r="I104" s="17">
        <f t="shared" si="8"/>
        <v>6</v>
      </c>
      <c r="J104" s="17">
        <f t="shared" si="9"/>
        <v>0</v>
      </c>
      <c r="K104" s="17">
        <f t="shared" si="10"/>
        <v>0</v>
      </c>
      <c r="L104" s="16">
        <f t="shared" si="11"/>
        <v>0</v>
      </c>
    </row>
    <row r="105" spans="1:12" ht="17">
      <c r="A105" s="3" t="s">
        <v>114</v>
      </c>
      <c r="B105" s="7">
        <v>7</v>
      </c>
      <c r="C105" s="4">
        <v>1029</v>
      </c>
      <c r="D105" s="4">
        <v>889</v>
      </c>
      <c r="E105" s="15">
        <f t="shared" si="12"/>
        <v>140</v>
      </c>
      <c r="F105" s="16">
        <f t="shared" si="13"/>
        <v>0.1360544217687075</v>
      </c>
      <c r="H105" s="17">
        <v>0</v>
      </c>
      <c r="I105" s="17">
        <f t="shared" si="8"/>
        <v>7</v>
      </c>
      <c r="J105" s="17">
        <f t="shared" si="9"/>
        <v>0</v>
      </c>
      <c r="K105" s="17">
        <f t="shared" si="10"/>
        <v>0</v>
      </c>
      <c r="L105" s="16">
        <f t="shared" si="11"/>
        <v>0</v>
      </c>
    </row>
    <row r="106" spans="1:12" ht="17">
      <c r="A106" s="3" t="s">
        <v>115</v>
      </c>
      <c r="B106" s="7">
        <v>3</v>
      </c>
      <c r="C106" s="4">
        <v>96.9</v>
      </c>
      <c r="D106" s="4">
        <v>87.9</v>
      </c>
      <c r="E106" s="15">
        <f t="shared" si="12"/>
        <v>9</v>
      </c>
      <c r="F106" s="16">
        <f t="shared" si="13"/>
        <v>9.2879256965944262E-2</v>
      </c>
      <c r="H106" s="17">
        <v>0</v>
      </c>
      <c r="I106" s="17">
        <f t="shared" si="8"/>
        <v>3</v>
      </c>
      <c r="J106" s="17">
        <f t="shared" si="9"/>
        <v>0</v>
      </c>
      <c r="K106" s="17">
        <f t="shared" si="10"/>
        <v>0</v>
      </c>
      <c r="L106" s="16">
        <f t="shared" si="11"/>
        <v>0</v>
      </c>
    </row>
    <row r="107" spans="1:12" ht="17">
      <c r="A107" s="3" t="s">
        <v>116</v>
      </c>
      <c r="B107" s="7">
        <v>8</v>
      </c>
      <c r="C107" s="4">
        <v>2</v>
      </c>
      <c r="D107" s="4">
        <v>1</v>
      </c>
      <c r="E107" s="15">
        <f t="shared" si="12"/>
        <v>1</v>
      </c>
      <c r="F107" s="16">
        <f t="shared" si="13"/>
        <v>0.5</v>
      </c>
      <c r="H107" s="17">
        <v>0</v>
      </c>
      <c r="I107" s="17">
        <f t="shared" si="8"/>
        <v>8</v>
      </c>
      <c r="J107" s="17">
        <f t="shared" si="9"/>
        <v>0</v>
      </c>
      <c r="K107" s="17">
        <f t="shared" si="10"/>
        <v>0</v>
      </c>
      <c r="L107" s="16">
        <f t="shared" si="11"/>
        <v>0</v>
      </c>
    </row>
    <row r="108" spans="1:12" ht="17">
      <c r="A108" s="3" t="s">
        <v>117</v>
      </c>
      <c r="B108" s="7">
        <v>4</v>
      </c>
      <c r="C108" s="4">
        <v>191.95</v>
      </c>
      <c r="D108" s="4">
        <v>165</v>
      </c>
      <c r="E108" s="15">
        <f t="shared" si="12"/>
        <v>26.949999999999989</v>
      </c>
      <c r="F108" s="16">
        <f t="shared" si="13"/>
        <v>0.1404011461318051</v>
      </c>
      <c r="H108" s="17">
        <v>0</v>
      </c>
      <c r="I108" s="17">
        <f t="shared" si="8"/>
        <v>4</v>
      </c>
      <c r="J108" s="17">
        <f t="shared" si="9"/>
        <v>0</v>
      </c>
      <c r="K108" s="17">
        <f t="shared" si="10"/>
        <v>0</v>
      </c>
      <c r="L108" s="16">
        <f t="shared" si="11"/>
        <v>0</v>
      </c>
    </row>
    <row r="109" spans="1:12" ht="17">
      <c r="A109" s="3" t="s">
        <v>118</v>
      </c>
      <c r="B109" s="7">
        <v>1</v>
      </c>
      <c r="C109" s="4">
        <v>699</v>
      </c>
      <c r="D109" s="4">
        <v>619.87</v>
      </c>
      <c r="E109" s="15">
        <f t="shared" si="12"/>
        <v>79.13</v>
      </c>
      <c r="F109" s="16">
        <f t="shared" si="13"/>
        <v>0.11320457796852645</v>
      </c>
      <c r="H109" s="17">
        <v>0</v>
      </c>
      <c r="I109" s="17">
        <f t="shared" si="8"/>
        <v>1</v>
      </c>
      <c r="J109" s="17">
        <f t="shared" si="9"/>
        <v>0</v>
      </c>
      <c r="K109" s="17">
        <f t="shared" si="10"/>
        <v>0</v>
      </c>
      <c r="L109" s="16">
        <f t="shared" si="11"/>
        <v>0</v>
      </c>
    </row>
    <row r="110" spans="1:12" ht="17">
      <c r="A110" s="3" t="s">
        <v>119</v>
      </c>
      <c r="B110" s="7">
        <v>6</v>
      </c>
      <c r="C110" s="4">
        <v>118.84</v>
      </c>
      <c r="D110" s="4">
        <v>98.54</v>
      </c>
      <c r="E110" s="15">
        <f t="shared" si="12"/>
        <v>20.299999999999997</v>
      </c>
      <c r="F110" s="16">
        <f t="shared" si="13"/>
        <v>0.17081790642881181</v>
      </c>
      <c r="H110" s="17">
        <v>0</v>
      </c>
      <c r="I110" s="17">
        <f t="shared" si="8"/>
        <v>6</v>
      </c>
      <c r="J110" s="17">
        <f t="shared" si="9"/>
        <v>0</v>
      </c>
      <c r="K110" s="17">
        <f t="shared" si="10"/>
        <v>0</v>
      </c>
      <c r="L110" s="16">
        <f t="shared" si="11"/>
        <v>0</v>
      </c>
    </row>
    <row r="111" spans="1:12" ht="17">
      <c r="A111" s="3" t="s">
        <v>120</v>
      </c>
      <c r="B111" s="7">
        <v>1</v>
      </c>
      <c r="C111" s="4">
        <v>286.94</v>
      </c>
      <c r="D111" s="4">
        <v>210</v>
      </c>
      <c r="E111" s="15">
        <f t="shared" si="12"/>
        <v>76.94</v>
      </c>
      <c r="F111" s="16">
        <f t="shared" si="13"/>
        <v>0.26813968076949884</v>
      </c>
      <c r="H111" s="17">
        <v>0</v>
      </c>
      <c r="I111" s="17">
        <f t="shared" si="8"/>
        <v>1</v>
      </c>
      <c r="J111" s="17">
        <f t="shared" si="9"/>
        <v>0</v>
      </c>
      <c r="K111" s="17">
        <f t="shared" si="10"/>
        <v>0</v>
      </c>
      <c r="L111" s="16">
        <f t="shared" si="11"/>
        <v>0</v>
      </c>
    </row>
    <row r="112" spans="1:12" ht="17">
      <c r="A112" s="3" t="s">
        <v>121</v>
      </c>
      <c r="B112" s="7">
        <v>4</v>
      </c>
      <c r="C112" s="4">
        <v>699</v>
      </c>
      <c r="D112" s="4">
        <v>601.54</v>
      </c>
      <c r="E112" s="15">
        <f t="shared" si="12"/>
        <v>97.460000000000036</v>
      </c>
      <c r="F112" s="16">
        <f t="shared" si="13"/>
        <v>0.13942775393419177</v>
      </c>
      <c r="H112" s="17">
        <v>0</v>
      </c>
      <c r="I112" s="17">
        <f t="shared" si="8"/>
        <v>4</v>
      </c>
      <c r="J112" s="17">
        <f t="shared" si="9"/>
        <v>0</v>
      </c>
      <c r="K112" s="17">
        <f t="shared" si="10"/>
        <v>0</v>
      </c>
      <c r="L112" s="16">
        <f t="shared" si="11"/>
        <v>0</v>
      </c>
    </row>
    <row r="113" spans="1:12" ht="17">
      <c r="A113" s="3" t="s">
        <v>122</v>
      </c>
      <c r="B113" s="7">
        <v>7</v>
      </c>
      <c r="C113" s="4">
        <v>119.9</v>
      </c>
      <c r="D113" s="4">
        <v>99.9</v>
      </c>
      <c r="E113" s="15">
        <f t="shared" si="12"/>
        <v>20</v>
      </c>
      <c r="F113" s="16">
        <f t="shared" si="13"/>
        <v>0.16680567139282734</v>
      </c>
      <c r="H113" s="17">
        <v>0</v>
      </c>
      <c r="I113" s="17">
        <f t="shared" si="8"/>
        <v>7</v>
      </c>
      <c r="J113" s="17">
        <f t="shared" si="9"/>
        <v>0</v>
      </c>
      <c r="K113" s="17">
        <f t="shared" si="10"/>
        <v>0</v>
      </c>
      <c r="L113" s="16">
        <f t="shared" si="11"/>
        <v>0</v>
      </c>
    </row>
    <row r="114" spans="1:12" ht="17">
      <c r="A114" s="3" t="s">
        <v>123</v>
      </c>
      <c r="B114" s="7">
        <v>8</v>
      </c>
      <c r="C114" s="4">
        <v>194</v>
      </c>
      <c r="D114" s="4">
        <v>110.22</v>
      </c>
      <c r="E114" s="15">
        <f t="shared" si="12"/>
        <v>83.78</v>
      </c>
      <c r="F114" s="16">
        <f t="shared" si="13"/>
        <v>0.43185567010309278</v>
      </c>
      <c r="H114" s="17">
        <v>0</v>
      </c>
      <c r="I114" s="17">
        <f t="shared" si="8"/>
        <v>8</v>
      </c>
      <c r="J114" s="17">
        <f t="shared" si="9"/>
        <v>0</v>
      </c>
      <c r="K114" s="17">
        <f t="shared" si="10"/>
        <v>0</v>
      </c>
      <c r="L114" s="16">
        <f t="shared" si="11"/>
        <v>0</v>
      </c>
    </row>
    <row r="115" spans="1:12" ht="17">
      <c r="A115" s="3" t="s">
        <v>124</v>
      </c>
      <c r="B115" s="7">
        <v>6</v>
      </c>
      <c r="C115" s="4">
        <v>69.290000000000006</v>
      </c>
      <c r="D115" s="4">
        <v>60.11</v>
      </c>
      <c r="E115" s="15">
        <f t="shared" si="12"/>
        <v>9.1800000000000068</v>
      </c>
      <c r="F115" s="16">
        <f t="shared" si="13"/>
        <v>0.13248665031029017</v>
      </c>
      <c r="H115" s="17">
        <v>0</v>
      </c>
      <c r="I115" s="17">
        <f t="shared" si="8"/>
        <v>6</v>
      </c>
      <c r="J115" s="17">
        <f t="shared" si="9"/>
        <v>0</v>
      </c>
      <c r="K115" s="17">
        <f t="shared" si="10"/>
        <v>0</v>
      </c>
      <c r="L115" s="16">
        <f t="shared" si="11"/>
        <v>0</v>
      </c>
    </row>
    <row r="116" spans="1:12" ht="17">
      <c r="A116" s="3" t="s">
        <v>125</v>
      </c>
      <c r="B116" s="7">
        <v>7</v>
      </c>
      <c r="C116" s="4">
        <v>131.30000000000001</v>
      </c>
      <c r="D116" s="4">
        <v>105.41</v>
      </c>
      <c r="E116" s="15">
        <f t="shared" si="12"/>
        <v>25.890000000000015</v>
      </c>
      <c r="F116" s="16">
        <f t="shared" si="13"/>
        <v>0.19718202589489728</v>
      </c>
      <c r="H116" s="17">
        <v>0</v>
      </c>
      <c r="I116" s="17">
        <f t="shared" si="8"/>
        <v>7</v>
      </c>
      <c r="J116" s="17">
        <f t="shared" si="9"/>
        <v>0</v>
      </c>
      <c r="K116" s="17">
        <f t="shared" si="10"/>
        <v>0</v>
      </c>
      <c r="L116" s="16">
        <f t="shared" si="11"/>
        <v>0</v>
      </c>
    </row>
    <row r="117" spans="1:12" ht="17">
      <c r="A117" s="3" t="s">
        <v>126</v>
      </c>
      <c r="B117" s="7">
        <v>1</v>
      </c>
      <c r="C117" s="4">
        <v>220.95</v>
      </c>
      <c r="D117" s="4">
        <v>95.55</v>
      </c>
      <c r="E117" s="15">
        <f t="shared" si="12"/>
        <v>125.39999999999999</v>
      </c>
      <c r="F117" s="16">
        <f t="shared" si="13"/>
        <v>0.56754921928038016</v>
      </c>
      <c r="H117" s="17">
        <v>0</v>
      </c>
      <c r="I117" s="17">
        <f t="shared" si="8"/>
        <v>1</v>
      </c>
      <c r="J117" s="17">
        <f t="shared" si="9"/>
        <v>0</v>
      </c>
      <c r="K117" s="17">
        <f t="shared" si="10"/>
        <v>0</v>
      </c>
      <c r="L117" s="16">
        <f t="shared" si="11"/>
        <v>0</v>
      </c>
    </row>
    <row r="118" spans="1:12" ht="17">
      <c r="A118" s="3" t="s">
        <v>127</v>
      </c>
      <c r="B118" s="7">
        <v>7</v>
      </c>
      <c r="C118" s="4">
        <v>1649</v>
      </c>
      <c r="D118" s="4">
        <v>1336</v>
      </c>
      <c r="E118" s="15">
        <f t="shared" si="12"/>
        <v>313</v>
      </c>
      <c r="F118" s="16">
        <f t="shared" si="13"/>
        <v>0.18981200727713765</v>
      </c>
      <c r="H118" s="17">
        <v>0</v>
      </c>
      <c r="I118" s="17">
        <f t="shared" si="8"/>
        <v>7</v>
      </c>
      <c r="J118" s="17">
        <f t="shared" si="9"/>
        <v>0</v>
      </c>
      <c r="K118" s="17">
        <f t="shared" si="10"/>
        <v>0</v>
      </c>
      <c r="L118" s="16">
        <f t="shared" si="11"/>
        <v>0</v>
      </c>
    </row>
    <row r="119" spans="1:12" ht="17">
      <c r="A119" s="3" t="s">
        <v>128</v>
      </c>
      <c r="B119" s="7">
        <v>9</v>
      </c>
      <c r="C119" s="4">
        <v>168.32</v>
      </c>
      <c r="D119" s="4">
        <v>132</v>
      </c>
      <c r="E119" s="15">
        <f t="shared" si="12"/>
        <v>36.319999999999993</v>
      </c>
      <c r="F119" s="16">
        <f t="shared" si="13"/>
        <v>0.21577946768060832</v>
      </c>
      <c r="H119" s="17">
        <v>0</v>
      </c>
      <c r="I119" s="17">
        <f t="shared" si="8"/>
        <v>9</v>
      </c>
      <c r="J119" s="17">
        <f t="shared" si="9"/>
        <v>0</v>
      </c>
      <c r="K119" s="17">
        <f t="shared" si="10"/>
        <v>0</v>
      </c>
      <c r="L119" s="16">
        <f t="shared" si="11"/>
        <v>0</v>
      </c>
    </row>
    <row r="120" spans="1:12" ht="17">
      <c r="A120" s="3" t="s">
        <v>129</v>
      </c>
      <c r="B120" s="7">
        <v>5</v>
      </c>
      <c r="C120" s="4">
        <v>109.29</v>
      </c>
      <c r="D120" s="4">
        <v>98.9</v>
      </c>
      <c r="E120" s="15">
        <f t="shared" si="12"/>
        <v>10.39</v>
      </c>
      <c r="F120" s="16">
        <f t="shared" si="13"/>
        <v>9.506816726141458E-2</v>
      </c>
      <c r="H120" s="17">
        <v>0</v>
      </c>
      <c r="I120" s="17">
        <f t="shared" si="8"/>
        <v>5</v>
      </c>
      <c r="J120" s="17">
        <f t="shared" si="9"/>
        <v>0</v>
      </c>
      <c r="K120" s="17">
        <f t="shared" si="10"/>
        <v>0</v>
      </c>
      <c r="L120" s="16">
        <f t="shared" si="11"/>
        <v>0</v>
      </c>
    </row>
    <row r="121" spans="1:12" ht="17">
      <c r="A121" s="3" t="s">
        <v>130</v>
      </c>
      <c r="B121" s="7">
        <v>2</v>
      </c>
      <c r="C121" s="4">
        <v>16.02</v>
      </c>
      <c r="D121" s="4">
        <v>10.9</v>
      </c>
      <c r="E121" s="15">
        <f t="shared" si="12"/>
        <v>5.1199999999999992</v>
      </c>
      <c r="F121" s="16">
        <f t="shared" si="13"/>
        <v>0.31960049937578022</v>
      </c>
      <c r="H121" s="17">
        <v>0</v>
      </c>
      <c r="I121" s="17">
        <f t="shared" si="8"/>
        <v>2</v>
      </c>
      <c r="J121" s="17">
        <f t="shared" si="9"/>
        <v>0</v>
      </c>
      <c r="K121" s="17">
        <f t="shared" si="10"/>
        <v>0</v>
      </c>
      <c r="L121" s="16">
        <f t="shared" si="11"/>
        <v>0</v>
      </c>
    </row>
    <row r="122" spans="1:12" ht="17">
      <c r="A122" s="3" t="s">
        <v>131</v>
      </c>
      <c r="B122" s="7">
        <v>8</v>
      </c>
      <c r="C122" s="4">
        <v>99.88</v>
      </c>
      <c r="D122" s="4">
        <v>89.9</v>
      </c>
      <c r="E122" s="15">
        <f t="shared" si="12"/>
        <v>9.9799999999999898</v>
      </c>
      <c r="F122" s="16">
        <f t="shared" si="13"/>
        <v>9.9919903884661501E-2</v>
      </c>
      <c r="H122" s="17">
        <v>0</v>
      </c>
      <c r="I122" s="17">
        <f t="shared" si="8"/>
        <v>8</v>
      </c>
      <c r="J122" s="17">
        <f t="shared" si="9"/>
        <v>0</v>
      </c>
      <c r="K122" s="17">
        <f t="shared" si="10"/>
        <v>0</v>
      </c>
      <c r="L122" s="16">
        <f t="shared" si="11"/>
        <v>0</v>
      </c>
    </row>
    <row r="123" spans="1:12" ht="17">
      <c r="A123" s="3" t="s">
        <v>132</v>
      </c>
      <c r="B123" s="7">
        <v>6</v>
      </c>
      <c r="C123" s="4">
        <v>211.65</v>
      </c>
      <c r="D123" s="4">
        <v>189.9</v>
      </c>
      <c r="E123" s="15">
        <f t="shared" si="12"/>
        <v>21.75</v>
      </c>
      <c r="F123" s="16">
        <f t="shared" si="13"/>
        <v>0.10276399716513111</v>
      </c>
      <c r="H123" s="17">
        <v>0</v>
      </c>
      <c r="I123" s="17">
        <f t="shared" si="8"/>
        <v>6</v>
      </c>
      <c r="J123" s="17">
        <f t="shared" si="9"/>
        <v>0</v>
      </c>
      <c r="K123" s="17">
        <f t="shared" si="10"/>
        <v>0</v>
      </c>
      <c r="L123" s="16">
        <f t="shared" si="11"/>
        <v>0</v>
      </c>
    </row>
    <row r="124" spans="1:12" ht="17">
      <c r="A124" s="3" t="s">
        <v>133</v>
      </c>
      <c r="B124" s="7">
        <v>7</v>
      </c>
      <c r="C124" s="4">
        <v>102.04</v>
      </c>
      <c r="D124" s="4">
        <v>89.9</v>
      </c>
      <c r="E124" s="15">
        <f t="shared" si="12"/>
        <v>12.14</v>
      </c>
      <c r="F124" s="16">
        <f t="shared" si="13"/>
        <v>0.11897295178361426</v>
      </c>
      <c r="H124" s="17">
        <v>0</v>
      </c>
      <c r="I124" s="17">
        <f t="shared" si="8"/>
        <v>7</v>
      </c>
      <c r="J124" s="17">
        <f t="shared" si="9"/>
        <v>0</v>
      </c>
      <c r="K124" s="17">
        <f t="shared" si="10"/>
        <v>0</v>
      </c>
      <c r="L124" s="16">
        <f t="shared" si="11"/>
        <v>0</v>
      </c>
    </row>
    <row r="125" spans="1:12" ht="17">
      <c r="A125" s="3" t="s">
        <v>134</v>
      </c>
      <c r="B125" s="7">
        <v>4</v>
      </c>
      <c r="C125" s="4">
        <v>282.24</v>
      </c>
      <c r="D125" s="4">
        <v>219.9</v>
      </c>
      <c r="E125" s="15">
        <f t="shared" si="12"/>
        <v>62.34</v>
      </c>
      <c r="F125" s="16">
        <f t="shared" si="13"/>
        <v>0.22087585034013607</v>
      </c>
      <c r="H125" s="17">
        <v>0</v>
      </c>
      <c r="I125" s="17">
        <f t="shared" si="8"/>
        <v>4</v>
      </c>
      <c r="J125" s="17">
        <f t="shared" si="9"/>
        <v>0</v>
      </c>
      <c r="K125" s="17">
        <f t="shared" si="10"/>
        <v>0</v>
      </c>
      <c r="L125" s="16">
        <f t="shared" si="11"/>
        <v>0</v>
      </c>
    </row>
    <row r="126" spans="1:12" ht="17">
      <c r="A126" s="3" t="s">
        <v>135</v>
      </c>
      <c r="B126" s="7">
        <v>8</v>
      </c>
      <c r="C126" s="4">
        <v>257.79000000000002</v>
      </c>
      <c r="D126" s="4">
        <v>201.11</v>
      </c>
      <c r="E126" s="15">
        <f t="shared" si="12"/>
        <v>56.680000000000007</v>
      </c>
      <c r="F126" s="16">
        <f t="shared" si="13"/>
        <v>0.21986888552697934</v>
      </c>
      <c r="H126" s="17">
        <v>0</v>
      </c>
      <c r="I126" s="17">
        <f t="shared" si="8"/>
        <v>8</v>
      </c>
      <c r="J126" s="17">
        <f t="shared" si="9"/>
        <v>0</v>
      </c>
      <c r="K126" s="17">
        <f t="shared" si="10"/>
        <v>0</v>
      </c>
      <c r="L126" s="16">
        <f t="shared" si="11"/>
        <v>0</v>
      </c>
    </row>
    <row r="127" spans="1:12" ht="17">
      <c r="A127" s="3" t="s">
        <v>136</v>
      </c>
      <c r="B127" s="7">
        <v>3</v>
      </c>
      <c r="C127" s="4">
        <v>210.9</v>
      </c>
      <c r="D127" s="4">
        <v>110</v>
      </c>
      <c r="E127" s="15">
        <f t="shared" si="12"/>
        <v>100.9</v>
      </c>
      <c r="F127" s="16">
        <f t="shared" si="13"/>
        <v>0.47842579421526793</v>
      </c>
      <c r="H127" s="17">
        <v>0</v>
      </c>
      <c r="I127" s="17">
        <f t="shared" si="8"/>
        <v>3</v>
      </c>
      <c r="J127" s="17">
        <f t="shared" si="9"/>
        <v>0</v>
      </c>
      <c r="K127" s="17">
        <f t="shared" si="10"/>
        <v>0</v>
      </c>
      <c r="L127" s="16">
        <f t="shared" si="11"/>
        <v>0</v>
      </c>
    </row>
    <row r="128" spans="1:12" ht="17">
      <c r="A128" s="3" t="s">
        <v>137</v>
      </c>
      <c r="B128" s="7">
        <v>5</v>
      </c>
      <c r="C128" s="4">
        <v>1099</v>
      </c>
      <c r="D128" s="4">
        <v>899</v>
      </c>
      <c r="E128" s="15">
        <f t="shared" si="12"/>
        <v>200</v>
      </c>
      <c r="F128" s="16">
        <f t="shared" si="13"/>
        <v>0.18198362147406733</v>
      </c>
      <c r="H128" s="17">
        <v>0</v>
      </c>
      <c r="I128" s="17">
        <f t="shared" si="8"/>
        <v>5</v>
      </c>
      <c r="J128" s="17">
        <f t="shared" si="9"/>
        <v>0</v>
      </c>
      <c r="K128" s="17">
        <f t="shared" si="10"/>
        <v>0</v>
      </c>
      <c r="L128" s="16">
        <f t="shared" si="11"/>
        <v>0</v>
      </c>
    </row>
    <row r="129" spans="1:12" ht="17">
      <c r="A129" s="3" t="s">
        <v>138</v>
      </c>
      <c r="B129" s="7">
        <v>1</v>
      </c>
      <c r="C129" s="4">
        <v>49.9</v>
      </c>
      <c r="D129" s="4">
        <v>39</v>
      </c>
      <c r="E129" s="15">
        <f t="shared" si="12"/>
        <v>10.899999999999999</v>
      </c>
      <c r="F129" s="16">
        <f t="shared" si="13"/>
        <v>0.21843687374749496</v>
      </c>
      <c r="H129" s="17">
        <v>0</v>
      </c>
      <c r="I129" s="17">
        <f t="shared" si="8"/>
        <v>1</v>
      </c>
      <c r="J129" s="17">
        <f t="shared" si="9"/>
        <v>0</v>
      </c>
      <c r="K129" s="17">
        <f t="shared" si="10"/>
        <v>0</v>
      </c>
      <c r="L129" s="16">
        <f t="shared" si="11"/>
        <v>0</v>
      </c>
    </row>
    <row r="130" spans="1:12" ht="17">
      <c r="A130" s="3" t="s">
        <v>139</v>
      </c>
      <c r="B130" s="7">
        <v>8</v>
      </c>
      <c r="C130" s="4">
        <v>121.9</v>
      </c>
      <c r="D130" s="4">
        <v>109</v>
      </c>
      <c r="E130" s="15">
        <f t="shared" si="12"/>
        <v>12.900000000000006</v>
      </c>
      <c r="F130" s="16">
        <f t="shared" si="13"/>
        <v>0.10582444626743236</v>
      </c>
      <c r="H130" s="17">
        <v>0</v>
      </c>
      <c r="I130" s="17">
        <f t="shared" si="8"/>
        <v>8</v>
      </c>
      <c r="J130" s="17">
        <f t="shared" si="9"/>
        <v>0</v>
      </c>
      <c r="K130" s="17">
        <f t="shared" si="10"/>
        <v>0</v>
      </c>
      <c r="L130" s="16">
        <f t="shared" si="11"/>
        <v>0</v>
      </c>
    </row>
    <row r="131" spans="1:12" ht="17">
      <c r="A131" s="3" t="s">
        <v>140</v>
      </c>
      <c r="B131" s="7">
        <v>9</v>
      </c>
      <c r="C131" s="4">
        <v>421.06</v>
      </c>
      <c r="D131" s="4">
        <v>321</v>
      </c>
      <c r="E131" s="15">
        <f t="shared" si="12"/>
        <v>100.06</v>
      </c>
      <c r="F131" s="16">
        <f t="shared" si="13"/>
        <v>0.23763834132902675</v>
      </c>
      <c r="H131" s="17">
        <v>0</v>
      </c>
      <c r="I131" s="17">
        <f t="shared" si="8"/>
        <v>9</v>
      </c>
      <c r="J131" s="17">
        <f t="shared" si="9"/>
        <v>0</v>
      </c>
      <c r="K131" s="17">
        <f t="shared" si="10"/>
        <v>0</v>
      </c>
      <c r="L131" s="16">
        <f t="shared" si="11"/>
        <v>0</v>
      </c>
    </row>
    <row r="132" spans="1:12" ht="17">
      <c r="A132" s="3" t="s">
        <v>141</v>
      </c>
      <c r="B132" s="7">
        <v>3</v>
      </c>
      <c r="C132" s="4">
        <v>458.71</v>
      </c>
      <c r="D132" s="4">
        <v>399</v>
      </c>
      <c r="E132" s="15">
        <f t="shared" si="12"/>
        <v>59.70999999999998</v>
      </c>
      <c r="F132" s="16">
        <f t="shared" si="13"/>
        <v>0.13016938806653439</v>
      </c>
      <c r="H132" s="17">
        <v>0</v>
      </c>
      <c r="I132" s="17">
        <f t="shared" ref="I132:I167" si="14">B132-H132</f>
        <v>3</v>
      </c>
      <c r="J132" s="17">
        <f t="shared" ref="J132:J167" si="15">H132*C132</f>
        <v>0</v>
      </c>
      <c r="K132" s="17">
        <f t="shared" ref="K132:K167" si="16">E132*H132</f>
        <v>0</v>
      </c>
      <c r="L132" s="16">
        <f t="shared" ref="L132:L167" si="17">IFERROR(K132/J132,0)</f>
        <v>0</v>
      </c>
    </row>
    <row r="133" spans="1:12" ht="17">
      <c r="A133" s="3" t="s">
        <v>142</v>
      </c>
      <c r="B133" s="7">
        <v>3</v>
      </c>
      <c r="C133" s="4">
        <v>138.84</v>
      </c>
      <c r="D133" s="4">
        <v>108</v>
      </c>
      <c r="E133" s="15">
        <f t="shared" si="12"/>
        <v>30.840000000000003</v>
      </c>
      <c r="F133" s="16">
        <f t="shared" si="13"/>
        <v>0.22212618841832327</v>
      </c>
      <c r="H133" s="17">
        <v>0</v>
      </c>
      <c r="I133" s="17">
        <f t="shared" si="14"/>
        <v>3</v>
      </c>
      <c r="J133" s="17">
        <f t="shared" si="15"/>
        <v>0</v>
      </c>
      <c r="K133" s="17">
        <f t="shared" si="16"/>
        <v>0</v>
      </c>
      <c r="L133" s="16">
        <f t="shared" si="17"/>
        <v>0</v>
      </c>
    </row>
    <row r="134" spans="1:12" ht="17">
      <c r="A134" s="3" t="s">
        <v>143</v>
      </c>
      <c r="B134" s="7">
        <v>7</v>
      </c>
      <c r="C134" s="4">
        <v>147.26</v>
      </c>
      <c r="D134" s="4">
        <v>110</v>
      </c>
      <c r="E134" s="15">
        <f t="shared" si="12"/>
        <v>37.259999999999991</v>
      </c>
      <c r="F134" s="16">
        <f t="shared" si="13"/>
        <v>0.25302186608719268</v>
      </c>
      <c r="H134" s="17">
        <v>0</v>
      </c>
      <c r="I134" s="17">
        <f t="shared" si="14"/>
        <v>7</v>
      </c>
      <c r="J134" s="17">
        <f t="shared" si="15"/>
        <v>0</v>
      </c>
      <c r="K134" s="17">
        <f t="shared" si="16"/>
        <v>0</v>
      </c>
      <c r="L134" s="16">
        <f t="shared" si="17"/>
        <v>0</v>
      </c>
    </row>
    <row r="135" spans="1:12" ht="17">
      <c r="A135" s="3" t="s">
        <v>144</v>
      </c>
      <c r="B135" s="7">
        <v>8</v>
      </c>
      <c r="C135" s="4">
        <v>270.47000000000003</v>
      </c>
      <c r="D135" s="4">
        <v>230</v>
      </c>
      <c r="E135" s="15">
        <f t="shared" si="12"/>
        <v>40.470000000000027</v>
      </c>
      <c r="F135" s="16">
        <f t="shared" si="13"/>
        <v>0.14962842459422496</v>
      </c>
      <c r="H135" s="17">
        <v>0</v>
      </c>
      <c r="I135" s="17">
        <f t="shared" si="14"/>
        <v>8</v>
      </c>
      <c r="J135" s="17">
        <f t="shared" si="15"/>
        <v>0</v>
      </c>
      <c r="K135" s="17">
        <f t="shared" si="16"/>
        <v>0</v>
      </c>
      <c r="L135" s="16">
        <f t="shared" si="17"/>
        <v>0</v>
      </c>
    </row>
    <row r="136" spans="1:12" ht="17">
      <c r="A136" s="3" t="s">
        <v>145</v>
      </c>
      <c r="B136" s="7">
        <v>9</v>
      </c>
      <c r="C136" s="4">
        <v>421.05</v>
      </c>
      <c r="D136" s="4">
        <v>389</v>
      </c>
      <c r="E136" s="15">
        <f t="shared" si="12"/>
        <v>32.050000000000011</v>
      </c>
      <c r="F136" s="16">
        <f t="shared" si="13"/>
        <v>7.6119225745160932E-2</v>
      </c>
      <c r="H136" s="17">
        <v>0</v>
      </c>
      <c r="I136" s="17">
        <f t="shared" si="14"/>
        <v>9</v>
      </c>
      <c r="J136" s="17">
        <f t="shared" si="15"/>
        <v>0</v>
      </c>
      <c r="K136" s="17">
        <f t="shared" si="16"/>
        <v>0</v>
      </c>
      <c r="L136" s="16">
        <f t="shared" si="17"/>
        <v>0</v>
      </c>
    </row>
    <row r="137" spans="1:12" ht="17">
      <c r="A137" s="3" t="s">
        <v>146</v>
      </c>
      <c r="B137" s="7">
        <v>4</v>
      </c>
      <c r="C137" s="4">
        <v>1029</v>
      </c>
      <c r="D137" s="4">
        <v>999</v>
      </c>
      <c r="E137" s="15">
        <f t="shared" si="12"/>
        <v>30</v>
      </c>
      <c r="F137" s="16">
        <f t="shared" si="13"/>
        <v>2.9154518950437316E-2</v>
      </c>
      <c r="H137" s="17">
        <v>0</v>
      </c>
      <c r="I137" s="17">
        <f t="shared" si="14"/>
        <v>4</v>
      </c>
      <c r="J137" s="17">
        <f t="shared" si="15"/>
        <v>0</v>
      </c>
      <c r="K137" s="17">
        <f t="shared" si="16"/>
        <v>0</v>
      </c>
      <c r="L137" s="16">
        <f t="shared" si="17"/>
        <v>0</v>
      </c>
    </row>
    <row r="138" spans="1:12" ht="17">
      <c r="A138" s="3" t="s">
        <v>147</v>
      </c>
      <c r="B138" s="7">
        <v>4</v>
      </c>
      <c r="C138" s="4">
        <v>105.76</v>
      </c>
      <c r="D138" s="4">
        <v>98</v>
      </c>
      <c r="E138" s="15">
        <f t="shared" si="12"/>
        <v>7.7600000000000051</v>
      </c>
      <c r="F138" s="16">
        <f t="shared" si="13"/>
        <v>7.3373676248108977E-2</v>
      </c>
      <c r="H138" s="17">
        <v>0</v>
      </c>
      <c r="I138" s="17">
        <f t="shared" si="14"/>
        <v>4</v>
      </c>
      <c r="J138" s="17">
        <f t="shared" si="15"/>
        <v>0</v>
      </c>
      <c r="K138" s="17">
        <f t="shared" si="16"/>
        <v>0</v>
      </c>
      <c r="L138" s="16">
        <f t="shared" si="17"/>
        <v>0</v>
      </c>
    </row>
    <row r="139" spans="1:12" ht="17">
      <c r="A139" s="3" t="s">
        <v>148</v>
      </c>
      <c r="B139" s="7">
        <v>5</v>
      </c>
      <c r="C139" s="4">
        <v>378.84</v>
      </c>
      <c r="D139" s="4">
        <v>319</v>
      </c>
      <c r="E139" s="15">
        <f t="shared" si="12"/>
        <v>59.839999999999975</v>
      </c>
      <c r="F139" s="16">
        <f t="shared" si="13"/>
        <v>0.15795586527293839</v>
      </c>
      <c r="H139" s="17">
        <v>0</v>
      </c>
      <c r="I139" s="17">
        <f t="shared" si="14"/>
        <v>5</v>
      </c>
      <c r="J139" s="17">
        <f t="shared" si="15"/>
        <v>0</v>
      </c>
      <c r="K139" s="17">
        <f t="shared" si="16"/>
        <v>0</v>
      </c>
      <c r="L139" s="16">
        <f t="shared" si="17"/>
        <v>0</v>
      </c>
    </row>
    <row r="140" spans="1:12" ht="17">
      <c r="A140" s="3" t="s">
        <v>149</v>
      </c>
      <c r="B140" s="7">
        <v>6</v>
      </c>
      <c r="C140" s="4">
        <v>241.06</v>
      </c>
      <c r="D140" s="4">
        <v>199</v>
      </c>
      <c r="E140" s="15">
        <f t="shared" si="12"/>
        <v>42.06</v>
      </c>
      <c r="F140" s="16">
        <f t="shared" si="13"/>
        <v>0.17447938272629221</v>
      </c>
      <c r="H140" s="17">
        <v>0</v>
      </c>
      <c r="I140" s="17">
        <f t="shared" si="14"/>
        <v>6</v>
      </c>
      <c r="J140" s="17">
        <f t="shared" si="15"/>
        <v>0</v>
      </c>
      <c r="K140" s="17">
        <f t="shared" si="16"/>
        <v>0</v>
      </c>
      <c r="L140" s="16">
        <f t="shared" si="17"/>
        <v>0</v>
      </c>
    </row>
    <row r="141" spans="1:12" ht="17">
      <c r="A141" s="3" t="s">
        <v>150</v>
      </c>
      <c r="B141" s="7">
        <v>4</v>
      </c>
      <c r="C141" s="4">
        <v>429.29</v>
      </c>
      <c r="D141" s="4">
        <v>312</v>
      </c>
      <c r="E141" s="15">
        <f t="shared" si="12"/>
        <v>117.29000000000002</v>
      </c>
      <c r="F141" s="16">
        <f t="shared" si="13"/>
        <v>0.27321857019730256</v>
      </c>
      <c r="H141" s="17">
        <v>0</v>
      </c>
      <c r="I141" s="17">
        <f t="shared" si="14"/>
        <v>4</v>
      </c>
      <c r="J141" s="17">
        <f t="shared" si="15"/>
        <v>0</v>
      </c>
      <c r="K141" s="17">
        <f t="shared" si="16"/>
        <v>0</v>
      </c>
      <c r="L141" s="16">
        <f t="shared" si="17"/>
        <v>0</v>
      </c>
    </row>
    <row r="142" spans="1:12" ht="17">
      <c r="A142" s="3" t="s">
        <v>151</v>
      </c>
      <c r="B142" s="7">
        <v>1</v>
      </c>
      <c r="C142" s="4">
        <v>699</v>
      </c>
      <c r="D142" s="4">
        <v>544</v>
      </c>
      <c r="E142" s="15">
        <f t="shared" si="12"/>
        <v>155</v>
      </c>
      <c r="F142" s="16">
        <f t="shared" si="13"/>
        <v>0.22174535050071531</v>
      </c>
      <c r="H142" s="17">
        <v>0</v>
      </c>
      <c r="I142" s="17">
        <f t="shared" si="14"/>
        <v>1</v>
      </c>
      <c r="J142" s="17">
        <f t="shared" si="15"/>
        <v>0</v>
      </c>
      <c r="K142" s="17">
        <f t="shared" si="16"/>
        <v>0</v>
      </c>
      <c r="L142" s="16">
        <f t="shared" si="17"/>
        <v>0</v>
      </c>
    </row>
    <row r="143" spans="1:12" ht="17">
      <c r="A143" s="3" t="s">
        <v>152</v>
      </c>
      <c r="B143" s="7">
        <v>4</v>
      </c>
      <c r="C143" s="4">
        <v>276.55</v>
      </c>
      <c r="D143" s="4">
        <v>209</v>
      </c>
      <c r="E143" s="15">
        <f t="shared" si="12"/>
        <v>67.550000000000011</v>
      </c>
      <c r="F143" s="16">
        <f t="shared" si="13"/>
        <v>0.24425962755378777</v>
      </c>
      <c r="H143" s="17">
        <v>0</v>
      </c>
      <c r="I143" s="17">
        <f t="shared" si="14"/>
        <v>4</v>
      </c>
      <c r="J143" s="17">
        <f t="shared" si="15"/>
        <v>0</v>
      </c>
      <c r="K143" s="17">
        <f t="shared" si="16"/>
        <v>0</v>
      </c>
      <c r="L143" s="16">
        <f t="shared" si="17"/>
        <v>0</v>
      </c>
    </row>
    <row r="144" spans="1:12" ht="17">
      <c r="A144" s="3" t="s">
        <v>153</v>
      </c>
      <c r="B144" s="7">
        <v>4</v>
      </c>
      <c r="C144" s="4">
        <v>70.47</v>
      </c>
      <c r="D144" s="4">
        <v>59.9</v>
      </c>
      <c r="E144" s="15">
        <f t="shared" si="12"/>
        <v>10.57</v>
      </c>
      <c r="F144" s="16">
        <f t="shared" si="13"/>
        <v>0.14999290478217681</v>
      </c>
      <c r="H144" s="17">
        <v>0</v>
      </c>
      <c r="I144" s="17">
        <f t="shared" si="14"/>
        <v>4</v>
      </c>
      <c r="J144" s="17">
        <f t="shared" si="15"/>
        <v>0</v>
      </c>
      <c r="K144" s="17">
        <f t="shared" si="16"/>
        <v>0</v>
      </c>
      <c r="L144" s="16">
        <f t="shared" si="17"/>
        <v>0</v>
      </c>
    </row>
    <row r="145" spans="1:12" ht="17">
      <c r="A145" s="3" t="s">
        <v>154</v>
      </c>
      <c r="B145" s="7">
        <v>4</v>
      </c>
      <c r="C145" s="4">
        <v>57.53</v>
      </c>
      <c r="D145" s="4">
        <v>49</v>
      </c>
      <c r="E145" s="15">
        <f t="shared" si="12"/>
        <v>8.5300000000000011</v>
      </c>
      <c r="F145" s="16">
        <f t="shared" si="13"/>
        <v>0.14827046758213108</v>
      </c>
      <c r="H145" s="17">
        <v>0</v>
      </c>
      <c r="I145" s="17">
        <f t="shared" si="14"/>
        <v>4</v>
      </c>
      <c r="J145" s="17">
        <f t="shared" si="15"/>
        <v>0</v>
      </c>
      <c r="K145" s="17">
        <f t="shared" si="16"/>
        <v>0</v>
      </c>
      <c r="L145" s="16">
        <f t="shared" si="17"/>
        <v>0</v>
      </c>
    </row>
    <row r="146" spans="1:12" ht="17">
      <c r="A146" s="3" t="s">
        <v>155</v>
      </c>
      <c r="B146" s="7">
        <v>3</v>
      </c>
      <c r="C146" s="4">
        <v>211.65</v>
      </c>
      <c r="D146" s="4">
        <v>189</v>
      </c>
      <c r="E146" s="15">
        <f t="shared" si="12"/>
        <v>22.650000000000006</v>
      </c>
      <c r="F146" s="16">
        <f t="shared" si="13"/>
        <v>0.10701630049610208</v>
      </c>
      <c r="H146" s="17">
        <v>0</v>
      </c>
      <c r="I146" s="17">
        <f t="shared" si="14"/>
        <v>3</v>
      </c>
      <c r="J146" s="17">
        <f t="shared" si="15"/>
        <v>0</v>
      </c>
      <c r="K146" s="17">
        <f t="shared" si="16"/>
        <v>0</v>
      </c>
      <c r="L146" s="16">
        <f t="shared" si="17"/>
        <v>0</v>
      </c>
    </row>
    <row r="147" spans="1:12" ht="17">
      <c r="A147" s="3" t="s">
        <v>156</v>
      </c>
      <c r="B147" s="7">
        <v>8</v>
      </c>
      <c r="C147" s="4">
        <v>999.9</v>
      </c>
      <c r="D147" s="4">
        <v>777</v>
      </c>
      <c r="E147" s="15">
        <f t="shared" si="12"/>
        <v>222.89999999999998</v>
      </c>
      <c r="F147" s="16">
        <f t="shared" si="13"/>
        <v>0.22292229222922291</v>
      </c>
      <c r="H147" s="17">
        <v>0</v>
      </c>
      <c r="I147" s="17">
        <f t="shared" si="14"/>
        <v>8</v>
      </c>
      <c r="J147" s="17">
        <f t="shared" si="15"/>
        <v>0</v>
      </c>
      <c r="K147" s="17">
        <f t="shared" si="16"/>
        <v>0</v>
      </c>
      <c r="L147" s="16">
        <f t="shared" si="17"/>
        <v>0</v>
      </c>
    </row>
    <row r="148" spans="1:12" ht="17">
      <c r="A148" s="3" t="s">
        <v>157</v>
      </c>
      <c r="B148" s="7">
        <v>7</v>
      </c>
      <c r="C148" s="4">
        <v>142.24</v>
      </c>
      <c r="D148" s="4">
        <v>123</v>
      </c>
      <c r="E148" s="15">
        <f t="shared" si="12"/>
        <v>19.240000000000009</v>
      </c>
      <c r="F148" s="16">
        <f t="shared" si="13"/>
        <v>0.1352643419572554</v>
      </c>
      <c r="H148" s="17">
        <v>0</v>
      </c>
      <c r="I148" s="17">
        <f t="shared" si="14"/>
        <v>7</v>
      </c>
      <c r="J148" s="17">
        <f t="shared" si="15"/>
        <v>0</v>
      </c>
      <c r="K148" s="17">
        <f t="shared" si="16"/>
        <v>0</v>
      </c>
      <c r="L148" s="16">
        <f t="shared" si="17"/>
        <v>0</v>
      </c>
    </row>
    <row r="149" spans="1:12" ht="17">
      <c r="A149" s="3" t="s">
        <v>158</v>
      </c>
      <c r="B149" s="7">
        <v>3</v>
      </c>
      <c r="C149" s="4">
        <v>494</v>
      </c>
      <c r="D149" s="4">
        <v>359</v>
      </c>
      <c r="E149" s="15">
        <f t="shared" si="12"/>
        <v>135</v>
      </c>
      <c r="F149" s="16">
        <f t="shared" si="13"/>
        <v>0.27327935222672067</v>
      </c>
      <c r="H149" s="17">
        <v>0</v>
      </c>
      <c r="I149" s="17">
        <f t="shared" si="14"/>
        <v>3</v>
      </c>
      <c r="J149" s="17">
        <f t="shared" si="15"/>
        <v>0</v>
      </c>
      <c r="K149" s="17">
        <f t="shared" si="16"/>
        <v>0</v>
      </c>
      <c r="L149" s="16">
        <f t="shared" si="17"/>
        <v>0</v>
      </c>
    </row>
    <row r="150" spans="1:12" ht="17">
      <c r="A150" s="3" t="s">
        <v>159</v>
      </c>
      <c r="B150" s="7">
        <v>2</v>
      </c>
      <c r="C150" s="4">
        <v>49.9</v>
      </c>
      <c r="D150" s="4">
        <v>36</v>
      </c>
      <c r="E150" s="15">
        <f t="shared" si="12"/>
        <v>13.899999999999999</v>
      </c>
      <c r="F150" s="16">
        <f t="shared" si="13"/>
        <v>0.27855711422845691</v>
      </c>
      <c r="H150" s="17">
        <v>0</v>
      </c>
      <c r="I150" s="17">
        <f t="shared" si="14"/>
        <v>2</v>
      </c>
      <c r="J150" s="17">
        <f t="shared" si="15"/>
        <v>0</v>
      </c>
      <c r="K150" s="17">
        <f t="shared" si="16"/>
        <v>0</v>
      </c>
      <c r="L150" s="16">
        <f t="shared" si="17"/>
        <v>0</v>
      </c>
    </row>
    <row r="151" spans="1:12" ht="17">
      <c r="A151" s="3" t="s">
        <v>160</v>
      </c>
      <c r="B151" s="7">
        <v>8</v>
      </c>
      <c r="C151" s="4">
        <v>117.53</v>
      </c>
      <c r="D151" s="4">
        <v>98</v>
      </c>
      <c r="E151" s="15">
        <f t="shared" si="12"/>
        <v>19.53</v>
      </c>
      <c r="F151" s="16">
        <f t="shared" si="13"/>
        <v>0.16617033948779036</v>
      </c>
      <c r="H151" s="17">
        <v>0</v>
      </c>
      <c r="I151" s="17">
        <f t="shared" si="14"/>
        <v>8</v>
      </c>
      <c r="J151" s="17">
        <f t="shared" si="15"/>
        <v>0</v>
      </c>
      <c r="K151" s="17">
        <f t="shared" si="16"/>
        <v>0</v>
      </c>
      <c r="L151" s="16">
        <f t="shared" si="17"/>
        <v>0</v>
      </c>
    </row>
    <row r="152" spans="1:12" ht="17">
      <c r="A152" s="3" t="s">
        <v>161</v>
      </c>
      <c r="B152" s="7">
        <v>9</v>
      </c>
      <c r="C152" s="4">
        <v>82.24</v>
      </c>
      <c r="D152" s="4">
        <v>68</v>
      </c>
      <c r="E152" s="15">
        <f t="shared" si="12"/>
        <v>14.239999999999995</v>
      </c>
      <c r="F152" s="16">
        <f t="shared" si="13"/>
        <v>0.17315175097276259</v>
      </c>
      <c r="H152" s="17">
        <v>0</v>
      </c>
      <c r="I152" s="17">
        <f t="shared" si="14"/>
        <v>9</v>
      </c>
      <c r="J152" s="17">
        <f t="shared" si="15"/>
        <v>0</v>
      </c>
      <c r="K152" s="17">
        <f t="shared" si="16"/>
        <v>0</v>
      </c>
      <c r="L152" s="16">
        <f t="shared" si="17"/>
        <v>0</v>
      </c>
    </row>
    <row r="153" spans="1:12" ht="17">
      <c r="A153" s="3" t="s">
        <v>162</v>
      </c>
      <c r="B153" s="7">
        <v>2</v>
      </c>
      <c r="C153" s="4">
        <v>223.41</v>
      </c>
      <c r="D153" s="4">
        <v>188</v>
      </c>
      <c r="E153" s="15">
        <f t="shared" si="12"/>
        <v>35.409999999999997</v>
      </c>
      <c r="F153" s="16">
        <f t="shared" si="13"/>
        <v>0.15849782910344209</v>
      </c>
      <c r="H153" s="17">
        <v>0</v>
      </c>
      <c r="I153" s="17">
        <f t="shared" si="14"/>
        <v>2</v>
      </c>
      <c r="J153" s="17">
        <f t="shared" si="15"/>
        <v>0</v>
      </c>
      <c r="K153" s="17">
        <f t="shared" si="16"/>
        <v>0</v>
      </c>
      <c r="L153" s="16">
        <f t="shared" si="17"/>
        <v>0</v>
      </c>
    </row>
    <row r="154" spans="1:12" ht="17">
      <c r="A154" s="3" t="s">
        <v>163</v>
      </c>
      <c r="B154" s="7">
        <v>8</v>
      </c>
      <c r="C154" s="4">
        <v>30.9</v>
      </c>
      <c r="D154" s="4">
        <v>22</v>
      </c>
      <c r="E154" s="15">
        <f t="shared" si="12"/>
        <v>8.8999999999999986</v>
      </c>
      <c r="F154" s="16">
        <f t="shared" si="13"/>
        <v>0.28802588996763751</v>
      </c>
      <c r="H154" s="17">
        <v>0</v>
      </c>
      <c r="I154" s="17">
        <f t="shared" si="14"/>
        <v>8</v>
      </c>
      <c r="J154" s="17">
        <f t="shared" si="15"/>
        <v>0</v>
      </c>
      <c r="K154" s="17">
        <f t="shared" si="16"/>
        <v>0</v>
      </c>
      <c r="L154" s="16">
        <f t="shared" si="17"/>
        <v>0</v>
      </c>
    </row>
    <row r="155" spans="1:12" ht="17">
      <c r="A155" s="3" t="s">
        <v>164</v>
      </c>
      <c r="B155" s="7">
        <v>4</v>
      </c>
      <c r="C155" s="4">
        <v>939.88</v>
      </c>
      <c r="D155" s="4">
        <v>745</v>
      </c>
      <c r="E155" s="15">
        <f t="shared" si="12"/>
        <v>194.88</v>
      </c>
      <c r="F155" s="16">
        <f t="shared" si="13"/>
        <v>0.20734561858960718</v>
      </c>
      <c r="H155" s="17">
        <v>0</v>
      </c>
      <c r="I155" s="17">
        <f t="shared" si="14"/>
        <v>4</v>
      </c>
      <c r="J155" s="17">
        <f t="shared" si="15"/>
        <v>0</v>
      </c>
      <c r="K155" s="17">
        <f t="shared" si="16"/>
        <v>0</v>
      </c>
      <c r="L155" s="16">
        <f t="shared" si="17"/>
        <v>0</v>
      </c>
    </row>
    <row r="156" spans="1:12" ht="17">
      <c r="A156" s="3" t="s">
        <v>168</v>
      </c>
      <c r="B156" s="7">
        <v>4</v>
      </c>
      <c r="C156" s="4">
        <v>678.71</v>
      </c>
      <c r="D156" s="4">
        <v>655</v>
      </c>
      <c r="E156" s="15">
        <f t="shared" si="12"/>
        <v>23.710000000000036</v>
      </c>
      <c r="F156" s="16">
        <f t="shared" si="13"/>
        <v>3.4933918757643227E-2</v>
      </c>
      <c r="H156" s="17">
        <v>0</v>
      </c>
      <c r="I156" s="17">
        <f t="shared" si="14"/>
        <v>4</v>
      </c>
      <c r="J156" s="17">
        <f t="shared" si="15"/>
        <v>0</v>
      </c>
      <c r="K156" s="17">
        <f t="shared" si="16"/>
        <v>0</v>
      </c>
      <c r="L156" s="16">
        <f t="shared" si="17"/>
        <v>0</v>
      </c>
    </row>
    <row r="157" spans="1:12" ht="17">
      <c r="A157" s="3" t="s">
        <v>169</v>
      </c>
      <c r="B157" s="7">
        <v>8</v>
      </c>
      <c r="C157" s="4">
        <v>50.47</v>
      </c>
      <c r="D157" s="4">
        <v>45</v>
      </c>
      <c r="E157" s="15">
        <f t="shared" si="12"/>
        <v>5.4699999999999989</v>
      </c>
      <c r="F157" s="16">
        <f t="shared" si="13"/>
        <v>0.1083812165642956</v>
      </c>
      <c r="H157" s="17">
        <v>0</v>
      </c>
      <c r="I157" s="17">
        <f t="shared" si="14"/>
        <v>8</v>
      </c>
      <c r="J157" s="17">
        <f t="shared" si="15"/>
        <v>0</v>
      </c>
      <c r="K157" s="17">
        <f t="shared" si="16"/>
        <v>0</v>
      </c>
      <c r="L157" s="16">
        <f t="shared" si="17"/>
        <v>0</v>
      </c>
    </row>
    <row r="158" spans="1:12" ht="17">
      <c r="A158" s="3" t="s">
        <v>170</v>
      </c>
      <c r="B158" s="7">
        <v>9</v>
      </c>
      <c r="C158" s="4">
        <v>450.47</v>
      </c>
      <c r="D158" s="4">
        <v>355</v>
      </c>
      <c r="E158" s="15">
        <f t="shared" si="12"/>
        <v>95.470000000000027</v>
      </c>
      <c r="F158" s="16">
        <f t="shared" si="13"/>
        <v>0.21193420205563082</v>
      </c>
      <c r="H158" s="17">
        <v>0</v>
      </c>
      <c r="I158" s="17">
        <f t="shared" si="14"/>
        <v>9</v>
      </c>
      <c r="J158" s="17">
        <f t="shared" si="15"/>
        <v>0</v>
      </c>
      <c r="K158" s="17">
        <f t="shared" si="16"/>
        <v>0</v>
      </c>
      <c r="L158" s="16">
        <f t="shared" si="17"/>
        <v>0</v>
      </c>
    </row>
    <row r="159" spans="1:12" ht="17">
      <c r="A159" s="3" t="s">
        <v>171</v>
      </c>
      <c r="B159" s="7">
        <v>9</v>
      </c>
      <c r="C159" s="4">
        <v>1730.47</v>
      </c>
      <c r="D159" s="4">
        <v>1455</v>
      </c>
      <c r="E159" s="15">
        <f t="shared" ref="E159:E167" si="18">C159-D159</f>
        <v>275.47000000000003</v>
      </c>
      <c r="F159" s="16">
        <f t="shared" ref="F159:F167" si="19">E159/C159</f>
        <v>0.15918796627505824</v>
      </c>
      <c r="H159" s="17">
        <v>0</v>
      </c>
      <c r="I159" s="17">
        <f t="shared" si="14"/>
        <v>9</v>
      </c>
      <c r="J159" s="17">
        <f t="shared" si="15"/>
        <v>0</v>
      </c>
      <c r="K159" s="17">
        <f t="shared" si="16"/>
        <v>0</v>
      </c>
      <c r="L159" s="16">
        <f t="shared" si="17"/>
        <v>0</v>
      </c>
    </row>
    <row r="160" spans="1:12" ht="17">
      <c r="A160" s="3" t="s">
        <v>172</v>
      </c>
      <c r="B160" s="7">
        <v>2</v>
      </c>
      <c r="C160" s="4">
        <v>1268.1199999999999</v>
      </c>
      <c r="D160" s="4">
        <v>1099</v>
      </c>
      <c r="E160" s="15">
        <f t="shared" si="18"/>
        <v>169.11999999999989</v>
      </c>
      <c r="F160" s="16">
        <f t="shared" si="19"/>
        <v>0.13336277323912557</v>
      </c>
      <c r="H160" s="17">
        <v>0</v>
      </c>
      <c r="I160" s="17">
        <f t="shared" si="14"/>
        <v>2</v>
      </c>
      <c r="J160" s="17">
        <f t="shared" si="15"/>
        <v>0</v>
      </c>
      <c r="K160" s="17">
        <f t="shared" si="16"/>
        <v>0</v>
      </c>
      <c r="L160" s="16">
        <f t="shared" si="17"/>
        <v>0</v>
      </c>
    </row>
    <row r="161" spans="1:12" ht="17">
      <c r="A161" s="3" t="s">
        <v>173</v>
      </c>
      <c r="B161" s="7">
        <v>2</v>
      </c>
      <c r="C161" s="4">
        <v>650.47</v>
      </c>
      <c r="D161" s="4">
        <v>599</v>
      </c>
      <c r="E161" s="15">
        <f t="shared" si="18"/>
        <v>51.470000000000027</v>
      </c>
      <c r="F161" s="16">
        <f t="shared" si="19"/>
        <v>7.9127400187556735E-2</v>
      </c>
      <c r="H161" s="17">
        <v>0</v>
      </c>
      <c r="I161" s="17">
        <f t="shared" si="14"/>
        <v>2</v>
      </c>
      <c r="J161" s="17">
        <f t="shared" si="15"/>
        <v>0</v>
      </c>
      <c r="K161" s="17">
        <f t="shared" si="16"/>
        <v>0</v>
      </c>
      <c r="L161" s="16">
        <f t="shared" si="17"/>
        <v>0</v>
      </c>
    </row>
    <row r="162" spans="1:12" ht="17">
      <c r="A162" s="3" t="s">
        <v>181</v>
      </c>
      <c r="B162" s="7">
        <v>4</v>
      </c>
      <c r="C162" s="4">
        <v>388.78</v>
      </c>
      <c r="D162" s="4">
        <v>288</v>
      </c>
      <c r="E162" s="15">
        <f t="shared" si="18"/>
        <v>100.77999999999997</v>
      </c>
      <c r="F162" s="16">
        <f t="shared" si="19"/>
        <v>0.2592211533515098</v>
      </c>
      <c r="H162" s="17">
        <v>0</v>
      </c>
      <c r="I162" s="17">
        <f t="shared" si="14"/>
        <v>4</v>
      </c>
      <c r="J162" s="17">
        <f t="shared" si="15"/>
        <v>0</v>
      </c>
      <c r="K162" s="17">
        <f t="shared" si="16"/>
        <v>0</v>
      </c>
      <c r="L162" s="16">
        <f t="shared" si="17"/>
        <v>0</v>
      </c>
    </row>
    <row r="163" spans="1:12" ht="17">
      <c r="A163" s="3" t="s">
        <v>176</v>
      </c>
      <c r="B163" s="7">
        <v>1</v>
      </c>
      <c r="C163" s="4">
        <v>376.35</v>
      </c>
      <c r="D163" s="4">
        <v>256</v>
      </c>
      <c r="E163" s="15">
        <f t="shared" si="18"/>
        <v>120.35000000000002</v>
      </c>
      <c r="F163" s="16">
        <f t="shared" si="19"/>
        <v>0.31978211770957887</v>
      </c>
      <c r="H163" s="17">
        <v>0</v>
      </c>
      <c r="I163" s="17">
        <f t="shared" si="14"/>
        <v>1</v>
      </c>
      <c r="J163" s="17">
        <f t="shared" si="15"/>
        <v>0</v>
      </c>
      <c r="K163" s="17">
        <f t="shared" si="16"/>
        <v>0</v>
      </c>
      <c r="L163" s="16">
        <f t="shared" si="17"/>
        <v>0</v>
      </c>
    </row>
    <row r="164" spans="1:12" ht="17">
      <c r="A164" s="3" t="s">
        <v>179</v>
      </c>
      <c r="B164" s="7">
        <v>8</v>
      </c>
      <c r="C164" s="4">
        <v>1994</v>
      </c>
      <c r="D164" s="4">
        <v>1741</v>
      </c>
      <c r="E164" s="15">
        <f t="shared" si="18"/>
        <v>253</v>
      </c>
      <c r="F164" s="16">
        <f t="shared" si="19"/>
        <v>0.12688064192577733</v>
      </c>
      <c r="H164" s="17">
        <v>0</v>
      </c>
      <c r="I164" s="17">
        <f t="shared" si="14"/>
        <v>8</v>
      </c>
      <c r="J164" s="17">
        <f t="shared" si="15"/>
        <v>0</v>
      </c>
      <c r="K164" s="17">
        <f t="shared" si="16"/>
        <v>0</v>
      </c>
      <c r="L164" s="16">
        <f t="shared" si="17"/>
        <v>0</v>
      </c>
    </row>
    <row r="165" spans="1:12" ht="17">
      <c r="A165" s="3" t="s">
        <v>178</v>
      </c>
      <c r="B165" s="1">
        <v>2</v>
      </c>
      <c r="C165" s="4">
        <v>17046.939999999999</v>
      </c>
      <c r="D165" s="10">
        <v>13529.29</v>
      </c>
      <c r="E165" s="15">
        <f t="shared" si="18"/>
        <v>3517.6499999999978</v>
      </c>
      <c r="F165" s="16">
        <f t="shared" si="19"/>
        <v>0.20635081721411574</v>
      </c>
      <c r="H165" s="17">
        <v>0</v>
      </c>
      <c r="I165" s="17">
        <f t="shared" si="14"/>
        <v>2</v>
      </c>
      <c r="J165" s="17">
        <f t="shared" si="15"/>
        <v>0</v>
      </c>
      <c r="K165" s="17">
        <f t="shared" si="16"/>
        <v>0</v>
      </c>
      <c r="L165" s="16">
        <f t="shared" si="17"/>
        <v>0</v>
      </c>
    </row>
    <row r="166" spans="1:12" ht="17">
      <c r="A166" s="3" t="s">
        <v>174</v>
      </c>
      <c r="B166" s="1">
        <v>2</v>
      </c>
      <c r="C166" s="4">
        <v>13705.76</v>
      </c>
      <c r="D166" s="4">
        <v>9550.9</v>
      </c>
      <c r="E166" s="15">
        <f t="shared" si="18"/>
        <v>4154.8600000000006</v>
      </c>
      <c r="F166" s="16">
        <f t="shared" si="19"/>
        <v>0.30314699805045475</v>
      </c>
      <c r="H166" s="17">
        <v>0</v>
      </c>
      <c r="I166" s="17">
        <f t="shared" si="14"/>
        <v>2</v>
      </c>
      <c r="J166" s="17">
        <f t="shared" si="15"/>
        <v>0</v>
      </c>
      <c r="K166" s="17">
        <f t="shared" si="16"/>
        <v>0</v>
      </c>
      <c r="L166" s="16">
        <f t="shared" si="17"/>
        <v>0</v>
      </c>
    </row>
    <row r="167" spans="1:12" ht="17">
      <c r="A167" s="3" t="s">
        <v>177</v>
      </c>
      <c r="B167" s="1">
        <v>5</v>
      </c>
      <c r="C167" s="4">
        <v>568.12</v>
      </c>
      <c r="D167" s="4">
        <v>468.9</v>
      </c>
      <c r="E167" s="15">
        <f t="shared" si="18"/>
        <v>99.220000000000027</v>
      </c>
      <c r="F167" s="16">
        <f t="shared" si="19"/>
        <v>0.17464620150672397</v>
      </c>
      <c r="H167" s="17">
        <v>0</v>
      </c>
      <c r="I167" s="17">
        <f t="shared" si="14"/>
        <v>5</v>
      </c>
      <c r="J167" s="17">
        <f t="shared" si="15"/>
        <v>0</v>
      </c>
      <c r="K167" s="17">
        <f t="shared" si="16"/>
        <v>0</v>
      </c>
      <c r="L167" s="16">
        <f t="shared" si="17"/>
        <v>0</v>
      </c>
    </row>
    <row r="168" spans="1:12">
      <c r="A168" s="8" t="s">
        <v>102</v>
      </c>
      <c r="B168" s="8">
        <f>SUM(B3:B94)</f>
        <v>450</v>
      </c>
      <c r="H168" s="8">
        <f>SUM(H3:H94)</f>
        <v>189</v>
      </c>
      <c r="I168" s="8">
        <f>SUM(I3:I94)</f>
        <v>261</v>
      </c>
      <c r="J168" s="18">
        <f>SUM(J3:J94)</f>
        <v>118089.48000000001</v>
      </c>
      <c r="K168" s="18">
        <f>SUM(K3:K94)</f>
        <v>27808.99</v>
      </c>
      <c r="L168" s="19">
        <f>K168/J168</f>
        <v>0.23549083288367431</v>
      </c>
    </row>
  </sheetData>
  <mergeCells count="3">
    <mergeCell ref="A1:F1"/>
    <mergeCell ref="H1:L1"/>
    <mergeCell ref="N1:O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57AFC-7622-4014-B67F-6C4D1E265FC3}">
  <sheetPr>
    <tabColor rgb="FFFF0000"/>
  </sheetPr>
  <dimension ref="A1:O104"/>
  <sheetViews>
    <sheetView topLeftCell="A66" zoomScale="85" zoomScaleNormal="85" workbookViewId="0">
      <selection activeCell="Q9" sqref="Q9"/>
    </sheetView>
  </sheetViews>
  <sheetFormatPr baseColWidth="10" defaultColWidth="9.1640625" defaultRowHeight="16"/>
  <cols>
    <col min="1" max="1" width="47.5" style="1" bestFit="1" customWidth="1"/>
    <col min="2" max="2" width="16" style="1" bestFit="1" customWidth="1"/>
    <col min="3" max="3" width="16.83203125" style="4" bestFit="1" customWidth="1"/>
    <col min="4" max="4" width="15.83203125" style="4" bestFit="1" customWidth="1"/>
    <col min="5" max="5" width="12.6640625" style="1" bestFit="1" customWidth="1"/>
    <col min="6" max="6" width="8.83203125" style="1" bestFit="1" customWidth="1"/>
    <col min="7" max="7" width="9.1640625" style="11"/>
    <col min="8" max="8" width="16.33203125" style="1" bestFit="1" customWidth="1"/>
    <col min="9" max="9" width="24.5" style="1" bestFit="1" customWidth="1"/>
    <col min="10" max="10" width="24.1640625" style="17" bestFit="1" customWidth="1"/>
    <col min="11" max="11" width="21.5" style="1" bestFit="1" customWidth="1"/>
    <col min="12" max="12" width="11.1640625" style="1" bestFit="1" customWidth="1"/>
    <col min="13" max="13" width="9.1640625" style="11"/>
    <col min="14" max="14" width="26.5" style="11" bestFit="1" customWidth="1"/>
    <col min="15" max="15" width="9.33203125" style="11" bestFit="1" customWidth="1"/>
    <col min="16" max="16384" width="9.1640625" style="11"/>
  </cols>
  <sheetData>
    <row r="1" spans="1:15" ht="24">
      <c r="A1" s="37" t="s">
        <v>97</v>
      </c>
      <c r="B1" s="38"/>
      <c r="C1" s="38"/>
      <c r="D1" s="38"/>
      <c r="E1" s="38"/>
      <c r="F1" s="38"/>
      <c r="H1" s="37" t="s">
        <v>101</v>
      </c>
      <c r="I1" s="37"/>
      <c r="J1" s="37"/>
      <c r="K1" s="37"/>
      <c r="L1" s="37"/>
      <c r="N1" s="39" t="s">
        <v>0</v>
      </c>
      <c r="O1" s="39"/>
    </row>
    <row r="2" spans="1:15">
      <c r="A2" s="6" t="s">
        <v>91</v>
      </c>
      <c r="B2" s="6" t="s">
        <v>92</v>
      </c>
      <c r="C2" s="9" t="s">
        <v>93</v>
      </c>
      <c r="D2" s="5" t="s">
        <v>94</v>
      </c>
      <c r="E2" s="6" t="s">
        <v>95</v>
      </c>
      <c r="F2" s="6" t="s">
        <v>96</v>
      </c>
      <c r="H2" s="6" t="s">
        <v>99</v>
      </c>
      <c r="I2" s="6" t="s">
        <v>98</v>
      </c>
      <c r="J2" s="12" t="s">
        <v>100</v>
      </c>
      <c r="K2" s="6" t="s">
        <v>95</v>
      </c>
      <c r="L2" s="6" t="s">
        <v>96</v>
      </c>
      <c r="N2" s="13" t="s">
        <v>103</v>
      </c>
      <c r="O2" s="14" t="s">
        <v>212</v>
      </c>
    </row>
    <row r="3" spans="1:15">
      <c r="A3" s="2" t="s">
        <v>1</v>
      </c>
      <c r="B3" s="7">
        <v>2</v>
      </c>
      <c r="C3" s="4">
        <v>1764.59</v>
      </c>
      <c r="D3" s="4">
        <v>1404</v>
      </c>
      <c r="E3" s="15">
        <f>C3-D3</f>
        <v>360.58999999999992</v>
      </c>
      <c r="F3" s="16">
        <f>E3/C3</f>
        <v>0.20434775216905907</v>
      </c>
      <c r="H3" s="17">
        <v>1</v>
      </c>
      <c r="I3" s="17">
        <f>B3-H3</f>
        <v>1</v>
      </c>
      <c r="J3" s="17">
        <f>H3*C3</f>
        <v>1764.59</v>
      </c>
      <c r="K3" s="17">
        <f>E3*H3</f>
        <v>360.58999999999992</v>
      </c>
      <c r="L3" s="16">
        <f>IFERROR(K3/J3,0)</f>
        <v>0.20434775216905907</v>
      </c>
      <c r="N3" s="11" t="s">
        <v>213</v>
      </c>
      <c r="O3" s="11" t="s">
        <v>214</v>
      </c>
    </row>
    <row r="4" spans="1:15">
      <c r="A4" s="2" t="s">
        <v>2</v>
      </c>
      <c r="B4" s="7">
        <v>8</v>
      </c>
      <c r="C4" s="4">
        <v>352.82</v>
      </c>
      <c r="D4" s="4">
        <v>289.89999999999998</v>
      </c>
      <c r="E4" s="15">
        <f t="shared" ref="E4:E67" si="0">C4-D4</f>
        <v>62.920000000000016</v>
      </c>
      <c r="F4" s="16">
        <f t="shared" ref="F4:F67" si="1">E4/C4</f>
        <v>0.17833456153279298</v>
      </c>
      <c r="H4" s="17">
        <v>1</v>
      </c>
      <c r="I4" s="17">
        <f t="shared" ref="I4:I67" si="2">B4-H4</f>
        <v>7</v>
      </c>
      <c r="J4" s="17">
        <f t="shared" ref="J4:J67" si="3">H4*C4</f>
        <v>352.82</v>
      </c>
      <c r="K4" s="17">
        <f t="shared" ref="K4:K67" si="4">E4*H4</f>
        <v>62.920000000000016</v>
      </c>
      <c r="L4" s="16">
        <f t="shared" ref="L4:L67" si="5">IFERROR(K4/J4,0)</f>
        <v>0.17833456153279298</v>
      </c>
      <c r="N4" s="11" t="s">
        <v>215</v>
      </c>
      <c r="O4" s="11" t="s">
        <v>216</v>
      </c>
    </row>
    <row r="5" spans="1:15">
      <c r="A5" s="2" t="s">
        <v>3</v>
      </c>
      <c r="B5" s="7">
        <v>6</v>
      </c>
      <c r="C5" s="4">
        <v>670.47</v>
      </c>
      <c r="D5" s="4">
        <v>621</v>
      </c>
      <c r="E5" s="15">
        <f t="shared" si="0"/>
        <v>49.470000000000027</v>
      </c>
      <c r="F5" s="16">
        <f t="shared" si="1"/>
        <v>7.3784061926708167E-2</v>
      </c>
      <c r="H5" s="17">
        <v>1</v>
      </c>
      <c r="I5" s="17">
        <f t="shared" si="2"/>
        <v>5</v>
      </c>
      <c r="J5" s="17">
        <f t="shared" si="3"/>
        <v>670.47</v>
      </c>
      <c r="K5" s="17">
        <f t="shared" si="4"/>
        <v>49.470000000000027</v>
      </c>
      <c r="L5" s="16">
        <f t="shared" si="5"/>
        <v>7.3784061926708167E-2</v>
      </c>
    </row>
    <row r="6" spans="1:15">
      <c r="A6" s="2" t="s">
        <v>4</v>
      </c>
      <c r="B6" s="7">
        <v>4</v>
      </c>
      <c r="C6" s="4">
        <v>408.12</v>
      </c>
      <c r="D6" s="4">
        <v>321</v>
      </c>
      <c r="E6" s="15">
        <f t="shared" si="0"/>
        <v>87.12</v>
      </c>
      <c r="F6" s="16">
        <f t="shared" si="1"/>
        <v>0.21346662746251102</v>
      </c>
      <c r="H6" s="17">
        <v>1</v>
      </c>
      <c r="I6" s="17">
        <f t="shared" si="2"/>
        <v>3</v>
      </c>
      <c r="J6" s="17">
        <f t="shared" si="3"/>
        <v>408.12</v>
      </c>
      <c r="K6" s="17">
        <f t="shared" si="4"/>
        <v>87.12</v>
      </c>
      <c r="L6" s="16">
        <f t="shared" si="5"/>
        <v>0.21346662746251102</v>
      </c>
    </row>
    <row r="7" spans="1:15">
      <c r="A7" s="2" t="s">
        <v>5</v>
      </c>
      <c r="B7" s="7">
        <v>2</v>
      </c>
      <c r="C7" s="4">
        <v>3411.65</v>
      </c>
      <c r="D7" s="4">
        <v>2630</v>
      </c>
      <c r="E7" s="15">
        <f t="shared" si="0"/>
        <v>781.65000000000009</v>
      </c>
      <c r="F7" s="16">
        <f t="shared" si="1"/>
        <v>0.22911201324872132</v>
      </c>
      <c r="H7" s="17">
        <v>1</v>
      </c>
      <c r="I7" s="17">
        <f t="shared" si="2"/>
        <v>1</v>
      </c>
      <c r="J7" s="17">
        <f t="shared" si="3"/>
        <v>3411.65</v>
      </c>
      <c r="K7" s="17">
        <f t="shared" si="4"/>
        <v>781.65000000000009</v>
      </c>
      <c r="L7" s="16">
        <f t="shared" si="5"/>
        <v>0.22911201324872132</v>
      </c>
    </row>
    <row r="8" spans="1:15">
      <c r="A8" s="2" t="s">
        <v>6</v>
      </c>
      <c r="B8" s="7">
        <v>7</v>
      </c>
      <c r="C8" s="4">
        <v>299.89999999999998</v>
      </c>
      <c r="D8" s="4">
        <v>230</v>
      </c>
      <c r="E8" s="15">
        <f t="shared" si="0"/>
        <v>69.899999999999977</v>
      </c>
      <c r="F8" s="16">
        <f t="shared" si="1"/>
        <v>0.233077692564188</v>
      </c>
      <c r="H8" s="17">
        <v>1</v>
      </c>
      <c r="I8" s="17">
        <f t="shared" si="2"/>
        <v>6</v>
      </c>
      <c r="J8" s="17">
        <f t="shared" si="3"/>
        <v>299.89999999999998</v>
      </c>
      <c r="K8" s="17">
        <f t="shared" si="4"/>
        <v>69.899999999999977</v>
      </c>
      <c r="L8" s="16">
        <f t="shared" si="5"/>
        <v>0.233077692564188</v>
      </c>
    </row>
    <row r="9" spans="1:15">
      <c r="A9" s="2" t="s">
        <v>7</v>
      </c>
      <c r="B9" s="7">
        <v>4</v>
      </c>
      <c r="C9" s="4">
        <v>94</v>
      </c>
      <c r="D9" s="4">
        <v>90</v>
      </c>
      <c r="E9" s="15">
        <f t="shared" si="0"/>
        <v>4</v>
      </c>
      <c r="F9" s="16">
        <f t="shared" si="1"/>
        <v>4.2553191489361701E-2</v>
      </c>
      <c r="H9" s="17">
        <v>1</v>
      </c>
      <c r="I9" s="17">
        <f t="shared" si="2"/>
        <v>3</v>
      </c>
      <c r="J9" s="17">
        <f t="shared" si="3"/>
        <v>94</v>
      </c>
      <c r="K9" s="17">
        <f t="shared" si="4"/>
        <v>4</v>
      </c>
      <c r="L9" s="16">
        <f t="shared" si="5"/>
        <v>4.2553191489361701E-2</v>
      </c>
    </row>
    <row r="10" spans="1:15">
      <c r="A10" s="2" t="s">
        <v>8</v>
      </c>
      <c r="B10" s="7">
        <v>5</v>
      </c>
      <c r="C10" s="4">
        <v>799.88</v>
      </c>
      <c r="D10" s="4">
        <v>623</v>
      </c>
      <c r="E10" s="15">
        <f t="shared" si="0"/>
        <v>176.88</v>
      </c>
      <c r="F10" s="16">
        <f t="shared" si="1"/>
        <v>0.22113316997549631</v>
      </c>
      <c r="H10" s="17">
        <v>1</v>
      </c>
      <c r="I10" s="17">
        <f t="shared" si="2"/>
        <v>4</v>
      </c>
      <c r="J10" s="17">
        <f t="shared" si="3"/>
        <v>799.88</v>
      </c>
      <c r="K10" s="17">
        <f t="shared" si="4"/>
        <v>176.88</v>
      </c>
      <c r="L10" s="16">
        <f t="shared" si="5"/>
        <v>0.22113316997549631</v>
      </c>
    </row>
    <row r="11" spans="1:15">
      <c r="A11" s="2" t="s">
        <v>9</v>
      </c>
      <c r="B11" s="7">
        <v>1</v>
      </c>
      <c r="C11" s="4">
        <v>505.76</v>
      </c>
      <c r="D11" s="4">
        <v>420</v>
      </c>
      <c r="E11" s="15">
        <f t="shared" si="0"/>
        <v>85.759999999999991</v>
      </c>
      <c r="F11" s="16">
        <f t="shared" si="1"/>
        <v>0.1695665928503638</v>
      </c>
      <c r="H11" s="17">
        <v>1</v>
      </c>
      <c r="I11" s="17">
        <f t="shared" si="2"/>
        <v>0</v>
      </c>
      <c r="J11" s="17">
        <f t="shared" si="3"/>
        <v>505.76</v>
      </c>
      <c r="K11" s="17">
        <f t="shared" si="4"/>
        <v>85.759999999999991</v>
      </c>
      <c r="L11" s="16">
        <f t="shared" si="5"/>
        <v>0.1695665928503638</v>
      </c>
    </row>
    <row r="12" spans="1:15">
      <c r="A12" s="2" t="s">
        <v>10</v>
      </c>
      <c r="B12" s="7">
        <v>3</v>
      </c>
      <c r="C12" s="4">
        <v>51.65</v>
      </c>
      <c r="D12" s="4">
        <v>41</v>
      </c>
      <c r="E12" s="15">
        <f t="shared" si="0"/>
        <v>10.649999999999999</v>
      </c>
      <c r="F12" s="16">
        <f t="shared" si="1"/>
        <v>0.20619554695062922</v>
      </c>
      <c r="H12" s="17">
        <v>1</v>
      </c>
      <c r="I12" s="17">
        <f t="shared" si="2"/>
        <v>2</v>
      </c>
      <c r="J12" s="17">
        <f t="shared" si="3"/>
        <v>51.65</v>
      </c>
      <c r="K12" s="17">
        <f t="shared" si="4"/>
        <v>10.649999999999999</v>
      </c>
      <c r="L12" s="16">
        <f t="shared" si="5"/>
        <v>0.20619554695062922</v>
      </c>
    </row>
    <row r="13" spans="1:15">
      <c r="A13" s="2" t="s">
        <v>11</v>
      </c>
      <c r="B13" s="7">
        <v>5</v>
      </c>
      <c r="C13" s="4">
        <v>329.29</v>
      </c>
      <c r="D13" s="4">
        <v>228</v>
      </c>
      <c r="E13" s="15">
        <f t="shared" si="0"/>
        <v>101.29000000000002</v>
      </c>
      <c r="F13" s="16">
        <f t="shared" si="1"/>
        <v>0.30760120258738505</v>
      </c>
      <c r="H13" s="17">
        <v>5</v>
      </c>
      <c r="I13" s="17">
        <f t="shared" si="2"/>
        <v>0</v>
      </c>
      <c r="J13" s="17">
        <f t="shared" si="3"/>
        <v>1646.45</v>
      </c>
      <c r="K13" s="17">
        <f t="shared" si="4"/>
        <v>506.4500000000001</v>
      </c>
      <c r="L13" s="16">
        <f t="shared" si="5"/>
        <v>0.30760120258738505</v>
      </c>
    </row>
    <row r="14" spans="1:15">
      <c r="A14" s="2" t="s">
        <v>12</v>
      </c>
      <c r="B14" s="7">
        <v>9</v>
      </c>
      <c r="C14" s="4">
        <v>141.05000000000001</v>
      </c>
      <c r="D14" s="4">
        <v>110</v>
      </c>
      <c r="E14" s="15">
        <f t="shared" si="0"/>
        <v>31.050000000000011</v>
      </c>
      <c r="F14" s="16">
        <f t="shared" si="1"/>
        <v>0.22013470400567181</v>
      </c>
      <c r="H14" s="17">
        <v>1</v>
      </c>
      <c r="I14" s="17">
        <f t="shared" si="2"/>
        <v>8</v>
      </c>
      <c r="J14" s="17">
        <f t="shared" si="3"/>
        <v>141.05000000000001</v>
      </c>
      <c r="K14" s="17">
        <f t="shared" si="4"/>
        <v>31.050000000000011</v>
      </c>
      <c r="L14" s="16">
        <f t="shared" si="5"/>
        <v>0.22013470400567181</v>
      </c>
    </row>
    <row r="15" spans="1:15">
      <c r="A15" s="2" t="s">
        <v>13</v>
      </c>
      <c r="B15" s="7">
        <v>4</v>
      </c>
      <c r="C15" s="4">
        <v>164.59</v>
      </c>
      <c r="D15" s="4">
        <v>135</v>
      </c>
      <c r="E15" s="15">
        <f t="shared" si="0"/>
        <v>29.590000000000003</v>
      </c>
      <c r="F15" s="16">
        <f t="shared" si="1"/>
        <v>0.179780059541892</v>
      </c>
      <c r="H15" s="17">
        <v>1</v>
      </c>
      <c r="I15" s="17">
        <f t="shared" si="2"/>
        <v>3</v>
      </c>
      <c r="J15" s="17">
        <f t="shared" si="3"/>
        <v>164.59</v>
      </c>
      <c r="K15" s="17">
        <f t="shared" si="4"/>
        <v>29.590000000000003</v>
      </c>
      <c r="L15" s="16">
        <f t="shared" si="5"/>
        <v>0.179780059541892</v>
      </c>
    </row>
    <row r="16" spans="1:15">
      <c r="A16" s="2" t="s">
        <v>14</v>
      </c>
      <c r="B16" s="7">
        <v>5</v>
      </c>
      <c r="C16" s="4">
        <v>888.78</v>
      </c>
      <c r="D16" s="4">
        <v>768</v>
      </c>
      <c r="E16" s="15">
        <f t="shared" si="0"/>
        <v>120.77999999999997</v>
      </c>
      <c r="F16" s="16">
        <f t="shared" si="1"/>
        <v>0.13589414703301153</v>
      </c>
      <c r="H16" s="17">
        <v>1</v>
      </c>
      <c r="I16" s="17">
        <f t="shared" si="2"/>
        <v>4</v>
      </c>
      <c r="J16" s="17">
        <f t="shared" si="3"/>
        <v>888.78</v>
      </c>
      <c r="K16" s="17">
        <f t="shared" si="4"/>
        <v>120.77999999999997</v>
      </c>
      <c r="L16" s="16">
        <f t="shared" si="5"/>
        <v>0.13589414703301153</v>
      </c>
    </row>
    <row r="17" spans="1:12">
      <c r="A17" s="2" t="s">
        <v>15</v>
      </c>
      <c r="B17" s="7">
        <v>3</v>
      </c>
      <c r="C17" s="4">
        <v>741.06</v>
      </c>
      <c r="D17" s="4">
        <v>698</v>
      </c>
      <c r="E17" s="15">
        <f t="shared" si="0"/>
        <v>43.059999999999945</v>
      </c>
      <c r="F17" s="16">
        <f t="shared" si="1"/>
        <v>5.8105956332820487E-2</v>
      </c>
      <c r="H17" s="17">
        <v>1</v>
      </c>
      <c r="I17" s="17">
        <f t="shared" si="2"/>
        <v>2</v>
      </c>
      <c r="J17" s="17">
        <f t="shared" si="3"/>
        <v>741.06</v>
      </c>
      <c r="K17" s="17">
        <f t="shared" si="4"/>
        <v>43.059999999999945</v>
      </c>
      <c r="L17" s="16">
        <f t="shared" si="5"/>
        <v>5.8105956332820487E-2</v>
      </c>
    </row>
    <row r="18" spans="1:12">
      <c r="A18" s="2" t="s">
        <v>16</v>
      </c>
      <c r="B18" s="7">
        <v>9</v>
      </c>
      <c r="C18" s="4">
        <v>2420.9499999999998</v>
      </c>
      <c r="D18" s="4">
        <v>2080</v>
      </c>
      <c r="E18" s="15">
        <f t="shared" si="0"/>
        <v>340.94999999999982</v>
      </c>
      <c r="F18" s="16">
        <f t="shared" si="1"/>
        <v>0.14083314401371355</v>
      </c>
      <c r="H18" s="17">
        <v>1</v>
      </c>
      <c r="I18" s="17">
        <f t="shared" si="2"/>
        <v>8</v>
      </c>
      <c r="J18" s="17">
        <f t="shared" si="3"/>
        <v>2420.9499999999998</v>
      </c>
      <c r="K18" s="17">
        <f t="shared" si="4"/>
        <v>340.94999999999982</v>
      </c>
      <c r="L18" s="16">
        <f t="shared" si="5"/>
        <v>0.14083314401371355</v>
      </c>
    </row>
    <row r="19" spans="1:12">
      <c r="A19" s="2" t="s">
        <v>17</v>
      </c>
      <c r="B19" s="7">
        <v>3</v>
      </c>
      <c r="C19" s="4">
        <v>1529.29</v>
      </c>
      <c r="D19" s="4">
        <v>1217</v>
      </c>
      <c r="E19" s="15">
        <f t="shared" si="0"/>
        <v>312.28999999999996</v>
      </c>
      <c r="F19" s="16">
        <f t="shared" si="1"/>
        <v>0.20420587331375997</v>
      </c>
      <c r="H19" s="17">
        <v>1</v>
      </c>
      <c r="I19" s="17">
        <f t="shared" si="2"/>
        <v>2</v>
      </c>
      <c r="J19" s="17">
        <f t="shared" si="3"/>
        <v>1529.29</v>
      </c>
      <c r="K19" s="17">
        <f t="shared" si="4"/>
        <v>312.28999999999996</v>
      </c>
      <c r="L19" s="16">
        <f t="shared" si="5"/>
        <v>0.20420587331375997</v>
      </c>
    </row>
    <row r="20" spans="1:12">
      <c r="A20" s="2" t="s">
        <v>18</v>
      </c>
      <c r="B20" s="7">
        <v>2</v>
      </c>
      <c r="C20" s="4">
        <v>388.12</v>
      </c>
      <c r="D20" s="4">
        <v>266</v>
      </c>
      <c r="E20" s="15">
        <f t="shared" si="0"/>
        <v>122.12</v>
      </c>
      <c r="F20" s="16">
        <f t="shared" si="1"/>
        <v>0.3146449551685046</v>
      </c>
      <c r="H20" s="17">
        <v>2</v>
      </c>
      <c r="I20" s="17">
        <f t="shared" si="2"/>
        <v>0</v>
      </c>
      <c r="J20" s="17">
        <f t="shared" si="3"/>
        <v>776.24</v>
      </c>
      <c r="K20" s="17">
        <f t="shared" si="4"/>
        <v>244.24</v>
      </c>
      <c r="L20" s="16">
        <f t="shared" si="5"/>
        <v>0.3146449551685046</v>
      </c>
    </row>
    <row r="21" spans="1:12">
      <c r="A21" s="2" t="s">
        <v>19</v>
      </c>
      <c r="B21" s="7">
        <v>4</v>
      </c>
      <c r="C21" s="4">
        <v>30.47</v>
      </c>
      <c r="D21" s="4">
        <v>20.9</v>
      </c>
      <c r="E21" s="15">
        <f t="shared" si="0"/>
        <v>9.57</v>
      </c>
      <c r="F21" s="16">
        <f t="shared" si="1"/>
        <v>0.3140794223826715</v>
      </c>
      <c r="H21" s="17">
        <v>4</v>
      </c>
      <c r="I21" s="17">
        <f t="shared" si="2"/>
        <v>0</v>
      </c>
      <c r="J21" s="17">
        <f t="shared" si="3"/>
        <v>121.88</v>
      </c>
      <c r="K21" s="17">
        <f t="shared" si="4"/>
        <v>38.28</v>
      </c>
      <c r="L21" s="16">
        <f t="shared" si="5"/>
        <v>0.3140794223826715</v>
      </c>
    </row>
    <row r="22" spans="1:12">
      <c r="A22" s="2" t="s">
        <v>20</v>
      </c>
      <c r="B22" s="7">
        <v>8</v>
      </c>
      <c r="C22" s="4">
        <v>106.94</v>
      </c>
      <c r="D22" s="4">
        <v>78</v>
      </c>
      <c r="E22" s="15">
        <f t="shared" si="0"/>
        <v>28.939999999999998</v>
      </c>
      <c r="F22" s="16">
        <f t="shared" si="1"/>
        <v>0.27061903871329718</v>
      </c>
      <c r="H22" s="17">
        <v>8</v>
      </c>
      <c r="I22" s="17">
        <f t="shared" si="2"/>
        <v>0</v>
      </c>
      <c r="J22" s="17">
        <f t="shared" si="3"/>
        <v>855.52</v>
      </c>
      <c r="K22" s="17">
        <f t="shared" si="4"/>
        <v>231.51999999999998</v>
      </c>
      <c r="L22" s="16">
        <f t="shared" si="5"/>
        <v>0.27061903871329718</v>
      </c>
    </row>
    <row r="23" spans="1:12">
      <c r="A23" s="2" t="s">
        <v>21</v>
      </c>
      <c r="B23" s="7">
        <v>5</v>
      </c>
      <c r="C23" s="4">
        <v>611.65</v>
      </c>
      <c r="D23" s="4">
        <v>524</v>
      </c>
      <c r="E23" s="15">
        <f t="shared" si="0"/>
        <v>87.649999999999977</v>
      </c>
      <c r="F23" s="16">
        <f t="shared" si="1"/>
        <v>0.1433009073816725</v>
      </c>
      <c r="H23" s="17">
        <v>1</v>
      </c>
      <c r="I23" s="17">
        <f t="shared" si="2"/>
        <v>4</v>
      </c>
      <c r="J23" s="17">
        <f t="shared" si="3"/>
        <v>611.65</v>
      </c>
      <c r="K23" s="17">
        <f t="shared" si="4"/>
        <v>87.649999999999977</v>
      </c>
      <c r="L23" s="16">
        <f t="shared" si="5"/>
        <v>0.1433009073816725</v>
      </c>
    </row>
    <row r="24" spans="1:12">
      <c r="A24" s="2" t="s">
        <v>22</v>
      </c>
      <c r="B24" s="7">
        <v>2</v>
      </c>
      <c r="C24" s="4">
        <v>1777.67</v>
      </c>
      <c r="D24" s="4">
        <v>1420</v>
      </c>
      <c r="E24" s="15">
        <f t="shared" si="0"/>
        <v>357.67000000000007</v>
      </c>
      <c r="F24" s="16">
        <f t="shared" si="1"/>
        <v>0.20120157284535378</v>
      </c>
      <c r="H24" s="17">
        <v>1</v>
      </c>
      <c r="I24" s="17">
        <f t="shared" si="2"/>
        <v>1</v>
      </c>
      <c r="J24" s="17">
        <f t="shared" si="3"/>
        <v>1777.67</v>
      </c>
      <c r="K24" s="17">
        <f t="shared" si="4"/>
        <v>357.67000000000007</v>
      </c>
      <c r="L24" s="16">
        <f t="shared" si="5"/>
        <v>0.20120157284535378</v>
      </c>
    </row>
    <row r="25" spans="1:12">
      <c r="A25" s="2" t="s">
        <v>23</v>
      </c>
      <c r="B25" s="7">
        <v>4</v>
      </c>
      <c r="C25" s="4">
        <v>352.82</v>
      </c>
      <c r="D25" s="4">
        <v>265</v>
      </c>
      <c r="E25" s="15">
        <f t="shared" si="0"/>
        <v>87.82</v>
      </c>
      <c r="F25" s="16">
        <f t="shared" si="1"/>
        <v>0.24890879201859303</v>
      </c>
      <c r="H25" s="17">
        <v>4</v>
      </c>
      <c r="I25" s="17">
        <f t="shared" si="2"/>
        <v>0</v>
      </c>
      <c r="J25" s="17">
        <f t="shared" si="3"/>
        <v>1411.28</v>
      </c>
      <c r="K25" s="17">
        <f t="shared" si="4"/>
        <v>351.28</v>
      </c>
      <c r="L25" s="16">
        <f t="shared" si="5"/>
        <v>0.24890879201859303</v>
      </c>
    </row>
    <row r="26" spans="1:12">
      <c r="A26" s="2" t="s">
        <v>24</v>
      </c>
      <c r="B26" s="7">
        <v>5</v>
      </c>
      <c r="C26" s="4">
        <v>564.59</v>
      </c>
      <c r="D26" s="4">
        <v>450</v>
      </c>
      <c r="E26" s="15">
        <f t="shared" si="0"/>
        <v>114.59000000000003</v>
      </c>
      <c r="F26" s="16">
        <f t="shared" si="1"/>
        <v>0.20296144104571465</v>
      </c>
      <c r="H26" s="17">
        <v>1</v>
      </c>
      <c r="I26" s="17">
        <f t="shared" si="2"/>
        <v>4</v>
      </c>
      <c r="J26" s="17">
        <f t="shared" si="3"/>
        <v>564.59</v>
      </c>
      <c r="K26" s="17">
        <f t="shared" si="4"/>
        <v>114.59000000000003</v>
      </c>
      <c r="L26" s="16">
        <f t="shared" si="5"/>
        <v>0.20296144104571465</v>
      </c>
    </row>
    <row r="27" spans="1:12">
      <c r="A27" s="2" t="s">
        <v>25</v>
      </c>
      <c r="B27" s="7">
        <v>8</v>
      </c>
      <c r="C27" s="4">
        <v>238.71</v>
      </c>
      <c r="D27" s="4">
        <v>180</v>
      </c>
      <c r="E27" s="15">
        <f t="shared" si="0"/>
        <v>58.710000000000008</v>
      </c>
      <c r="F27" s="16">
        <f t="shared" si="1"/>
        <v>0.2459469649365339</v>
      </c>
      <c r="H27" s="17">
        <v>8</v>
      </c>
      <c r="I27" s="17">
        <f t="shared" si="2"/>
        <v>0</v>
      </c>
      <c r="J27" s="17">
        <f t="shared" si="3"/>
        <v>1909.68</v>
      </c>
      <c r="K27" s="17">
        <f t="shared" si="4"/>
        <v>469.68000000000006</v>
      </c>
      <c r="L27" s="16">
        <f t="shared" si="5"/>
        <v>0.2459469649365339</v>
      </c>
    </row>
    <row r="28" spans="1:12">
      <c r="A28" s="2" t="s">
        <v>26</v>
      </c>
      <c r="B28" s="7">
        <v>5</v>
      </c>
      <c r="C28" s="4">
        <v>411.65</v>
      </c>
      <c r="D28" s="4">
        <v>320</v>
      </c>
      <c r="E28" s="15">
        <f t="shared" si="0"/>
        <v>91.649999999999977</v>
      </c>
      <c r="F28" s="16">
        <f t="shared" si="1"/>
        <v>0.22264059273654799</v>
      </c>
      <c r="H28" s="17">
        <v>1</v>
      </c>
      <c r="I28" s="17">
        <f t="shared" si="2"/>
        <v>4</v>
      </c>
      <c r="J28" s="17">
        <f t="shared" si="3"/>
        <v>411.65</v>
      </c>
      <c r="K28" s="17">
        <f t="shared" si="4"/>
        <v>91.649999999999977</v>
      </c>
      <c r="L28" s="16">
        <f t="shared" si="5"/>
        <v>0.22264059273654799</v>
      </c>
    </row>
    <row r="29" spans="1:12">
      <c r="A29" s="2" t="s">
        <v>27</v>
      </c>
      <c r="B29" s="7">
        <v>4</v>
      </c>
      <c r="C29" s="4">
        <v>77.53</v>
      </c>
      <c r="D29" s="4">
        <v>66</v>
      </c>
      <c r="E29" s="15">
        <f t="shared" si="0"/>
        <v>11.530000000000001</v>
      </c>
      <c r="F29" s="16">
        <f t="shared" si="1"/>
        <v>0.14871662582226236</v>
      </c>
      <c r="H29" s="17">
        <v>1</v>
      </c>
      <c r="I29" s="17">
        <f t="shared" si="2"/>
        <v>3</v>
      </c>
      <c r="J29" s="17">
        <f t="shared" si="3"/>
        <v>77.53</v>
      </c>
      <c r="K29" s="17">
        <f t="shared" si="4"/>
        <v>11.530000000000001</v>
      </c>
      <c r="L29" s="16">
        <f t="shared" si="5"/>
        <v>0.14871662582226236</v>
      </c>
    </row>
    <row r="30" spans="1:12">
      <c r="A30" s="2" t="s">
        <v>28</v>
      </c>
      <c r="B30" s="7">
        <v>6</v>
      </c>
      <c r="C30" s="4">
        <v>1152.82</v>
      </c>
      <c r="D30" s="4">
        <v>848</v>
      </c>
      <c r="E30" s="15">
        <f t="shared" si="0"/>
        <v>304.81999999999994</v>
      </c>
      <c r="F30" s="16">
        <f t="shared" si="1"/>
        <v>0.2644124841692545</v>
      </c>
      <c r="H30" s="17">
        <v>6</v>
      </c>
      <c r="I30" s="17">
        <f t="shared" si="2"/>
        <v>0</v>
      </c>
      <c r="J30" s="17">
        <f t="shared" si="3"/>
        <v>6916.92</v>
      </c>
      <c r="K30" s="17">
        <f t="shared" si="4"/>
        <v>1828.9199999999996</v>
      </c>
      <c r="L30" s="16">
        <f t="shared" si="5"/>
        <v>0.26441248416925445</v>
      </c>
    </row>
    <row r="31" spans="1:12">
      <c r="A31" s="2" t="s">
        <v>29</v>
      </c>
      <c r="B31" s="7">
        <v>2</v>
      </c>
      <c r="C31" s="4">
        <v>705.76</v>
      </c>
      <c r="D31" s="4">
        <v>555</v>
      </c>
      <c r="E31" s="15">
        <f t="shared" si="0"/>
        <v>150.76</v>
      </c>
      <c r="F31" s="16">
        <f t="shared" si="1"/>
        <v>0.21361369304012695</v>
      </c>
      <c r="H31" s="17">
        <v>1</v>
      </c>
      <c r="I31" s="17">
        <f t="shared" si="2"/>
        <v>1</v>
      </c>
      <c r="J31" s="17">
        <f t="shared" si="3"/>
        <v>705.76</v>
      </c>
      <c r="K31" s="17">
        <f t="shared" si="4"/>
        <v>150.76</v>
      </c>
      <c r="L31" s="16">
        <f t="shared" si="5"/>
        <v>0.21361369304012695</v>
      </c>
    </row>
    <row r="32" spans="1:12">
      <c r="A32" s="2" t="s">
        <v>30</v>
      </c>
      <c r="B32" s="7">
        <v>4</v>
      </c>
      <c r="C32" s="4">
        <v>350.9</v>
      </c>
      <c r="D32" s="4">
        <v>250</v>
      </c>
      <c r="E32" s="15">
        <f t="shared" si="0"/>
        <v>100.89999999999998</v>
      </c>
      <c r="F32" s="16">
        <f t="shared" si="1"/>
        <v>0.28754630948988313</v>
      </c>
      <c r="H32" s="17">
        <v>4</v>
      </c>
      <c r="I32" s="17">
        <f t="shared" si="2"/>
        <v>0</v>
      </c>
      <c r="J32" s="17">
        <f t="shared" si="3"/>
        <v>1403.6</v>
      </c>
      <c r="K32" s="17">
        <f t="shared" si="4"/>
        <v>403.59999999999991</v>
      </c>
      <c r="L32" s="16">
        <f t="shared" si="5"/>
        <v>0.28754630948988313</v>
      </c>
    </row>
    <row r="33" spans="1:12">
      <c r="A33" s="2" t="s">
        <v>31</v>
      </c>
      <c r="B33" s="7">
        <v>8</v>
      </c>
      <c r="C33" s="4">
        <v>258.70999999999998</v>
      </c>
      <c r="D33" s="4">
        <v>200</v>
      </c>
      <c r="E33" s="15">
        <f t="shared" si="0"/>
        <v>58.70999999999998</v>
      </c>
      <c r="F33" s="16">
        <f t="shared" si="1"/>
        <v>0.22693363225232879</v>
      </c>
      <c r="H33" s="17">
        <v>1</v>
      </c>
      <c r="I33" s="17">
        <f t="shared" si="2"/>
        <v>7</v>
      </c>
      <c r="J33" s="17">
        <f t="shared" si="3"/>
        <v>258.70999999999998</v>
      </c>
      <c r="K33" s="17">
        <f t="shared" si="4"/>
        <v>58.70999999999998</v>
      </c>
      <c r="L33" s="16">
        <f t="shared" si="5"/>
        <v>0.22693363225232879</v>
      </c>
    </row>
    <row r="34" spans="1:12">
      <c r="A34" s="2" t="s">
        <v>32</v>
      </c>
      <c r="B34" s="7">
        <v>5</v>
      </c>
      <c r="C34" s="4">
        <v>341.06</v>
      </c>
      <c r="D34" s="4">
        <v>301</v>
      </c>
      <c r="E34" s="15">
        <f t="shared" si="0"/>
        <v>40.06</v>
      </c>
      <c r="F34" s="16">
        <f t="shared" si="1"/>
        <v>0.11745733888465373</v>
      </c>
      <c r="H34" s="17">
        <v>1</v>
      </c>
      <c r="I34" s="17">
        <f t="shared" si="2"/>
        <v>4</v>
      </c>
      <c r="J34" s="17">
        <f t="shared" si="3"/>
        <v>341.06</v>
      </c>
      <c r="K34" s="17">
        <f t="shared" si="4"/>
        <v>40.06</v>
      </c>
      <c r="L34" s="16">
        <f t="shared" si="5"/>
        <v>0.11745733888465373</v>
      </c>
    </row>
    <row r="35" spans="1:12">
      <c r="A35" s="2" t="s">
        <v>33</v>
      </c>
      <c r="B35" s="7">
        <v>1</v>
      </c>
      <c r="C35" s="4">
        <v>30.47</v>
      </c>
      <c r="D35" s="4">
        <v>23</v>
      </c>
      <c r="E35" s="15">
        <f t="shared" si="0"/>
        <v>7.4699999999999989</v>
      </c>
      <c r="F35" s="16">
        <f t="shared" si="1"/>
        <v>0.24515917295700687</v>
      </c>
      <c r="H35" s="17">
        <v>1</v>
      </c>
      <c r="I35" s="17">
        <f t="shared" si="2"/>
        <v>0</v>
      </c>
      <c r="J35" s="17">
        <f t="shared" si="3"/>
        <v>30.47</v>
      </c>
      <c r="K35" s="17">
        <f t="shared" si="4"/>
        <v>7.4699999999999989</v>
      </c>
      <c r="L35" s="16">
        <f t="shared" si="5"/>
        <v>0.24515917295700687</v>
      </c>
    </row>
    <row r="36" spans="1:12">
      <c r="A36" s="2" t="s">
        <v>34</v>
      </c>
      <c r="B36" s="7">
        <v>1</v>
      </c>
      <c r="C36" s="4">
        <v>458.71</v>
      </c>
      <c r="D36" s="4">
        <v>396</v>
      </c>
      <c r="E36" s="15">
        <f t="shared" si="0"/>
        <v>62.70999999999998</v>
      </c>
      <c r="F36" s="16">
        <f t="shared" si="1"/>
        <v>0.1367094678555078</v>
      </c>
      <c r="H36" s="17">
        <v>1</v>
      </c>
      <c r="I36" s="17">
        <f t="shared" si="2"/>
        <v>0</v>
      </c>
      <c r="J36" s="17">
        <f t="shared" si="3"/>
        <v>458.71</v>
      </c>
      <c r="K36" s="17">
        <f t="shared" si="4"/>
        <v>62.70999999999998</v>
      </c>
      <c r="L36" s="16">
        <f t="shared" si="5"/>
        <v>0.1367094678555078</v>
      </c>
    </row>
    <row r="37" spans="1:12">
      <c r="A37" s="2" t="s">
        <v>35</v>
      </c>
      <c r="B37" s="7">
        <v>3</v>
      </c>
      <c r="C37" s="4">
        <v>28.32</v>
      </c>
      <c r="D37" s="4">
        <v>25</v>
      </c>
      <c r="E37" s="15">
        <f t="shared" si="0"/>
        <v>3.3200000000000003</v>
      </c>
      <c r="F37" s="16">
        <f t="shared" si="1"/>
        <v>0.1172316384180791</v>
      </c>
      <c r="H37" s="17">
        <v>1</v>
      </c>
      <c r="I37" s="17">
        <f t="shared" si="2"/>
        <v>2</v>
      </c>
      <c r="J37" s="17">
        <f t="shared" si="3"/>
        <v>28.32</v>
      </c>
      <c r="K37" s="17">
        <f t="shared" si="4"/>
        <v>3.3200000000000003</v>
      </c>
      <c r="L37" s="16">
        <f t="shared" si="5"/>
        <v>0.1172316384180791</v>
      </c>
    </row>
    <row r="38" spans="1:12">
      <c r="A38" s="2" t="s">
        <v>36</v>
      </c>
      <c r="B38" s="7">
        <v>8</v>
      </c>
      <c r="C38" s="4">
        <v>705.76</v>
      </c>
      <c r="D38" s="4">
        <v>457</v>
      </c>
      <c r="E38" s="15">
        <f t="shared" si="0"/>
        <v>248.76</v>
      </c>
      <c r="F38" s="16">
        <f t="shared" si="1"/>
        <v>0.35247109498979823</v>
      </c>
      <c r="H38" s="17">
        <v>8</v>
      </c>
      <c r="I38" s="17">
        <f t="shared" si="2"/>
        <v>0</v>
      </c>
      <c r="J38" s="17">
        <f t="shared" si="3"/>
        <v>5646.08</v>
      </c>
      <c r="K38" s="17">
        <f t="shared" si="4"/>
        <v>1990.08</v>
      </c>
      <c r="L38" s="16">
        <f t="shared" si="5"/>
        <v>0.35247109498979823</v>
      </c>
    </row>
    <row r="39" spans="1:12">
      <c r="A39" s="2" t="s">
        <v>37</v>
      </c>
      <c r="B39" s="7">
        <v>9</v>
      </c>
      <c r="C39" s="4">
        <v>1999.9</v>
      </c>
      <c r="D39" s="4">
        <v>1601</v>
      </c>
      <c r="E39" s="15">
        <f t="shared" si="0"/>
        <v>398.90000000000009</v>
      </c>
      <c r="F39" s="16">
        <f t="shared" si="1"/>
        <v>0.19945997299864998</v>
      </c>
      <c r="H39" s="17">
        <v>1</v>
      </c>
      <c r="I39" s="17">
        <f t="shared" si="2"/>
        <v>8</v>
      </c>
      <c r="J39" s="17">
        <f t="shared" si="3"/>
        <v>1999.9</v>
      </c>
      <c r="K39" s="17">
        <f t="shared" si="4"/>
        <v>398.90000000000009</v>
      </c>
      <c r="L39" s="16">
        <f t="shared" si="5"/>
        <v>0.19945997299864998</v>
      </c>
    </row>
    <row r="40" spans="1:12">
      <c r="A40" s="2" t="s">
        <v>38</v>
      </c>
      <c r="B40" s="7">
        <v>2</v>
      </c>
      <c r="C40" s="4">
        <v>124.11</v>
      </c>
      <c r="D40" s="4">
        <v>111</v>
      </c>
      <c r="E40" s="15">
        <f t="shared" si="0"/>
        <v>13.11</v>
      </c>
      <c r="F40" s="16">
        <f t="shared" si="1"/>
        <v>0.10563210055595842</v>
      </c>
      <c r="H40" s="17">
        <v>1</v>
      </c>
      <c r="I40" s="17">
        <f t="shared" si="2"/>
        <v>1</v>
      </c>
      <c r="J40" s="17">
        <f t="shared" si="3"/>
        <v>124.11</v>
      </c>
      <c r="K40" s="17">
        <f t="shared" si="4"/>
        <v>13.11</v>
      </c>
      <c r="L40" s="16">
        <f t="shared" si="5"/>
        <v>0.10563210055595842</v>
      </c>
    </row>
    <row r="41" spans="1:12">
      <c r="A41" s="2" t="s">
        <v>39</v>
      </c>
      <c r="B41" s="7">
        <v>3</v>
      </c>
      <c r="C41" s="4">
        <v>268.12</v>
      </c>
      <c r="D41" s="4">
        <v>200</v>
      </c>
      <c r="E41" s="15">
        <f t="shared" si="0"/>
        <v>68.12</v>
      </c>
      <c r="F41" s="16">
        <f t="shared" si="1"/>
        <v>0.25406534387587648</v>
      </c>
      <c r="H41" s="17">
        <v>3</v>
      </c>
      <c r="I41" s="17">
        <f t="shared" si="2"/>
        <v>0</v>
      </c>
      <c r="J41" s="17">
        <f t="shared" si="3"/>
        <v>804.36</v>
      </c>
      <c r="K41" s="17">
        <f t="shared" si="4"/>
        <v>204.36</v>
      </c>
      <c r="L41" s="16">
        <f t="shared" si="5"/>
        <v>0.25406534387587648</v>
      </c>
    </row>
    <row r="42" spans="1:12">
      <c r="A42" s="2" t="s">
        <v>40</v>
      </c>
      <c r="B42" s="7">
        <v>6</v>
      </c>
      <c r="C42" s="4">
        <v>330.47</v>
      </c>
      <c r="D42" s="4">
        <v>293</v>
      </c>
      <c r="E42" s="15">
        <f t="shared" si="0"/>
        <v>37.470000000000027</v>
      </c>
      <c r="F42" s="16">
        <f t="shared" si="1"/>
        <v>0.11338396828759048</v>
      </c>
      <c r="H42" s="17">
        <v>1</v>
      </c>
      <c r="I42" s="17">
        <f t="shared" si="2"/>
        <v>5</v>
      </c>
      <c r="J42" s="17">
        <f t="shared" si="3"/>
        <v>330.47</v>
      </c>
      <c r="K42" s="17">
        <f t="shared" si="4"/>
        <v>37.470000000000027</v>
      </c>
      <c r="L42" s="16">
        <f t="shared" si="5"/>
        <v>0.11338396828759048</v>
      </c>
    </row>
    <row r="43" spans="1:12">
      <c r="A43" s="2" t="s">
        <v>41</v>
      </c>
      <c r="B43" s="7">
        <v>1</v>
      </c>
      <c r="C43" s="4">
        <v>352.82</v>
      </c>
      <c r="D43" s="4">
        <v>289</v>
      </c>
      <c r="E43" s="15">
        <f t="shared" si="0"/>
        <v>63.819999999999993</v>
      </c>
      <c r="F43" s="16">
        <f t="shared" si="1"/>
        <v>0.18088543733348447</v>
      </c>
      <c r="H43" s="17">
        <v>1</v>
      </c>
      <c r="I43" s="17">
        <f t="shared" si="2"/>
        <v>0</v>
      </c>
      <c r="J43" s="17">
        <f t="shared" si="3"/>
        <v>352.82</v>
      </c>
      <c r="K43" s="17">
        <f t="shared" si="4"/>
        <v>63.819999999999993</v>
      </c>
      <c r="L43" s="16">
        <f t="shared" si="5"/>
        <v>0.18088543733348447</v>
      </c>
    </row>
    <row r="44" spans="1:12">
      <c r="A44" s="2" t="s">
        <v>42</v>
      </c>
      <c r="B44" s="7">
        <v>1</v>
      </c>
      <c r="C44" s="4">
        <v>1999.88</v>
      </c>
      <c r="D44" s="4">
        <v>1628</v>
      </c>
      <c r="E44" s="15">
        <f t="shared" si="0"/>
        <v>371.88000000000011</v>
      </c>
      <c r="F44" s="16">
        <f t="shared" si="1"/>
        <v>0.18595115706942422</v>
      </c>
      <c r="H44" s="17">
        <v>1</v>
      </c>
      <c r="I44" s="17">
        <f t="shared" si="2"/>
        <v>0</v>
      </c>
      <c r="J44" s="17">
        <f t="shared" si="3"/>
        <v>1999.88</v>
      </c>
      <c r="K44" s="17">
        <f t="shared" si="4"/>
        <v>371.88000000000011</v>
      </c>
      <c r="L44" s="16">
        <f t="shared" si="5"/>
        <v>0.18595115706942422</v>
      </c>
    </row>
    <row r="45" spans="1:12">
      <c r="A45" s="2" t="s">
        <v>43</v>
      </c>
      <c r="B45" s="7">
        <v>3</v>
      </c>
      <c r="C45" s="4">
        <v>3058.71</v>
      </c>
      <c r="D45" s="4">
        <v>2794</v>
      </c>
      <c r="E45" s="15">
        <f t="shared" si="0"/>
        <v>264.71000000000004</v>
      </c>
      <c r="F45" s="16">
        <f t="shared" si="1"/>
        <v>8.6543019769772231E-2</v>
      </c>
      <c r="H45" s="17">
        <v>1</v>
      </c>
      <c r="I45" s="17">
        <f t="shared" si="2"/>
        <v>2</v>
      </c>
      <c r="J45" s="17">
        <f t="shared" si="3"/>
        <v>3058.71</v>
      </c>
      <c r="K45" s="17">
        <f t="shared" si="4"/>
        <v>264.71000000000004</v>
      </c>
      <c r="L45" s="16">
        <f t="shared" si="5"/>
        <v>8.6543019769772231E-2</v>
      </c>
    </row>
    <row r="46" spans="1:12">
      <c r="A46" s="2" t="s">
        <v>44</v>
      </c>
      <c r="B46" s="7">
        <v>4</v>
      </c>
      <c r="C46" s="4">
        <v>788.12</v>
      </c>
      <c r="D46" s="4">
        <v>712</v>
      </c>
      <c r="E46" s="15">
        <f t="shared" si="0"/>
        <v>76.12</v>
      </c>
      <c r="F46" s="16">
        <f t="shared" si="1"/>
        <v>9.6584276506115826E-2</v>
      </c>
      <c r="H46" s="17">
        <v>1</v>
      </c>
      <c r="I46" s="17">
        <f t="shared" si="2"/>
        <v>3</v>
      </c>
      <c r="J46" s="17">
        <f t="shared" si="3"/>
        <v>788.12</v>
      </c>
      <c r="K46" s="17">
        <f t="shared" si="4"/>
        <v>76.12</v>
      </c>
      <c r="L46" s="16">
        <f t="shared" si="5"/>
        <v>9.6584276506115826E-2</v>
      </c>
    </row>
    <row r="47" spans="1:12">
      <c r="A47" s="2" t="s">
        <v>45</v>
      </c>
      <c r="B47" s="7">
        <v>8</v>
      </c>
      <c r="C47" s="4">
        <v>588.12</v>
      </c>
      <c r="D47" s="4">
        <v>523</v>
      </c>
      <c r="E47" s="15">
        <f t="shared" si="0"/>
        <v>65.12</v>
      </c>
      <c r="F47" s="16">
        <f t="shared" si="1"/>
        <v>0.11072570223763858</v>
      </c>
      <c r="H47" s="17">
        <v>1</v>
      </c>
      <c r="I47" s="17">
        <f t="shared" si="2"/>
        <v>7</v>
      </c>
      <c r="J47" s="17">
        <f t="shared" si="3"/>
        <v>588.12</v>
      </c>
      <c r="K47" s="17">
        <f t="shared" si="4"/>
        <v>65.12</v>
      </c>
      <c r="L47" s="16">
        <f t="shared" si="5"/>
        <v>0.11072570223763858</v>
      </c>
    </row>
    <row r="48" spans="1:12">
      <c r="A48" s="2" t="s">
        <v>46</v>
      </c>
      <c r="B48" s="7">
        <v>5</v>
      </c>
      <c r="C48" s="4">
        <v>411.65</v>
      </c>
      <c r="D48" s="4">
        <v>312</v>
      </c>
      <c r="E48" s="15">
        <f t="shared" si="0"/>
        <v>99.649999999999977</v>
      </c>
      <c r="F48" s="16">
        <f t="shared" si="1"/>
        <v>0.2420745779181343</v>
      </c>
      <c r="H48" s="17">
        <v>5</v>
      </c>
      <c r="I48" s="17">
        <f t="shared" si="2"/>
        <v>0</v>
      </c>
      <c r="J48" s="17">
        <f t="shared" si="3"/>
        <v>2058.25</v>
      </c>
      <c r="K48" s="17">
        <f t="shared" si="4"/>
        <v>498.24999999999989</v>
      </c>
      <c r="L48" s="16">
        <f t="shared" si="5"/>
        <v>0.24207457791813428</v>
      </c>
    </row>
    <row r="49" spans="1:12">
      <c r="A49" s="2" t="s">
        <v>47</v>
      </c>
      <c r="B49" s="7">
        <v>2</v>
      </c>
      <c r="C49" s="4">
        <v>72.819999999999993</v>
      </c>
      <c r="D49" s="4">
        <v>62.35</v>
      </c>
      <c r="E49" s="15">
        <f t="shared" si="0"/>
        <v>10.469999999999992</v>
      </c>
      <c r="F49" s="16">
        <f t="shared" si="1"/>
        <v>0.14377918154353189</v>
      </c>
      <c r="H49" s="17">
        <v>1</v>
      </c>
      <c r="I49" s="17">
        <f t="shared" si="2"/>
        <v>1</v>
      </c>
      <c r="J49" s="17">
        <f t="shared" si="3"/>
        <v>72.819999999999993</v>
      </c>
      <c r="K49" s="17">
        <f t="shared" si="4"/>
        <v>10.469999999999992</v>
      </c>
      <c r="L49" s="16">
        <f t="shared" si="5"/>
        <v>0.14377918154353189</v>
      </c>
    </row>
    <row r="50" spans="1:12">
      <c r="A50" s="2" t="s">
        <v>48</v>
      </c>
      <c r="B50" s="7">
        <v>9</v>
      </c>
      <c r="C50" s="4">
        <v>197.53</v>
      </c>
      <c r="D50" s="4">
        <v>142</v>
      </c>
      <c r="E50" s="15">
        <f t="shared" si="0"/>
        <v>55.53</v>
      </c>
      <c r="F50" s="16">
        <f t="shared" si="1"/>
        <v>0.28112185490811525</v>
      </c>
      <c r="H50" s="17">
        <v>9</v>
      </c>
      <c r="I50" s="17">
        <f t="shared" si="2"/>
        <v>0</v>
      </c>
      <c r="J50" s="17">
        <f t="shared" si="3"/>
        <v>1777.77</v>
      </c>
      <c r="K50" s="17">
        <f t="shared" si="4"/>
        <v>499.77</v>
      </c>
      <c r="L50" s="16">
        <f t="shared" si="5"/>
        <v>0.2811218549081152</v>
      </c>
    </row>
    <row r="51" spans="1:12">
      <c r="A51" s="2" t="s">
        <v>49</v>
      </c>
      <c r="B51" s="7">
        <v>8</v>
      </c>
      <c r="C51" s="4">
        <v>552.82000000000005</v>
      </c>
      <c r="D51" s="4">
        <v>487</v>
      </c>
      <c r="E51" s="15">
        <f t="shared" si="0"/>
        <v>65.82000000000005</v>
      </c>
      <c r="F51" s="16">
        <f t="shared" si="1"/>
        <v>0.11906226258094867</v>
      </c>
      <c r="H51" s="17">
        <v>1</v>
      </c>
      <c r="I51" s="17">
        <f t="shared" si="2"/>
        <v>7</v>
      </c>
      <c r="J51" s="17">
        <f t="shared" si="3"/>
        <v>552.82000000000005</v>
      </c>
      <c r="K51" s="17">
        <f t="shared" si="4"/>
        <v>65.82000000000005</v>
      </c>
      <c r="L51" s="16">
        <f t="shared" si="5"/>
        <v>0.11906226258094867</v>
      </c>
    </row>
    <row r="52" spans="1:12">
      <c r="A52" s="2" t="s">
        <v>50</v>
      </c>
      <c r="B52" s="7">
        <v>3</v>
      </c>
      <c r="C52" s="4">
        <v>30.47</v>
      </c>
      <c r="D52" s="4">
        <v>21.9</v>
      </c>
      <c r="E52" s="15">
        <f t="shared" si="0"/>
        <v>8.57</v>
      </c>
      <c r="F52" s="16">
        <f t="shared" si="1"/>
        <v>0.28126025598949789</v>
      </c>
      <c r="H52" s="17">
        <v>3</v>
      </c>
      <c r="I52" s="17">
        <f t="shared" si="2"/>
        <v>0</v>
      </c>
      <c r="J52" s="17">
        <f t="shared" si="3"/>
        <v>91.41</v>
      </c>
      <c r="K52" s="17">
        <f t="shared" si="4"/>
        <v>25.71</v>
      </c>
      <c r="L52" s="16">
        <f t="shared" si="5"/>
        <v>0.28126025598949789</v>
      </c>
    </row>
    <row r="53" spans="1:12">
      <c r="A53" s="2" t="s">
        <v>51</v>
      </c>
      <c r="B53" s="7">
        <v>6</v>
      </c>
      <c r="C53" s="4">
        <v>124.59</v>
      </c>
      <c r="D53" s="4">
        <v>120</v>
      </c>
      <c r="E53" s="15">
        <f t="shared" si="0"/>
        <v>4.5900000000000034</v>
      </c>
      <c r="F53" s="16">
        <f t="shared" si="1"/>
        <v>3.6840837948471011E-2</v>
      </c>
      <c r="H53" s="17">
        <v>1</v>
      </c>
      <c r="I53" s="17">
        <f t="shared" si="2"/>
        <v>5</v>
      </c>
      <c r="J53" s="17">
        <f t="shared" si="3"/>
        <v>124.59</v>
      </c>
      <c r="K53" s="17">
        <f t="shared" si="4"/>
        <v>4.5900000000000034</v>
      </c>
      <c r="L53" s="16">
        <f t="shared" si="5"/>
        <v>3.6840837948471011E-2</v>
      </c>
    </row>
    <row r="54" spans="1:12">
      <c r="A54" s="2" t="s">
        <v>52</v>
      </c>
      <c r="B54" s="7">
        <v>5</v>
      </c>
      <c r="C54" s="4">
        <v>4235.18</v>
      </c>
      <c r="D54" s="4">
        <v>2899</v>
      </c>
      <c r="E54" s="15">
        <f t="shared" si="0"/>
        <v>1336.1800000000003</v>
      </c>
      <c r="F54" s="16">
        <f t="shared" si="1"/>
        <v>0.31549544529394269</v>
      </c>
      <c r="H54" s="17">
        <v>5</v>
      </c>
      <c r="I54" s="17">
        <f t="shared" si="2"/>
        <v>0</v>
      </c>
      <c r="J54" s="17">
        <f t="shared" si="3"/>
        <v>21175.9</v>
      </c>
      <c r="K54" s="17">
        <f t="shared" si="4"/>
        <v>6680.9000000000015</v>
      </c>
      <c r="L54" s="16">
        <f t="shared" si="5"/>
        <v>0.31549544529394269</v>
      </c>
    </row>
    <row r="55" spans="1:12">
      <c r="A55" s="2" t="s">
        <v>53</v>
      </c>
      <c r="B55" s="7">
        <v>7</v>
      </c>
      <c r="C55" s="4">
        <v>823.41</v>
      </c>
      <c r="D55" s="4">
        <v>789</v>
      </c>
      <c r="E55" s="15">
        <f t="shared" si="0"/>
        <v>34.409999999999968</v>
      </c>
      <c r="F55" s="16">
        <f t="shared" si="1"/>
        <v>4.1789630925055526E-2</v>
      </c>
      <c r="H55" s="17">
        <v>1</v>
      </c>
      <c r="I55" s="17">
        <f t="shared" si="2"/>
        <v>6</v>
      </c>
      <c r="J55" s="17">
        <f t="shared" si="3"/>
        <v>823.41</v>
      </c>
      <c r="K55" s="17">
        <f t="shared" si="4"/>
        <v>34.409999999999968</v>
      </c>
      <c r="L55" s="16">
        <f t="shared" si="5"/>
        <v>4.1789630925055526E-2</v>
      </c>
    </row>
    <row r="56" spans="1:12">
      <c r="A56" s="2" t="s">
        <v>54</v>
      </c>
      <c r="B56" s="7">
        <v>1</v>
      </c>
      <c r="C56" s="4">
        <v>823.41</v>
      </c>
      <c r="D56" s="4">
        <v>741</v>
      </c>
      <c r="E56" s="15">
        <f t="shared" si="0"/>
        <v>82.409999999999968</v>
      </c>
      <c r="F56" s="16">
        <f t="shared" si="1"/>
        <v>0.10008379786497611</v>
      </c>
      <c r="H56" s="17">
        <v>1</v>
      </c>
      <c r="I56" s="17">
        <f t="shared" si="2"/>
        <v>0</v>
      </c>
      <c r="J56" s="17">
        <f t="shared" si="3"/>
        <v>823.41</v>
      </c>
      <c r="K56" s="17">
        <f t="shared" si="4"/>
        <v>82.409999999999968</v>
      </c>
      <c r="L56" s="16">
        <f t="shared" si="5"/>
        <v>0.10008379786497611</v>
      </c>
    </row>
    <row r="57" spans="1:12">
      <c r="A57" s="2" t="s">
        <v>55</v>
      </c>
      <c r="B57" s="7">
        <v>5</v>
      </c>
      <c r="C57" s="4">
        <v>249.37</v>
      </c>
      <c r="D57" s="4">
        <v>229</v>
      </c>
      <c r="E57" s="15">
        <f t="shared" si="0"/>
        <v>20.370000000000005</v>
      </c>
      <c r="F57" s="16">
        <f t="shared" si="1"/>
        <v>8.1685848337811298E-2</v>
      </c>
      <c r="H57" s="17">
        <v>1</v>
      </c>
      <c r="I57" s="17">
        <f t="shared" si="2"/>
        <v>4</v>
      </c>
      <c r="J57" s="17">
        <f t="shared" si="3"/>
        <v>249.37</v>
      </c>
      <c r="K57" s="17">
        <f t="shared" si="4"/>
        <v>20.370000000000005</v>
      </c>
      <c r="L57" s="16">
        <f t="shared" si="5"/>
        <v>8.1685848337811298E-2</v>
      </c>
    </row>
    <row r="58" spans="1:12">
      <c r="A58" s="2" t="s">
        <v>56</v>
      </c>
      <c r="B58" s="7">
        <v>3</v>
      </c>
      <c r="C58" s="4">
        <v>364.59</v>
      </c>
      <c r="D58" s="4">
        <v>264</v>
      </c>
      <c r="E58" s="15">
        <f t="shared" si="0"/>
        <v>100.58999999999997</v>
      </c>
      <c r="F58" s="16">
        <f t="shared" si="1"/>
        <v>0.27589895499053729</v>
      </c>
      <c r="H58" s="17">
        <v>3</v>
      </c>
      <c r="I58" s="17">
        <f t="shared" si="2"/>
        <v>0</v>
      </c>
      <c r="J58" s="17">
        <f t="shared" si="3"/>
        <v>1093.77</v>
      </c>
      <c r="K58" s="17">
        <f t="shared" si="4"/>
        <v>301.76999999999992</v>
      </c>
      <c r="L58" s="16">
        <f t="shared" si="5"/>
        <v>0.27589895499053724</v>
      </c>
    </row>
    <row r="59" spans="1:12">
      <c r="A59" s="2" t="s">
        <v>41</v>
      </c>
      <c r="B59" s="7">
        <v>4</v>
      </c>
      <c r="C59" s="4">
        <v>352.82</v>
      </c>
      <c r="D59" s="4">
        <v>300</v>
      </c>
      <c r="E59" s="15">
        <f t="shared" si="0"/>
        <v>52.819999999999993</v>
      </c>
      <c r="F59" s="16">
        <f t="shared" si="1"/>
        <v>0.14970806643614307</v>
      </c>
      <c r="H59" s="17">
        <v>1</v>
      </c>
      <c r="I59" s="17">
        <f t="shared" si="2"/>
        <v>3</v>
      </c>
      <c r="J59" s="17">
        <f t="shared" si="3"/>
        <v>352.82</v>
      </c>
      <c r="K59" s="17">
        <f t="shared" si="4"/>
        <v>52.819999999999993</v>
      </c>
      <c r="L59" s="16">
        <f t="shared" si="5"/>
        <v>0.14970806643614307</v>
      </c>
    </row>
    <row r="60" spans="1:12">
      <c r="A60" s="2" t="s">
        <v>57</v>
      </c>
      <c r="B60" s="7">
        <v>5</v>
      </c>
      <c r="C60" s="4">
        <v>423.41</v>
      </c>
      <c r="D60" s="4">
        <v>394</v>
      </c>
      <c r="E60" s="15">
        <f t="shared" si="0"/>
        <v>29.410000000000025</v>
      </c>
      <c r="F60" s="16">
        <f t="shared" si="1"/>
        <v>6.9459861599867792E-2</v>
      </c>
      <c r="H60" s="17">
        <v>1</v>
      </c>
      <c r="I60" s="17">
        <f t="shared" si="2"/>
        <v>4</v>
      </c>
      <c r="J60" s="17">
        <f t="shared" si="3"/>
        <v>423.41</v>
      </c>
      <c r="K60" s="17">
        <f t="shared" si="4"/>
        <v>29.410000000000025</v>
      </c>
      <c r="L60" s="16">
        <f t="shared" si="5"/>
        <v>6.9459861599867792E-2</v>
      </c>
    </row>
    <row r="61" spans="1:12">
      <c r="A61" s="2" t="s">
        <v>58</v>
      </c>
      <c r="B61" s="7">
        <v>7</v>
      </c>
      <c r="C61" s="4">
        <v>199.88</v>
      </c>
      <c r="D61" s="4">
        <v>179</v>
      </c>
      <c r="E61" s="15">
        <f t="shared" si="0"/>
        <v>20.879999999999995</v>
      </c>
      <c r="F61" s="16">
        <f t="shared" si="1"/>
        <v>0.10446267760656391</v>
      </c>
      <c r="H61" s="17">
        <v>1</v>
      </c>
      <c r="I61" s="17">
        <f t="shared" si="2"/>
        <v>6</v>
      </c>
      <c r="J61" s="17">
        <f t="shared" si="3"/>
        <v>199.88</v>
      </c>
      <c r="K61" s="17">
        <f t="shared" si="4"/>
        <v>20.879999999999995</v>
      </c>
      <c r="L61" s="16">
        <f t="shared" si="5"/>
        <v>0.10446267760656391</v>
      </c>
    </row>
    <row r="62" spans="1:12">
      <c r="A62" s="2" t="s">
        <v>59</v>
      </c>
      <c r="B62" s="7">
        <v>6</v>
      </c>
      <c r="C62" s="4">
        <v>26.94</v>
      </c>
      <c r="D62" s="4">
        <v>19.690000000000001</v>
      </c>
      <c r="E62" s="15">
        <f t="shared" si="0"/>
        <v>7.25</v>
      </c>
      <c r="F62" s="16">
        <f t="shared" si="1"/>
        <v>0.26911655530809203</v>
      </c>
      <c r="H62" s="17">
        <v>6</v>
      </c>
      <c r="I62" s="17">
        <f t="shared" si="2"/>
        <v>0</v>
      </c>
      <c r="J62" s="17">
        <f t="shared" si="3"/>
        <v>161.64000000000001</v>
      </c>
      <c r="K62" s="17">
        <f t="shared" si="4"/>
        <v>43.5</v>
      </c>
      <c r="L62" s="16">
        <f t="shared" si="5"/>
        <v>0.26911655530809203</v>
      </c>
    </row>
    <row r="63" spans="1:12">
      <c r="A63" s="2" t="s">
        <v>60</v>
      </c>
      <c r="B63" s="7">
        <v>7</v>
      </c>
      <c r="C63" s="4">
        <v>2235.1799999999998</v>
      </c>
      <c r="D63" s="4">
        <v>1890.9</v>
      </c>
      <c r="E63" s="15">
        <f t="shared" si="0"/>
        <v>344.27999999999975</v>
      </c>
      <c r="F63" s="16">
        <f t="shared" si="1"/>
        <v>0.15402786352776948</v>
      </c>
      <c r="H63" s="17">
        <v>1</v>
      </c>
      <c r="I63" s="17">
        <f t="shared" si="2"/>
        <v>6</v>
      </c>
      <c r="J63" s="17">
        <f t="shared" si="3"/>
        <v>2235.1799999999998</v>
      </c>
      <c r="K63" s="17">
        <f t="shared" si="4"/>
        <v>344.27999999999975</v>
      </c>
      <c r="L63" s="16">
        <f t="shared" si="5"/>
        <v>0.15402786352776948</v>
      </c>
    </row>
    <row r="64" spans="1:12">
      <c r="A64" s="2" t="s">
        <v>61</v>
      </c>
      <c r="B64" s="7">
        <v>5</v>
      </c>
      <c r="C64" s="4">
        <v>583.41</v>
      </c>
      <c r="D64" s="4">
        <v>418</v>
      </c>
      <c r="E64" s="15">
        <f t="shared" si="0"/>
        <v>165.40999999999997</v>
      </c>
      <c r="F64" s="16">
        <f t="shared" si="1"/>
        <v>0.28352273701170699</v>
      </c>
      <c r="H64" s="17">
        <v>5</v>
      </c>
      <c r="I64" s="17">
        <f t="shared" si="2"/>
        <v>0</v>
      </c>
      <c r="J64" s="17">
        <f t="shared" si="3"/>
        <v>2917.0499999999997</v>
      </c>
      <c r="K64" s="17">
        <f t="shared" si="4"/>
        <v>827.04999999999984</v>
      </c>
      <c r="L64" s="16">
        <f t="shared" si="5"/>
        <v>0.28352273701170699</v>
      </c>
    </row>
    <row r="65" spans="1:12">
      <c r="A65" s="2" t="s">
        <v>62</v>
      </c>
      <c r="B65" s="7">
        <v>4</v>
      </c>
      <c r="C65" s="4">
        <v>168.12</v>
      </c>
      <c r="D65" s="4">
        <v>111</v>
      </c>
      <c r="E65" s="15">
        <f t="shared" si="0"/>
        <v>57.120000000000005</v>
      </c>
      <c r="F65" s="16">
        <f t="shared" si="1"/>
        <v>0.33975731620271238</v>
      </c>
      <c r="H65" s="17">
        <v>4</v>
      </c>
      <c r="I65" s="17">
        <f t="shared" si="2"/>
        <v>0</v>
      </c>
      <c r="J65" s="17">
        <f t="shared" si="3"/>
        <v>672.48</v>
      </c>
      <c r="K65" s="17">
        <f t="shared" si="4"/>
        <v>228.48000000000002</v>
      </c>
      <c r="L65" s="16">
        <f t="shared" si="5"/>
        <v>0.33975731620271238</v>
      </c>
    </row>
    <row r="66" spans="1:12">
      <c r="A66" s="2" t="s">
        <v>63</v>
      </c>
      <c r="B66" s="7">
        <v>2</v>
      </c>
      <c r="C66" s="4">
        <v>705.76</v>
      </c>
      <c r="D66" s="4">
        <v>473</v>
      </c>
      <c r="E66" s="15">
        <f t="shared" si="0"/>
        <v>232.76</v>
      </c>
      <c r="F66" s="16">
        <f t="shared" si="1"/>
        <v>0.32980049875311718</v>
      </c>
      <c r="H66" s="17">
        <v>2</v>
      </c>
      <c r="I66" s="17">
        <f t="shared" si="2"/>
        <v>0</v>
      </c>
      <c r="J66" s="17">
        <f t="shared" si="3"/>
        <v>1411.52</v>
      </c>
      <c r="K66" s="17">
        <f t="shared" si="4"/>
        <v>465.52</v>
      </c>
      <c r="L66" s="16">
        <f t="shared" si="5"/>
        <v>0.32980049875311718</v>
      </c>
    </row>
    <row r="67" spans="1:12">
      <c r="A67" s="2" t="s">
        <v>64</v>
      </c>
      <c r="B67" s="7">
        <v>5</v>
      </c>
      <c r="C67" s="4">
        <v>423.41</v>
      </c>
      <c r="D67" s="4">
        <v>325</v>
      </c>
      <c r="E67" s="15">
        <f t="shared" si="0"/>
        <v>98.410000000000025</v>
      </c>
      <c r="F67" s="16">
        <f t="shared" si="1"/>
        <v>0.2324224746699417</v>
      </c>
      <c r="H67" s="17">
        <v>1</v>
      </c>
      <c r="I67" s="17">
        <f t="shared" si="2"/>
        <v>4</v>
      </c>
      <c r="J67" s="17">
        <f t="shared" si="3"/>
        <v>423.41</v>
      </c>
      <c r="K67" s="17">
        <f t="shared" si="4"/>
        <v>98.410000000000025</v>
      </c>
      <c r="L67" s="16">
        <f t="shared" si="5"/>
        <v>0.2324224746699417</v>
      </c>
    </row>
    <row r="68" spans="1:12">
      <c r="A68" s="2" t="s">
        <v>65</v>
      </c>
      <c r="B68" s="7">
        <v>7</v>
      </c>
      <c r="C68" s="4">
        <v>46.94</v>
      </c>
      <c r="D68" s="4">
        <v>39</v>
      </c>
      <c r="E68" s="15">
        <f t="shared" ref="E68:E93" si="6">C68-D68</f>
        <v>7.9399999999999977</v>
      </c>
      <c r="F68" s="16">
        <f t="shared" ref="F68:F93" si="7">E68/C68</f>
        <v>0.16915210907541539</v>
      </c>
      <c r="H68" s="17">
        <v>1</v>
      </c>
      <c r="I68" s="17">
        <f t="shared" ref="I68:I103" si="8">B68-H68</f>
        <v>6</v>
      </c>
      <c r="J68" s="17">
        <f t="shared" ref="J68:J103" si="9">H68*C68</f>
        <v>46.94</v>
      </c>
      <c r="K68" s="17">
        <f t="shared" ref="K68:K103" si="10">E68*H68</f>
        <v>7.9399999999999977</v>
      </c>
      <c r="L68" s="16">
        <f t="shared" ref="L68:L103" si="11">IFERROR(K68/J68,0)</f>
        <v>0.16915210907541539</v>
      </c>
    </row>
    <row r="69" spans="1:12">
      <c r="A69" s="2" t="s">
        <v>66</v>
      </c>
      <c r="B69" s="7">
        <v>6</v>
      </c>
      <c r="C69" s="4">
        <v>499.9</v>
      </c>
      <c r="D69" s="4">
        <v>452</v>
      </c>
      <c r="E69" s="15">
        <f t="shared" si="6"/>
        <v>47.899999999999977</v>
      </c>
      <c r="F69" s="16">
        <f t="shared" si="7"/>
        <v>9.5819163832766507E-2</v>
      </c>
      <c r="H69" s="17">
        <v>1</v>
      </c>
      <c r="I69" s="17">
        <f t="shared" si="8"/>
        <v>5</v>
      </c>
      <c r="J69" s="17">
        <f t="shared" si="9"/>
        <v>499.9</v>
      </c>
      <c r="K69" s="17">
        <f t="shared" si="10"/>
        <v>47.899999999999977</v>
      </c>
      <c r="L69" s="16">
        <f t="shared" si="11"/>
        <v>9.5819163832766507E-2</v>
      </c>
    </row>
    <row r="70" spans="1:12">
      <c r="A70" s="2" t="s">
        <v>67</v>
      </c>
      <c r="B70" s="7">
        <v>8</v>
      </c>
      <c r="C70" s="4">
        <v>1764.59</v>
      </c>
      <c r="D70" s="4">
        <v>1425</v>
      </c>
      <c r="E70" s="15">
        <f t="shared" si="6"/>
        <v>339.58999999999992</v>
      </c>
      <c r="F70" s="16">
        <f t="shared" si="7"/>
        <v>0.19244697068440825</v>
      </c>
      <c r="H70" s="17">
        <v>1</v>
      </c>
      <c r="I70" s="17">
        <f t="shared" si="8"/>
        <v>7</v>
      </c>
      <c r="J70" s="17">
        <f t="shared" si="9"/>
        <v>1764.59</v>
      </c>
      <c r="K70" s="17">
        <f t="shared" si="10"/>
        <v>339.58999999999992</v>
      </c>
      <c r="L70" s="16">
        <f t="shared" si="11"/>
        <v>0.19244697068440825</v>
      </c>
    </row>
    <row r="71" spans="1:12">
      <c r="A71" s="2" t="s">
        <v>68</v>
      </c>
      <c r="B71" s="7">
        <v>2</v>
      </c>
      <c r="C71" s="4">
        <v>329.29</v>
      </c>
      <c r="D71" s="4">
        <v>288</v>
      </c>
      <c r="E71" s="15">
        <f t="shared" si="6"/>
        <v>41.29000000000002</v>
      </c>
      <c r="F71" s="16">
        <f t="shared" si="7"/>
        <v>0.12539099274196003</v>
      </c>
      <c r="H71" s="17">
        <v>1</v>
      </c>
      <c r="I71" s="17">
        <f t="shared" si="8"/>
        <v>1</v>
      </c>
      <c r="J71" s="17">
        <f t="shared" si="9"/>
        <v>329.29</v>
      </c>
      <c r="K71" s="17">
        <f t="shared" si="10"/>
        <v>41.29000000000002</v>
      </c>
      <c r="L71" s="16">
        <f t="shared" si="11"/>
        <v>0.12539099274196003</v>
      </c>
    </row>
    <row r="72" spans="1:12">
      <c r="A72" s="2" t="s">
        <v>69</v>
      </c>
      <c r="B72" s="7">
        <v>2</v>
      </c>
      <c r="C72" s="4">
        <v>3446.94</v>
      </c>
      <c r="D72" s="4">
        <v>2936</v>
      </c>
      <c r="E72" s="15">
        <f t="shared" si="6"/>
        <v>510.94000000000005</v>
      </c>
      <c r="F72" s="16">
        <f t="shared" si="7"/>
        <v>0.14823002431141827</v>
      </c>
      <c r="H72" s="17">
        <v>1</v>
      </c>
      <c r="I72" s="17">
        <f t="shared" si="8"/>
        <v>1</v>
      </c>
      <c r="J72" s="17">
        <f t="shared" si="9"/>
        <v>3446.94</v>
      </c>
      <c r="K72" s="17">
        <f t="shared" si="10"/>
        <v>510.94000000000005</v>
      </c>
      <c r="L72" s="16">
        <f t="shared" si="11"/>
        <v>0.14823002431141827</v>
      </c>
    </row>
    <row r="73" spans="1:12">
      <c r="A73" s="2" t="s">
        <v>64</v>
      </c>
      <c r="B73" s="7">
        <v>4</v>
      </c>
      <c r="C73" s="4">
        <v>423.41</v>
      </c>
      <c r="D73" s="4">
        <v>354</v>
      </c>
      <c r="E73" s="15">
        <f t="shared" si="6"/>
        <v>69.410000000000025</v>
      </c>
      <c r="F73" s="16">
        <f t="shared" si="7"/>
        <v>0.16393094164049035</v>
      </c>
      <c r="H73" s="17">
        <v>1</v>
      </c>
      <c r="I73" s="17">
        <f t="shared" si="8"/>
        <v>3</v>
      </c>
      <c r="J73" s="17">
        <f t="shared" si="9"/>
        <v>423.41</v>
      </c>
      <c r="K73" s="17">
        <f t="shared" si="10"/>
        <v>69.410000000000025</v>
      </c>
      <c r="L73" s="16">
        <f t="shared" si="11"/>
        <v>0.16393094164049035</v>
      </c>
    </row>
    <row r="74" spans="1:12">
      <c r="A74" s="2" t="s">
        <v>70</v>
      </c>
      <c r="B74" s="7">
        <v>7</v>
      </c>
      <c r="C74" s="4">
        <v>101.06</v>
      </c>
      <c r="D74" s="4">
        <v>85.9</v>
      </c>
      <c r="E74" s="15">
        <f t="shared" si="6"/>
        <v>15.159999999999997</v>
      </c>
      <c r="F74" s="16">
        <f t="shared" si="7"/>
        <v>0.15000989511181473</v>
      </c>
      <c r="H74" s="17">
        <v>1</v>
      </c>
      <c r="I74" s="17">
        <f t="shared" si="8"/>
        <v>6</v>
      </c>
      <c r="J74" s="17">
        <f t="shared" si="9"/>
        <v>101.06</v>
      </c>
      <c r="K74" s="17">
        <f t="shared" si="10"/>
        <v>15.159999999999997</v>
      </c>
      <c r="L74" s="16">
        <f t="shared" si="11"/>
        <v>0.15000989511181473</v>
      </c>
    </row>
    <row r="75" spans="1:12">
      <c r="A75" s="2" t="s">
        <v>71</v>
      </c>
      <c r="B75" s="7">
        <v>9</v>
      </c>
      <c r="C75" s="4">
        <v>1058.71</v>
      </c>
      <c r="D75" s="4">
        <v>880</v>
      </c>
      <c r="E75" s="15">
        <f t="shared" si="6"/>
        <v>178.71000000000004</v>
      </c>
      <c r="F75" s="16">
        <f t="shared" si="7"/>
        <v>0.16879976575266128</v>
      </c>
      <c r="H75" s="17">
        <v>1</v>
      </c>
      <c r="I75" s="17">
        <f t="shared" si="8"/>
        <v>8</v>
      </c>
      <c r="J75" s="17">
        <f t="shared" si="9"/>
        <v>1058.71</v>
      </c>
      <c r="K75" s="17">
        <f t="shared" si="10"/>
        <v>178.71000000000004</v>
      </c>
      <c r="L75" s="16">
        <f t="shared" si="11"/>
        <v>0.16879976575266128</v>
      </c>
    </row>
    <row r="76" spans="1:12">
      <c r="A76" s="2" t="s">
        <v>72</v>
      </c>
      <c r="B76" s="7">
        <v>5</v>
      </c>
      <c r="C76" s="4">
        <v>319.89999999999998</v>
      </c>
      <c r="D76" s="4">
        <v>266</v>
      </c>
      <c r="E76" s="15">
        <f t="shared" si="6"/>
        <v>53.899999999999977</v>
      </c>
      <c r="F76" s="16">
        <f t="shared" si="7"/>
        <v>0.16849015317286647</v>
      </c>
      <c r="H76" s="17">
        <v>1</v>
      </c>
      <c r="I76" s="17">
        <f t="shared" si="8"/>
        <v>4</v>
      </c>
      <c r="J76" s="17">
        <f t="shared" si="9"/>
        <v>319.89999999999998</v>
      </c>
      <c r="K76" s="17">
        <f t="shared" si="10"/>
        <v>53.899999999999977</v>
      </c>
      <c r="L76" s="16">
        <f t="shared" si="11"/>
        <v>0.16849015317286647</v>
      </c>
    </row>
    <row r="77" spans="1:12">
      <c r="A77" s="2" t="s">
        <v>73</v>
      </c>
      <c r="B77" s="7">
        <v>3</v>
      </c>
      <c r="C77" s="4">
        <v>282.24</v>
      </c>
      <c r="D77" s="4">
        <v>239</v>
      </c>
      <c r="E77" s="15">
        <f t="shared" si="6"/>
        <v>43.240000000000009</v>
      </c>
      <c r="F77" s="16">
        <f t="shared" si="7"/>
        <v>0.15320294784580502</v>
      </c>
      <c r="H77" s="17">
        <v>1</v>
      </c>
      <c r="I77" s="17">
        <f t="shared" si="8"/>
        <v>2</v>
      </c>
      <c r="J77" s="17">
        <f t="shared" si="9"/>
        <v>282.24</v>
      </c>
      <c r="K77" s="17">
        <f t="shared" si="10"/>
        <v>43.240000000000009</v>
      </c>
      <c r="L77" s="16">
        <f t="shared" si="11"/>
        <v>0.15320294784580502</v>
      </c>
    </row>
    <row r="78" spans="1:12">
      <c r="A78" s="2" t="s">
        <v>74</v>
      </c>
      <c r="B78" s="7">
        <v>5</v>
      </c>
      <c r="C78" s="4">
        <v>670.47</v>
      </c>
      <c r="D78" s="4">
        <v>535</v>
      </c>
      <c r="E78" s="15">
        <f t="shared" si="6"/>
        <v>135.47000000000003</v>
      </c>
      <c r="F78" s="16">
        <f t="shared" si="7"/>
        <v>0.20205229167598851</v>
      </c>
      <c r="H78" s="17">
        <v>1</v>
      </c>
      <c r="I78" s="17">
        <f t="shared" si="8"/>
        <v>4</v>
      </c>
      <c r="J78" s="17">
        <f t="shared" si="9"/>
        <v>670.47</v>
      </c>
      <c r="K78" s="17">
        <f t="shared" si="10"/>
        <v>135.47000000000003</v>
      </c>
      <c r="L78" s="16">
        <f t="shared" si="11"/>
        <v>0.20205229167598851</v>
      </c>
    </row>
    <row r="79" spans="1:12">
      <c r="A79" s="2" t="s">
        <v>75</v>
      </c>
      <c r="B79" s="7">
        <v>4</v>
      </c>
      <c r="C79" s="4">
        <v>54</v>
      </c>
      <c r="D79" s="4">
        <v>49</v>
      </c>
      <c r="E79" s="15">
        <f t="shared" si="6"/>
        <v>5</v>
      </c>
      <c r="F79" s="16">
        <f t="shared" si="7"/>
        <v>9.2592592592592587E-2</v>
      </c>
      <c r="H79" s="17">
        <v>1</v>
      </c>
      <c r="I79" s="17">
        <f t="shared" si="8"/>
        <v>3</v>
      </c>
      <c r="J79" s="17">
        <f t="shared" si="9"/>
        <v>54</v>
      </c>
      <c r="K79" s="17">
        <f t="shared" si="10"/>
        <v>5</v>
      </c>
      <c r="L79" s="16">
        <f t="shared" si="11"/>
        <v>9.2592592592592587E-2</v>
      </c>
    </row>
    <row r="80" spans="1:12">
      <c r="A80" s="2" t="s">
        <v>76</v>
      </c>
      <c r="B80" s="7">
        <v>8</v>
      </c>
      <c r="C80" s="4">
        <v>24.59</v>
      </c>
      <c r="D80" s="4">
        <v>21</v>
      </c>
      <c r="E80" s="15">
        <f t="shared" si="6"/>
        <v>3.59</v>
      </c>
      <c r="F80" s="16">
        <f t="shared" si="7"/>
        <v>0.14599430662871085</v>
      </c>
      <c r="H80" s="17">
        <v>1</v>
      </c>
      <c r="I80" s="17">
        <f t="shared" si="8"/>
        <v>7</v>
      </c>
      <c r="J80" s="17">
        <f t="shared" si="9"/>
        <v>24.59</v>
      </c>
      <c r="K80" s="17">
        <f t="shared" si="10"/>
        <v>3.59</v>
      </c>
      <c r="L80" s="16">
        <f t="shared" si="11"/>
        <v>0.14599430662871085</v>
      </c>
    </row>
    <row r="81" spans="1:12">
      <c r="A81" s="2" t="s">
        <v>77</v>
      </c>
      <c r="B81" s="7">
        <v>9</v>
      </c>
      <c r="C81" s="4">
        <v>149.37</v>
      </c>
      <c r="D81" s="4">
        <v>117</v>
      </c>
      <c r="E81" s="15">
        <f t="shared" si="6"/>
        <v>32.370000000000005</v>
      </c>
      <c r="F81" s="16">
        <f t="shared" si="7"/>
        <v>0.21671018276762405</v>
      </c>
      <c r="H81" s="17">
        <v>1</v>
      </c>
      <c r="I81" s="17">
        <f t="shared" si="8"/>
        <v>8</v>
      </c>
      <c r="J81" s="17">
        <f t="shared" si="9"/>
        <v>149.37</v>
      </c>
      <c r="K81" s="17">
        <f t="shared" si="10"/>
        <v>32.370000000000005</v>
      </c>
      <c r="L81" s="16">
        <f t="shared" si="11"/>
        <v>0.21671018276762405</v>
      </c>
    </row>
    <row r="82" spans="1:12">
      <c r="A82" s="2" t="s">
        <v>78</v>
      </c>
      <c r="B82" s="7">
        <v>8</v>
      </c>
      <c r="C82" s="4">
        <v>54</v>
      </c>
      <c r="D82" s="4">
        <v>45</v>
      </c>
      <c r="E82" s="15">
        <f t="shared" si="6"/>
        <v>9</v>
      </c>
      <c r="F82" s="16">
        <f t="shared" si="7"/>
        <v>0.16666666666666666</v>
      </c>
      <c r="H82" s="17">
        <v>1</v>
      </c>
      <c r="I82" s="17">
        <f t="shared" si="8"/>
        <v>7</v>
      </c>
      <c r="J82" s="17">
        <f t="shared" si="9"/>
        <v>54</v>
      </c>
      <c r="K82" s="17">
        <f t="shared" si="10"/>
        <v>9</v>
      </c>
      <c r="L82" s="16">
        <f t="shared" si="11"/>
        <v>0.16666666666666666</v>
      </c>
    </row>
    <row r="83" spans="1:12">
      <c r="A83" s="2" t="s">
        <v>79</v>
      </c>
      <c r="B83" s="7">
        <v>7</v>
      </c>
      <c r="C83" s="4">
        <v>341.06</v>
      </c>
      <c r="D83" s="4">
        <v>279</v>
      </c>
      <c r="E83" s="15">
        <f t="shared" si="6"/>
        <v>62.06</v>
      </c>
      <c r="F83" s="16">
        <f t="shared" si="7"/>
        <v>0.18196211810238669</v>
      </c>
      <c r="H83" s="17">
        <v>1</v>
      </c>
      <c r="I83" s="17">
        <f t="shared" si="8"/>
        <v>6</v>
      </c>
      <c r="J83" s="17">
        <f t="shared" si="9"/>
        <v>341.06</v>
      </c>
      <c r="K83" s="17">
        <f t="shared" si="10"/>
        <v>62.06</v>
      </c>
      <c r="L83" s="16">
        <f t="shared" si="11"/>
        <v>0.18196211810238669</v>
      </c>
    </row>
    <row r="84" spans="1:12">
      <c r="A84" s="2" t="s">
        <v>80</v>
      </c>
      <c r="B84" s="7">
        <v>8</v>
      </c>
      <c r="C84" s="4">
        <v>658.71</v>
      </c>
      <c r="D84" s="4">
        <v>499</v>
      </c>
      <c r="E84" s="15">
        <f t="shared" si="6"/>
        <v>159.71000000000004</v>
      </c>
      <c r="F84" s="16">
        <f t="shared" si="7"/>
        <v>0.24245874512304358</v>
      </c>
      <c r="H84" s="17">
        <v>8</v>
      </c>
      <c r="I84" s="17">
        <f t="shared" si="8"/>
        <v>0</v>
      </c>
      <c r="J84" s="17">
        <f t="shared" si="9"/>
        <v>5269.68</v>
      </c>
      <c r="K84" s="17">
        <f t="shared" si="10"/>
        <v>1277.6800000000003</v>
      </c>
      <c r="L84" s="16">
        <f t="shared" si="11"/>
        <v>0.24245874512304358</v>
      </c>
    </row>
    <row r="85" spans="1:12">
      <c r="A85" s="2" t="s">
        <v>81</v>
      </c>
      <c r="B85" s="7">
        <v>6</v>
      </c>
      <c r="C85" s="4">
        <v>425.76</v>
      </c>
      <c r="D85" s="4">
        <v>370</v>
      </c>
      <c r="E85" s="15">
        <f t="shared" si="6"/>
        <v>55.759999999999991</v>
      </c>
      <c r="F85" s="16">
        <f t="shared" si="7"/>
        <v>0.13096580232995111</v>
      </c>
      <c r="H85" s="17">
        <v>1</v>
      </c>
      <c r="I85" s="17">
        <f t="shared" si="8"/>
        <v>5</v>
      </c>
      <c r="J85" s="17">
        <f t="shared" si="9"/>
        <v>425.76</v>
      </c>
      <c r="K85" s="17">
        <f t="shared" si="10"/>
        <v>55.759999999999991</v>
      </c>
      <c r="L85" s="16">
        <f t="shared" si="11"/>
        <v>0.13096580232995111</v>
      </c>
    </row>
    <row r="86" spans="1:12">
      <c r="A86" s="2" t="s">
        <v>82</v>
      </c>
      <c r="B86" s="7">
        <v>3</v>
      </c>
      <c r="C86" s="4">
        <v>359.88</v>
      </c>
      <c r="D86" s="4">
        <v>294</v>
      </c>
      <c r="E86" s="15">
        <f t="shared" si="6"/>
        <v>65.88</v>
      </c>
      <c r="F86" s="16">
        <f t="shared" si="7"/>
        <v>0.18306102034011337</v>
      </c>
      <c r="H86" s="17">
        <v>1</v>
      </c>
      <c r="I86" s="17">
        <f t="shared" si="8"/>
        <v>2</v>
      </c>
      <c r="J86" s="17">
        <f t="shared" si="9"/>
        <v>359.88</v>
      </c>
      <c r="K86" s="17">
        <f t="shared" si="10"/>
        <v>65.88</v>
      </c>
      <c r="L86" s="16">
        <f t="shared" si="11"/>
        <v>0.18306102034011337</v>
      </c>
    </row>
    <row r="87" spans="1:12">
      <c r="A87" s="2" t="s">
        <v>83</v>
      </c>
      <c r="B87" s="7">
        <v>9</v>
      </c>
      <c r="C87" s="4">
        <v>418.71</v>
      </c>
      <c r="D87" s="4">
        <v>369</v>
      </c>
      <c r="E87" s="15">
        <f t="shared" si="6"/>
        <v>49.70999999999998</v>
      </c>
      <c r="F87" s="16">
        <f t="shared" si="7"/>
        <v>0.11872178834993188</v>
      </c>
      <c r="H87" s="17">
        <v>1</v>
      </c>
      <c r="I87" s="17">
        <f t="shared" si="8"/>
        <v>8</v>
      </c>
      <c r="J87" s="17">
        <f t="shared" si="9"/>
        <v>418.71</v>
      </c>
      <c r="K87" s="17">
        <f t="shared" si="10"/>
        <v>49.70999999999998</v>
      </c>
      <c r="L87" s="16">
        <f t="shared" si="11"/>
        <v>0.11872178834993188</v>
      </c>
    </row>
    <row r="88" spans="1:12">
      <c r="A88" s="2" t="s">
        <v>84</v>
      </c>
      <c r="B88" s="7">
        <v>5</v>
      </c>
      <c r="C88" s="4">
        <v>2705.74</v>
      </c>
      <c r="D88" s="4">
        <v>2203</v>
      </c>
      <c r="E88" s="15">
        <f t="shared" si="6"/>
        <v>502.73999999999978</v>
      </c>
      <c r="F88" s="16">
        <f t="shared" si="7"/>
        <v>0.18580499234959746</v>
      </c>
      <c r="H88" s="17">
        <v>1</v>
      </c>
      <c r="I88" s="17">
        <f t="shared" si="8"/>
        <v>4</v>
      </c>
      <c r="J88" s="17">
        <f t="shared" si="9"/>
        <v>2705.74</v>
      </c>
      <c r="K88" s="17">
        <f t="shared" si="10"/>
        <v>502.73999999999978</v>
      </c>
      <c r="L88" s="16">
        <f t="shared" si="11"/>
        <v>0.18580499234959746</v>
      </c>
    </row>
    <row r="89" spans="1:12">
      <c r="A89" s="2" t="s">
        <v>85</v>
      </c>
      <c r="B89" s="7">
        <v>1</v>
      </c>
      <c r="C89" s="4">
        <v>223.41</v>
      </c>
      <c r="D89" s="4">
        <v>212</v>
      </c>
      <c r="E89" s="15">
        <f t="shared" si="6"/>
        <v>11.409999999999997</v>
      </c>
      <c r="F89" s="16">
        <f t="shared" si="7"/>
        <v>5.1072020052817677E-2</v>
      </c>
      <c r="H89" s="17">
        <v>1</v>
      </c>
      <c r="I89" s="17">
        <f t="shared" si="8"/>
        <v>0</v>
      </c>
      <c r="J89" s="17">
        <f t="shared" si="9"/>
        <v>223.41</v>
      </c>
      <c r="K89" s="17">
        <f t="shared" si="10"/>
        <v>11.409999999999997</v>
      </c>
      <c r="L89" s="16">
        <f t="shared" si="11"/>
        <v>5.1072020052817677E-2</v>
      </c>
    </row>
    <row r="90" spans="1:12">
      <c r="A90" s="2" t="s">
        <v>86</v>
      </c>
      <c r="B90" s="7">
        <v>4</v>
      </c>
      <c r="C90" s="4">
        <v>1042.24</v>
      </c>
      <c r="D90" s="4">
        <v>899</v>
      </c>
      <c r="E90" s="15">
        <f t="shared" si="6"/>
        <v>143.24</v>
      </c>
      <c r="F90" s="16">
        <f t="shared" si="7"/>
        <v>0.13743475591034696</v>
      </c>
      <c r="H90" s="17">
        <v>1</v>
      </c>
      <c r="I90" s="17">
        <f t="shared" si="8"/>
        <v>3</v>
      </c>
      <c r="J90" s="17">
        <f t="shared" si="9"/>
        <v>1042.24</v>
      </c>
      <c r="K90" s="17">
        <f t="shared" si="10"/>
        <v>143.24</v>
      </c>
      <c r="L90" s="16">
        <f t="shared" si="11"/>
        <v>0.13743475591034696</v>
      </c>
    </row>
    <row r="91" spans="1:12">
      <c r="A91" s="2" t="s">
        <v>87</v>
      </c>
      <c r="B91" s="7">
        <v>1</v>
      </c>
      <c r="C91" s="4">
        <v>494</v>
      </c>
      <c r="D91" s="4">
        <v>412</v>
      </c>
      <c r="E91" s="15">
        <f t="shared" si="6"/>
        <v>82</v>
      </c>
      <c r="F91" s="16">
        <f t="shared" si="7"/>
        <v>0.16599190283400811</v>
      </c>
      <c r="H91" s="17">
        <v>1</v>
      </c>
      <c r="I91" s="17">
        <f t="shared" si="8"/>
        <v>0</v>
      </c>
      <c r="J91" s="17">
        <f t="shared" si="9"/>
        <v>494</v>
      </c>
      <c r="K91" s="17">
        <f t="shared" si="10"/>
        <v>82</v>
      </c>
      <c r="L91" s="16">
        <f t="shared" si="11"/>
        <v>0.16599190283400811</v>
      </c>
    </row>
    <row r="92" spans="1:12">
      <c r="A92" s="2" t="s">
        <v>88</v>
      </c>
      <c r="B92" s="7">
        <v>9</v>
      </c>
      <c r="C92" s="4">
        <v>905.76</v>
      </c>
      <c r="D92" s="4">
        <v>659</v>
      </c>
      <c r="E92" s="15">
        <f t="shared" si="6"/>
        <v>246.76</v>
      </c>
      <c r="F92" s="16">
        <f t="shared" si="7"/>
        <v>0.27243419890478715</v>
      </c>
      <c r="H92" s="17">
        <v>9</v>
      </c>
      <c r="I92" s="17">
        <f t="shared" si="8"/>
        <v>0</v>
      </c>
      <c r="J92" s="17">
        <f t="shared" si="9"/>
        <v>8151.84</v>
      </c>
      <c r="K92" s="17">
        <f t="shared" si="10"/>
        <v>2220.84</v>
      </c>
      <c r="L92" s="16">
        <f t="shared" si="11"/>
        <v>0.27243419890478715</v>
      </c>
    </row>
    <row r="93" spans="1:12">
      <c r="A93" s="2" t="s">
        <v>89</v>
      </c>
      <c r="B93" s="7">
        <v>2</v>
      </c>
      <c r="C93" s="4">
        <v>579.88</v>
      </c>
      <c r="D93" s="4">
        <v>431</v>
      </c>
      <c r="E93" s="15">
        <f t="shared" si="6"/>
        <v>148.88</v>
      </c>
      <c r="F93" s="16">
        <f t="shared" si="7"/>
        <v>0.2567427743671104</v>
      </c>
      <c r="H93" s="17">
        <v>2</v>
      </c>
      <c r="I93" s="17">
        <f t="shared" si="8"/>
        <v>0</v>
      </c>
      <c r="J93" s="17">
        <f t="shared" si="9"/>
        <v>1159.76</v>
      </c>
      <c r="K93" s="17">
        <f t="shared" si="10"/>
        <v>297.76</v>
      </c>
      <c r="L93" s="16">
        <f t="shared" si="11"/>
        <v>0.2567427743671104</v>
      </c>
    </row>
    <row r="94" spans="1:12">
      <c r="A94" s="2" t="s">
        <v>90</v>
      </c>
      <c r="B94" s="7">
        <v>7</v>
      </c>
      <c r="C94" s="4">
        <v>55.18</v>
      </c>
      <c r="D94" s="4">
        <v>41</v>
      </c>
      <c r="E94" s="15">
        <f>C94-D94</f>
        <v>14.18</v>
      </c>
      <c r="F94" s="16">
        <f>E94/C94</f>
        <v>0.25697716563972456</v>
      </c>
      <c r="H94" s="17">
        <v>7</v>
      </c>
      <c r="I94" s="17">
        <f t="shared" si="8"/>
        <v>0</v>
      </c>
      <c r="J94" s="17">
        <f t="shared" si="9"/>
        <v>386.26</v>
      </c>
      <c r="K94" s="17">
        <f t="shared" si="10"/>
        <v>99.259999999999991</v>
      </c>
      <c r="L94" s="16">
        <f t="shared" si="11"/>
        <v>0.2569771656397245</v>
      </c>
    </row>
    <row r="95" spans="1:12" ht="17">
      <c r="A95" s="3" t="s">
        <v>104</v>
      </c>
      <c r="B95" s="7">
        <v>8</v>
      </c>
      <c r="C95" s="4">
        <v>199.88</v>
      </c>
      <c r="D95" s="4">
        <v>178</v>
      </c>
      <c r="E95" s="15">
        <f t="shared" ref="E95:E103" si="12">C95-D95</f>
        <v>21.879999999999995</v>
      </c>
      <c r="F95" s="16">
        <f t="shared" ref="F95:F103" si="13">E95/C95</f>
        <v>0.10946567940764457</v>
      </c>
      <c r="H95" s="17">
        <v>1</v>
      </c>
      <c r="I95" s="17">
        <f t="shared" si="8"/>
        <v>7</v>
      </c>
      <c r="J95" s="17">
        <f t="shared" si="9"/>
        <v>199.88</v>
      </c>
      <c r="K95" s="17">
        <f t="shared" si="10"/>
        <v>21.879999999999995</v>
      </c>
      <c r="L95" s="16">
        <f t="shared" si="11"/>
        <v>0.10946567940764457</v>
      </c>
    </row>
    <row r="96" spans="1:12" ht="17">
      <c r="A96" s="3" t="s">
        <v>105</v>
      </c>
      <c r="B96" s="7">
        <v>6</v>
      </c>
      <c r="C96" s="4">
        <v>84.11</v>
      </c>
      <c r="D96" s="4">
        <v>78</v>
      </c>
      <c r="E96" s="15">
        <f t="shared" si="12"/>
        <v>6.1099999999999994</v>
      </c>
      <c r="F96" s="16">
        <f t="shared" si="13"/>
        <v>7.2642967542503864E-2</v>
      </c>
      <c r="H96" s="17">
        <v>1</v>
      </c>
      <c r="I96" s="17">
        <f t="shared" si="8"/>
        <v>5</v>
      </c>
      <c r="J96" s="17">
        <f t="shared" si="9"/>
        <v>84.11</v>
      </c>
      <c r="K96" s="17">
        <f>E96*H96</f>
        <v>6.1099999999999994</v>
      </c>
      <c r="L96" s="16">
        <f t="shared" si="11"/>
        <v>7.2642967542503864E-2</v>
      </c>
    </row>
    <row r="97" spans="1:12" ht="17">
      <c r="A97" s="3" t="s">
        <v>106</v>
      </c>
      <c r="B97" s="7">
        <v>8</v>
      </c>
      <c r="C97" s="4">
        <v>979</v>
      </c>
      <c r="D97" s="4">
        <v>850</v>
      </c>
      <c r="E97" s="15">
        <f t="shared" si="12"/>
        <v>129</v>
      </c>
      <c r="F97" s="16">
        <f t="shared" si="13"/>
        <v>0.13176710929519919</v>
      </c>
      <c r="H97" s="17">
        <v>1</v>
      </c>
      <c r="I97" s="17">
        <f t="shared" si="8"/>
        <v>7</v>
      </c>
      <c r="J97" s="17">
        <f t="shared" si="9"/>
        <v>979</v>
      </c>
      <c r="K97" s="17">
        <f t="shared" si="10"/>
        <v>129</v>
      </c>
      <c r="L97" s="16">
        <f t="shared" si="11"/>
        <v>0.13176710929519919</v>
      </c>
    </row>
    <row r="98" spans="1:12" ht="17">
      <c r="A98" s="3" t="s">
        <v>107</v>
      </c>
      <c r="B98" s="7">
        <v>5</v>
      </c>
      <c r="C98" s="4">
        <v>208.9</v>
      </c>
      <c r="D98" s="4">
        <v>176</v>
      </c>
      <c r="E98" s="15">
        <f t="shared" si="12"/>
        <v>32.900000000000006</v>
      </c>
      <c r="F98" s="16">
        <f t="shared" si="13"/>
        <v>0.15749162278602205</v>
      </c>
      <c r="H98" s="17">
        <v>1</v>
      </c>
      <c r="I98" s="17">
        <f t="shared" si="8"/>
        <v>4</v>
      </c>
      <c r="J98" s="17">
        <f t="shared" si="9"/>
        <v>208.9</v>
      </c>
      <c r="K98" s="17">
        <f t="shared" si="10"/>
        <v>32.900000000000006</v>
      </c>
      <c r="L98" s="16">
        <f t="shared" si="11"/>
        <v>0.15749162278602205</v>
      </c>
    </row>
    <row r="99" spans="1:12" ht="17">
      <c r="A99" s="3" t="s">
        <v>108</v>
      </c>
      <c r="B99" s="7">
        <v>4</v>
      </c>
      <c r="C99" s="4">
        <v>399.9</v>
      </c>
      <c r="D99" s="4">
        <v>309.89999999999998</v>
      </c>
      <c r="E99" s="15">
        <f t="shared" si="12"/>
        <v>90</v>
      </c>
      <c r="F99" s="16">
        <f t="shared" si="13"/>
        <v>0.2250562640660165</v>
      </c>
      <c r="H99" s="17">
        <v>1</v>
      </c>
      <c r="I99" s="17">
        <f t="shared" si="8"/>
        <v>3</v>
      </c>
      <c r="J99" s="17">
        <f>H99*C99</f>
        <v>399.9</v>
      </c>
      <c r="K99" s="17">
        <f>E99*H99</f>
        <v>90</v>
      </c>
      <c r="L99" s="16">
        <f t="shared" si="11"/>
        <v>0.2250562640660165</v>
      </c>
    </row>
    <row r="100" spans="1:12" ht="17">
      <c r="A100" s="3" t="s">
        <v>109</v>
      </c>
      <c r="B100" s="7">
        <v>8</v>
      </c>
      <c r="C100" s="4">
        <v>108.12</v>
      </c>
      <c r="D100" s="4">
        <v>94.3</v>
      </c>
      <c r="E100" s="15">
        <f t="shared" si="12"/>
        <v>13.820000000000007</v>
      </c>
      <c r="F100" s="16">
        <f t="shared" si="13"/>
        <v>0.12782093969663344</v>
      </c>
      <c r="H100" s="17">
        <v>1</v>
      </c>
      <c r="I100" s="17">
        <f t="shared" si="8"/>
        <v>7</v>
      </c>
      <c r="J100" s="17">
        <f t="shared" si="9"/>
        <v>108.12</v>
      </c>
      <c r="K100" s="17">
        <f t="shared" si="10"/>
        <v>13.820000000000007</v>
      </c>
      <c r="L100" s="16">
        <f t="shared" si="11"/>
        <v>0.12782093969663344</v>
      </c>
    </row>
    <row r="101" spans="1:12" ht="17">
      <c r="A101" s="3" t="s">
        <v>110</v>
      </c>
      <c r="B101" s="7">
        <v>5</v>
      </c>
      <c r="C101" s="4">
        <v>189.37</v>
      </c>
      <c r="D101" s="4">
        <v>132</v>
      </c>
      <c r="E101" s="15">
        <f t="shared" si="12"/>
        <v>57.370000000000005</v>
      </c>
      <c r="F101" s="16">
        <f t="shared" si="13"/>
        <v>0.30295189311929027</v>
      </c>
      <c r="H101" s="17">
        <v>0</v>
      </c>
      <c r="I101" s="17">
        <f t="shared" si="8"/>
        <v>5</v>
      </c>
      <c r="J101" s="17">
        <f>H101*C101</f>
        <v>0</v>
      </c>
      <c r="K101" s="17">
        <f>E101*H101</f>
        <v>0</v>
      </c>
      <c r="L101" s="16">
        <f t="shared" si="11"/>
        <v>0</v>
      </c>
    </row>
    <row r="102" spans="1:12" ht="17">
      <c r="A102" s="3" t="s">
        <v>111</v>
      </c>
      <c r="B102" s="7">
        <v>8</v>
      </c>
      <c r="C102" s="4">
        <v>72.400000000000006</v>
      </c>
      <c r="D102" s="4">
        <v>68.540000000000006</v>
      </c>
      <c r="E102" s="15">
        <f t="shared" si="12"/>
        <v>3.8599999999999994</v>
      </c>
      <c r="F102" s="16">
        <f t="shared" si="13"/>
        <v>5.3314917127071808E-2</v>
      </c>
      <c r="H102" s="17">
        <v>0</v>
      </c>
      <c r="I102" s="17">
        <f t="shared" si="8"/>
        <v>8</v>
      </c>
      <c r="J102" s="17">
        <f t="shared" si="9"/>
        <v>0</v>
      </c>
      <c r="K102" s="17">
        <f t="shared" si="10"/>
        <v>0</v>
      </c>
      <c r="L102" s="16">
        <f t="shared" si="11"/>
        <v>0</v>
      </c>
    </row>
    <row r="103" spans="1:12" ht="17">
      <c r="A103" s="3" t="s">
        <v>112</v>
      </c>
      <c r="B103" s="7">
        <v>4</v>
      </c>
      <c r="C103" s="4">
        <v>49.9</v>
      </c>
      <c r="D103" s="4">
        <v>40</v>
      </c>
      <c r="E103" s="15">
        <f t="shared" si="12"/>
        <v>9.8999999999999986</v>
      </c>
      <c r="F103" s="16">
        <f t="shared" si="13"/>
        <v>0.19839679358717432</v>
      </c>
      <c r="H103" s="17">
        <v>0</v>
      </c>
      <c r="I103" s="17">
        <f t="shared" si="8"/>
        <v>4</v>
      </c>
      <c r="J103" s="17">
        <f t="shared" si="9"/>
        <v>0</v>
      </c>
      <c r="K103" s="17">
        <f t="shared" si="10"/>
        <v>0</v>
      </c>
      <c r="L103" s="16">
        <f t="shared" si="11"/>
        <v>0</v>
      </c>
    </row>
    <row r="104" spans="1:12">
      <c r="A104" s="8" t="s">
        <v>102</v>
      </c>
      <c r="B104" s="8">
        <f>SUM(B3:B94)</f>
        <v>450</v>
      </c>
      <c r="H104" s="8">
        <f>SUM(H3:H94)</f>
        <v>189</v>
      </c>
      <c r="I104" s="8">
        <f>SUM(I3:I94)</f>
        <v>261</v>
      </c>
      <c r="J104" s="18">
        <f>SUM(J3:J94)</f>
        <v>118089.48000000001</v>
      </c>
      <c r="K104" s="18">
        <f>SUM(K3:K94)</f>
        <v>27808.99</v>
      </c>
      <c r="L104" s="19">
        <f>K104/J104</f>
        <v>0.23549083288367431</v>
      </c>
    </row>
  </sheetData>
  <mergeCells count="3">
    <mergeCell ref="A1:F1"/>
    <mergeCell ref="H1:L1"/>
    <mergeCell ref="N1:O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DFBB-51DA-445E-933F-EC2F8C337062}">
  <sheetPr>
    <tabColor rgb="FF00B050"/>
  </sheetPr>
  <dimension ref="A1:O103"/>
  <sheetViews>
    <sheetView topLeftCell="A67" zoomScale="85" zoomScaleNormal="85" workbookViewId="0">
      <selection activeCell="L103" sqref="L103"/>
    </sheetView>
  </sheetViews>
  <sheetFormatPr baseColWidth="10" defaultColWidth="9.1640625" defaultRowHeight="16"/>
  <cols>
    <col min="1" max="1" width="52.5" style="1" bestFit="1" customWidth="1"/>
    <col min="2" max="2" width="13.1640625" style="1" bestFit="1" customWidth="1"/>
    <col min="3" max="3" width="16.6640625" style="4" bestFit="1" customWidth="1"/>
    <col min="4" max="4" width="15.6640625" style="4" bestFit="1" customWidth="1"/>
    <col min="5" max="5" width="12.5" style="1" customWidth="1"/>
    <col min="6" max="6" width="10.5" style="1" customWidth="1"/>
    <col min="7" max="7" width="9.1640625" style="11"/>
    <col min="8" max="8" width="14.1640625" style="1" bestFit="1" customWidth="1"/>
    <col min="9" max="9" width="21.33203125" style="1" bestFit="1" customWidth="1"/>
    <col min="10" max="10" width="20.1640625" style="17" bestFit="1" customWidth="1"/>
    <col min="11" max="11" width="15.33203125" style="1" bestFit="1" customWidth="1"/>
    <col min="12" max="12" width="12" style="1" customWidth="1"/>
    <col min="13" max="13" width="9.1640625" style="11"/>
    <col min="14" max="14" width="26.5" style="11" bestFit="1" customWidth="1"/>
    <col min="15" max="15" width="9.33203125" style="11" bestFit="1" customWidth="1"/>
    <col min="16" max="16384" width="9.1640625" style="11"/>
  </cols>
  <sheetData>
    <row r="1" spans="1:15" ht="24">
      <c r="A1" s="37" t="s">
        <v>97</v>
      </c>
      <c r="B1" s="38"/>
      <c r="C1" s="38"/>
      <c r="D1" s="38"/>
      <c r="E1" s="38"/>
      <c r="F1" s="38"/>
      <c r="H1" s="37" t="s">
        <v>101</v>
      </c>
      <c r="I1" s="37"/>
      <c r="J1" s="37"/>
      <c r="K1" s="37"/>
      <c r="L1" s="37"/>
      <c r="N1" s="39" t="s">
        <v>0</v>
      </c>
      <c r="O1" s="39"/>
    </row>
    <row r="2" spans="1:15">
      <c r="A2" s="6" t="s">
        <v>91</v>
      </c>
      <c r="B2" s="6" t="s">
        <v>92</v>
      </c>
      <c r="C2" s="9" t="s">
        <v>93</v>
      </c>
      <c r="D2" s="5" t="s">
        <v>94</v>
      </c>
      <c r="E2" s="6" t="s">
        <v>95</v>
      </c>
      <c r="F2" s="6" t="s">
        <v>96</v>
      </c>
      <c r="H2" s="6" t="s">
        <v>99</v>
      </c>
      <c r="I2" s="6" t="s">
        <v>98</v>
      </c>
      <c r="J2" s="12" t="s">
        <v>100</v>
      </c>
      <c r="K2" s="6" t="s">
        <v>95</v>
      </c>
      <c r="L2" s="6" t="s">
        <v>96</v>
      </c>
      <c r="N2" s="6" t="s">
        <v>103</v>
      </c>
      <c r="O2" s="30" t="s">
        <v>212</v>
      </c>
    </row>
    <row r="3" spans="1:15">
      <c r="A3" s="22" t="s">
        <v>1</v>
      </c>
      <c r="B3" s="23">
        <v>2</v>
      </c>
      <c r="C3" s="24">
        <v>1764.59</v>
      </c>
      <c r="D3" s="24">
        <v>1404</v>
      </c>
      <c r="E3" s="25">
        <f>C3-D3</f>
        <v>360.58999999999992</v>
      </c>
      <c r="F3" s="26">
        <f>E3/C3</f>
        <v>0.20434775216905907</v>
      </c>
      <c r="H3" s="28">
        <v>1</v>
      </c>
      <c r="I3" s="28">
        <f>B3-H3</f>
        <v>1</v>
      </c>
      <c r="J3" s="28">
        <f>H3*C3</f>
        <v>1764.59</v>
      </c>
      <c r="K3" s="28">
        <f>E3*H3</f>
        <v>360.58999999999992</v>
      </c>
      <c r="L3" s="26">
        <f>IFERROR(K3/J3,0)</f>
        <v>0.20434775216905907</v>
      </c>
      <c r="N3" s="29" t="s">
        <v>213</v>
      </c>
      <c r="O3" s="29" t="s">
        <v>214</v>
      </c>
    </row>
    <row r="4" spans="1:15">
      <c r="A4" s="22" t="s">
        <v>2</v>
      </c>
      <c r="B4" s="23">
        <v>8</v>
      </c>
      <c r="C4" s="24">
        <v>352.82</v>
      </c>
      <c r="D4" s="24">
        <v>289.89999999999998</v>
      </c>
      <c r="E4" s="25">
        <f t="shared" ref="E4:E67" si="0">C4-D4</f>
        <v>62.920000000000016</v>
      </c>
      <c r="F4" s="26">
        <f t="shared" ref="F4:F67" si="1">E4/C4</f>
        <v>0.17833456153279298</v>
      </c>
      <c r="H4" s="28">
        <v>1</v>
      </c>
      <c r="I4" s="28">
        <f t="shared" ref="I4:I67" si="2">B4-H4</f>
        <v>7</v>
      </c>
      <c r="J4" s="28">
        <f t="shared" ref="J4:J67" si="3">H4*C4</f>
        <v>352.82</v>
      </c>
      <c r="K4" s="28">
        <f t="shared" ref="K4:K67" si="4">E4*H4</f>
        <v>62.920000000000016</v>
      </c>
      <c r="L4" s="26">
        <f t="shared" ref="L4:L67" si="5">IFERROR(K4/J4,0)</f>
        <v>0.17833456153279298</v>
      </c>
      <c r="N4" s="29" t="s">
        <v>215</v>
      </c>
      <c r="O4" s="29" t="s">
        <v>217</v>
      </c>
    </row>
    <row r="5" spans="1:15">
      <c r="A5" s="22" t="s">
        <v>3</v>
      </c>
      <c r="B5" s="23">
        <v>6</v>
      </c>
      <c r="C5" s="24">
        <v>670.47</v>
      </c>
      <c r="D5" s="24">
        <v>621</v>
      </c>
      <c r="E5" s="25">
        <f t="shared" si="0"/>
        <v>49.470000000000027</v>
      </c>
      <c r="F5" s="26">
        <f t="shared" si="1"/>
        <v>7.3784061926708167E-2</v>
      </c>
      <c r="H5" s="28">
        <v>1</v>
      </c>
      <c r="I5" s="28">
        <f t="shared" si="2"/>
        <v>5</v>
      </c>
      <c r="J5" s="28">
        <f t="shared" si="3"/>
        <v>670.47</v>
      </c>
      <c r="K5" s="28">
        <f t="shared" si="4"/>
        <v>49.470000000000027</v>
      </c>
      <c r="L5" s="26">
        <f t="shared" si="5"/>
        <v>7.3784061926708167E-2</v>
      </c>
    </row>
    <row r="6" spans="1:15">
      <c r="A6" s="22" t="s">
        <v>4</v>
      </c>
      <c r="B6" s="23">
        <v>4</v>
      </c>
      <c r="C6" s="24">
        <v>408.12</v>
      </c>
      <c r="D6" s="24">
        <v>321</v>
      </c>
      <c r="E6" s="25">
        <f t="shared" si="0"/>
        <v>87.12</v>
      </c>
      <c r="F6" s="26">
        <f t="shared" si="1"/>
        <v>0.21346662746251102</v>
      </c>
      <c r="H6" s="28">
        <v>1</v>
      </c>
      <c r="I6" s="28">
        <f t="shared" si="2"/>
        <v>3</v>
      </c>
      <c r="J6" s="28">
        <f t="shared" si="3"/>
        <v>408.12</v>
      </c>
      <c r="K6" s="28">
        <f t="shared" si="4"/>
        <v>87.12</v>
      </c>
      <c r="L6" s="26">
        <f t="shared" si="5"/>
        <v>0.21346662746251102</v>
      </c>
    </row>
    <row r="7" spans="1:15">
      <c r="A7" s="22" t="s">
        <v>5</v>
      </c>
      <c r="B7" s="23">
        <v>2</v>
      </c>
      <c r="C7" s="24">
        <v>3411.65</v>
      </c>
      <c r="D7" s="24">
        <v>2630</v>
      </c>
      <c r="E7" s="25">
        <f t="shared" si="0"/>
        <v>781.65000000000009</v>
      </c>
      <c r="F7" s="26">
        <f t="shared" si="1"/>
        <v>0.22911201324872132</v>
      </c>
      <c r="H7" s="28">
        <v>1</v>
      </c>
      <c r="I7" s="28">
        <f t="shared" si="2"/>
        <v>1</v>
      </c>
      <c r="J7" s="28">
        <f t="shared" si="3"/>
        <v>3411.65</v>
      </c>
      <c r="K7" s="28">
        <f t="shared" si="4"/>
        <v>781.65000000000009</v>
      </c>
      <c r="L7" s="26">
        <f t="shared" si="5"/>
        <v>0.22911201324872132</v>
      </c>
    </row>
    <row r="8" spans="1:15">
      <c r="A8" s="22" t="s">
        <v>6</v>
      </c>
      <c r="B8" s="23">
        <v>7</v>
      </c>
      <c r="C8" s="24">
        <v>299.89999999999998</v>
      </c>
      <c r="D8" s="24">
        <v>230</v>
      </c>
      <c r="E8" s="25">
        <f t="shared" si="0"/>
        <v>69.899999999999977</v>
      </c>
      <c r="F8" s="26">
        <f t="shared" si="1"/>
        <v>0.233077692564188</v>
      </c>
      <c r="H8" s="28">
        <v>1</v>
      </c>
      <c r="I8" s="28">
        <f t="shared" si="2"/>
        <v>6</v>
      </c>
      <c r="J8" s="28">
        <f t="shared" si="3"/>
        <v>299.89999999999998</v>
      </c>
      <c r="K8" s="28">
        <f t="shared" si="4"/>
        <v>69.899999999999977</v>
      </c>
      <c r="L8" s="26">
        <f t="shared" si="5"/>
        <v>0.233077692564188</v>
      </c>
    </row>
    <row r="9" spans="1:15">
      <c r="A9" s="22" t="s">
        <v>7</v>
      </c>
      <c r="B9" s="23">
        <v>4</v>
      </c>
      <c r="C9" s="24">
        <v>94</v>
      </c>
      <c r="D9" s="24">
        <v>90</v>
      </c>
      <c r="E9" s="25">
        <f t="shared" si="0"/>
        <v>4</v>
      </c>
      <c r="F9" s="26">
        <f t="shared" si="1"/>
        <v>4.2553191489361701E-2</v>
      </c>
      <c r="H9" s="28">
        <v>1</v>
      </c>
      <c r="I9" s="28">
        <f t="shared" si="2"/>
        <v>3</v>
      </c>
      <c r="J9" s="28">
        <f t="shared" si="3"/>
        <v>94</v>
      </c>
      <c r="K9" s="28">
        <f t="shared" si="4"/>
        <v>4</v>
      </c>
      <c r="L9" s="26">
        <f t="shared" si="5"/>
        <v>4.2553191489361701E-2</v>
      </c>
    </row>
    <row r="10" spans="1:15">
      <c r="A10" s="22" t="s">
        <v>8</v>
      </c>
      <c r="B10" s="23">
        <v>5</v>
      </c>
      <c r="C10" s="24">
        <v>799.88</v>
      </c>
      <c r="D10" s="24">
        <v>623</v>
      </c>
      <c r="E10" s="25">
        <f t="shared" si="0"/>
        <v>176.88</v>
      </c>
      <c r="F10" s="26">
        <f t="shared" si="1"/>
        <v>0.22113316997549631</v>
      </c>
      <c r="H10" s="28">
        <v>1</v>
      </c>
      <c r="I10" s="28">
        <f t="shared" si="2"/>
        <v>4</v>
      </c>
      <c r="J10" s="28">
        <f t="shared" si="3"/>
        <v>799.88</v>
      </c>
      <c r="K10" s="28">
        <f t="shared" si="4"/>
        <v>176.88</v>
      </c>
      <c r="L10" s="26">
        <f t="shared" si="5"/>
        <v>0.22113316997549631</v>
      </c>
    </row>
    <row r="11" spans="1:15">
      <c r="A11" s="22" t="s">
        <v>9</v>
      </c>
      <c r="B11" s="23">
        <v>1</v>
      </c>
      <c r="C11" s="24">
        <v>505.76</v>
      </c>
      <c r="D11" s="24">
        <v>420</v>
      </c>
      <c r="E11" s="25">
        <f t="shared" si="0"/>
        <v>85.759999999999991</v>
      </c>
      <c r="F11" s="26">
        <f t="shared" si="1"/>
        <v>0.1695665928503638</v>
      </c>
      <c r="H11" s="28">
        <v>1</v>
      </c>
      <c r="I11" s="28">
        <f t="shared" si="2"/>
        <v>0</v>
      </c>
      <c r="J11" s="28">
        <f t="shared" si="3"/>
        <v>505.76</v>
      </c>
      <c r="K11" s="28">
        <f t="shared" si="4"/>
        <v>85.759999999999991</v>
      </c>
      <c r="L11" s="26">
        <f t="shared" si="5"/>
        <v>0.1695665928503638</v>
      </c>
    </row>
    <row r="12" spans="1:15">
      <c r="A12" s="22" t="s">
        <v>10</v>
      </c>
      <c r="B12" s="23">
        <v>3</v>
      </c>
      <c r="C12" s="24">
        <v>51.65</v>
      </c>
      <c r="D12" s="24">
        <v>41</v>
      </c>
      <c r="E12" s="25">
        <f t="shared" si="0"/>
        <v>10.649999999999999</v>
      </c>
      <c r="F12" s="26">
        <f t="shared" si="1"/>
        <v>0.20619554695062922</v>
      </c>
      <c r="H12" s="28">
        <v>1</v>
      </c>
      <c r="I12" s="28">
        <f t="shared" si="2"/>
        <v>2</v>
      </c>
      <c r="J12" s="28">
        <f t="shared" si="3"/>
        <v>51.65</v>
      </c>
      <c r="K12" s="28">
        <f t="shared" si="4"/>
        <v>10.649999999999999</v>
      </c>
      <c r="L12" s="26">
        <f t="shared" si="5"/>
        <v>0.20619554695062922</v>
      </c>
    </row>
    <row r="13" spans="1:15">
      <c r="A13" s="22" t="s">
        <v>11</v>
      </c>
      <c r="B13" s="23">
        <v>5</v>
      </c>
      <c r="C13" s="24">
        <v>329.29</v>
      </c>
      <c r="D13" s="24">
        <v>228</v>
      </c>
      <c r="E13" s="25">
        <f t="shared" si="0"/>
        <v>101.29000000000002</v>
      </c>
      <c r="F13" s="26">
        <f t="shared" si="1"/>
        <v>0.30760120258738505</v>
      </c>
      <c r="H13" s="28">
        <v>5</v>
      </c>
      <c r="I13" s="28">
        <f t="shared" si="2"/>
        <v>0</v>
      </c>
      <c r="J13" s="28">
        <f t="shared" si="3"/>
        <v>1646.45</v>
      </c>
      <c r="K13" s="28">
        <f t="shared" si="4"/>
        <v>506.4500000000001</v>
      </c>
      <c r="L13" s="26">
        <f t="shared" si="5"/>
        <v>0.30760120258738505</v>
      </c>
    </row>
    <row r="14" spans="1:15">
      <c r="A14" s="22" t="s">
        <v>12</v>
      </c>
      <c r="B14" s="23">
        <v>9</v>
      </c>
      <c r="C14" s="24">
        <v>141.05000000000001</v>
      </c>
      <c r="D14" s="24">
        <v>110</v>
      </c>
      <c r="E14" s="25">
        <f t="shared" si="0"/>
        <v>31.050000000000011</v>
      </c>
      <c r="F14" s="26">
        <f t="shared" si="1"/>
        <v>0.22013470400567181</v>
      </c>
      <c r="H14" s="28">
        <v>1</v>
      </c>
      <c r="I14" s="28">
        <f t="shared" si="2"/>
        <v>8</v>
      </c>
      <c r="J14" s="28">
        <f t="shared" si="3"/>
        <v>141.05000000000001</v>
      </c>
      <c r="K14" s="28">
        <f t="shared" si="4"/>
        <v>31.050000000000011</v>
      </c>
      <c r="L14" s="26">
        <f t="shared" si="5"/>
        <v>0.22013470400567181</v>
      </c>
    </row>
    <row r="15" spans="1:15">
      <c r="A15" s="22" t="s">
        <v>13</v>
      </c>
      <c r="B15" s="23">
        <v>4</v>
      </c>
      <c r="C15" s="24">
        <v>164.59</v>
      </c>
      <c r="D15" s="24">
        <v>135</v>
      </c>
      <c r="E15" s="25">
        <f t="shared" si="0"/>
        <v>29.590000000000003</v>
      </c>
      <c r="F15" s="26">
        <f t="shared" si="1"/>
        <v>0.179780059541892</v>
      </c>
      <c r="H15" s="28">
        <v>1</v>
      </c>
      <c r="I15" s="28">
        <f t="shared" si="2"/>
        <v>3</v>
      </c>
      <c r="J15" s="28">
        <f t="shared" si="3"/>
        <v>164.59</v>
      </c>
      <c r="K15" s="28">
        <f t="shared" si="4"/>
        <v>29.590000000000003</v>
      </c>
      <c r="L15" s="26">
        <f t="shared" si="5"/>
        <v>0.179780059541892</v>
      </c>
    </row>
    <row r="16" spans="1:15">
      <c r="A16" s="22" t="s">
        <v>14</v>
      </c>
      <c r="B16" s="23">
        <v>5</v>
      </c>
      <c r="C16" s="24">
        <v>888.78</v>
      </c>
      <c r="D16" s="24">
        <v>768</v>
      </c>
      <c r="E16" s="25">
        <f t="shared" si="0"/>
        <v>120.77999999999997</v>
      </c>
      <c r="F16" s="26">
        <f t="shared" si="1"/>
        <v>0.13589414703301153</v>
      </c>
      <c r="H16" s="28">
        <v>1</v>
      </c>
      <c r="I16" s="28">
        <f t="shared" si="2"/>
        <v>4</v>
      </c>
      <c r="J16" s="28">
        <f t="shared" si="3"/>
        <v>888.78</v>
      </c>
      <c r="K16" s="28">
        <f t="shared" si="4"/>
        <v>120.77999999999997</v>
      </c>
      <c r="L16" s="26">
        <f t="shared" si="5"/>
        <v>0.13589414703301153</v>
      </c>
    </row>
    <row r="17" spans="1:12">
      <c r="A17" s="22" t="s">
        <v>15</v>
      </c>
      <c r="B17" s="23">
        <v>3</v>
      </c>
      <c r="C17" s="24">
        <v>741.06</v>
      </c>
      <c r="D17" s="24">
        <v>698</v>
      </c>
      <c r="E17" s="25">
        <f t="shared" si="0"/>
        <v>43.059999999999945</v>
      </c>
      <c r="F17" s="26">
        <f t="shared" si="1"/>
        <v>5.8105956332820487E-2</v>
      </c>
      <c r="H17" s="28">
        <v>1</v>
      </c>
      <c r="I17" s="28">
        <f t="shared" si="2"/>
        <v>2</v>
      </c>
      <c r="J17" s="28">
        <f t="shared" si="3"/>
        <v>741.06</v>
      </c>
      <c r="K17" s="28">
        <f t="shared" si="4"/>
        <v>43.059999999999945</v>
      </c>
      <c r="L17" s="26">
        <f t="shared" si="5"/>
        <v>5.8105956332820487E-2</v>
      </c>
    </row>
    <row r="18" spans="1:12">
      <c r="A18" s="22" t="s">
        <v>16</v>
      </c>
      <c r="B18" s="23">
        <v>9</v>
      </c>
      <c r="C18" s="24">
        <v>2420.9499999999998</v>
      </c>
      <c r="D18" s="24">
        <v>2080</v>
      </c>
      <c r="E18" s="25">
        <f t="shared" si="0"/>
        <v>340.94999999999982</v>
      </c>
      <c r="F18" s="26">
        <f t="shared" si="1"/>
        <v>0.14083314401371355</v>
      </c>
      <c r="H18" s="28">
        <v>1</v>
      </c>
      <c r="I18" s="28">
        <f t="shared" si="2"/>
        <v>8</v>
      </c>
      <c r="J18" s="28">
        <f t="shared" si="3"/>
        <v>2420.9499999999998</v>
      </c>
      <c r="K18" s="28">
        <f t="shared" si="4"/>
        <v>340.94999999999982</v>
      </c>
      <c r="L18" s="26">
        <f t="shared" si="5"/>
        <v>0.14083314401371355</v>
      </c>
    </row>
    <row r="19" spans="1:12">
      <c r="A19" s="22" t="s">
        <v>17</v>
      </c>
      <c r="B19" s="23">
        <v>3</v>
      </c>
      <c r="C19" s="24">
        <v>1529.29</v>
      </c>
      <c r="D19" s="24">
        <v>1217</v>
      </c>
      <c r="E19" s="25">
        <f t="shared" si="0"/>
        <v>312.28999999999996</v>
      </c>
      <c r="F19" s="26">
        <f t="shared" si="1"/>
        <v>0.20420587331375997</v>
      </c>
      <c r="H19" s="28">
        <v>1</v>
      </c>
      <c r="I19" s="28">
        <f t="shared" si="2"/>
        <v>2</v>
      </c>
      <c r="J19" s="28">
        <f t="shared" si="3"/>
        <v>1529.29</v>
      </c>
      <c r="K19" s="28">
        <f t="shared" si="4"/>
        <v>312.28999999999996</v>
      </c>
      <c r="L19" s="26">
        <f t="shared" si="5"/>
        <v>0.20420587331375997</v>
      </c>
    </row>
    <row r="20" spans="1:12">
      <c r="A20" s="22" t="s">
        <v>18</v>
      </c>
      <c r="B20" s="23">
        <v>2</v>
      </c>
      <c r="C20" s="24">
        <v>388.12</v>
      </c>
      <c r="D20" s="24">
        <v>266</v>
      </c>
      <c r="E20" s="25">
        <f t="shared" si="0"/>
        <v>122.12</v>
      </c>
      <c r="F20" s="26">
        <f t="shared" si="1"/>
        <v>0.3146449551685046</v>
      </c>
      <c r="H20" s="28">
        <v>1.9999999999999998</v>
      </c>
      <c r="I20" s="28">
        <f t="shared" si="2"/>
        <v>0</v>
      </c>
      <c r="J20" s="28">
        <f t="shared" si="3"/>
        <v>776.2399999999999</v>
      </c>
      <c r="K20" s="28">
        <f t="shared" si="4"/>
        <v>244.23999999999998</v>
      </c>
      <c r="L20" s="26">
        <f t="shared" si="5"/>
        <v>0.3146449551685046</v>
      </c>
    </row>
    <row r="21" spans="1:12">
      <c r="A21" s="22" t="s">
        <v>19</v>
      </c>
      <c r="B21" s="23">
        <v>4</v>
      </c>
      <c r="C21" s="24">
        <v>30.47</v>
      </c>
      <c r="D21" s="24">
        <v>20.9</v>
      </c>
      <c r="E21" s="25">
        <f t="shared" si="0"/>
        <v>9.57</v>
      </c>
      <c r="F21" s="26">
        <f t="shared" si="1"/>
        <v>0.3140794223826715</v>
      </c>
      <c r="H21" s="28">
        <v>4</v>
      </c>
      <c r="I21" s="28">
        <f t="shared" si="2"/>
        <v>0</v>
      </c>
      <c r="J21" s="28">
        <f t="shared" si="3"/>
        <v>121.88</v>
      </c>
      <c r="K21" s="28">
        <f t="shared" si="4"/>
        <v>38.28</v>
      </c>
      <c r="L21" s="26">
        <f t="shared" si="5"/>
        <v>0.3140794223826715</v>
      </c>
    </row>
    <row r="22" spans="1:12">
      <c r="A22" s="22" t="s">
        <v>20</v>
      </c>
      <c r="B22" s="23">
        <v>8</v>
      </c>
      <c r="C22" s="24">
        <v>106.94</v>
      </c>
      <c r="D22" s="24">
        <v>78</v>
      </c>
      <c r="E22" s="25">
        <f t="shared" si="0"/>
        <v>28.939999999999998</v>
      </c>
      <c r="F22" s="26">
        <f t="shared" si="1"/>
        <v>0.27061903871329718</v>
      </c>
      <c r="H22" s="28">
        <v>8</v>
      </c>
      <c r="I22" s="28">
        <f t="shared" si="2"/>
        <v>0</v>
      </c>
      <c r="J22" s="28">
        <f t="shared" si="3"/>
        <v>855.52</v>
      </c>
      <c r="K22" s="28">
        <f t="shared" si="4"/>
        <v>231.51999999999998</v>
      </c>
      <c r="L22" s="26">
        <f t="shared" si="5"/>
        <v>0.27061903871329718</v>
      </c>
    </row>
    <row r="23" spans="1:12">
      <c r="A23" s="22" t="s">
        <v>21</v>
      </c>
      <c r="B23" s="23">
        <v>5</v>
      </c>
      <c r="C23" s="24">
        <v>611.65</v>
      </c>
      <c r="D23" s="24">
        <v>524</v>
      </c>
      <c r="E23" s="25">
        <f t="shared" si="0"/>
        <v>87.649999999999977</v>
      </c>
      <c r="F23" s="26">
        <f t="shared" si="1"/>
        <v>0.1433009073816725</v>
      </c>
      <c r="H23" s="28">
        <v>1</v>
      </c>
      <c r="I23" s="28">
        <f t="shared" si="2"/>
        <v>4</v>
      </c>
      <c r="J23" s="28">
        <f t="shared" si="3"/>
        <v>611.65</v>
      </c>
      <c r="K23" s="28">
        <f t="shared" si="4"/>
        <v>87.649999999999977</v>
      </c>
      <c r="L23" s="26">
        <f t="shared" si="5"/>
        <v>0.1433009073816725</v>
      </c>
    </row>
    <row r="24" spans="1:12">
      <c r="A24" s="22" t="s">
        <v>22</v>
      </c>
      <c r="B24" s="23">
        <v>2</v>
      </c>
      <c r="C24" s="24">
        <v>1777.67</v>
      </c>
      <c r="D24" s="24">
        <v>1420</v>
      </c>
      <c r="E24" s="25">
        <f t="shared" si="0"/>
        <v>357.67000000000007</v>
      </c>
      <c r="F24" s="26">
        <f t="shared" si="1"/>
        <v>0.20120157284535378</v>
      </c>
      <c r="H24" s="28">
        <v>1</v>
      </c>
      <c r="I24" s="28">
        <f t="shared" si="2"/>
        <v>1</v>
      </c>
      <c r="J24" s="28">
        <f t="shared" si="3"/>
        <v>1777.67</v>
      </c>
      <c r="K24" s="28">
        <f t="shared" si="4"/>
        <v>357.67000000000007</v>
      </c>
      <c r="L24" s="26">
        <f t="shared" si="5"/>
        <v>0.20120157284535378</v>
      </c>
    </row>
    <row r="25" spans="1:12">
      <c r="A25" s="22" t="s">
        <v>23</v>
      </c>
      <c r="B25" s="23">
        <v>4</v>
      </c>
      <c r="C25" s="24">
        <v>352.82</v>
      </c>
      <c r="D25" s="24">
        <v>265</v>
      </c>
      <c r="E25" s="25">
        <f t="shared" si="0"/>
        <v>87.82</v>
      </c>
      <c r="F25" s="26">
        <f t="shared" si="1"/>
        <v>0.24890879201859303</v>
      </c>
      <c r="H25" s="28">
        <v>4</v>
      </c>
      <c r="I25" s="28">
        <f t="shared" si="2"/>
        <v>0</v>
      </c>
      <c r="J25" s="28">
        <f t="shared" si="3"/>
        <v>1411.28</v>
      </c>
      <c r="K25" s="28">
        <f t="shared" si="4"/>
        <v>351.28</v>
      </c>
      <c r="L25" s="26">
        <f t="shared" si="5"/>
        <v>0.24890879201859303</v>
      </c>
    </row>
    <row r="26" spans="1:12">
      <c r="A26" s="22" t="s">
        <v>24</v>
      </c>
      <c r="B26" s="23">
        <v>5</v>
      </c>
      <c r="C26" s="24">
        <v>564.59</v>
      </c>
      <c r="D26" s="24">
        <v>450</v>
      </c>
      <c r="E26" s="25">
        <f t="shared" si="0"/>
        <v>114.59000000000003</v>
      </c>
      <c r="F26" s="26">
        <f t="shared" si="1"/>
        <v>0.20296144104571465</v>
      </c>
      <c r="H26" s="28">
        <v>1</v>
      </c>
      <c r="I26" s="28">
        <f t="shared" si="2"/>
        <v>4</v>
      </c>
      <c r="J26" s="28">
        <f t="shared" si="3"/>
        <v>564.59</v>
      </c>
      <c r="K26" s="28">
        <f t="shared" si="4"/>
        <v>114.59000000000003</v>
      </c>
      <c r="L26" s="26">
        <f t="shared" si="5"/>
        <v>0.20296144104571465</v>
      </c>
    </row>
    <row r="27" spans="1:12">
      <c r="A27" s="22" t="s">
        <v>25</v>
      </c>
      <c r="B27" s="23">
        <v>8</v>
      </c>
      <c r="C27" s="24">
        <v>238.71</v>
      </c>
      <c r="D27" s="24">
        <v>180</v>
      </c>
      <c r="E27" s="25">
        <f t="shared" si="0"/>
        <v>58.710000000000008</v>
      </c>
      <c r="F27" s="26">
        <f t="shared" si="1"/>
        <v>0.2459469649365339</v>
      </c>
      <c r="H27" s="28">
        <v>8</v>
      </c>
      <c r="I27" s="28">
        <f t="shared" si="2"/>
        <v>0</v>
      </c>
      <c r="J27" s="28">
        <f t="shared" si="3"/>
        <v>1909.68</v>
      </c>
      <c r="K27" s="28">
        <f t="shared" si="4"/>
        <v>469.68000000000006</v>
      </c>
      <c r="L27" s="26">
        <f t="shared" si="5"/>
        <v>0.2459469649365339</v>
      </c>
    </row>
    <row r="28" spans="1:12">
      <c r="A28" s="22" t="s">
        <v>26</v>
      </c>
      <c r="B28" s="23">
        <v>5</v>
      </c>
      <c r="C28" s="24">
        <v>411.65</v>
      </c>
      <c r="D28" s="24">
        <v>320</v>
      </c>
      <c r="E28" s="25">
        <f t="shared" si="0"/>
        <v>91.649999999999977</v>
      </c>
      <c r="F28" s="26">
        <f t="shared" si="1"/>
        <v>0.22264059273654799</v>
      </c>
      <c r="H28" s="28">
        <v>1</v>
      </c>
      <c r="I28" s="28">
        <f t="shared" si="2"/>
        <v>4</v>
      </c>
      <c r="J28" s="28">
        <f t="shared" si="3"/>
        <v>411.65</v>
      </c>
      <c r="K28" s="28">
        <f t="shared" si="4"/>
        <v>91.649999999999977</v>
      </c>
      <c r="L28" s="26">
        <f t="shared" si="5"/>
        <v>0.22264059273654799</v>
      </c>
    </row>
    <row r="29" spans="1:12">
      <c r="A29" s="22" t="s">
        <v>27</v>
      </c>
      <c r="B29" s="23">
        <v>4</v>
      </c>
      <c r="C29" s="24">
        <v>77.53</v>
      </c>
      <c r="D29" s="24">
        <v>66</v>
      </c>
      <c r="E29" s="25">
        <f t="shared" si="0"/>
        <v>11.530000000000001</v>
      </c>
      <c r="F29" s="26">
        <f t="shared" si="1"/>
        <v>0.14871662582226236</v>
      </c>
      <c r="H29" s="28">
        <v>1</v>
      </c>
      <c r="I29" s="28">
        <f t="shared" si="2"/>
        <v>3</v>
      </c>
      <c r="J29" s="28">
        <f t="shared" si="3"/>
        <v>77.53</v>
      </c>
      <c r="K29" s="28">
        <f t="shared" si="4"/>
        <v>11.530000000000001</v>
      </c>
      <c r="L29" s="26">
        <f t="shared" si="5"/>
        <v>0.14871662582226236</v>
      </c>
    </row>
    <row r="30" spans="1:12">
      <c r="A30" s="22" t="s">
        <v>28</v>
      </c>
      <c r="B30" s="23">
        <v>6</v>
      </c>
      <c r="C30" s="24">
        <v>1152.82</v>
      </c>
      <c r="D30" s="24">
        <v>848</v>
      </c>
      <c r="E30" s="25">
        <f t="shared" si="0"/>
        <v>304.81999999999994</v>
      </c>
      <c r="F30" s="26">
        <f t="shared" si="1"/>
        <v>0.2644124841692545</v>
      </c>
      <c r="H30" s="28">
        <v>6</v>
      </c>
      <c r="I30" s="28">
        <f t="shared" si="2"/>
        <v>0</v>
      </c>
      <c r="J30" s="28">
        <f t="shared" si="3"/>
        <v>6916.92</v>
      </c>
      <c r="K30" s="28">
        <f t="shared" si="4"/>
        <v>1828.9199999999996</v>
      </c>
      <c r="L30" s="26">
        <f t="shared" si="5"/>
        <v>0.26441248416925445</v>
      </c>
    </row>
    <row r="31" spans="1:12">
      <c r="A31" s="22" t="s">
        <v>29</v>
      </c>
      <c r="B31" s="23">
        <v>2</v>
      </c>
      <c r="C31" s="24">
        <v>705.76</v>
      </c>
      <c r="D31" s="24">
        <v>555</v>
      </c>
      <c r="E31" s="25">
        <f t="shared" si="0"/>
        <v>150.76</v>
      </c>
      <c r="F31" s="26">
        <f t="shared" si="1"/>
        <v>0.21361369304012695</v>
      </c>
      <c r="H31" s="28">
        <v>1</v>
      </c>
      <c r="I31" s="28">
        <f t="shared" si="2"/>
        <v>1</v>
      </c>
      <c r="J31" s="28">
        <f t="shared" si="3"/>
        <v>705.76</v>
      </c>
      <c r="K31" s="28">
        <f t="shared" si="4"/>
        <v>150.76</v>
      </c>
      <c r="L31" s="26">
        <f t="shared" si="5"/>
        <v>0.21361369304012695</v>
      </c>
    </row>
    <row r="32" spans="1:12">
      <c r="A32" s="22" t="s">
        <v>30</v>
      </c>
      <c r="B32" s="23">
        <v>4</v>
      </c>
      <c r="C32" s="24">
        <v>350.9</v>
      </c>
      <c r="D32" s="24">
        <v>250</v>
      </c>
      <c r="E32" s="25">
        <f t="shared" si="0"/>
        <v>100.89999999999998</v>
      </c>
      <c r="F32" s="26">
        <f t="shared" si="1"/>
        <v>0.28754630948988313</v>
      </c>
      <c r="H32" s="28">
        <v>4</v>
      </c>
      <c r="I32" s="28">
        <f t="shared" si="2"/>
        <v>0</v>
      </c>
      <c r="J32" s="28">
        <f t="shared" si="3"/>
        <v>1403.6</v>
      </c>
      <c r="K32" s="28">
        <f t="shared" si="4"/>
        <v>403.59999999999991</v>
      </c>
      <c r="L32" s="26">
        <f t="shared" si="5"/>
        <v>0.28754630948988313</v>
      </c>
    </row>
    <row r="33" spans="1:12">
      <c r="A33" s="22" t="s">
        <v>31</v>
      </c>
      <c r="B33" s="23">
        <v>8</v>
      </c>
      <c r="C33" s="24">
        <v>258.70999999999998</v>
      </c>
      <c r="D33" s="24">
        <v>200</v>
      </c>
      <c r="E33" s="25">
        <f t="shared" si="0"/>
        <v>58.70999999999998</v>
      </c>
      <c r="F33" s="26">
        <f t="shared" si="1"/>
        <v>0.22693363225232879</v>
      </c>
      <c r="H33" s="28">
        <v>1</v>
      </c>
      <c r="I33" s="28">
        <f t="shared" si="2"/>
        <v>7</v>
      </c>
      <c r="J33" s="28">
        <f t="shared" si="3"/>
        <v>258.70999999999998</v>
      </c>
      <c r="K33" s="28">
        <f t="shared" si="4"/>
        <v>58.70999999999998</v>
      </c>
      <c r="L33" s="26">
        <f t="shared" si="5"/>
        <v>0.22693363225232879</v>
      </c>
    </row>
    <row r="34" spans="1:12">
      <c r="A34" s="22" t="s">
        <v>32</v>
      </c>
      <c r="B34" s="23">
        <v>5</v>
      </c>
      <c r="C34" s="24">
        <v>341.06</v>
      </c>
      <c r="D34" s="24">
        <v>301</v>
      </c>
      <c r="E34" s="25">
        <f t="shared" si="0"/>
        <v>40.06</v>
      </c>
      <c r="F34" s="26">
        <f t="shared" si="1"/>
        <v>0.11745733888465373</v>
      </c>
      <c r="H34" s="28">
        <v>1</v>
      </c>
      <c r="I34" s="28">
        <f t="shared" si="2"/>
        <v>4</v>
      </c>
      <c r="J34" s="28">
        <f t="shared" si="3"/>
        <v>341.06</v>
      </c>
      <c r="K34" s="28">
        <f t="shared" si="4"/>
        <v>40.06</v>
      </c>
      <c r="L34" s="26">
        <f t="shared" si="5"/>
        <v>0.11745733888465373</v>
      </c>
    </row>
    <row r="35" spans="1:12">
      <c r="A35" s="22" t="s">
        <v>33</v>
      </c>
      <c r="B35" s="23">
        <v>1</v>
      </c>
      <c r="C35" s="24">
        <v>30.47</v>
      </c>
      <c r="D35" s="24">
        <v>23</v>
      </c>
      <c r="E35" s="25">
        <f t="shared" si="0"/>
        <v>7.4699999999999989</v>
      </c>
      <c r="F35" s="26">
        <f t="shared" si="1"/>
        <v>0.24515917295700687</v>
      </c>
      <c r="H35" s="28">
        <v>1</v>
      </c>
      <c r="I35" s="28">
        <f t="shared" si="2"/>
        <v>0</v>
      </c>
      <c r="J35" s="28">
        <f t="shared" si="3"/>
        <v>30.47</v>
      </c>
      <c r="K35" s="28">
        <f t="shared" si="4"/>
        <v>7.4699999999999989</v>
      </c>
      <c r="L35" s="26">
        <f t="shared" si="5"/>
        <v>0.24515917295700687</v>
      </c>
    </row>
    <row r="36" spans="1:12">
      <c r="A36" s="22" t="s">
        <v>34</v>
      </c>
      <c r="B36" s="23">
        <v>1</v>
      </c>
      <c r="C36" s="24">
        <v>458.71</v>
      </c>
      <c r="D36" s="24">
        <v>396</v>
      </c>
      <c r="E36" s="25">
        <f t="shared" si="0"/>
        <v>62.70999999999998</v>
      </c>
      <c r="F36" s="26">
        <f t="shared" si="1"/>
        <v>0.1367094678555078</v>
      </c>
      <c r="H36" s="28">
        <v>1</v>
      </c>
      <c r="I36" s="28">
        <f t="shared" si="2"/>
        <v>0</v>
      </c>
      <c r="J36" s="28">
        <f t="shared" si="3"/>
        <v>458.71</v>
      </c>
      <c r="K36" s="28">
        <f t="shared" si="4"/>
        <v>62.70999999999998</v>
      </c>
      <c r="L36" s="26">
        <f t="shared" si="5"/>
        <v>0.1367094678555078</v>
      </c>
    </row>
    <row r="37" spans="1:12">
      <c r="A37" s="22" t="s">
        <v>35</v>
      </c>
      <c r="B37" s="23">
        <v>3</v>
      </c>
      <c r="C37" s="24">
        <v>28.32</v>
      </c>
      <c r="D37" s="24">
        <v>25</v>
      </c>
      <c r="E37" s="25">
        <f t="shared" si="0"/>
        <v>3.3200000000000003</v>
      </c>
      <c r="F37" s="26">
        <f t="shared" si="1"/>
        <v>0.1172316384180791</v>
      </c>
      <c r="H37" s="28">
        <v>1</v>
      </c>
      <c r="I37" s="28">
        <f t="shared" si="2"/>
        <v>2</v>
      </c>
      <c r="J37" s="28">
        <f t="shared" si="3"/>
        <v>28.32</v>
      </c>
      <c r="K37" s="28">
        <f t="shared" si="4"/>
        <v>3.3200000000000003</v>
      </c>
      <c r="L37" s="26">
        <f t="shared" si="5"/>
        <v>0.1172316384180791</v>
      </c>
    </row>
    <row r="38" spans="1:12">
      <c r="A38" s="22" t="s">
        <v>36</v>
      </c>
      <c r="B38" s="23">
        <v>8</v>
      </c>
      <c r="C38" s="24">
        <v>705.76</v>
      </c>
      <c r="D38" s="24">
        <v>457</v>
      </c>
      <c r="E38" s="25">
        <f t="shared" si="0"/>
        <v>248.76</v>
      </c>
      <c r="F38" s="26">
        <f t="shared" si="1"/>
        <v>0.35247109498979823</v>
      </c>
      <c r="H38" s="28">
        <v>8</v>
      </c>
      <c r="I38" s="28">
        <f t="shared" si="2"/>
        <v>0</v>
      </c>
      <c r="J38" s="28">
        <f t="shared" si="3"/>
        <v>5646.08</v>
      </c>
      <c r="K38" s="28">
        <f t="shared" si="4"/>
        <v>1990.08</v>
      </c>
      <c r="L38" s="26">
        <f t="shared" si="5"/>
        <v>0.35247109498979823</v>
      </c>
    </row>
    <row r="39" spans="1:12">
      <c r="A39" s="22" t="s">
        <v>37</v>
      </c>
      <c r="B39" s="23">
        <v>9</v>
      </c>
      <c r="C39" s="24">
        <v>1999.9</v>
      </c>
      <c r="D39" s="24">
        <v>1601</v>
      </c>
      <c r="E39" s="25">
        <f t="shared" si="0"/>
        <v>398.90000000000009</v>
      </c>
      <c r="F39" s="26">
        <f t="shared" si="1"/>
        <v>0.19945997299864998</v>
      </c>
      <c r="H39" s="28">
        <v>1</v>
      </c>
      <c r="I39" s="28">
        <f t="shared" si="2"/>
        <v>8</v>
      </c>
      <c r="J39" s="28">
        <f t="shared" si="3"/>
        <v>1999.9</v>
      </c>
      <c r="K39" s="28">
        <f t="shared" si="4"/>
        <v>398.90000000000009</v>
      </c>
      <c r="L39" s="26">
        <f t="shared" si="5"/>
        <v>0.19945997299864998</v>
      </c>
    </row>
    <row r="40" spans="1:12">
      <c r="A40" s="22" t="s">
        <v>38</v>
      </c>
      <c r="B40" s="23">
        <v>2</v>
      </c>
      <c r="C40" s="24">
        <v>124.11</v>
      </c>
      <c r="D40" s="24">
        <v>111</v>
      </c>
      <c r="E40" s="25">
        <f t="shared" si="0"/>
        <v>13.11</v>
      </c>
      <c r="F40" s="26">
        <f t="shared" si="1"/>
        <v>0.10563210055595842</v>
      </c>
      <c r="H40" s="28">
        <v>1</v>
      </c>
      <c r="I40" s="28">
        <f t="shared" si="2"/>
        <v>1</v>
      </c>
      <c r="J40" s="28">
        <f t="shared" si="3"/>
        <v>124.11</v>
      </c>
      <c r="K40" s="28">
        <f t="shared" si="4"/>
        <v>13.11</v>
      </c>
      <c r="L40" s="26">
        <f t="shared" si="5"/>
        <v>0.10563210055595842</v>
      </c>
    </row>
    <row r="41" spans="1:12">
      <c r="A41" s="22" t="s">
        <v>39</v>
      </c>
      <c r="B41" s="23">
        <v>3</v>
      </c>
      <c r="C41" s="24">
        <v>268.12</v>
      </c>
      <c r="D41" s="24">
        <v>200</v>
      </c>
      <c r="E41" s="25">
        <f t="shared" si="0"/>
        <v>68.12</v>
      </c>
      <c r="F41" s="26">
        <f t="shared" si="1"/>
        <v>0.25406534387587648</v>
      </c>
      <c r="H41" s="28">
        <v>3</v>
      </c>
      <c r="I41" s="28">
        <f t="shared" si="2"/>
        <v>0</v>
      </c>
      <c r="J41" s="28">
        <f t="shared" si="3"/>
        <v>804.36</v>
      </c>
      <c r="K41" s="28">
        <f t="shared" si="4"/>
        <v>204.36</v>
      </c>
      <c r="L41" s="26">
        <f t="shared" si="5"/>
        <v>0.25406534387587648</v>
      </c>
    </row>
    <row r="42" spans="1:12">
      <c r="A42" s="22" t="s">
        <v>40</v>
      </c>
      <c r="B42" s="23">
        <v>6</v>
      </c>
      <c r="C42" s="24">
        <v>330.47</v>
      </c>
      <c r="D42" s="24">
        <v>293</v>
      </c>
      <c r="E42" s="25">
        <f t="shared" si="0"/>
        <v>37.470000000000027</v>
      </c>
      <c r="F42" s="26">
        <f t="shared" si="1"/>
        <v>0.11338396828759048</v>
      </c>
      <c r="H42" s="28">
        <v>1</v>
      </c>
      <c r="I42" s="28">
        <f t="shared" si="2"/>
        <v>5</v>
      </c>
      <c r="J42" s="28">
        <f t="shared" si="3"/>
        <v>330.47</v>
      </c>
      <c r="K42" s="28">
        <f t="shared" si="4"/>
        <v>37.470000000000027</v>
      </c>
      <c r="L42" s="26">
        <f t="shared" si="5"/>
        <v>0.11338396828759048</v>
      </c>
    </row>
    <row r="43" spans="1:12">
      <c r="A43" s="22" t="s">
        <v>41</v>
      </c>
      <c r="B43" s="23">
        <v>1</v>
      </c>
      <c r="C43" s="24">
        <v>352.82</v>
      </c>
      <c r="D43" s="24">
        <v>289</v>
      </c>
      <c r="E43" s="25">
        <f t="shared" si="0"/>
        <v>63.819999999999993</v>
      </c>
      <c r="F43" s="26">
        <f t="shared" si="1"/>
        <v>0.18088543733348447</v>
      </c>
      <c r="H43" s="28">
        <v>1</v>
      </c>
      <c r="I43" s="28">
        <f t="shared" si="2"/>
        <v>0</v>
      </c>
      <c r="J43" s="28">
        <f t="shared" si="3"/>
        <v>352.82</v>
      </c>
      <c r="K43" s="28">
        <f t="shared" si="4"/>
        <v>63.819999999999993</v>
      </c>
      <c r="L43" s="26">
        <f t="shared" si="5"/>
        <v>0.18088543733348447</v>
      </c>
    </row>
    <row r="44" spans="1:12">
      <c r="A44" s="22" t="s">
        <v>42</v>
      </c>
      <c r="B44" s="23">
        <v>1</v>
      </c>
      <c r="C44" s="24">
        <v>1999.88</v>
      </c>
      <c r="D44" s="24">
        <v>1628</v>
      </c>
      <c r="E44" s="25">
        <f t="shared" si="0"/>
        <v>371.88000000000011</v>
      </c>
      <c r="F44" s="26">
        <f t="shared" si="1"/>
        <v>0.18595115706942422</v>
      </c>
      <c r="H44" s="28">
        <v>1</v>
      </c>
      <c r="I44" s="28">
        <f t="shared" si="2"/>
        <v>0</v>
      </c>
      <c r="J44" s="28">
        <f t="shared" si="3"/>
        <v>1999.88</v>
      </c>
      <c r="K44" s="28">
        <f t="shared" si="4"/>
        <v>371.88000000000011</v>
      </c>
      <c r="L44" s="26">
        <f t="shared" si="5"/>
        <v>0.18595115706942422</v>
      </c>
    </row>
    <row r="45" spans="1:12">
      <c r="A45" s="22" t="s">
        <v>43</v>
      </c>
      <c r="B45" s="23">
        <v>3</v>
      </c>
      <c r="C45" s="24">
        <v>3058.71</v>
      </c>
      <c r="D45" s="24">
        <v>2794</v>
      </c>
      <c r="E45" s="25">
        <f t="shared" si="0"/>
        <v>264.71000000000004</v>
      </c>
      <c r="F45" s="26">
        <f t="shared" si="1"/>
        <v>8.6543019769772231E-2</v>
      </c>
      <c r="H45" s="28">
        <v>1</v>
      </c>
      <c r="I45" s="28">
        <f t="shared" si="2"/>
        <v>2</v>
      </c>
      <c r="J45" s="28">
        <f t="shared" si="3"/>
        <v>3058.71</v>
      </c>
      <c r="K45" s="28">
        <f t="shared" si="4"/>
        <v>264.71000000000004</v>
      </c>
      <c r="L45" s="26">
        <f t="shared" si="5"/>
        <v>8.6543019769772231E-2</v>
      </c>
    </row>
    <row r="46" spans="1:12">
      <c r="A46" s="22" t="s">
        <v>44</v>
      </c>
      <c r="B46" s="23">
        <v>4</v>
      </c>
      <c r="C46" s="24">
        <v>788.12</v>
      </c>
      <c r="D46" s="24">
        <v>712</v>
      </c>
      <c r="E46" s="25">
        <f t="shared" si="0"/>
        <v>76.12</v>
      </c>
      <c r="F46" s="26">
        <f t="shared" si="1"/>
        <v>9.6584276506115826E-2</v>
      </c>
      <c r="H46" s="28">
        <v>1</v>
      </c>
      <c r="I46" s="28">
        <f t="shared" si="2"/>
        <v>3</v>
      </c>
      <c r="J46" s="28">
        <f t="shared" si="3"/>
        <v>788.12</v>
      </c>
      <c r="K46" s="28">
        <f t="shared" si="4"/>
        <v>76.12</v>
      </c>
      <c r="L46" s="26">
        <f t="shared" si="5"/>
        <v>9.6584276506115826E-2</v>
      </c>
    </row>
    <row r="47" spans="1:12">
      <c r="A47" s="22" t="s">
        <v>45</v>
      </c>
      <c r="B47" s="23">
        <v>8</v>
      </c>
      <c r="C47" s="24">
        <v>588.12</v>
      </c>
      <c r="D47" s="24">
        <v>523</v>
      </c>
      <c r="E47" s="25">
        <f t="shared" si="0"/>
        <v>65.12</v>
      </c>
      <c r="F47" s="26">
        <f t="shared" si="1"/>
        <v>0.11072570223763858</v>
      </c>
      <c r="H47" s="28">
        <v>1</v>
      </c>
      <c r="I47" s="28">
        <f t="shared" si="2"/>
        <v>7</v>
      </c>
      <c r="J47" s="28">
        <f t="shared" si="3"/>
        <v>588.12</v>
      </c>
      <c r="K47" s="28">
        <f t="shared" si="4"/>
        <v>65.12</v>
      </c>
      <c r="L47" s="26">
        <f t="shared" si="5"/>
        <v>0.11072570223763858</v>
      </c>
    </row>
    <row r="48" spans="1:12">
      <c r="A48" s="22" t="s">
        <v>46</v>
      </c>
      <c r="B48" s="23">
        <v>5</v>
      </c>
      <c r="C48" s="24">
        <v>411.65</v>
      </c>
      <c r="D48" s="24">
        <v>312</v>
      </c>
      <c r="E48" s="25">
        <f t="shared" si="0"/>
        <v>99.649999999999977</v>
      </c>
      <c r="F48" s="26">
        <f t="shared" si="1"/>
        <v>0.2420745779181343</v>
      </c>
      <c r="H48" s="28">
        <v>5</v>
      </c>
      <c r="I48" s="28">
        <f t="shared" si="2"/>
        <v>0</v>
      </c>
      <c r="J48" s="28">
        <f t="shared" si="3"/>
        <v>2058.25</v>
      </c>
      <c r="K48" s="28">
        <f t="shared" si="4"/>
        <v>498.24999999999989</v>
      </c>
      <c r="L48" s="26">
        <f t="shared" si="5"/>
        <v>0.24207457791813428</v>
      </c>
    </row>
    <row r="49" spans="1:12">
      <c r="A49" s="22" t="s">
        <v>47</v>
      </c>
      <c r="B49" s="23">
        <v>2</v>
      </c>
      <c r="C49" s="24">
        <v>72.819999999999993</v>
      </c>
      <c r="D49" s="24">
        <v>62.35</v>
      </c>
      <c r="E49" s="25">
        <f t="shared" si="0"/>
        <v>10.469999999999992</v>
      </c>
      <c r="F49" s="26">
        <f t="shared" si="1"/>
        <v>0.14377918154353189</v>
      </c>
      <c r="H49" s="28">
        <v>1</v>
      </c>
      <c r="I49" s="28">
        <f t="shared" si="2"/>
        <v>1</v>
      </c>
      <c r="J49" s="28">
        <f t="shared" si="3"/>
        <v>72.819999999999993</v>
      </c>
      <c r="K49" s="28">
        <f t="shared" si="4"/>
        <v>10.469999999999992</v>
      </c>
      <c r="L49" s="26">
        <f t="shared" si="5"/>
        <v>0.14377918154353189</v>
      </c>
    </row>
    <row r="50" spans="1:12">
      <c r="A50" s="22" t="s">
        <v>48</v>
      </c>
      <c r="B50" s="23">
        <v>9</v>
      </c>
      <c r="C50" s="24">
        <v>197.53</v>
      </c>
      <c r="D50" s="24">
        <v>142</v>
      </c>
      <c r="E50" s="25">
        <f t="shared" si="0"/>
        <v>55.53</v>
      </c>
      <c r="F50" s="26">
        <f t="shared" si="1"/>
        <v>0.28112185490811525</v>
      </c>
      <c r="H50" s="28">
        <v>9</v>
      </c>
      <c r="I50" s="28">
        <f t="shared" si="2"/>
        <v>0</v>
      </c>
      <c r="J50" s="28">
        <f t="shared" si="3"/>
        <v>1777.77</v>
      </c>
      <c r="K50" s="28">
        <f t="shared" si="4"/>
        <v>499.77</v>
      </c>
      <c r="L50" s="26">
        <f t="shared" si="5"/>
        <v>0.2811218549081152</v>
      </c>
    </row>
    <row r="51" spans="1:12">
      <c r="A51" s="22" t="s">
        <v>49</v>
      </c>
      <c r="B51" s="23">
        <v>8</v>
      </c>
      <c r="C51" s="24">
        <v>552.82000000000005</v>
      </c>
      <c r="D51" s="24">
        <v>487</v>
      </c>
      <c r="E51" s="25">
        <f t="shared" si="0"/>
        <v>65.82000000000005</v>
      </c>
      <c r="F51" s="26">
        <f t="shared" si="1"/>
        <v>0.11906226258094867</v>
      </c>
      <c r="H51" s="28">
        <v>1</v>
      </c>
      <c r="I51" s="28">
        <f t="shared" si="2"/>
        <v>7</v>
      </c>
      <c r="J51" s="28">
        <f t="shared" si="3"/>
        <v>552.82000000000005</v>
      </c>
      <c r="K51" s="28">
        <f t="shared" si="4"/>
        <v>65.82000000000005</v>
      </c>
      <c r="L51" s="26">
        <f t="shared" si="5"/>
        <v>0.11906226258094867</v>
      </c>
    </row>
    <row r="52" spans="1:12">
      <c r="A52" s="22" t="s">
        <v>50</v>
      </c>
      <c r="B52" s="23">
        <v>3</v>
      </c>
      <c r="C52" s="24">
        <v>30.47</v>
      </c>
      <c r="D52" s="24">
        <v>21.9</v>
      </c>
      <c r="E52" s="25">
        <f t="shared" si="0"/>
        <v>8.57</v>
      </c>
      <c r="F52" s="26">
        <f t="shared" si="1"/>
        <v>0.28126025598949789</v>
      </c>
      <c r="H52" s="28">
        <v>3</v>
      </c>
      <c r="I52" s="28">
        <f t="shared" si="2"/>
        <v>0</v>
      </c>
      <c r="J52" s="28">
        <f t="shared" si="3"/>
        <v>91.41</v>
      </c>
      <c r="K52" s="28">
        <f t="shared" si="4"/>
        <v>25.71</v>
      </c>
      <c r="L52" s="26">
        <f t="shared" si="5"/>
        <v>0.28126025598949789</v>
      </c>
    </row>
    <row r="53" spans="1:12">
      <c r="A53" s="22" t="s">
        <v>51</v>
      </c>
      <c r="B53" s="23">
        <v>6</v>
      </c>
      <c r="C53" s="24">
        <v>124.59</v>
      </c>
      <c r="D53" s="24">
        <v>120</v>
      </c>
      <c r="E53" s="25">
        <f t="shared" si="0"/>
        <v>4.5900000000000034</v>
      </c>
      <c r="F53" s="26">
        <f t="shared" si="1"/>
        <v>3.6840837948471011E-2</v>
      </c>
      <c r="H53" s="28">
        <v>1</v>
      </c>
      <c r="I53" s="28">
        <f t="shared" si="2"/>
        <v>5</v>
      </c>
      <c r="J53" s="28">
        <f t="shared" si="3"/>
        <v>124.59</v>
      </c>
      <c r="K53" s="28">
        <f t="shared" si="4"/>
        <v>4.5900000000000034</v>
      </c>
      <c r="L53" s="26">
        <f t="shared" si="5"/>
        <v>3.6840837948471011E-2</v>
      </c>
    </row>
    <row r="54" spans="1:12">
      <c r="A54" s="22" t="s">
        <v>52</v>
      </c>
      <c r="B54" s="23">
        <v>5</v>
      </c>
      <c r="C54" s="24">
        <v>4235.18</v>
      </c>
      <c r="D54" s="24">
        <v>2899</v>
      </c>
      <c r="E54" s="25">
        <f t="shared" si="0"/>
        <v>1336.1800000000003</v>
      </c>
      <c r="F54" s="26">
        <f t="shared" si="1"/>
        <v>0.31549544529394269</v>
      </c>
      <c r="H54" s="28">
        <v>5</v>
      </c>
      <c r="I54" s="28">
        <f t="shared" si="2"/>
        <v>0</v>
      </c>
      <c r="J54" s="28">
        <f t="shared" si="3"/>
        <v>21175.9</v>
      </c>
      <c r="K54" s="28">
        <f t="shared" si="4"/>
        <v>6680.9000000000015</v>
      </c>
      <c r="L54" s="26">
        <f t="shared" si="5"/>
        <v>0.31549544529394269</v>
      </c>
    </row>
    <row r="55" spans="1:12">
      <c r="A55" s="22" t="s">
        <v>53</v>
      </c>
      <c r="B55" s="23">
        <v>7</v>
      </c>
      <c r="C55" s="24">
        <v>823.41</v>
      </c>
      <c r="D55" s="24">
        <v>789</v>
      </c>
      <c r="E55" s="25">
        <f t="shared" si="0"/>
        <v>34.409999999999968</v>
      </c>
      <c r="F55" s="26">
        <f t="shared" si="1"/>
        <v>4.1789630925055526E-2</v>
      </c>
      <c r="H55" s="28">
        <v>1</v>
      </c>
      <c r="I55" s="28">
        <f t="shared" si="2"/>
        <v>6</v>
      </c>
      <c r="J55" s="28">
        <f t="shared" si="3"/>
        <v>823.41</v>
      </c>
      <c r="K55" s="28">
        <f t="shared" si="4"/>
        <v>34.409999999999968</v>
      </c>
      <c r="L55" s="26">
        <f t="shared" si="5"/>
        <v>4.1789630925055526E-2</v>
      </c>
    </row>
    <row r="56" spans="1:12">
      <c r="A56" s="22" t="s">
        <v>54</v>
      </c>
      <c r="B56" s="23">
        <v>1</v>
      </c>
      <c r="C56" s="24">
        <v>823.41</v>
      </c>
      <c r="D56" s="24">
        <v>741</v>
      </c>
      <c r="E56" s="25">
        <f t="shared" si="0"/>
        <v>82.409999999999968</v>
      </c>
      <c r="F56" s="26">
        <f t="shared" si="1"/>
        <v>0.10008379786497611</v>
      </c>
      <c r="H56" s="28">
        <v>1</v>
      </c>
      <c r="I56" s="28">
        <f t="shared" si="2"/>
        <v>0</v>
      </c>
      <c r="J56" s="28">
        <f t="shared" si="3"/>
        <v>823.41</v>
      </c>
      <c r="K56" s="28">
        <f t="shared" si="4"/>
        <v>82.409999999999968</v>
      </c>
      <c r="L56" s="26">
        <f t="shared" si="5"/>
        <v>0.10008379786497611</v>
      </c>
    </row>
    <row r="57" spans="1:12">
      <c r="A57" s="22" t="s">
        <v>55</v>
      </c>
      <c r="B57" s="23">
        <v>5</v>
      </c>
      <c r="C57" s="24">
        <v>249.37</v>
      </c>
      <c r="D57" s="24">
        <v>229</v>
      </c>
      <c r="E57" s="25">
        <f t="shared" si="0"/>
        <v>20.370000000000005</v>
      </c>
      <c r="F57" s="26">
        <f t="shared" si="1"/>
        <v>8.1685848337811298E-2</v>
      </c>
      <c r="H57" s="28">
        <v>1</v>
      </c>
      <c r="I57" s="28">
        <f t="shared" si="2"/>
        <v>4</v>
      </c>
      <c r="J57" s="28">
        <f t="shared" si="3"/>
        <v>249.37</v>
      </c>
      <c r="K57" s="28">
        <f t="shared" si="4"/>
        <v>20.370000000000005</v>
      </c>
      <c r="L57" s="26">
        <f t="shared" si="5"/>
        <v>8.1685848337811298E-2</v>
      </c>
    </row>
    <row r="58" spans="1:12">
      <c r="A58" s="22" t="s">
        <v>56</v>
      </c>
      <c r="B58" s="23">
        <v>3</v>
      </c>
      <c r="C58" s="24">
        <v>364.59</v>
      </c>
      <c r="D58" s="24">
        <v>264</v>
      </c>
      <c r="E58" s="25">
        <f t="shared" si="0"/>
        <v>100.58999999999997</v>
      </c>
      <c r="F58" s="26">
        <f t="shared" si="1"/>
        <v>0.27589895499053729</v>
      </c>
      <c r="H58" s="28">
        <v>3</v>
      </c>
      <c r="I58" s="28">
        <f t="shared" si="2"/>
        <v>0</v>
      </c>
      <c r="J58" s="28">
        <f t="shared" si="3"/>
        <v>1093.77</v>
      </c>
      <c r="K58" s="28">
        <f t="shared" si="4"/>
        <v>301.76999999999992</v>
      </c>
      <c r="L58" s="26">
        <f t="shared" si="5"/>
        <v>0.27589895499053724</v>
      </c>
    </row>
    <row r="59" spans="1:12">
      <c r="A59" s="22" t="s">
        <v>41</v>
      </c>
      <c r="B59" s="23">
        <v>4</v>
      </c>
      <c r="C59" s="24">
        <v>352.82</v>
      </c>
      <c r="D59" s="24">
        <v>300</v>
      </c>
      <c r="E59" s="25">
        <f t="shared" si="0"/>
        <v>52.819999999999993</v>
      </c>
      <c r="F59" s="26">
        <f t="shared" si="1"/>
        <v>0.14970806643614307</v>
      </c>
      <c r="H59" s="28">
        <v>1</v>
      </c>
      <c r="I59" s="28">
        <f t="shared" si="2"/>
        <v>3</v>
      </c>
      <c r="J59" s="28">
        <f t="shared" si="3"/>
        <v>352.82</v>
      </c>
      <c r="K59" s="28">
        <f t="shared" si="4"/>
        <v>52.819999999999993</v>
      </c>
      <c r="L59" s="26">
        <f t="shared" si="5"/>
        <v>0.14970806643614307</v>
      </c>
    </row>
    <row r="60" spans="1:12">
      <c r="A60" s="22" t="s">
        <v>57</v>
      </c>
      <c r="B60" s="23">
        <v>5</v>
      </c>
      <c r="C60" s="24">
        <v>423.41</v>
      </c>
      <c r="D60" s="24">
        <v>394</v>
      </c>
      <c r="E60" s="25">
        <f t="shared" si="0"/>
        <v>29.410000000000025</v>
      </c>
      <c r="F60" s="26">
        <f t="shared" si="1"/>
        <v>6.9459861599867792E-2</v>
      </c>
      <c r="H60" s="28">
        <v>1</v>
      </c>
      <c r="I60" s="28">
        <f t="shared" si="2"/>
        <v>4</v>
      </c>
      <c r="J60" s="28">
        <f t="shared" si="3"/>
        <v>423.41</v>
      </c>
      <c r="K60" s="28">
        <f t="shared" si="4"/>
        <v>29.410000000000025</v>
      </c>
      <c r="L60" s="26">
        <f t="shared" si="5"/>
        <v>6.9459861599867792E-2</v>
      </c>
    </row>
    <row r="61" spans="1:12">
      <c r="A61" s="22" t="s">
        <v>58</v>
      </c>
      <c r="B61" s="23">
        <v>7</v>
      </c>
      <c r="C61" s="24">
        <v>199.88</v>
      </c>
      <c r="D61" s="24">
        <v>179</v>
      </c>
      <c r="E61" s="25">
        <f t="shared" si="0"/>
        <v>20.879999999999995</v>
      </c>
      <c r="F61" s="26">
        <f t="shared" si="1"/>
        <v>0.10446267760656391</v>
      </c>
      <c r="H61" s="28">
        <v>1</v>
      </c>
      <c r="I61" s="28">
        <f t="shared" si="2"/>
        <v>6</v>
      </c>
      <c r="J61" s="28">
        <f t="shared" si="3"/>
        <v>199.88</v>
      </c>
      <c r="K61" s="28">
        <f t="shared" si="4"/>
        <v>20.879999999999995</v>
      </c>
      <c r="L61" s="26">
        <f t="shared" si="5"/>
        <v>0.10446267760656391</v>
      </c>
    </row>
    <row r="62" spans="1:12">
      <c r="A62" s="22" t="s">
        <v>59</v>
      </c>
      <c r="B62" s="23">
        <v>6</v>
      </c>
      <c r="C62" s="24">
        <v>26.94</v>
      </c>
      <c r="D62" s="24">
        <v>19.690000000000001</v>
      </c>
      <c r="E62" s="25">
        <f t="shared" si="0"/>
        <v>7.25</v>
      </c>
      <c r="F62" s="26">
        <f t="shared" si="1"/>
        <v>0.26911655530809203</v>
      </c>
      <c r="H62" s="28">
        <v>6</v>
      </c>
      <c r="I62" s="28">
        <f t="shared" si="2"/>
        <v>0</v>
      </c>
      <c r="J62" s="28">
        <f t="shared" si="3"/>
        <v>161.64000000000001</v>
      </c>
      <c r="K62" s="28">
        <f t="shared" si="4"/>
        <v>43.5</v>
      </c>
      <c r="L62" s="26">
        <f t="shared" si="5"/>
        <v>0.26911655530809203</v>
      </c>
    </row>
    <row r="63" spans="1:12">
      <c r="A63" s="22" t="s">
        <v>60</v>
      </c>
      <c r="B63" s="23">
        <v>7</v>
      </c>
      <c r="C63" s="24">
        <v>2235.1799999999998</v>
      </c>
      <c r="D63" s="24">
        <v>1890.9</v>
      </c>
      <c r="E63" s="25">
        <f t="shared" si="0"/>
        <v>344.27999999999975</v>
      </c>
      <c r="F63" s="26">
        <f t="shared" si="1"/>
        <v>0.15402786352776948</v>
      </c>
      <c r="H63" s="28">
        <v>1</v>
      </c>
      <c r="I63" s="28">
        <f t="shared" si="2"/>
        <v>6</v>
      </c>
      <c r="J63" s="28">
        <f t="shared" si="3"/>
        <v>2235.1799999999998</v>
      </c>
      <c r="K63" s="28">
        <f t="shared" si="4"/>
        <v>344.27999999999975</v>
      </c>
      <c r="L63" s="26">
        <f t="shared" si="5"/>
        <v>0.15402786352776948</v>
      </c>
    </row>
    <row r="64" spans="1:12">
      <c r="A64" s="22" t="s">
        <v>61</v>
      </c>
      <c r="B64" s="23">
        <v>5</v>
      </c>
      <c r="C64" s="24">
        <v>583.41</v>
      </c>
      <c r="D64" s="24">
        <v>418</v>
      </c>
      <c r="E64" s="25">
        <f t="shared" si="0"/>
        <v>165.40999999999997</v>
      </c>
      <c r="F64" s="26">
        <f t="shared" si="1"/>
        <v>0.28352273701170699</v>
      </c>
      <c r="H64" s="28">
        <v>5</v>
      </c>
      <c r="I64" s="28">
        <f t="shared" si="2"/>
        <v>0</v>
      </c>
      <c r="J64" s="28">
        <f t="shared" si="3"/>
        <v>2917.0499999999997</v>
      </c>
      <c r="K64" s="28">
        <f t="shared" si="4"/>
        <v>827.04999999999984</v>
      </c>
      <c r="L64" s="26">
        <f t="shared" si="5"/>
        <v>0.28352273701170699</v>
      </c>
    </row>
    <row r="65" spans="1:12">
      <c r="A65" s="22" t="s">
        <v>62</v>
      </c>
      <c r="B65" s="23">
        <v>4</v>
      </c>
      <c r="C65" s="24">
        <v>168.12</v>
      </c>
      <c r="D65" s="24">
        <v>111</v>
      </c>
      <c r="E65" s="25">
        <f t="shared" si="0"/>
        <v>57.120000000000005</v>
      </c>
      <c r="F65" s="26">
        <f t="shared" si="1"/>
        <v>0.33975731620271238</v>
      </c>
      <c r="H65" s="28">
        <v>4</v>
      </c>
      <c r="I65" s="28">
        <f t="shared" si="2"/>
        <v>0</v>
      </c>
      <c r="J65" s="28">
        <f t="shared" si="3"/>
        <v>672.48</v>
      </c>
      <c r="K65" s="28">
        <f t="shared" si="4"/>
        <v>228.48000000000002</v>
      </c>
      <c r="L65" s="26">
        <f t="shared" si="5"/>
        <v>0.33975731620271238</v>
      </c>
    </row>
    <row r="66" spans="1:12">
      <c r="A66" s="22" t="s">
        <v>63</v>
      </c>
      <c r="B66" s="23">
        <v>2</v>
      </c>
      <c r="C66" s="24">
        <v>705.76</v>
      </c>
      <c r="D66" s="24">
        <v>473</v>
      </c>
      <c r="E66" s="25">
        <f t="shared" si="0"/>
        <v>232.76</v>
      </c>
      <c r="F66" s="26">
        <f t="shared" si="1"/>
        <v>0.32980049875311718</v>
      </c>
      <c r="H66" s="28">
        <v>2</v>
      </c>
      <c r="I66" s="28">
        <f t="shared" si="2"/>
        <v>0</v>
      </c>
      <c r="J66" s="28">
        <f t="shared" si="3"/>
        <v>1411.52</v>
      </c>
      <c r="K66" s="28">
        <f t="shared" si="4"/>
        <v>465.52</v>
      </c>
      <c r="L66" s="26">
        <f t="shared" si="5"/>
        <v>0.32980049875311718</v>
      </c>
    </row>
    <row r="67" spans="1:12">
      <c r="A67" s="22" t="s">
        <v>64</v>
      </c>
      <c r="B67" s="23">
        <v>5</v>
      </c>
      <c r="C67" s="24">
        <v>423.41</v>
      </c>
      <c r="D67" s="24">
        <v>325</v>
      </c>
      <c r="E67" s="25">
        <f t="shared" si="0"/>
        <v>98.410000000000025</v>
      </c>
      <c r="F67" s="26">
        <f t="shared" si="1"/>
        <v>0.2324224746699417</v>
      </c>
      <c r="H67" s="28">
        <v>1</v>
      </c>
      <c r="I67" s="28">
        <f t="shared" si="2"/>
        <v>4</v>
      </c>
      <c r="J67" s="28">
        <f t="shared" si="3"/>
        <v>423.41</v>
      </c>
      <c r="K67" s="28">
        <f t="shared" si="4"/>
        <v>98.410000000000025</v>
      </c>
      <c r="L67" s="26">
        <f t="shared" si="5"/>
        <v>0.2324224746699417</v>
      </c>
    </row>
    <row r="68" spans="1:12">
      <c r="A68" s="22" t="s">
        <v>65</v>
      </c>
      <c r="B68" s="23">
        <v>7</v>
      </c>
      <c r="C68" s="24">
        <v>46.94</v>
      </c>
      <c r="D68" s="24">
        <v>39</v>
      </c>
      <c r="E68" s="25">
        <f t="shared" ref="E68:E93" si="6">C68-D68</f>
        <v>7.9399999999999977</v>
      </c>
      <c r="F68" s="26">
        <f t="shared" ref="F68:F93" si="7">E68/C68</f>
        <v>0.16915210907541539</v>
      </c>
      <c r="H68" s="28">
        <v>1</v>
      </c>
      <c r="I68" s="28">
        <f t="shared" ref="I68:I102" si="8">B68-H68</f>
        <v>6</v>
      </c>
      <c r="J68" s="28">
        <f t="shared" ref="J68:J102" si="9">H68*C68</f>
        <v>46.94</v>
      </c>
      <c r="K68" s="28">
        <f t="shared" ref="K68:K102" si="10">E68*H68</f>
        <v>7.9399999999999977</v>
      </c>
      <c r="L68" s="26">
        <f t="shared" ref="L68:L102" si="11">IFERROR(K68/J68,0)</f>
        <v>0.16915210907541539</v>
      </c>
    </row>
    <row r="69" spans="1:12">
      <c r="A69" s="22" t="s">
        <v>66</v>
      </c>
      <c r="B69" s="23">
        <v>6</v>
      </c>
      <c r="C69" s="24">
        <v>499.9</v>
      </c>
      <c r="D69" s="24">
        <v>452</v>
      </c>
      <c r="E69" s="25">
        <f t="shared" si="6"/>
        <v>47.899999999999977</v>
      </c>
      <c r="F69" s="26">
        <f t="shared" si="7"/>
        <v>9.5819163832766507E-2</v>
      </c>
      <c r="H69" s="28">
        <v>1</v>
      </c>
      <c r="I69" s="28">
        <f t="shared" si="8"/>
        <v>5</v>
      </c>
      <c r="J69" s="28">
        <f t="shared" si="9"/>
        <v>499.9</v>
      </c>
      <c r="K69" s="28">
        <f t="shared" si="10"/>
        <v>47.899999999999977</v>
      </c>
      <c r="L69" s="26">
        <f t="shared" si="11"/>
        <v>9.5819163832766507E-2</v>
      </c>
    </row>
    <row r="70" spans="1:12">
      <c r="A70" s="22" t="s">
        <v>67</v>
      </c>
      <c r="B70" s="23">
        <v>8</v>
      </c>
      <c r="C70" s="24">
        <v>1764.59</v>
      </c>
      <c r="D70" s="24">
        <v>1425</v>
      </c>
      <c r="E70" s="25">
        <f t="shared" si="6"/>
        <v>339.58999999999992</v>
      </c>
      <c r="F70" s="26">
        <f t="shared" si="7"/>
        <v>0.19244697068440825</v>
      </c>
      <c r="H70" s="28">
        <v>1</v>
      </c>
      <c r="I70" s="28">
        <f t="shared" si="8"/>
        <v>7</v>
      </c>
      <c r="J70" s="28">
        <f t="shared" si="9"/>
        <v>1764.59</v>
      </c>
      <c r="K70" s="28">
        <f t="shared" si="10"/>
        <v>339.58999999999992</v>
      </c>
      <c r="L70" s="26">
        <f t="shared" si="11"/>
        <v>0.19244697068440825</v>
      </c>
    </row>
    <row r="71" spans="1:12">
      <c r="A71" s="22" t="s">
        <v>68</v>
      </c>
      <c r="B71" s="23">
        <v>2</v>
      </c>
      <c r="C71" s="24">
        <v>329.29</v>
      </c>
      <c r="D71" s="24">
        <v>288</v>
      </c>
      <c r="E71" s="25">
        <f t="shared" si="6"/>
        <v>41.29000000000002</v>
      </c>
      <c r="F71" s="26">
        <f t="shared" si="7"/>
        <v>0.12539099274196003</v>
      </c>
      <c r="H71" s="28">
        <v>1</v>
      </c>
      <c r="I71" s="28">
        <f t="shared" si="8"/>
        <v>1</v>
      </c>
      <c r="J71" s="28">
        <f t="shared" si="9"/>
        <v>329.29</v>
      </c>
      <c r="K71" s="28">
        <f t="shared" si="10"/>
        <v>41.29000000000002</v>
      </c>
      <c r="L71" s="26">
        <f t="shared" si="11"/>
        <v>0.12539099274196003</v>
      </c>
    </row>
    <row r="72" spans="1:12">
      <c r="A72" s="22" t="s">
        <v>69</v>
      </c>
      <c r="B72" s="23">
        <v>2</v>
      </c>
      <c r="C72" s="24">
        <v>3446.94</v>
      </c>
      <c r="D72" s="24">
        <v>2936</v>
      </c>
      <c r="E72" s="25">
        <f t="shared" si="6"/>
        <v>510.94000000000005</v>
      </c>
      <c r="F72" s="26">
        <f t="shared" si="7"/>
        <v>0.14823002431141827</v>
      </c>
      <c r="H72" s="28">
        <v>1</v>
      </c>
      <c r="I72" s="28">
        <f t="shared" si="8"/>
        <v>1</v>
      </c>
      <c r="J72" s="28">
        <f t="shared" si="9"/>
        <v>3446.94</v>
      </c>
      <c r="K72" s="28">
        <f t="shared" si="10"/>
        <v>510.94000000000005</v>
      </c>
      <c r="L72" s="26">
        <f t="shared" si="11"/>
        <v>0.14823002431141827</v>
      </c>
    </row>
    <row r="73" spans="1:12">
      <c r="A73" s="22" t="s">
        <v>64</v>
      </c>
      <c r="B73" s="23">
        <v>4</v>
      </c>
      <c r="C73" s="24">
        <v>423.41</v>
      </c>
      <c r="D73" s="24">
        <v>354</v>
      </c>
      <c r="E73" s="25">
        <f t="shared" si="6"/>
        <v>69.410000000000025</v>
      </c>
      <c r="F73" s="26">
        <f t="shared" si="7"/>
        <v>0.16393094164049035</v>
      </c>
      <c r="H73" s="28">
        <v>1</v>
      </c>
      <c r="I73" s="28">
        <f t="shared" si="8"/>
        <v>3</v>
      </c>
      <c r="J73" s="28">
        <f t="shared" si="9"/>
        <v>423.41</v>
      </c>
      <c r="K73" s="28">
        <f t="shared" si="10"/>
        <v>69.410000000000025</v>
      </c>
      <c r="L73" s="26">
        <f t="shared" si="11"/>
        <v>0.16393094164049035</v>
      </c>
    </row>
    <row r="74" spans="1:12">
      <c r="A74" s="22" t="s">
        <v>70</v>
      </c>
      <c r="B74" s="23">
        <v>7</v>
      </c>
      <c r="C74" s="24">
        <v>101.06</v>
      </c>
      <c r="D74" s="24">
        <v>85.9</v>
      </c>
      <c r="E74" s="25">
        <f t="shared" si="6"/>
        <v>15.159999999999997</v>
      </c>
      <c r="F74" s="26">
        <f t="shared" si="7"/>
        <v>0.15000989511181473</v>
      </c>
      <c r="H74" s="28">
        <v>1</v>
      </c>
      <c r="I74" s="28">
        <f t="shared" si="8"/>
        <v>6</v>
      </c>
      <c r="J74" s="28">
        <f t="shared" si="9"/>
        <v>101.06</v>
      </c>
      <c r="K74" s="28">
        <f t="shared" si="10"/>
        <v>15.159999999999997</v>
      </c>
      <c r="L74" s="26">
        <f t="shared" si="11"/>
        <v>0.15000989511181473</v>
      </c>
    </row>
    <row r="75" spans="1:12">
      <c r="A75" s="22" t="s">
        <v>71</v>
      </c>
      <c r="B75" s="23">
        <v>9</v>
      </c>
      <c r="C75" s="24">
        <v>1058.71</v>
      </c>
      <c r="D75" s="24">
        <v>880</v>
      </c>
      <c r="E75" s="25">
        <f t="shared" si="6"/>
        <v>178.71000000000004</v>
      </c>
      <c r="F75" s="26">
        <f t="shared" si="7"/>
        <v>0.16879976575266128</v>
      </c>
      <c r="H75" s="28">
        <v>1</v>
      </c>
      <c r="I75" s="28">
        <f t="shared" si="8"/>
        <v>8</v>
      </c>
      <c r="J75" s="28">
        <f t="shared" si="9"/>
        <v>1058.71</v>
      </c>
      <c r="K75" s="28">
        <f t="shared" si="10"/>
        <v>178.71000000000004</v>
      </c>
      <c r="L75" s="26">
        <f t="shared" si="11"/>
        <v>0.16879976575266128</v>
      </c>
    </row>
    <row r="76" spans="1:12">
      <c r="A76" s="22" t="s">
        <v>72</v>
      </c>
      <c r="B76" s="23">
        <v>5</v>
      </c>
      <c r="C76" s="24">
        <v>319.89999999999998</v>
      </c>
      <c r="D76" s="24">
        <v>266</v>
      </c>
      <c r="E76" s="25">
        <f t="shared" si="6"/>
        <v>53.899999999999977</v>
      </c>
      <c r="F76" s="26">
        <f t="shared" si="7"/>
        <v>0.16849015317286647</v>
      </c>
      <c r="H76" s="28">
        <v>1</v>
      </c>
      <c r="I76" s="28">
        <f t="shared" si="8"/>
        <v>4</v>
      </c>
      <c r="J76" s="28">
        <f t="shared" si="9"/>
        <v>319.89999999999998</v>
      </c>
      <c r="K76" s="28">
        <f t="shared" si="10"/>
        <v>53.899999999999977</v>
      </c>
      <c r="L76" s="26">
        <f t="shared" si="11"/>
        <v>0.16849015317286647</v>
      </c>
    </row>
    <row r="77" spans="1:12">
      <c r="A77" s="22" t="s">
        <v>73</v>
      </c>
      <c r="B77" s="23">
        <v>3</v>
      </c>
      <c r="C77" s="24">
        <v>282.24</v>
      </c>
      <c r="D77" s="24">
        <v>239</v>
      </c>
      <c r="E77" s="25">
        <f t="shared" si="6"/>
        <v>43.240000000000009</v>
      </c>
      <c r="F77" s="26">
        <f t="shared" si="7"/>
        <v>0.15320294784580502</v>
      </c>
      <c r="H77" s="28">
        <v>1</v>
      </c>
      <c r="I77" s="28">
        <f t="shared" si="8"/>
        <v>2</v>
      </c>
      <c r="J77" s="28">
        <f t="shared" si="9"/>
        <v>282.24</v>
      </c>
      <c r="K77" s="28">
        <f t="shared" si="10"/>
        <v>43.240000000000009</v>
      </c>
      <c r="L77" s="26">
        <f t="shared" si="11"/>
        <v>0.15320294784580502</v>
      </c>
    </row>
    <row r="78" spans="1:12">
      <c r="A78" s="22" t="s">
        <v>74</v>
      </c>
      <c r="B78" s="23">
        <v>5</v>
      </c>
      <c r="C78" s="24">
        <v>670.47</v>
      </c>
      <c r="D78" s="24">
        <v>535</v>
      </c>
      <c r="E78" s="25">
        <f t="shared" si="6"/>
        <v>135.47000000000003</v>
      </c>
      <c r="F78" s="26">
        <f t="shared" si="7"/>
        <v>0.20205229167598851</v>
      </c>
      <c r="H78" s="28">
        <v>1</v>
      </c>
      <c r="I78" s="28">
        <f t="shared" si="8"/>
        <v>4</v>
      </c>
      <c r="J78" s="28">
        <f t="shared" si="9"/>
        <v>670.47</v>
      </c>
      <c r="K78" s="28">
        <f t="shared" si="10"/>
        <v>135.47000000000003</v>
      </c>
      <c r="L78" s="26">
        <f t="shared" si="11"/>
        <v>0.20205229167598851</v>
      </c>
    </row>
    <row r="79" spans="1:12">
      <c r="A79" s="22" t="s">
        <v>75</v>
      </c>
      <c r="B79" s="23">
        <v>4</v>
      </c>
      <c r="C79" s="24">
        <v>54</v>
      </c>
      <c r="D79" s="24">
        <v>49</v>
      </c>
      <c r="E79" s="25">
        <f t="shared" si="6"/>
        <v>5</v>
      </c>
      <c r="F79" s="26">
        <f t="shared" si="7"/>
        <v>9.2592592592592587E-2</v>
      </c>
      <c r="H79" s="28">
        <v>1</v>
      </c>
      <c r="I79" s="28">
        <f t="shared" si="8"/>
        <v>3</v>
      </c>
      <c r="J79" s="28">
        <f t="shared" si="9"/>
        <v>54</v>
      </c>
      <c r="K79" s="28">
        <f t="shared" si="10"/>
        <v>5</v>
      </c>
      <c r="L79" s="26">
        <f t="shared" si="11"/>
        <v>9.2592592592592587E-2</v>
      </c>
    </row>
    <row r="80" spans="1:12">
      <c r="A80" s="22" t="s">
        <v>76</v>
      </c>
      <c r="B80" s="23">
        <v>8</v>
      </c>
      <c r="C80" s="24">
        <v>24.59</v>
      </c>
      <c r="D80" s="24">
        <v>21</v>
      </c>
      <c r="E80" s="25">
        <f t="shared" si="6"/>
        <v>3.59</v>
      </c>
      <c r="F80" s="26">
        <f t="shared" si="7"/>
        <v>0.14599430662871085</v>
      </c>
      <c r="H80" s="28">
        <v>1</v>
      </c>
      <c r="I80" s="28">
        <f t="shared" si="8"/>
        <v>7</v>
      </c>
      <c r="J80" s="28">
        <f t="shared" si="9"/>
        <v>24.59</v>
      </c>
      <c r="K80" s="28">
        <f t="shared" si="10"/>
        <v>3.59</v>
      </c>
      <c r="L80" s="26">
        <f t="shared" si="11"/>
        <v>0.14599430662871085</v>
      </c>
    </row>
    <row r="81" spans="1:12">
      <c r="A81" s="22" t="s">
        <v>77</v>
      </c>
      <c r="B81" s="23">
        <v>9</v>
      </c>
      <c r="C81" s="24">
        <v>149.37</v>
      </c>
      <c r="D81" s="24">
        <v>117</v>
      </c>
      <c r="E81" s="25">
        <f t="shared" si="6"/>
        <v>32.370000000000005</v>
      </c>
      <c r="F81" s="26">
        <f t="shared" si="7"/>
        <v>0.21671018276762405</v>
      </c>
      <c r="H81" s="28">
        <v>1</v>
      </c>
      <c r="I81" s="28">
        <f t="shared" si="8"/>
        <v>8</v>
      </c>
      <c r="J81" s="28">
        <f t="shared" si="9"/>
        <v>149.37</v>
      </c>
      <c r="K81" s="28">
        <f t="shared" si="10"/>
        <v>32.370000000000005</v>
      </c>
      <c r="L81" s="26">
        <f t="shared" si="11"/>
        <v>0.21671018276762405</v>
      </c>
    </row>
    <row r="82" spans="1:12">
      <c r="A82" s="22" t="s">
        <v>78</v>
      </c>
      <c r="B82" s="23">
        <v>8</v>
      </c>
      <c r="C82" s="24">
        <v>54</v>
      </c>
      <c r="D82" s="24">
        <v>45</v>
      </c>
      <c r="E82" s="25">
        <f t="shared" si="6"/>
        <v>9</v>
      </c>
      <c r="F82" s="26">
        <f t="shared" si="7"/>
        <v>0.16666666666666666</v>
      </c>
      <c r="H82" s="28">
        <v>1</v>
      </c>
      <c r="I82" s="28">
        <f t="shared" si="8"/>
        <v>7</v>
      </c>
      <c r="J82" s="28">
        <f t="shared" si="9"/>
        <v>54</v>
      </c>
      <c r="K82" s="28">
        <f t="shared" si="10"/>
        <v>9</v>
      </c>
      <c r="L82" s="26">
        <f t="shared" si="11"/>
        <v>0.16666666666666666</v>
      </c>
    </row>
    <row r="83" spans="1:12">
      <c r="A83" s="22" t="s">
        <v>79</v>
      </c>
      <c r="B83" s="23">
        <v>7</v>
      </c>
      <c r="C83" s="24">
        <v>341.06</v>
      </c>
      <c r="D83" s="24">
        <v>279</v>
      </c>
      <c r="E83" s="25">
        <f t="shared" si="6"/>
        <v>62.06</v>
      </c>
      <c r="F83" s="26">
        <f t="shared" si="7"/>
        <v>0.18196211810238669</v>
      </c>
      <c r="H83" s="28">
        <v>1</v>
      </c>
      <c r="I83" s="28">
        <f t="shared" si="8"/>
        <v>6</v>
      </c>
      <c r="J83" s="28">
        <f t="shared" si="9"/>
        <v>341.06</v>
      </c>
      <c r="K83" s="28">
        <f t="shared" si="10"/>
        <v>62.06</v>
      </c>
      <c r="L83" s="26">
        <f t="shared" si="11"/>
        <v>0.18196211810238669</v>
      </c>
    </row>
    <row r="84" spans="1:12">
      <c r="A84" s="22" t="s">
        <v>80</v>
      </c>
      <c r="B84" s="23">
        <v>8</v>
      </c>
      <c r="C84" s="24">
        <v>658.71</v>
      </c>
      <c r="D84" s="24">
        <v>499</v>
      </c>
      <c r="E84" s="25">
        <f t="shared" si="6"/>
        <v>159.71000000000004</v>
      </c>
      <c r="F84" s="26">
        <f t="shared" si="7"/>
        <v>0.24245874512304358</v>
      </c>
      <c r="H84" s="28">
        <v>8</v>
      </c>
      <c r="I84" s="28">
        <f t="shared" si="8"/>
        <v>0</v>
      </c>
      <c r="J84" s="28">
        <f t="shared" si="9"/>
        <v>5269.68</v>
      </c>
      <c r="K84" s="28">
        <f t="shared" si="10"/>
        <v>1277.6800000000003</v>
      </c>
      <c r="L84" s="26">
        <f t="shared" si="11"/>
        <v>0.24245874512304358</v>
      </c>
    </row>
    <row r="85" spans="1:12">
      <c r="A85" s="22" t="s">
        <v>81</v>
      </c>
      <c r="B85" s="23">
        <v>6</v>
      </c>
      <c r="C85" s="24">
        <v>425.76</v>
      </c>
      <c r="D85" s="24">
        <v>370</v>
      </c>
      <c r="E85" s="25">
        <f t="shared" si="6"/>
        <v>55.759999999999991</v>
      </c>
      <c r="F85" s="26">
        <f t="shared" si="7"/>
        <v>0.13096580232995111</v>
      </c>
      <c r="H85" s="28">
        <v>1</v>
      </c>
      <c r="I85" s="28">
        <f t="shared" si="8"/>
        <v>5</v>
      </c>
      <c r="J85" s="28">
        <f t="shared" si="9"/>
        <v>425.76</v>
      </c>
      <c r="K85" s="28">
        <f t="shared" si="10"/>
        <v>55.759999999999991</v>
      </c>
      <c r="L85" s="26">
        <f t="shared" si="11"/>
        <v>0.13096580232995111</v>
      </c>
    </row>
    <row r="86" spans="1:12">
      <c r="A86" s="22" t="s">
        <v>82</v>
      </c>
      <c r="B86" s="23">
        <v>3</v>
      </c>
      <c r="C86" s="24">
        <v>359.88</v>
      </c>
      <c r="D86" s="24">
        <v>294</v>
      </c>
      <c r="E86" s="25">
        <f t="shared" si="6"/>
        <v>65.88</v>
      </c>
      <c r="F86" s="26">
        <f t="shared" si="7"/>
        <v>0.18306102034011337</v>
      </c>
      <c r="H86" s="28">
        <v>1</v>
      </c>
      <c r="I86" s="28">
        <f t="shared" si="8"/>
        <v>2</v>
      </c>
      <c r="J86" s="28">
        <f t="shared" si="9"/>
        <v>359.88</v>
      </c>
      <c r="K86" s="28">
        <f t="shared" si="10"/>
        <v>65.88</v>
      </c>
      <c r="L86" s="26">
        <f t="shared" si="11"/>
        <v>0.18306102034011337</v>
      </c>
    </row>
    <row r="87" spans="1:12">
      <c r="A87" s="22" t="s">
        <v>83</v>
      </c>
      <c r="B87" s="23">
        <v>9</v>
      </c>
      <c r="C87" s="24">
        <v>418.71</v>
      </c>
      <c r="D87" s="24">
        <v>369</v>
      </c>
      <c r="E87" s="25">
        <f t="shared" si="6"/>
        <v>49.70999999999998</v>
      </c>
      <c r="F87" s="26">
        <f t="shared" si="7"/>
        <v>0.11872178834993188</v>
      </c>
      <c r="H87" s="28">
        <v>1</v>
      </c>
      <c r="I87" s="28">
        <f t="shared" si="8"/>
        <v>8</v>
      </c>
      <c r="J87" s="28">
        <f t="shared" si="9"/>
        <v>418.71</v>
      </c>
      <c r="K87" s="28">
        <f t="shared" si="10"/>
        <v>49.70999999999998</v>
      </c>
      <c r="L87" s="26">
        <f t="shared" si="11"/>
        <v>0.11872178834993188</v>
      </c>
    </row>
    <row r="88" spans="1:12">
      <c r="A88" s="22" t="s">
        <v>84</v>
      </c>
      <c r="B88" s="23">
        <v>5</v>
      </c>
      <c r="C88" s="24">
        <v>2705.74</v>
      </c>
      <c r="D88" s="24">
        <v>2203</v>
      </c>
      <c r="E88" s="25">
        <f t="shared" si="6"/>
        <v>502.73999999999978</v>
      </c>
      <c r="F88" s="26">
        <f t="shared" si="7"/>
        <v>0.18580499234959746</v>
      </c>
      <c r="H88" s="28">
        <v>1</v>
      </c>
      <c r="I88" s="28">
        <f t="shared" si="8"/>
        <v>4</v>
      </c>
      <c r="J88" s="28">
        <f t="shared" si="9"/>
        <v>2705.74</v>
      </c>
      <c r="K88" s="28">
        <f t="shared" si="10"/>
        <v>502.73999999999978</v>
      </c>
      <c r="L88" s="26">
        <f t="shared" si="11"/>
        <v>0.18580499234959746</v>
      </c>
    </row>
    <row r="89" spans="1:12">
      <c r="A89" s="22" t="s">
        <v>85</v>
      </c>
      <c r="B89" s="23">
        <v>1</v>
      </c>
      <c r="C89" s="24">
        <v>223.41</v>
      </c>
      <c r="D89" s="24">
        <v>212</v>
      </c>
      <c r="E89" s="25">
        <f t="shared" si="6"/>
        <v>11.409999999999997</v>
      </c>
      <c r="F89" s="26">
        <f t="shared" si="7"/>
        <v>5.1072020052817677E-2</v>
      </c>
      <c r="H89" s="28">
        <v>1</v>
      </c>
      <c r="I89" s="28">
        <f t="shared" si="8"/>
        <v>0</v>
      </c>
      <c r="J89" s="28">
        <f t="shared" si="9"/>
        <v>223.41</v>
      </c>
      <c r="K89" s="28">
        <f t="shared" si="10"/>
        <v>11.409999999999997</v>
      </c>
      <c r="L89" s="26">
        <f t="shared" si="11"/>
        <v>5.1072020052817677E-2</v>
      </c>
    </row>
    <row r="90" spans="1:12">
      <c r="A90" s="22" t="s">
        <v>86</v>
      </c>
      <c r="B90" s="23">
        <v>4</v>
      </c>
      <c r="C90" s="24">
        <v>1042.24</v>
      </c>
      <c r="D90" s="24">
        <v>899</v>
      </c>
      <c r="E90" s="25">
        <f t="shared" si="6"/>
        <v>143.24</v>
      </c>
      <c r="F90" s="26">
        <f t="shared" si="7"/>
        <v>0.13743475591034696</v>
      </c>
      <c r="H90" s="28">
        <v>1</v>
      </c>
      <c r="I90" s="28">
        <f t="shared" si="8"/>
        <v>3</v>
      </c>
      <c r="J90" s="28">
        <f t="shared" si="9"/>
        <v>1042.24</v>
      </c>
      <c r="K90" s="28">
        <f t="shared" si="10"/>
        <v>143.24</v>
      </c>
      <c r="L90" s="26">
        <f t="shared" si="11"/>
        <v>0.13743475591034696</v>
      </c>
    </row>
    <row r="91" spans="1:12">
      <c r="A91" s="22" t="s">
        <v>87</v>
      </c>
      <c r="B91" s="23">
        <v>1</v>
      </c>
      <c r="C91" s="24">
        <v>494</v>
      </c>
      <c r="D91" s="24">
        <v>412</v>
      </c>
      <c r="E91" s="25">
        <f t="shared" si="6"/>
        <v>82</v>
      </c>
      <c r="F91" s="26">
        <f t="shared" si="7"/>
        <v>0.16599190283400811</v>
      </c>
      <c r="H91" s="28">
        <v>1</v>
      </c>
      <c r="I91" s="28">
        <f t="shared" si="8"/>
        <v>0</v>
      </c>
      <c r="J91" s="28">
        <f t="shared" si="9"/>
        <v>494</v>
      </c>
      <c r="K91" s="28">
        <f t="shared" si="10"/>
        <v>82</v>
      </c>
      <c r="L91" s="26">
        <f t="shared" si="11"/>
        <v>0.16599190283400811</v>
      </c>
    </row>
    <row r="92" spans="1:12">
      <c r="A92" s="22" t="s">
        <v>88</v>
      </c>
      <c r="B92" s="23">
        <v>9</v>
      </c>
      <c r="C92" s="24">
        <v>905.76</v>
      </c>
      <c r="D92" s="24">
        <v>659</v>
      </c>
      <c r="E92" s="25">
        <f t="shared" si="6"/>
        <v>246.76</v>
      </c>
      <c r="F92" s="26">
        <f t="shared" si="7"/>
        <v>0.27243419890478715</v>
      </c>
      <c r="H92" s="28">
        <v>9</v>
      </c>
      <c r="I92" s="28">
        <f t="shared" si="8"/>
        <v>0</v>
      </c>
      <c r="J92" s="28">
        <f t="shared" si="9"/>
        <v>8151.84</v>
      </c>
      <c r="K92" s="28">
        <f t="shared" si="10"/>
        <v>2220.84</v>
      </c>
      <c r="L92" s="26">
        <f t="shared" si="11"/>
        <v>0.27243419890478715</v>
      </c>
    </row>
    <row r="93" spans="1:12">
      <c r="A93" s="22" t="s">
        <v>89</v>
      </c>
      <c r="B93" s="23">
        <v>2</v>
      </c>
      <c r="C93" s="24">
        <v>579.88</v>
      </c>
      <c r="D93" s="24">
        <v>431</v>
      </c>
      <c r="E93" s="25">
        <f t="shared" si="6"/>
        <v>148.88</v>
      </c>
      <c r="F93" s="26">
        <f t="shared" si="7"/>
        <v>0.2567427743671104</v>
      </c>
      <c r="H93" s="28">
        <v>2</v>
      </c>
      <c r="I93" s="28">
        <f t="shared" si="8"/>
        <v>0</v>
      </c>
      <c r="J93" s="28">
        <f t="shared" si="9"/>
        <v>1159.76</v>
      </c>
      <c r="K93" s="28">
        <f t="shared" si="10"/>
        <v>297.76</v>
      </c>
      <c r="L93" s="26">
        <f t="shared" si="11"/>
        <v>0.2567427743671104</v>
      </c>
    </row>
    <row r="94" spans="1:12">
      <c r="A94" s="22" t="s">
        <v>90</v>
      </c>
      <c r="B94" s="23">
        <v>7</v>
      </c>
      <c r="C94" s="24">
        <v>55.18</v>
      </c>
      <c r="D94" s="24">
        <v>41</v>
      </c>
      <c r="E94" s="25">
        <f>C94-D94</f>
        <v>14.18</v>
      </c>
      <c r="F94" s="26">
        <f>E94/C94</f>
        <v>0.25697716563972456</v>
      </c>
      <c r="H94" s="28">
        <v>7</v>
      </c>
      <c r="I94" s="28">
        <f t="shared" si="8"/>
        <v>0</v>
      </c>
      <c r="J94" s="28">
        <f t="shared" si="9"/>
        <v>386.26</v>
      </c>
      <c r="K94" s="28">
        <f t="shared" si="10"/>
        <v>99.259999999999991</v>
      </c>
      <c r="L94" s="26">
        <f t="shared" si="11"/>
        <v>0.2569771656397245</v>
      </c>
    </row>
    <row r="95" spans="1:12" ht="17">
      <c r="A95" s="27" t="s">
        <v>104</v>
      </c>
      <c r="B95" s="23">
        <v>8</v>
      </c>
      <c r="C95" s="24">
        <v>199.88</v>
      </c>
      <c r="D95" s="24">
        <v>178</v>
      </c>
      <c r="E95" s="25">
        <f t="shared" ref="E95:E102" si="12">C95-D95</f>
        <v>21.879999999999995</v>
      </c>
      <c r="F95" s="26">
        <f t="shared" ref="F95:F102" si="13">E95/C95</f>
        <v>0.10946567940764457</v>
      </c>
      <c r="H95" s="28">
        <v>1</v>
      </c>
      <c r="I95" s="28">
        <f t="shared" si="8"/>
        <v>7</v>
      </c>
      <c r="J95" s="28">
        <f t="shared" si="9"/>
        <v>199.88</v>
      </c>
      <c r="K95" s="28">
        <f t="shared" si="10"/>
        <v>21.879999999999995</v>
      </c>
      <c r="L95" s="26">
        <f t="shared" si="11"/>
        <v>0.10946567940764457</v>
      </c>
    </row>
    <row r="96" spans="1:12" ht="17">
      <c r="A96" s="27" t="s">
        <v>105</v>
      </c>
      <c r="B96" s="23">
        <v>6</v>
      </c>
      <c r="C96" s="24">
        <v>84.11</v>
      </c>
      <c r="D96" s="24">
        <v>78</v>
      </c>
      <c r="E96" s="25">
        <f t="shared" si="12"/>
        <v>6.1099999999999994</v>
      </c>
      <c r="F96" s="26">
        <f t="shared" si="13"/>
        <v>7.2642967542503864E-2</v>
      </c>
      <c r="H96" s="28">
        <v>1</v>
      </c>
      <c r="I96" s="28">
        <f t="shared" si="8"/>
        <v>5</v>
      </c>
      <c r="J96" s="28">
        <f t="shared" si="9"/>
        <v>84.11</v>
      </c>
      <c r="K96" s="28">
        <f>E96*H96</f>
        <v>6.1099999999999994</v>
      </c>
      <c r="L96" s="26">
        <f t="shared" si="11"/>
        <v>7.2642967542503864E-2</v>
      </c>
    </row>
    <row r="97" spans="1:12" ht="17">
      <c r="A97" s="27" t="s">
        <v>106</v>
      </c>
      <c r="B97" s="23">
        <v>8</v>
      </c>
      <c r="C97" s="24">
        <v>979</v>
      </c>
      <c r="D97" s="24">
        <v>850</v>
      </c>
      <c r="E97" s="25">
        <f t="shared" si="12"/>
        <v>129</v>
      </c>
      <c r="F97" s="26">
        <f t="shared" si="13"/>
        <v>0.13176710929519919</v>
      </c>
      <c r="H97" s="28">
        <v>1</v>
      </c>
      <c r="I97" s="28">
        <f t="shared" si="8"/>
        <v>7</v>
      </c>
      <c r="J97" s="28">
        <f t="shared" si="9"/>
        <v>979</v>
      </c>
      <c r="K97" s="28">
        <f t="shared" si="10"/>
        <v>129</v>
      </c>
      <c r="L97" s="26">
        <f t="shared" si="11"/>
        <v>0.13176710929519919</v>
      </c>
    </row>
    <row r="98" spans="1:12" ht="17">
      <c r="A98" s="27" t="s">
        <v>107</v>
      </c>
      <c r="B98" s="23">
        <v>5</v>
      </c>
      <c r="C98" s="24">
        <v>208.9</v>
      </c>
      <c r="D98" s="24">
        <v>176</v>
      </c>
      <c r="E98" s="25">
        <f t="shared" si="12"/>
        <v>32.900000000000006</v>
      </c>
      <c r="F98" s="26">
        <f t="shared" si="13"/>
        <v>0.15749162278602205</v>
      </c>
      <c r="H98" s="28">
        <v>1</v>
      </c>
      <c r="I98" s="28">
        <f t="shared" si="8"/>
        <v>4</v>
      </c>
      <c r="J98" s="28">
        <f t="shared" si="9"/>
        <v>208.9</v>
      </c>
      <c r="K98" s="28">
        <f t="shared" si="10"/>
        <v>32.900000000000006</v>
      </c>
      <c r="L98" s="26">
        <f t="shared" si="11"/>
        <v>0.15749162278602205</v>
      </c>
    </row>
    <row r="99" spans="1:12" ht="17">
      <c r="A99" s="27" t="s">
        <v>108</v>
      </c>
      <c r="B99" s="23">
        <v>4</v>
      </c>
      <c r="C99" s="24">
        <v>399.9</v>
      </c>
      <c r="D99" s="24">
        <v>309.89999999999998</v>
      </c>
      <c r="E99" s="25">
        <f t="shared" si="12"/>
        <v>90</v>
      </c>
      <c r="F99" s="26">
        <f t="shared" si="13"/>
        <v>0.2250562640660165</v>
      </c>
      <c r="H99" s="28">
        <v>1</v>
      </c>
      <c r="I99" s="28">
        <f t="shared" si="8"/>
        <v>3</v>
      </c>
      <c r="J99" s="28">
        <f>H99*C99</f>
        <v>399.9</v>
      </c>
      <c r="K99" s="28">
        <f>E99*H99</f>
        <v>90</v>
      </c>
      <c r="L99" s="26">
        <f t="shared" si="11"/>
        <v>0.2250562640660165</v>
      </c>
    </row>
    <row r="100" spans="1:12" ht="17">
      <c r="A100" s="27" t="s">
        <v>109</v>
      </c>
      <c r="B100" s="23">
        <v>8</v>
      </c>
      <c r="C100" s="24">
        <v>108.12</v>
      </c>
      <c r="D100" s="24">
        <v>94.3</v>
      </c>
      <c r="E100" s="25">
        <f t="shared" si="12"/>
        <v>13.820000000000007</v>
      </c>
      <c r="F100" s="26">
        <f t="shared" si="13"/>
        <v>0.12782093969663344</v>
      </c>
      <c r="H100" s="28">
        <v>1</v>
      </c>
      <c r="I100" s="28">
        <f t="shared" si="8"/>
        <v>7</v>
      </c>
      <c r="J100" s="28">
        <f t="shared" si="9"/>
        <v>108.12</v>
      </c>
      <c r="K100" s="28">
        <f t="shared" si="10"/>
        <v>13.820000000000007</v>
      </c>
      <c r="L100" s="26">
        <f t="shared" si="11"/>
        <v>0.12782093969663344</v>
      </c>
    </row>
    <row r="101" spans="1:12" ht="17">
      <c r="A101" s="27" t="s">
        <v>110</v>
      </c>
      <c r="B101" s="23">
        <v>5</v>
      </c>
      <c r="C101" s="24">
        <v>189.37</v>
      </c>
      <c r="D101" s="24">
        <v>132</v>
      </c>
      <c r="E101" s="25">
        <f t="shared" si="12"/>
        <v>57.370000000000005</v>
      </c>
      <c r="F101" s="26">
        <f t="shared" si="13"/>
        <v>0.30295189311929027</v>
      </c>
      <c r="H101" s="28">
        <v>1</v>
      </c>
      <c r="I101" s="28">
        <f t="shared" si="8"/>
        <v>4</v>
      </c>
      <c r="J101" s="28">
        <f>H101*C101</f>
        <v>189.37</v>
      </c>
      <c r="K101" s="28">
        <f>E101*H101</f>
        <v>57.370000000000005</v>
      </c>
      <c r="L101" s="26">
        <f t="shared" si="11"/>
        <v>0.30295189311929027</v>
      </c>
    </row>
    <row r="102" spans="1:12" ht="17">
      <c r="A102" s="27" t="s">
        <v>111</v>
      </c>
      <c r="B102" s="23">
        <v>8</v>
      </c>
      <c r="C102" s="24">
        <v>72.400000000000006</v>
      </c>
      <c r="D102" s="24">
        <v>68.540000000000006</v>
      </c>
      <c r="E102" s="25">
        <f t="shared" si="12"/>
        <v>3.8599999999999994</v>
      </c>
      <c r="F102" s="26">
        <f t="shared" si="13"/>
        <v>5.3314917127071808E-2</v>
      </c>
      <c r="H102" s="28">
        <v>1</v>
      </c>
      <c r="I102" s="28">
        <f t="shared" si="8"/>
        <v>7</v>
      </c>
      <c r="J102" s="28">
        <f t="shared" si="9"/>
        <v>72.400000000000006</v>
      </c>
      <c r="K102" s="28">
        <f t="shared" si="10"/>
        <v>3.8599999999999994</v>
      </c>
      <c r="L102" s="26">
        <f t="shared" si="11"/>
        <v>5.3314917127071808E-2</v>
      </c>
    </row>
    <row r="103" spans="1:12">
      <c r="A103" s="21" t="s">
        <v>102</v>
      </c>
      <c r="B103" s="21">
        <f>SUM(B3:B94)</f>
        <v>450</v>
      </c>
      <c r="H103" s="8">
        <f>SUM(H3:H94)</f>
        <v>189</v>
      </c>
      <c r="I103" s="8">
        <f>SUM(I3:I94)</f>
        <v>261</v>
      </c>
      <c r="J103" s="18">
        <f>SUM(J3:J94)</f>
        <v>118089.48000000001</v>
      </c>
      <c r="K103" s="18">
        <f>SUM(K3:K94)</f>
        <v>27808.99</v>
      </c>
      <c r="L103" s="19">
        <f>K103/J103</f>
        <v>0.23549083288367431</v>
      </c>
    </row>
  </sheetData>
  <mergeCells count="3">
    <mergeCell ref="A1:F1"/>
    <mergeCell ref="H1:L1"/>
    <mergeCell ref="N1:O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A6EEF-39FC-4FDA-A21A-B74C26865AA7}">
  <dimension ref="A1:N23"/>
  <sheetViews>
    <sheetView workbookViewId="0">
      <selection activeCell="H8" sqref="H8:M8"/>
    </sheetView>
  </sheetViews>
  <sheetFormatPr baseColWidth="10" defaultColWidth="8.83203125" defaultRowHeight="15"/>
  <cols>
    <col min="1" max="1" width="16" bestFit="1" customWidth="1"/>
    <col min="2" max="2" width="25.6640625" bestFit="1" customWidth="1"/>
    <col min="3" max="3" width="17.83203125" bestFit="1" customWidth="1"/>
    <col min="4" max="4" width="17.5" bestFit="1" customWidth="1"/>
    <col min="6" max="6" width="9.6640625" bestFit="1" customWidth="1"/>
    <col min="8" max="8" width="20.1640625" bestFit="1" customWidth="1"/>
    <col min="12" max="12" width="11" customWidth="1"/>
    <col min="13" max="13" width="15.5" bestFit="1" customWidth="1"/>
    <col min="14" max="14" width="12.6640625" bestFit="1" customWidth="1"/>
  </cols>
  <sheetData>
    <row r="1" spans="1:14" ht="21">
      <c r="A1" s="33" t="s">
        <v>224</v>
      </c>
      <c r="H1" s="33" t="s">
        <v>223</v>
      </c>
    </row>
    <row r="7" spans="1:14" ht="32.25" customHeight="1"/>
    <row r="8" spans="1:14">
      <c r="A8" s="43" t="s">
        <v>233</v>
      </c>
      <c r="B8" s="43"/>
      <c r="C8" s="43"/>
      <c r="D8" s="43"/>
      <c r="E8" s="43"/>
      <c r="F8" s="43"/>
      <c r="H8" s="44" t="s">
        <v>235</v>
      </c>
      <c r="I8" s="44"/>
      <c r="J8" s="44"/>
      <c r="K8" s="44"/>
      <c r="L8" s="44"/>
      <c r="M8" s="44"/>
    </row>
    <row r="9" spans="1:14">
      <c r="A9" s="20"/>
      <c r="B9" s="40" t="s">
        <v>220</v>
      </c>
      <c r="C9" s="41"/>
      <c r="D9" s="41"/>
      <c r="E9" s="41"/>
      <c r="F9" s="42"/>
      <c r="H9" s="20"/>
      <c r="I9" s="40" t="s">
        <v>220</v>
      </c>
      <c r="J9" s="41"/>
      <c r="K9" s="41"/>
      <c r="L9" s="41"/>
      <c r="M9" s="42"/>
    </row>
    <row r="10" spans="1:14">
      <c r="A10" s="20"/>
      <c r="B10" s="20">
        <v>201</v>
      </c>
      <c r="C10" s="20">
        <v>199</v>
      </c>
      <c r="D10" s="20">
        <v>180</v>
      </c>
      <c r="E10" s="20">
        <v>101</v>
      </c>
      <c r="F10" s="20">
        <v>100</v>
      </c>
      <c r="H10" s="20"/>
      <c r="I10" s="20">
        <v>201</v>
      </c>
      <c r="J10" s="20">
        <v>199</v>
      </c>
      <c r="K10" s="20">
        <v>180</v>
      </c>
      <c r="L10" s="20">
        <v>101</v>
      </c>
      <c r="M10" s="20">
        <v>100</v>
      </c>
    </row>
    <row r="11" spans="1:14">
      <c r="A11" s="20" t="s">
        <v>219</v>
      </c>
      <c r="B11" s="31"/>
      <c r="C11" s="31"/>
      <c r="D11" s="31"/>
      <c r="E11" s="31"/>
      <c r="F11" s="32"/>
      <c r="H11" s="20" t="s">
        <v>219</v>
      </c>
      <c r="I11" s="31"/>
      <c r="J11" s="31"/>
      <c r="K11" s="31"/>
      <c r="L11" s="31"/>
      <c r="M11" s="32"/>
    </row>
    <row r="12" spans="1:14">
      <c r="A12" s="20" t="s">
        <v>218</v>
      </c>
      <c r="B12" s="20" t="s">
        <v>221</v>
      </c>
      <c r="C12" s="20" t="s">
        <v>221</v>
      </c>
      <c r="D12" s="20" t="s">
        <v>221</v>
      </c>
      <c r="E12" s="20" t="s">
        <v>221</v>
      </c>
      <c r="F12" s="20" t="s">
        <v>222</v>
      </c>
      <c r="H12" s="20" t="s">
        <v>218</v>
      </c>
      <c r="I12" s="20" t="s">
        <v>221</v>
      </c>
      <c r="J12" s="20" t="s">
        <v>221</v>
      </c>
      <c r="K12" s="20" t="s">
        <v>221</v>
      </c>
      <c r="L12" s="20" t="s">
        <v>221</v>
      </c>
      <c r="M12" s="20" t="s">
        <v>226</v>
      </c>
      <c r="N12" s="35" t="s">
        <v>232</v>
      </c>
    </row>
    <row r="13" spans="1:14">
      <c r="A13" s="20" t="s">
        <v>236</v>
      </c>
      <c r="B13" s="20" t="s">
        <v>221</v>
      </c>
      <c r="C13" s="20" t="s">
        <v>221</v>
      </c>
      <c r="D13" s="20" t="s">
        <v>221</v>
      </c>
      <c r="E13" s="20" t="s">
        <v>221</v>
      </c>
      <c r="F13" s="36">
        <v>0.24</v>
      </c>
      <c r="H13" s="20" t="s">
        <v>236</v>
      </c>
      <c r="I13" s="20" t="s">
        <v>221</v>
      </c>
      <c r="J13" s="20" t="s">
        <v>221</v>
      </c>
      <c r="K13" s="20" t="s">
        <v>221</v>
      </c>
      <c r="L13" s="20" t="s">
        <v>221</v>
      </c>
      <c r="M13" s="36" t="s">
        <v>221</v>
      </c>
    </row>
    <row r="15" spans="1:14" ht="21">
      <c r="A15" s="33" t="s">
        <v>225</v>
      </c>
    </row>
    <row r="17" spans="1:6">
      <c r="A17" s="45" t="s">
        <v>234</v>
      </c>
      <c r="B17" s="45"/>
      <c r="C17" s="45"/>
      <c r="D17" s="45"/>
      <c r="E17" s="45"/>
      <c r="F17" s="45"/>
    </row>
    <row r="18" spans="1:6">
      <c r="A18" s="20"/>
      <c r="B18" s="40" t="s">
        <v>220</v>
      </c>
      <c r="C18" s="41"/>
      <c r="D18" s="41"/>
      <c r="E18" s="41"/>
      <c r="F18" s="42"/>
    </row>
    <row r="19" spans="1:6">
      <c r="A19" s="20"/>
      <c r="B19" s="20">
        <v>201</v>
      </c>
      <c r="C19" s="20">
        <v>199</v>
      </c>
      <c r="D19" s="20">
        <v>180</v>
      </c>
      <c r="E19" s="20">
        <v>101</v>
      </c>
      <c r="F19" s="20">
        <v>100</v>
      </c>
    </row>
    <row r="20" spans="1:6">
      <c r="A20" s="20" t="s">
        <v>219</v>
      </c>
      <c r="B20" s="32"/>
      <c r="C20" s="32"/>
      <c r="D20" s="32"/>
      <c r="E20" s="32"/>
      <c r="F20" s="32"/>
    </row>
    <row r="21" spans="1:6">
      <c r="A21" s="20" t="s">
        <v>218</v>
      </c>
      <c r="B21" s="20" t="s">
        <v>229</v>
      </c>
      <c r="C21" s="20" t="s">
        <v>230</v>
      </c>
      <c r="D21" s="20" t="s">
        <v>231</v>
      </c>
      <c r="E21" s="20" t="s">
        <v>228</v>
      </c>
      <c r="F21" s="20" t="s">
        <v>227</v>
      </c>
    </row>
    <row r="22" spans="1:6">
      <c r="A22" s="20" t="s">
        <v>236</v>
      </c>
      <c r="B22" s="20" t="s">
        <v>221</v>
      </c>
      <c r="C22" s="20" t="s">
        <v>221</v>
      </c>
      <c r="D22" s="20" t="s">
        <v>221</v>
      </c>
      <c r="E22" s="36">
        <v>0.2</v>
      </c>
      <c r="F22" s="36">
        <v>0.19</v>
      </c>
    </row>
    <row r="23" spans="1:6">
      <c r="A23" s="34"/>
    </row>
  </sheetData>
  <mergeCells count="6">
    <mergeCell ref="B18:F18"/>
    <mergeCell ref="B9:F9"/>
    <mergeCell ref="A8:F8"/>
    <mergeCell ref="H8:M8"/>
    <mergeCell ref="I9:M9"/>
    <mergeCell ref="A17:F1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SOLVER - 201 VARIAVEIS</vt:lpstr>
      <vt:lpstr>199 VARIAVEIS</vt:lpstr>
      <vt:lpstr>180 VARIAVEIS</vt:lpstr>
      <vt:lpstr>165 VARIAVEIS</vt:lpstr>
      <vt:lpstr>101 VARIAVEIS</vt:lpstr>
      <vt:lpstr>100 VARIAVEIS E 100 RESTRIÇÕES</vt:lpstr>
      <vt:lpstr>ANALISE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Dodt</dc:creator>
  <cp:lastModifiedBy>marcio heleno maia pessoa</cp:lastModifiedBy>
  <dcterms:created xsi:type="dcterms:W3CDTF">2020-06-08T17:44:14Z</dcterms:created>
  <dcterms:modified xsi:type="dcterms:W3CDTF">2020-06-23T23:40:41Z</dcterms:modified>
</cp:coreProperties>
</file>