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315" windowHeight="8475" activeTab="1"/>
  </bookViews>
  <sheets>
    <sheet name="MO CLUSTER 20N" sheetId="1" r:id="rId1"/>
    <sheet name="MO CLUSTER 200N" sheetId="5" r:id="rId2"/>
    <sheet name="SO CLUSTER 20N" sheetId="3" r:id="rId3"/>
    <sheet name="SO CLUSTER 200N" sheetId="4" r:id="rId4"/>
  </sheets>
  <calcPr calcId="125725"/>
</workbook>
</file>

<file path=xl/calcChain.xml><?xml version="1.0" encoding="utf-8"?>
<calcChain xmlns="http://schemas.openxmlformats.org/spreadsheetml/2006/main">
  <c r="O16" i="5"/>
  <c r="J16"/>
  <c r="E16"/>
  <c r="O15"/>
  <c r="J15"/>
  <c r="E15"/>
  <c r="O14"/>
  <c r="J14"/>
  <c r="E14"/>
  <c r="O13"/>
  <c r="J13"/>
  <c r="E13"/>
  <c r="O12"/>
  <c r="J12"/>
  <c r="E12"/>
  <c r="O11"/>
  <c r="J11"/>
  <c r="E11"/>
  <c r="O10"/>
  <c r="J10"/>
  <c r="E10"/>
  <c r="O9"/>
  <c r="J9"/>
  <c r="E9"/>
  <c r="O8"/>
  <c r="J8"/>
  <c r="E8"/>
  <c r="O7"/>
  <c r="J7"/>
  <c r="E7"/>
  <c r="O6"/>
  <c r="J6"/>
  <c r="E6"/>
  <c r="O5"/>
  <c r="J5"/>
  <c r="E5"/>
  <c r="O4"/>
  <c r="J4"/>
  <c r="E4"/>
  <c r="O3"/>
  <c r="J3"/>
  <c r="E3"/>
  <c r="E18" s="1"/>
  <c r="J16" i="1"/>
  <c r="J15"/>
  <c r="J14"/>
  <c r="J13"/>
  <c r="J12"/>
  <c r="J11"/>
  <c r="J10"/>
  <c r="J9"/>
  <c r="J8"/>
  <c r="J7"/>
  <c r="J6"/>
  <c r="J5"/>
  <c r="J18" s="1"/>
  <c r="J4"/>
  <c r="J3"/>
  <c r="O5"/>
  <c r="O6"/>
  <c r="O7"/>
  <c r="O8"/>
  <c r="O9"/>
  <c r="O10"/>
  <c r="O11"/>
  <c r="O12"/>
  <c r="O13"/>
  <c r="O14"/>
  <c r="O15"/>
  <c r="O16"/>
  <c r="O3"/>
  <c r="O18" s="1"/>
  <c r="E4"/>
  <c r="E5"/>
  <c r="E6"/>
  <c r="E18" s="1"/>
  <c r="E7"/>
  <c r="E8"/>
  <c r="E9"/>
  <c r="E10"/>
  <c r="E11"/>
  <c r="E12"/>
  <c r="E13"/>
  <c r="E14"/>
  <c r="E15"/>
  <c r="E16"/>
  <c r="E3"/>
  <c r="J18" i="5" l="1"/>
  <c r="O18"/>
</calcChain>
</file>

<file path=xl/sharedStrings.xml><?xml version="1.0" encoding="utf-8"?>
<sst xmlns="http://schemas.openxmlformats.org/spreadsheetml/2006/main" count="68" uniqueCount="35">
  <si>
    <t>name</t>
  </si>
  <si>
    <t>mtpseudo</t>
  </si>
  <si>
    <t>mtsobol</t>
  </si>
  <si>
    <t>mepseudo</t>
  </si>
  <si>
    <t>mesobol</t>
  </si>
  <si>
    <t>mgpseudo</t>
  </si>
  <si>
    <t>mgsobol</t>
  </si>
  <si>
    <t>javacc</t>
  </si>
  <si>
    <t>junit</t>
  </si>
  <si>
    <t>servlet</t>
  </si>
  <si>
    <t>jmetal</t>
  </si>
  <si>
    <t>dom4j</t>
  </si>
  <si>
    <t>xmlapi</t>
  </si>
  <si>
    <t>xmldom</t>
  </si>
  <si>
    <t>jxlscore</t>
  </si>
  <si>
    <t>javaocr</t>
  </si>
  <si>
    <t>jodamoney</t>
  </si>
  <si>
    <t>jpassword</t>
  </si>
  <si>
    <t>jxlsreader</t>
  </si>
  <si>
    <t>seemp</t>
  </si>
  <si>
    <t>tinytim</t>
  </si>
  <si>
    <t>INF</t>
  </si>
  <si>
    <t>stpseudo</t>
  </si>
  <si>
    <t>sepseudo</t>
  </si>
  <si>
    <t>sgpseudo</t>
  </si>
  <si>
    <t>TIME</t>
  </si>
  <si>
    <t>ERROR RT</t>
  </si>
  <si>
    <t>GEN DIST</t>
  </si>
  <si>
    <t>DIFF</t>
  </si>
  <si>
    <t>SOBOL IS 20% FASTER</t>
  </si>
  <si>
    <t>SOBOL YIELDS 78% LESS ERROR RATIO</t>
  </si>
  <si>
    <t>SOBOL YIELDS 500% LESS GEN DIST</t>
  </si>
  <si>
    <t>SOBOL YIELDS ALMOST THE SAME ERROR RATIO</t>
  </si>
  <si>
    <t>SOBOL YIELDS WORSE GEN DIST</t>
  </si>
  <si>
    <t>SOBOL RUNNING WITH 20.000 NUMBERS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</si>
</sst>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0000"/>
    <numFmt numFmtId="165" formatCode="0.0000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zoomScale="85" zoomScaleNormal="85" workbookViewId="0"/>
  </sheetViews>
  <sheetFormatPr defaultRowHeight="15"/>
  <cols>
    <col min="1" max="1" width="11.28515625" bestFit="1" customWidth="1"/>
    <col min="2" max="5" width="15.5703125" customWidth="1"/>
    <col min="6" max="6" width="6" customWidth="1"/>
    <col min="7" max="10" width="13.42578125" customWidth="1"/>
    <col min="11" max="11" width="6.85546875" customWidth="1"/>
    <col min="12" max="14" width="15.85546875" customWidth="1"/>
  </cols>
  <sheetData>
    <row r="1" spans="1:15">
      <c r="C1" t="s">
        <v>25</v>
      </c>
      <c r="H1" t="s">
        <v>26</v>
      </c>
      <c r="M1" t="s">
        <v>27</v>
      </c>
    </row>
    <row r="2" spans="1:15">
      <c r="A2" t="s">
        <v>0</v>
      </c>
      <c r="B2" s="5" t="s">
        <v>1</v>
      </c>
      <c r="C2" s="5" t="s">
        <v>22</v>
      </c>
      <c r="D2" s="5" t="s">
        <v>2</v>
      </c>
      <c r="E2" s="5" t="s">
        <v>28</v>
      </c>
      <c r="F2" s="5"/>
      <c r="G2" s="5" t="s">
        <v>3</v>
      </c>
      <c r="H2" s="5" t="s">
        <v>23</v>
      </c>
      <c r="I2" s="5" t="s">
        <v>4</v>
      </c>
      <c r="J2" s="5" t="s">
        <v>28</v>
      </c>
      <c r="K2" s="5"/>
      <c r="L2" s="5" t="s">
        <v>5</v>
      </c>
      <c r="M2" s="5" t="s">
        <v>24</v>
      </c>
      <c r="N2" s="5" t="s">
        <v>6</v>
      </c>
      <c r="O2" s="5" t="s">
        <v>28</v>
      </c>
    </row>
    <row r="3" spans="1:15">
      <c r="A3" t="s">
        <v>7</v>
      </c>
      <c r="B3" s="3">
        <v>1406901.5</v>
      </c>
      <c r="C3" s="3">
        <v>13530.428957570501</v>
      </c>
      <c r="D3">
        <v>1145402</v>
      </c>
      <c r="E3" s="2">
        <f>B3/D3-1</f>
        <v>0.22830368726438399</v>
      </c>
      <c r="F3" s="2"/>
      <c r="G3" s="2">
        <v>0.95411000000000001</v>
      </c>
      <c r="H3" s="2">
        <v>3.1776746540350197E-2</v>
      </c>
      <c r="I3" s="2">
        <v>7.6300000000000007E-2</v>
      </c>
      <c r="J3" s="2">
        <f>G3-I3</f>
        <v>0.87780999999999998</v>
      </c>
      <c r="K3" s="2"/>
      <c r="L3" s="1">
        <v>1.17666666666667E-3</v>
      </c>
      <c r="M3" s="1">
        <v>7.2793204179460603E-5</v>
      </c>
      <c r="N3" s="1">
        <v>2.9999999999999997E-4</v>
      </c>
      <c r="O3" s="2">
        <f>L3/N3-1</f>
        <v>2.9222222222222336</v>
      </c>
    </row>
    <row r="4" spans="1:15">
      <c r="A4" t="s">
        <v>8</v>
      </c>
      <c r="B4" s="3">
        <v>359413.23333333299</v>
      </c>
      <c r="C4" s="3">
        <v>2144.0446579775999</v>
      </c>
      <c r="D4">
        <v>303670</v>
      </c>
      <c r="E4" s="2">
        <f t="shared" ref="E4:E16" si="0">B4/D4-1</f>
        <v>0.18356516393892375</v>
      </c>
      <c r="F4" s="2"/>
      <c r="G4" s="2">
        <v>0.99443000000000004</v>
      </c>
      <c r="H4" s="2">
        <v>5.6075780007488699E-3</v>
      </c>
      <c r="I4" s="2">
        <v>0</v>
      </c>
      <c r="J4" s="2">
        <f t="shared" ref="J4:J16" si="1">G4-I4</f>
        <v>0.99443000000000004</v>
      </c>
      <c r="K4" s="2"/>
      <c r="L4" s="1">
        <v>8.8433333333333298E-3</v>
      </c>
      <c r="M4" s="1">
        <v>7.1035849780395996E-4</v>
      </c>
      <c r="N4" s="1">
        <v>0</v>
      </c>
      <c r="O4" s="4" t="s">
        <v>21</v>
      </c>
    </row>
    <row r="5" spans="1:15">
      <c r="A5" t="s">
        <v>9</v>
      </c>
      <c r="B5" s="3">
        <v>80467.133333333302</v>
      </c>
      <c r="C5" s="3">
        <v>460.51812898781401</v>
      </c>
      <c r="D5">
        <v>67891</v>
      </c>
      <c r="E5" s="2">
        <f t="shared" si="0"/>
        <v>0.18524006618452082</v>
      </c>
      <c r="F5" s="2"/>
      <c r="G5" s="2">
        <v>0.95911333333333304</v>
      </c>
      <c r="H5" s="2">
        <v>5.2453215498117503E-2</v>
      </c>
      <c r="I5" s="2">
        <v>5.1799999999999999E-2</v>
      </c>
      <c r="J5" s="2">
        <f t="shared" si="1"/>
        <v>0.90731333333333308</v>
      </c>
      <c r="K5" s="2"/>
      <c r="L5" s="1">
        <v>5.0966666666666703E-3</v>
      </c>
      <c r="M5" s="1">
        <v>5.4802676333673102E-4</v>
      </c>
      <c r="N5" s="1">
        <v>5.9999999999999995E-4</v>
      </c>
      <c r="O5" s="2">
        <f t="shared" ref="O5:O16" si="2">L5/N5-1</f>
        <v>7.4944444444444507</v>
      </c>
    </row>
    <row r="6" spans="1:15">
      <c r="A6" t="s">
        <v>10</v>
      </c>
      <c r="B6" s="3">
        <v>2747125.8</v>
      </c>
      <c r="C6" s="3">
        <v>38857.876694436098</v>
      </c>
      <c r="D6">
        <v>2145799</v>
      </c>
      <c r="E6" s="2">
        <f t="shared" si="0"/>
        <v>0.28023444879972437</v>
      </c>
      <c r="F6" s="2"/>
      <c r="G6" s="2">
        <v>0.95284999999999997</v>
      </c>
      <c r="H6" s="2">
        <v>4.8304856256188501E-2</v>
      </c>
      <c r="I6" s="2">
        <v>7.7200000000000005E-2</v>
      </c>
      <c r="J6" s="2">
        <f t="shared" si="1"/>
        <v>0.87564999999999993</v>
      </c>
      <c r="K6" s="2"/>
      <c r="L6" s="1">
        <v>8.2333333333333304E-4</v>
      </c>
      <c r="M6" s="1">
        <v>9.7143098618457694E-5</v>
      </c>
      <c r="N6" s="1">
        <v>2.0000000000000001E-4</v>
      </c>
      <c r="O6" s="2">
        <f t="shared" si="2"/>
        <v>3.1166666666666654</v>
      </c>
    </row>
    <row r="7" spans="1:15">
      <c r="A7" t="s">
        <v>11</v>
      </c>
      <c r="B7" s="3">
        <v>3040448.0333333299</v>
      </c>
      <c r="C7" s="3">
        <v>46653.783645564297</v>
      </c>
      <c r="D7">
        <v>2589870</v>
      </c>
      <c r="E7" s="2">
        <f t="shared" si="0"/>
        <v>0.17397708507891507</v>
      </c>
      <c r="F7" s="2"/>
      <c r="G7" s="2">
        <v>0.95026666666666704</v>
      </c>
      <c r="H7" s="2">
        <v>3.2947443345250703E-2</v>
      </c>
      <c r="I7" s="2">
        <v>6.1100000000000002E-2</v>
      </c>
      <c r="J7" s="2">
        <f t="shared" si="1"/>
        <v>0.88916666666666699</v>
      </c>
      <c r="K7" s="2"/>
      <c r="L7" s="1">
        <v>9.0333333333333303E-4</v>
      </c>
      <c r="M7" s="1">
        <v>7.6489049625705799E-5</v>
      </c>
      <c r="N7" s="1">
        <v>2.0000000000000001E-4</v>
      </c>
      <c r="O7" s="2">
        <f t="shared" si="2"/>
        <v>3.5166666666666648</v>
      </c>
    </row>
    <row r="8" spans="1:15">
      <c r="A8" t="s">
        <v>12</v>
      </c>
      <c r="B8" s="3">
        <v>2498009.0333333299</v>
      </c>
      <c r="C8" s="3">
        <v>21323.5710124498</v>
      </c>
      <c r="D8">
        <v>2013106</v>
      </c>
      <c r="E8" s="2">
        <f t="shared" si="0"/>
        <v>0.24087307540354552</v>
      </c>
      <c r="F8" s="2"/>
      <c r="G8" s="2">
        <v>0.97545666666666697</v>
      </c>
      <c r="H8" s="2">
        <v>2.12995658581842E-2</v>
      </c>
      <c r="I8" s="2">
        <v>2.7E-2</v>
      </c>
      <c r="J8" s="2">
        <f t="shared" si="1"/>
        <v>0.94845666666666695</v>
      </c>
      <c r="K8" s="2"/>
      <c r="L8" s="1">
        <v>2.1166666666666699E-3</v>
      </c>
      <c r="M8" s="1">
        <v>2.15091533576038E-4</v>
      </c>
      <c r="N8" s="1">
        <v>2.0000000000000001E-4</v>
      </c>
      <c r="O8" s="2">
        <f t="shared" si="2"/>
        <v>9.5833333333333481</v>
      </c>
    </row>
    <row r="9" spans="1:15">
      <c r="A9" t="s">
        <v>13</v>
      </c>
      <c r="B9" s="3">
        <v>625922.53333333298</v>
      </c>
      <c r="C9" s="3">
        <v>2878.18341575249</v>
      </c>
      <c r="D9">
        <v>523552</v>
      </c>
      <c r="E9" s="2">
        <f t="shared" si="0"/>
        <v>0.19553078458936834</v>
      </c>
      <c r="F9" s="2"/>
      <c r="G9" s="2">
        <v>0.94947666666666697</v>
      </c>
      <c r="H9" s="2">
        <v>5.2706733740663501E-2</v>
      </c>
      <c r="I9" s="2">
        <v>7.1300000000000002E-2</v>
      </c>
      <c r="J9" s="2">
        <f t="shared" si="1"/>
        <v>0.87817666666666694</v>
      </c>
      <c r="K9" s="2"/>
      <c r="L9" s="1">
        <v>2.9266666666666699E-3</v>
      </c>
      <c r="M9" s="1">
        <v>2.7283104956950097E-4</v>
      </c>
      <c r="N9" s="1">
        <v>4.0000000000000002E-4</v>
      </c>
      <c r="O9" s="2">
        <f t="shared" si="2"/>
        <v>6.3166666666666744</v>
      </c>
    </row>
    <row r="10" spans="1:15">
      <c r="A10" t="s">
        <v>14</v>
      </c>
      <c r="B10" s="3">
        <v>199267.83333333299</v>
      </c>
      <c r="C10" s="3">
        <v>2510.6523274231699</v>
      </c>
      <c r="D10">
        <v>168901</v>
      </c>
      <c r="E10" s="2">
        <f t="shared" si="0"/>
        <v>0.17979072553349584</v>
      </c>
      <c r="F10" s="2"/>
      <c r="G10" s="2">
        <v>0.97911666666666697</v>
      </c>
      <c r="H10" s="2">
        <v>2.0338617647620301E-2</v>
      </c>
      <c r="I10" s="2">
        <v>3.32E-2</v>
      </c>
      <c r="J10" s="2">
        <f t="shared" si="1"/>
        <v>0.94591666666666696</v>
      </c>
      <c r="K10" s="2"/>
      <c r="L10" s="1">
        <v>2.7699999999999999E-3</v>
      </c>
      <c r="M10" s="1">
        <v>1.4656997857913999E-4</v>
      </c>
      <c r="N10" s="1">
        <v>5.0000000000000001E-4</v>
      </c>
      <c r="O10" s="2">
        <f t="shared" si="2"/>
        <v>4.54</v>
      </c>
    </row>
    <row r="11" spans="1:15">
      <c r="A11" t="s">
        <v>15</v>
      </c>
      <c r="B11" s="3">
        <v>63170.833333333299</v>
      </c>
      <c r="C11" s="3">
        <v>543.75717725478501</v>
      </c>
      <c r="D11">
        <v>52369</v>
      </c>
      <c r="E11" s="2">
        <f t="shared" si="0"/>
        <v>0.20626388384985961</v>
      </c>
      <c r="F11" s="2"/>
      <c r="G11" s="2">
        <v>0.97225333333333297</v>
      </c>
      <c r="H11" s="2">
        <v>2.2436880558477899E-2</v>
      </c>
      <c r="I11" s="2">
        <v>2.5100000000000001E-2</v>
      </c>
      <c r="J11" s="2">
        <f t="shared" si="1"/>
        <v>0.94715333333333296</v>
      </c>
      <c r="K11" s="2"/>
      <c r="L11" s="1">
        <v>6.3433333333333302E-3</v>
      </c>
      <c r="M11" s="1">
        <v>7.6504826682681395E-4</v>
      </c>
      <c r="N11" s="1">
        <v>2.9999999999999997E-4</v>
      </c>
      <c r="O11" s="2">
        <f t="shared" si="2"/>
        <v>20.144444444444435</v>
      </c>
    </row>
    <row r="12" spans="1:15">
      <c r="A12" t="s">
        <v>16</v>
      </c>
      <c r="B12" s="3">
        <v>4684.1333333333296</v>
      </c>
      <c r="C12" s="3">
        <v>26.815761362886299</v>
      </c>
      <c r="D12">
        <v>4072</v>
      </c>
      <c r="E12" s="2">
        <f t="shared" si="0"/>
        <v>0.15032743942370574</v>
      </c>
      <c r="F12" s="2"/>
      <c r="G12" s="2">
        <v>0.90705999999999998</v>
      </c>
      <c r="H12" s="2">
        <v>4.1791325613717102E-2</v>
      </c>
      <c r="I12" s="2">
        <v>0.61409999999999998</v>
      </c>
      <c r="J12" s="2">
        <f t="shared" si="1"/>
        <v>0.29296</v>
      </c>
      <c r="K12" s="2"/>
      <c r="L12" s="1">
        <v>4.0099999999999997E-3</v>
      </c>
      <c r="M12" s="1">
        <v>6.6194592965974496E-4</v>
      </c>
      <c r="N12" s="1">
        <v>3.8E-3</v>
      </c>
      <c r="O12" s="2">
        <f t="shared" si="2"/>
        <v>5.5263157894736681E-2</v>
      </c>
    </row>
    <row r="13" spans="1:15">
      <c r="A13" t="s">
        <v>17</v>
      </c>
      <c r="B13" s="3">
        <v>316498.59999999998</v>
      </c>
      <c r="C13" s="3">
        <v>5395.9503755290798</v>
      </c>
      <c r="D13">
        <v>257837</v>
      </c>
      <c r="E13" s="2">
        <f t="shared" si="0"/>
        <v>0.2275142822791143</v>
      </c>
      <c r="F13" s="2"/>
      <c r="G13" s="2">
        <v>0.97267333333333295</v>
      </c>
      <c r="H13" s="2">
        <v>2.5919064123873601E-2</v>
      </c>
      <c r="I13" s="2">
        <v>5.4800000000000001E-2</v>
      </c>
      <c r="J13" s="2">
        <f t="shared" si="1"/>
        <v>0.91787333333333299</v>
      </c>
      <c r="K13" s="2"/>
      <c r="L13" s="1">
        <v>2.5000000000000001E-3</v>
      </c>
      <c r="M13" s="1">
        <v>2.5461261988930702E-4</v>
      </c>
      <c r="N13" s="1">
        <v>4.0000000000000002E-4</v>
      </c>
      <c r="O13" s="2">
        <f t="shared" si="2"/>
        <v>5.25</v>
      </c>
    </row>
    <row r="14" spans="1:15">
      <c r="A14" t="s">
        <v>18</v>
      </c>
      <c r="B14" s="3">
        <v>5193.1666666666697</v>
      </c>
      <c r="C14" s="3">
        <v>28.5573631224199</v>
      </c>
      <c r="D14">
        <v>4492</v>
      </c>
      <c r="E14" s="2">
        <f t="shared" si="0"/>
        <v>0.15609231225883113</v>
      </c>
      <c r="F14" s="2"/>
      <c r="G14" s="2">
        <v>0.93861333333333297</v>
      </c>
      <c r="H14" s="2">
        <v>3.9416089252410899E-2</v>
      </c>
      <c r="I14" s="2">
        <v>0.53849999999999998</v>
      </c>
      <c r="J14" s="2">
        <f t="shared" si="1"/>
        <v>0.40011333333333299</v>
      </c>
      <c r="K14" s="2"/>
      <c r="L14" s="1">
        <v>5.13E-3</v>
      </c>
      <c r="M14" s="1">
        <v>5.1871858026992005E-4</v>
      </c>
      <c r="N14" s="1">
        <v>3.2000000000000002E-3</v>
      </c>
      <c r="O14" s="2">
        <f t="shared" si="2"/>
        <v>0.60312499999999991</v>
      </c>
    </row>
    <row r="15" spans="1:15">
      <c r="A15" t="s">
        <v>19</v>
      </c>
      <c r="B15" s="3">
        <v>7936.1666666666697</v>
      </c>
      <c r="C15" s="3">
        <v>86.384897839336702</v>
      </c>
      <c r="D15">
        <v>6990</v>
      </c>
      <c r="E15" s="2">
        <f t="shared" si="0"/>
        <v>0.13536003814973818</v>
      </c>
      <c r="F15" s="2"/>
      <c r="G15" s="2">
        <v>0.94701666666666695</v>
      </c>
      <c r="H15" s="2">
        <v>7.4653812907373995E-2</v>
      </c>
      <c r="I15" s="2">
        <v>0.8377</v>
      </c>
      <c r="J15" s="2">
        <f t="shared" si="1"/>
        <v>0.10931666666666695</v>
      </c>
      <c r="K15" s="2"/>
      <c r="L15" s="1">
        <v>1.02133333333333E-2</v>
      </c>
      <c r="M15" s="1">
        <v>2.15017775260933E-3</v>
      </c>
      <c r="N15" s="1">
        <v>1.01E-2</v>
      </c>
      <c r="O15" s="2">
        <f t="shared" si="2"/>
        <v>1.1221122112208048E-2</v>
      </c>
    </row>
    <row r="16" spans="1:15">
      <c r="A16" t="s">
        <v>20</v>
      </c>
      <c r="B16" s="3">
        <v>921359.66666666698</v>
      </c>
      <c r="C16" s="3">
        <v>14393.9240829507</v>
      </c>
      <c r="D16">
        <v>737616</v>
      </c>
      <c r="E16" s="2">
        <f t="shared" si="0"/>
        <v>0.24910477357685701</v>
      </c>
      <c r="F16" s="2"/>
      <c r="G16" s="2">
        <v>0.97660999999999998</v>
      </c>
      <c r="H16" s="2">
        <v>3.0409666679959001E-2</v>
      </c>
      <c r="I16" s="2">
        <v>3.15E-2</v>
      </c>
      <c r="J16" s="2">
        <f t="shared" si="1"/>
        <v>0.94511000000000001</v>
      </c>
      <c r="K16" s="2"/>
      <c r="L16" s="1">
        <v>2.9199999999999999E-3</v>
      </c>
      <c r="M16" s="1">
        <v>4.6638743698700801E-4</v>
      </c>
      <c r="N16" s="1">
        <v>4.0000000000000002E-4</v>
      </c>
      <c r="O16" s="2">
        <f t="shared" si="2"/>
        <v>6.2999999999999989</v>
      </c>
    </row>
    <row r="18" spans="2:15">
      <c r="E18" s="6">
        <f>AVERAGE(E3:E16)</f>
        <v>0.19944126902364165</v>
      </c>
      <c r="J18" s="6">
        <f>AVERAGE(J3:J16)</f>
        <v>0.78067476190476193</v>
      </c>
      <c r="O18" s="6">
        <f>AVERAGE(O3:O16)</f>
        <v>5.3733887480347242</v>
      </c>
    </row>
    <row r="20" spans="2:15">
      <c r="B20" t="s">
        <v>29</v>
      </c>
      <c r="G20" t="s">
        <v>30</v>
      </c>
      <c r="L20" t="s">
        <v>31</v>
      </c>
    </row>
    <row r="22" spans="2:15">
      <c r="B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tabSelected="1" zoomScale="85" zoomScaleNormal="85" workbookViewId="0"/>
  </sheetViews>
  <sheetFormatPr defaultRowHeight="15"/>
  <cols>
    <col min="1" max="1" width="11.28515625" bestFit="1" customWidth="1"/>
    <col min="2" max="5" width="15.5703125" customWidth="1"/>
    <col min="6" max="6" width="6" customWidth="1"/>
    <col min="7" max="10" width="13.42578125" customWidth="1"/>
    <col min="11" max="11" width="6.85546875" customWidth="1"/>
    <col min="12" max="14" width="15.85546875" customWidth="1"/>
  </cols>
  <sheetData>
    <row r="1" spans="1:15">
      <c r="C1" t="s">
        <v>25</v>
      </c>
      <c r="H1" t="s">
        <v>26</v>
      </c>
      <c r="M1" t="s">
        <v>27</v>
      </c>
    </row>
    <row r="2" spans="1:15">
      <c r="A2" t="s">
        <v>0</v>
      </c>
      <c r="B2" s="5" t="s">
        <v>1</v>
      </c>
      <c r="C2" s="5" t="s">
        <v>22</v>
      </c>
      <c r="D2" s="5" t="s">
        <v>2</v>
      </c>
      <c r="E2" s="5" t="s">
        <v>28</v>
      </c>
      <c r="F2" s="5"/>
      <c r="G2" s="5" t="s">
        <v>3</v>
      </c>
      <c r="H2" s="5" t="s">
        <v>23</v>
      </c>
      <c r="I2" s="5" t="s">
        <v>4</v>
      </c>
      <c r="J2" s="5" t="s">
        <v>28</v>
      </c>
      <c r="K2" s="5"/>
      <c r="L2" s="5" t="s">
        <v>5</v>
      </c>
      <c r="M2" s="5" t="s">
        <v>24</v>
      </c>
      <c r="N2" s="5" t="s">
        <v>6</v>
      </c>
      <c r="O2" s="5" t="s">
        <v>28</v>
      </c>
    </row>
    <row r="3" spans="1:15">
      <c r="A3" t="s">
        <v>7</v>
      </c>
      <c r="B3" s="8">
        <v>14266548.1666667</v>
      </c>
      <c r="C3" s="8">
        <v>89356.824399121295</v>
      </c>
      <c r="D3" s="8">
        <v>11215314</v>
      </c>
      <c r="E3" s="2">
        <f t="shared" ref="E3:E16" si="0">B3/D3-1</f>
        <v>0.27205962906314518</v>
      </c>
      <c r="F3" s="2"/>
      <c r="G3" s="2">
        <v>0.88257333333333299</v>
      </c>
      <c r="H3" s="2">
        <v>8.8788291140657505E-2</v>
      </c>
      <c r="I3" s="2">
        <v>0.74619999999999997</v>
      </c>
      <c r="J3" s="2">
        <f>G3-I3</f>
        <v>0.13637333333333301</v>
      </c>
      <c r="K3" s="2"/>
      <c r="L3" s="7">
        <v>1.4300000000000001E-3</v>
      </c>
      <c r="M3" s="7">
        <v>4.0865633483405097E-4</v>
      </c>
      <c r="N3">
        <v>2.8E-3</v>
      </c>
      <c r="O3" s="2">
        <f>L3/N3-1</f>
        <v>-0.48928571428571421</v>
      </c>
    </row>
    <row r="4" spans="1:15">
      <c r="A4" t="s">
        <v>8</v>
      </c>
      <c r="B4" s="8">
        <v>3608813.5333333299</v>
      </c>
      <c r="C4" s="8">
        <v>40562.040571955004</v>
      </c>
      <c r="D4" s="8">
        <v>2818223</v>
      </c>
      <c r="E4" s="2">
        <f t="shared" si="0"/>
        <v>0.28052802540229416</v>
      </c>
      <c r="F4" s="2"/>
      <c r="G4" s="2">
        <v>0.82933333333333303</v>
      </c>
      <c r="H4" s="2">
        <v>6.5731781707456999E-2</v>
      </c>
      <c r="I4" s="2">
        <v>0.96020000000000005</v>
      </c>
      <c r="J4" s="2">
        <f t="shared" ref="J4:J16" si="1">G4-I4</f>
        <v>-0.13086666666666702</v>
      </c>
      <c r="K4" s="2"/>
      <c r="L4" s="7">
        <v>1.4599999999999999E-3</v>
      </c>
      <c r="M4" s="7">
        <v>1.92264186060169E-4</v>
      </c>
      <c r="N4">
        <v>5.1000000000000004E-3</v>
      </c>
      <c r="O4" s="2">
        <f>L4/N4-1</f>
        <v>-0.71372549019607845</v>
      </c>
    </row>
    <row r="5" spans="1:15">
      <c r="A5" t="s">
        <v>9</v>
      </c>
      <c r="B5" s="8">
        <v>823207.7</v>
      </c>
      <c r="C5" s="8">
        <v>16833.825055831599</v>
      </c>
      <c r="D5" s="8">
        <v>639601</v>
      </c>
      <c r="E5" s="2">
        <f t="shared" si="0"/>
        <v>0.28706443548399707</v>
      </c>
      <c r="F5" s="2"/>
      <c r="G5" s="2">
        <v>0.80945</v>
      </c>
      <c r="H5" s="2">
        <v>0.15959379201045301</v>
      </c>
      <c r="I5" s="2">
        <v>0.95220000000000005</v>
      </c>
      <c r="J5" s="2">
        <f t="shared" si="1"/>
        <v>-0.14275000000000004</v>
      </c>
      <c r="K5" s="2"/>
      <c r="L5" s="7">
        <v>1.99333333333333E-3</v>
      </c>
      <c r="M5" s="7">
        <v>5.5144533185347397E-4</v>
      </c>
      <c r="N5">
        <v>9.1999999999999998E-3</v>
      </c>
      <c r="O5" s="2">
        <f t="shared" ref="O5:O16" si="2">L5/N5-1</f>
        <v>-0.78333333333333366</v>
      </c>
    </row>
    <row r="6" spans="1:15">
      <c r="A6" t="s">
        <v>10</v>
      </c>
      <c r="B6" s="8">
        <v>27420576.100000001</v>
      </c>
      <c r="C6" s="8">
        <v>323108.02213056799</v>
      </c>
      <c r="D6" s="8">
        <v>22814619</v>
      </c>
      <c r="E6" s="2">
        <f t="shared" si="0"/>
        <v>0.20188621602666257</v>
      </c>
      <c r="F6" s="2"/>
      <c r="G6" s="2">
        <v>0.90777333333333299</v>
      </c>
      <c r="H6" s="2">
        <v>0.10523054143438899</v>
      </c>
      <c r="I6" s="2">
        <v>0.73929999999999996</v>
      </c>
      <c r="J6" s="2">
        <f t="shared" si="1"/>
        <v>0.16847333333333303</v>
      </c>
      <c r="K6" s="2"/>
      <c r="L6" s="7">
        <v>1.0566666666666699E-3</v>
      </c>
      <c r="M6" s="7">
        <v>4.1662298621616902E-4</v>
      </c>
      <c r="N6">
        <v>3.8E-3</v>
      </c>
      <c r="O6" s="2">
        <f t="shared" si="2"/>
        <v>-0.72192982456140264</v>
      </c>
    </row>
    <row r="7" spans="1:15">
      <c r="A7" t="s">
        <v>11</v>
      </c>
      <c r="B7" s="8">
        <v>29941360.133333299</v>
      </c>
      <c r="C7" s="8">
        <v>362674.31629205903</v>
      </c>
      <c r="D7" s="8">
        <v>25752026</v>
      </c>
      <c r="E7" s="2">
        <f t="shared" si="0"/>
        <v>0.16267978811971151</v>
      </c>
      <c r="F7" s="2"/>
      <c r="G7" s="2">
        <v>0.89290000000000003</v>
      </c>
      <c r="H7" s="2">
        <v>0.117459524943701</v>
      </c>
      <c r="I7" s="2">
        <v>0.72060000000000002</v>
      </c>
      <c r="J7" s="2">
        <f t="shared" si="1"/>
        <v>0.17230000000000001</v>
      </c>
      <c r="K7" s="2"/>
      <c r="L7" s="7">
        <v>7.1666666666666699E-4</v>
      </c>
      <c r="M7" s="7">
        <v>1.2887666740841401E-4</v>
      </c>
      <c r="N7">
        <v>3.5000000000000001E-3</v>
      </c>
      <c r="O7" s="2">
        <f t="shared" si="2"/>
        <v>-0.79523809523809519</v>
      </c>
    </row>
    <row r="8" spans="1:15">
      <c r="A8" t="s">
        <v>12</v>
      </c>
      <c r="B8" s="8">
        <v>24748608.633333299</v>
      </c>
      <c r="C8" s="8">
        <v>497771.69734212599</v>
      </c>
      <c r="D8" s="8">
        <v>21082891</v>
      </c>
      <c r="E8" s="2">
        <f t="shared" si="0"/>
        <v>0.17387167790856095</v>
      </c>
      <c r="F8" s="2"/>
      <c r="G8" s="2">
        <v>0.91477666666666702</v>
      </c>
      <c r="H8" s="2">
        <v>9.4032069670069399E-2</v>
      </c>
      <c r="I8" s="2">
        <v>0.69389999999999996</v>
      </c>
      <c r="J8" s="2">
        <f t="shared" si="1"/>
        <v>0.22087666666666705</v>
      </c>
      <c r="K8" s="2"/>
      <c r="L8" s="7">
        <v>6.3000000000000003E-4</v>
      </c>
      <c r="M8" s="7">
        <v>1.3429252681597999E-4</v>
      </c>
      <c r="N8">
        <v>5.1999999999999998E-3</v>
      </c>
      <c r="O8" s="2">
        <f t="shared" si="2"/>
        <v>-0.87884615384615383</v>
      </c>
    </row>
    <row r="9" spans="1:15">
      <c r="A9" t="s">
        <v>13</v>
      </c>
      <c r="B9" s="8">
        <v>6021582.7000000002</v>
      </c>
      <c r="C9" s="8">
        <v>55303.964716109498</v>
      </c>
      <c r="D9" s="8">
        <v>4821906</v>
      </c>
      <c r="E9" s="2">
        <f t="shared" si="0"/>
        <v>0.24879719762268282</v>
      </c>
      <c r="F9" s="2"/>
      <c r="G9" s="2">
        <v>0.85052333333333296</v>
      </c>
      <c r="H9" s="2">
        <v>7.9142807124464795E-2</v>
      </c>
      <c r="I9" s="2">
        <v>0.50929999999999997</v>
      </c>
      <c r="J9" s="2">
        <f t="shared" si="1"/>
        <v>0.34122333333333299</v>
      </c>
      <c r="K9" s="2"/>
      <c r="L9" s="7">
        <v>9.0333333333333303E-4</v>
      </c>
      <c r="M9" s="7">
        <v>3.6904661263700898E-4</v>
      </c>
      <c r="N9">
        <v>5.3E-3</v>
      </c>
      <c r="O9" s="2">
        <f t="shared" si="2"/>
        <v>-0.82955974842767299</v>
      </c>
    </row>
    <row r="10" spans="1:15">
      <c r="A10" t="s">
        <v>14</v>
      </c>
      <c r="B10" s="8">
        <v>2071484.66666667</v>
      </c>
      <c r="C10" s="8">
        <v>23935.9000973697</v>
      </c>
      <c r="D10" s="8">
        <v>1787201</v>
      </c>
      <c r="E10" s="2">
        <f t="shared" si="0"/>
        <v>0.15906642099387258</v>
      </c>
      <c r="F10" s="2"/>
      <c r="G10" s="2">
        <v>0.84804666666666695</v>
      </c>
      <c r="H10" s="2">
        <v>4.3388825300064798E-2</v>
      </c>
      <c r="I10" s="2">
        <v>0.89410000000000001</v>
      </c>
      <c r="J10" s="2">
        <f t="shared" si="1"/>
        <v>-4.6053333333333057E-2</v>
      </c>
      <c r="K10" s="2"/>
      <c r="L10" s="7">
        <v>1.6866666666666701E-3</v>
      </c>
      <c r="M10" s="7">
        <v>1.7167196733251501E-4</v>
      </c>
      <c r="N10">
        <v>4.0000000000000001E-3</v>
      </c>
      <c r="O10" s="2">
        <f t="shared" si="2"/>
        <v>-0.57833333333333248</v>
      </c>
    </row>
    <row r="11" spans="1:15">
      <c r="A11" t="s">
        <v>15</v>
      </c>
      <c r="B11" s="8">
        <v>676359.933333333</v>
      </c>
      <c r="C11" s="8">
        <v>12176.935597560099</v>
      </c>
      <c r="D11" s="8">
        <v>521665</v>
      </c>
      <c r="E11" s="2">
        <f t="shared" si="0"/>
        <v>0.29654075572126359</v>
      </c>
      <c r="F11" s="2"/>
      <c r="G11" s="2">
        <v>0.72423666666666697</v>
      </c>
      <c r="H11" s="2">
        <v>0.13487663452292201</v>
      </c>
      <c r="I11" s="2">
        <v>0.67859999999999998</v>
      </c>
      <c r="J11" s="2">
        <f t="shared" si="1"/>
        <v>4.5636666666666992E-2</v>
      </c>
      <c r="K11" s="2"/>
      <c r="L11" s="7">
        <v>1.3699999999999999E-3</v>
      </c>
      <c r="M11" s="7">
        <v>4.7861149747706799E-4</v>
      </c>
      <c r="N11">
        <v>5.0000000000000001E-3</v>
      </c>
      <c r="O11" s="2">
        <f t="shared" si="2"/>
        <v>-0.72599999999999998</v>
      </c>
    </row>
    <row r="12" spans="1:15">
      <c r="A12" t="s">
        <v>16</v>
      </c>
      <c r="B12" s="8">
        <v>45802.733333333301</v>
      </c>
      <c r="C12" s="8">
        <v>99.405104057305195</v>
      </c>
      <c r="D12" s="8">
        <v>41668</v>
      </c>
      <c r="E12" s="2">
        <f t="shared" si="0"/>
        <v>9.9230424626411073E-2</v>
      </c>
      <c r="F12" s="2"/>
      <c r="G12" s="2">
        <v>0.53783333333333305</v>
      </c>
      <c r="H12" s="2">
        <v>4.7874190968825198E-2</v>
      </c>
      <c r="I12" s="2">
        <v>0.67200000000000004</v>
      </c>
      <c r="J12" s="2">
        <f t="shared" si="1"/>
        <v>-0.13416666666666699</v>
      </c>
      <c r="K12" s="2"/>
      <c r="L12" s="7">
        <v>2.4099999999999998E-3</v>
      </c>
      <c r="M12" s="7">
        <v>2.7711568603793602E-4</v>
      </c>
      <c r="N12">
        <v>4.5999999999999999E-3</v>
      </c>
      <c r="O12" s="2">
        <f t="shared" si="2"/>
        <v>-0.47608695652173916</v>
      </c>
    </row>
    <row r="13" spans="1:15">
      <c r="A13" t="s">
        <v>17</v>
      </c>
      <c r="B13" s="8">
        <v>3255119.7666666699</v>
      </c>
      <c r="C13" s="8">
        <v>33943.784096734802</v>
      </c>
      <c r="D13" s="8">
        <v>2710770</v>
      </c>
      <c r="E13" s="2">
        <f t="shared" si="0"/>
        <v>0.20081001585035607</v>
      </c>
      <c r="F13" s="2"/>
      <c r="G13" s="2">
        <v>0.836496666666667</v>
      </c>
      <c r="H13" s="2">
        <v>7.6682306925406896E-2</v>
      </c>
      <c r="I13" s="2">
        <v>0.97970000000000002</v>
      </c>
      <c r="J13" s="2">
        <f t="shared" si="1"/>
        <v>-0.14320333333333302</v>
      </c>
      <c r="K13" s="2"/>
      <c r="L13" s="7">
        <v>1.7833333333333299E-3</v>
      </c>
      <c r="M13" s="7">
        <v>3.6960681189921097E-4</v>
      </c>
      <c r="N13">
        <v>4.5999999999999999E-3</v>
      </c>
      <c r="O13" s="2">
        <f t="shared" si="2"/>
        <v>-0.61231884057971087</v>
      </c>
    </row>
    <row r="14" spans="1:15">
      <c r="A14" t="s">
        <v>18</v>
      </c>
      <c r="B14" s="8">
        <v>50944</v>
      </c>
      <c r="C14" s="8">
        <v>129.78789062051999</v>
      </c>
      <c r="D14" s="8">
        <v>46365</v>
      </c>
      <c r="E14" s="2">
        <f t="shared" si="0"/>
        <v>9.875984039685104E-2</v>
      </c>
      <c r="F14" s="2"/>
      <c r="G14" s="2">
        <v>0.63060333333333296</v>
      </c>
      <c r="H14" s="2">
        <v>5.00303803105972E-2</v>
      </c>
      <c r="I14" s="2">
        <v>0.80410000000000004</v>
      </c>
      <c r="J14" s="2">
        <f t="shared" si="1"/>
        <v>-0.17349666666666708</v>
      </c>
      <c r="K14" s="2"/>
      <c r="L14" s="7">
        <v>2.9333333333333299E-3</v>
      </c>
      <c r="M14" s="7">
        <v>3.1767835971291002E-4</v>
      </c>
      <c r="N14">
        <v>5.7000000000000002E-3</v>
      </c>
      <c r="O14" s="2">
        <f t="shared" si="2"/>
        <v>-0.48538011695906491</v>
      </c>
    </row>
    <row r="15" spans="1:15">
      <c r="A15" t="s">
        <v>19</v>
      </c>
      <c r="B15" s="8">
        <v>77555.8</v>
      </c>
      <c r="C15" s="8">
        <v>316.036924948707</v>
      </c>
      <c r="D15" s="8">
        <v>69640</v>
      </c>
      <c r="E15" s="2">
        <f t="shared" si="0"/>
        <v>0.11366743251005174</v>
      </c>
      <c r="F15" s="2"/>
      <c r="G15" s="2">
        <v>5.5899999999999998E-2</v>
      </c>
      <c r="H15" s="2">
        <v>5.7422121172941702E-2</v>
      </c>
      <c r="I15" s="2">
        <v>0.85060000000000002</v>
      </c>
      <c r="J15" s="2">
        <f t="shared" si="1"/>
        <v>-0.79470000000000007</v>
      </c>
      <c r="K15" s="2"/>
      <c r="L15" s="7">
        <v>6.1666666666666695E-4</v>
      </c>
      <c r="M15" s="7">
        <v>6.4062648934505898E-4</v>
      </c>
      <c r="N15">
        <v>1.5100000000000001E-2</v>
      </c>
      <c r="O15" s="2">
        <f t="shared" si="2"/>
        <v>-0.95916114790286977</v>
      </c>
    </row>
    <row r="16" spans="1:15">
      <c r="A16" t="s">
        <v>20</v>
      </c>
      <c r="B16" s="8">
        <v>9247329.1666666698</v>
      </c>
      <c r="C16" s="8">
        <v>53317.562433665502</v>
      </c>
      <c r="D16" s="8">
        <v>7990661</v>
      </c>
      <c r="E16" s="2">
        <f t="shared" si="0"/>
        <v>0.15726711052648468</v>
      </c>
      <c r="F16" s="2"/>
      <c r="G16" s="2">
        <v>0.86999333333333295</v>
      </c>
      <c r="H16" s="2">
        <v>9.7134077025214094E-2</v>
      </c>
      <c r="I16" s="2">
        <v>0.75019999999999998</v>
      </c>
      <c r="J16" s="2">
        <f t="shared" si="1"/>
        <v>0.11979333333333297</v>
      </c>
      <c r="K16" s="2"/>
      <c r="L16" s="7">
        <v>1.2933333333333299E-3</v>
      </c>
      <c r="M16" s="7">
        <v>5.5889875298836898E-4</v>
      </c>
      <c r="N16">
        <v>5.3E-3</v>
      </c>
      <c r="O16" s="2">
        <f t="shared" si="2"/>
        <v>-0.75597484276729621</v>
      </c>
    </row>
    <row r="18" spans="2:15">
      <c r="E18" s="6">
        <f>AVERAGE(E3:E16)</f>
        <v>0.1965877835894532</v>
      </c>
      <c r="J18" s="6">
        <f>AVERAGE(J3:J16)</f>
        <v>-2.5754285714285802E-2</v>
      </c>
      <c r="O18" s="6">
        <f>AVERAGE(O3:O16)</f>
        <v>-0.70036954271089047</v>
      </c>
    </row>
    <row r="20" spans="2:15">
      <c r="B20" s="9" t="s">
        <v>29</v>
      </c>
      <c r="G20" s="9" t="s">
        <v>32</v>
      </c>
      <c r="L20" s="9" t="s">
        <v>33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 CLUSTER 20N</vt:lpstr>
      <vt:lpstr>MO CLUSTER 200N</vt:lpstr>
      <vt:lpstr>SO CLUSTER 20N</vt:lpstr>
      <vt:lpstr>SO CLUSTER 200N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Barros</dc:creator>
  <cp:lastModifiedBy>Marcio Barros</cp:lastModifiedBy>
  <dcterms:created xsi:type="dcterms:W3CDTF">2012-02-25T01:04:45Z</dcterms:created>
  <dcterms:modified xsi:type="dcterms:W3CDTF">2012-02-29T01:29:43Z</dcterms:modified>
</cp:coreProperties>
</file>