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3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Plan1!$A$1:$O$21</definedName>
  </definedNames>
  <calcPr calcId="125725"/>
</workbook>
</file>

<file path=xl/calcChain.xml><?xml version="1.0" encoding="utf-8"?>
<calcChain xmlns="http://schemas.openxmlformats.org/spreadsheetml/2006/main">
  <c r="T32" i="1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J32"/>
  <c r="I32"/>
  <c r="H32"/>
  <c r="G3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25"/>
  <c r="B26"/>
  <c r="B27"/>
  <c r="B28"/>
  <c r="B29"/>
  <c r="B30"/>
  <c r="B31"/>
  <c r="B32"/>
  <c r="B24"/>
  <c r="A25"/>
  <c r="A26"/>
  <c r="A27"/>
  <c r="A28"/>
  <c r="A29"/>
  <c r="A30"/>
  <c r="A31"/>
  <c r="A32"/>
  <c r="A24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Q14"/>
  <c r="Q15"/>
  <c r="Q16"/>
  <c r="Q17"/>
  <c r="Q18"/>
  <c r="Q19"/>
  <c r="Q20"/>
  <c r="Q21"/>
  <c r="Q13"/>
  <c r="Q3"/>
  <c r="R3"/>
  <c r="S3"/>
  <c r="T3"/>
  <c r="Q4"/>
  <c r="R4"/>
  <c r="S4"/>
  <c r="T4"/>
  <c r="Q5"/>
  <c r="R5"/>
  <c r="S5"/>
  <c r="T5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R2"/>
  <c r="S2"/>
  <c r="T2"/>
  <c r="Q2" l="1"/>
  <c r="A14"/>
  <c r="A15" s="1"/>
  <c r="A16" s="1"/>
  <c r="A17" s="1"/>
  <c r="A18" s="1"/>
  <c r="A19" s="1"/>
  <c r="A20" s="1"/>
  <c r="A21" s="1"/>
  <c r="A3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<sst xmlns="http://schemas.openxmlformats.org/spreadsheetml/2006/main" count="39" uniqueCount="15">
  <si>
    <t>mean.ACAD</t>
  </si>
  <si>
    <t>mean.PSOA</t>
  </si>
  <si>
    <t>mean.PARM</t>
  </si>
  <si>
    <t>mean.BOLS</t>
  </si>
  <si>
    <t>FP</t>
  </si>
  <si>
    <t>min.ACAD</t>
  </si>
  <si>
    <t>min.PSOA</t>
  </si>
  <si>
    <t>min.PARM</t>
  </si>
  <si>
    <t>min.BOLS</t>
  </si>
  <si>
    <t>max.ACAD</t>
  </si>
  <si>
    <t>max.PSOA</t>
  </si>
  <si>
    <t>max.PARM</t>
  </si>
  <si>
    <t>max.BOLS</t>
  </si>
  <si>
    <t>CL</t>
  </si>
  <si>
    <t>DIFF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</si>
</sst>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"/>
  <sheetViews>
    <sheetView tabSelected="1" zoomScale="85" zoomScaleNormal="85" workbookViewId="0">
      <selection activeCell="T32" sqref="T32"/>
    </sheetView>
  </sheetViews>
  <sheetFormatPr defaultRowHeight="15"/>
  <cols>
    <col min="2" max="2" width="11.5703125" bestFit="1" customWidth="1"/>
    <col min="3" max="4" width="11.85546875" bestFit="1" customWidth="1"/>
    <col min="5" max="5" width="11" bestFit="1" customWidth="1"/>
    <col min="6" max="6" width="11" customWidth="1"/>
    <col min="7" max="7" width="10" bestFit="1" customWidth="1"/>
    <col min="8" max="9" width="10.28515625" bestFit="1" customWidth="1"/>
    <col min="10" max="10" width="9.42578125" bestFit="1" customWidth="1"/>
    <col min="12" max="12" width="10.28515625" bestFit="1" customWidth="1"/>
    <col min="13" max="14" width="10.5703125" bestFit="1" customWidth="1"/>
    <col min="15" max="15" width="9.7109375" bestFit="1" customWidth="1"/>
    <col min="17" max="20" width="25.5703125" customWidth="1"/>
  </cols>
  <sheetData>
    <row r="1" spans="1:20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0">
      <c r="A2" s="1">
        <v>0.1</v>
      </c>
      <c r="B2" s="3">
        <v>10.43</v>
      </c>
      <c r="C2" s="3">
        <v>16.63</v>
      </c>
      <c r="D2" s="3">
        <v>16.100000000000001</v>
      </c>
      <c r="E2" s="3">
        <v>21.43</v>
      </c>
      <c r="G2" s="3">
        <v>8.0570000000000004</v>
      </c>
      <c r="H2" s="3">
        <v>11.09</v>
      </c>
      <c r="I2" s="3">
        <v>12.13</v>
      </c>
      <c r="J2" s="3">
        <v>18.02</v>
      </c>
      <c r="L2" s="3">
        <v>10.43</v>
      </c>
      <c r="M2" s="3">
        <v>16.63</v>
      </c>
      <c r="N2" s="3">
        <v>16.89</v>
      </c>
      <c r="O2" s="3">
        <v>23.7</v>
      </c>
      <c r="Q2" s="2" t="str">
        <f>"\range{"&amp;TEXT(B2,"0.0")&amp;"}{"&amp;TEXT(G2,"0.0")&amp;"}{"&amp;TEXT(L2,"0.0")&amp;"}"</f>
        <v>\range{10.4}{8.1}{10.4}</v>
      </c>
      <c r="R2" s="2" t="str">
        <f>"\range{"&amp;TEXT(C2,"0.0")&amp;"}{"&amp;TEXT(H2,"0.0")&amp;"}{"&amp;TEXT(M2,"0.0")&amp;"}"</f>
        <v>\range{16.6}{11.1}{16.6}</v>
      </c>
      <c r="S2" s="2" t="str">
        <f>"\range{"&amp;TEXT(D2,"0.0")&amp;"}{"&amp;TEXT(I2,"0.0")&amp;"}{"&amp;TEXT(N2,"0.0")&amp;"}"</f>
        <v>\range{16.1}{12.1}{16.9}</v>
      </c>
      <c r="T2" s="2" t="str">
        <f>"\range{"&amp;TEXT(E2,"0.0")&amp;"}{"&amp;TEXT(J2,"0.0")&amp;"}{"&amp;TEXT(O2,"0.0")&amp;"}"</f>
        <v>\range{21.4}{18.0}{23.7}</v>
      </c>
    </row>
    <row r="3" spans="1:20">
      <c r="A3" s="1">
        <f>A2+10%</f>
        <v>0.2</v>
      </c>
      <c r="B3" s="3">
        <v>28.91</v>
      </c>
      <c r="C3" s="3">
        <v>29.56</v>
      </c>
      <c r="D3" s="3">
        <v>30.05</v>
      </c>
      <c r="E3" s="3">
        <v>38.31</v>
      </c>
      <c r="G3" s="3">
        <v>24.170999999999999</v>
      </c>
      <c r="H3" s="3">
        <v>22.63</v>
      </c>
      <c r="I3" s="3">
        <v>24.26</v>
      </c>
      <c r="J3" s="3">
        <v>36.04</v>
      </c>
      <c r="L3" s="3">
        <v>28.91</v>
      </c>
      <c r="M3" s="3">
        <v>29.56</v>
      </c>
      <c r="N3" s="3">
        <v>30.73</v>
      </c>
      <c r="O3" s="3">
        <v>39.770000000000003</v>
      </c>
      <c r="Q3" s="2" t="str">
        <f>"\range{"&amp;TEXT(B3,"0.0")&amp;"}{"&amp;TEXT(G3,"0.0")&amp;"}{"&amp;TEXT(L3,"0.0")&amp;"}"</f>
        <v>\range{28.9}{24.2}{28.9}</v>
      </c>
      <c r="R3" s="2" t="str">
        <f>"\range{"&amp;TEXT(C3,"0.0")&amp;"}{"&amp;TEXT(H3,"0.0")&amp;"}{"&amp;TEXT(M3,"0.0")&amp;"}"</f>
        <v>\range{29.6}{22.6}{29.6}</v>
      </c>
      <c r="S3" s="2" t="str">
        <f>"\range{"&amp;TEXT(D3,"0.0")&amp;"}{"&amp;TEXT(I3,"0.0")&amp;"}{"&amp;TEXT(N3,"0.0")&amp;"}"</f>
        <v>\range{30.1}{24.3}{30.7}</v>
      </c>
      <c r="T3" s="2" t="str">
        <f>"\range{"&amp;TEXT(E3,"0.0")&amp;"}{"&amp;TEXT(J3,"0.0")&amp;"}{"&amp;TEXT(O3,"0.0")&amp;"}"</f>
        <v>\range{38.3}{36.0}{39.8}</v>
      </c>
    </row>
    <row r="4" spans="1:20">
      <c r="A4" s="1">
        <f t="shared" ref="A4:A10" si="0">A3+10%</f>
        <v>0.30000000000000004</v>
      </c>
      <c r="B4" s="3">
        <v>41.23</v>
      </c>
      <c r="C4" s="3">
        <v>41.11</v>
      </c>
      <c r="D4" s="3">
        <v>44.33</v>
      </c>
      <c r="E4" s="3">
        <v>50.97</v>
      </c>
      <c r="G4" s="3">
        <v>28.436</v>
      </c>
      <c r="H4" s="3">
        <v>38.340000000000003</v>
      </c>
      <c r="I4" s="3">
        <v>40.14</v>
      </c>
      <c r="J4" s="3">
        <v>48.38</v>
      </c>
      <c r="L4" s="3">
        <v>41.23</v>
      </c>
      <c r="M4" s="3">
        <v>42.49</v>
      </c>
      <c r="N4" s="3">
        <v>45.24</v>
      </c>
      <c r="O4" s="3">
        <v>52.11</v>
      </c>
      <c r="Q4" s="2" t="str">
        <f>"\range{"&amp;TEXT(B4,"0.0")&amp;"}{"&amp;TEXT(G4,"0.0")&amp;"}{"&amp;TEXT(L4,"0.0")&amp;"}"</f>
        <v>\range{41.2}{28.4}{41.2}</v>
      </c>
      <c r="R4" s="2" t="str">
        <f>"\range{"&amp;TEXT(C4,"0.0")&amp;"}{"&amp;TEXT(H4,"0.0")&amp;"}{"&amp;TEXT(M4,"0.0")&amp;"}"</f>
        <v>\range{41.1}{38.3}{42.5}</v>
      </c>
      <c r="S4" s="2" t="str">
        <f>"\range{"&amp;TEXT(D4,"0.0")&amp;"}{"&amp;TEXT(I4,"0.0")&amp;"}{"&amp;TEXT(N4,"0.0")&amp;"}"</f>
        <v>\range{44.3}{40.1}{45.2}</v>
      </c>
      <c r="T4" s="2" t="str">
        <f>"\range{"&amp;TEXT(E4,"0.0")&amp;"}{"&amp;TEXT(J4,"0.0")&amp;"}{"&amp;TEXT(O4,"0.0")&amp;"}"</f>
        <v>\range{51.0}{48.4}{52.1}</v>
      </c>
    </row>
    <row r="5" spans="1:20">
      <c r="A5" s="1">
        <f t="shared" si="0"/>
        <v>0.4</v>
      </c>
      <c r="B5" s="3">
        <v>48.34</v>
      </c>
      <c r="C5" s="3">
        <v>54.04</v>
      </c>
      <c r="D5" s="3">
        <v>56.01</v>
      </c>
      <c r="E5" s="3">
        <v>60.55</v>
      </c>
      <c r="G5" s="3">
        <v>45.972000000000001</v>
      </c>
      <c r="H5" s="3">
        <v>51.27</v>
      </c>
      <c r="I5" s="3">
        <v>51.93</v>
      </c>
      <c r="J5" s="3">
        <v>57.79</v>
      </c>
      <c r="L5" s="3">
        <v>48.34</v>
      </c>
      <c r="M5" s="3">
        <v>54.04</v>
      </c>
      <c r="N5" s="3">
        <v>56.92</v>
      </c>
      <c r="O5" s="3">
        <v>61.69</v>
      </c>
      <c r="Q5" s="2" t="str">
        <f>"\range{"&amp;TEXT(B5,"0.0")&amp;"}{"&amp;TEXT(G5,"0.0")&amp;"}{"&amp;TEXT(L5,"0.0")&amp;"}"</f>
        <v>\range{48.3}{46.0}{48.3}</v>
      </c>
      <c r="R5" s="2" t="str">
        <f>"\range{"&amp;TEXT(C5,"0.0")&amp;"}{"&amp;TEXT(H5,"0.0")&amp;"}{"&amp;TEXT(M5,"0.0")&amp;"}"</f>
        <v>\range{54.0}{51.3}{54.0}</v>
      </c>
      <c r="S5" s="2" t="str">
        <f>"\range{"&amp;TEXT(D5,"0.0")&amp;"}{"&amp;TEXT(I5,"0.0")&amp;"}{"&amp;TEXT(N5,"0.0")&amp;"}"</f>
        <v>\range{56.0}{51.9}{56.9}</v>
      </c>
      <c r="T5" s="2" t="str">
        <f>"\range{"&amp;TEXT(E5,"0.0")&amp;"}{"&amp;TEXT(J5,"0.0")&amp;"}{"&amp;TEXT(O5,"0.0")&amp;"}"</f>
        <v>\range{60.6}{57.8}{61.7}</v>
      </c>
    </row>
    <row r="6" spans="1:20">
      <c r="A6" s="1">
        <f t="shared" si="0"/>
        <v>0.5</v>
      </c>
      <c r="B6" s="3">
        <v>58.77</v>
      </c>
      <c r="C6" s="3">
        <v>65.13</v>
      </c>
      <c r="D6" s="3">
        <v>65.760000000000005</v>
      </c>
      <c r="E6" s="3">
        <v>68.02</v>
      </c>
      <c r="G6" s="3">
        <v>53.081000000000003</v>
      </c>
      <c r="H6" s="3">
        <v>59.12</v>
      </c>
      <c r="I6" s="3">
        <v>63.61</v>
      </c>
      <c r="J6" s="3">
        <v>66.23</v>
      </c>
      <c r="L6" s="3">
        <v>58.77</v>
      </c>
      <c r="M6" s="3">
        <v>65.13</v>
      </c>
      <c r="N6" s="3">
        <v>66.67</v>
      </c>
      <c r="O6" s="3">
        <v>68.989999999999995</v>
      </c>
      <c r="Q6" s="2" t="str">
        <f>"\range{"&amp;TEXT(B6,"0.0")&amp;"}{"&amp;TEXT(G6,"0.0")&amp;"}{"&amp;TEXT(L6,"0.0")&amp;"}"</f>
        <v>\range{58.8}{53.1}{58.8}</v>
      </c>
      <c r="R6" s="2" t="str">
        <f>"\range{"&amp;TEXT(C6,"0.0")&amp;"}{"&amp;TEXT(H6,"0.0")&amp;"}{"&amp;TEXT(M6,"0.0")&amp;"}"</f>
        <v>\range{65.1}{59.1}{65.1}</v>
      </c>
      <c r="S6" s="2" t="str">
        <f>"\range{"&amp;TEXT(D6,"0.0")&amp;"}{"&amp;TEXT(I6,"0.0")&amp;"}{"&amp;TEXT(N6,"0.0")&amp;"}"</f>
        <v>\range{65.8}{63.6}{66.7}</v>
      </c>
      <c r="T6" s="2" t="str">
        <f>"\range{"&amp;TEXT(E6,"0.0")&amp;"}{"&amp;TEXT(J6,"0.0")&amp;"}{"&amp;TEXT(O6,"0.0")&amp;"}"</f>
        <v>\range{68.0}{66.2}{69.0}</v>
      </c>
    </row>
    <row r="7" spans="1:20">
      <c r="A7" s="1">
        <f t="shared" si="0"/>
        <v>0.6</v>
      </c>
      <c r="B7" s="3">
        <v>69.67</v>
      </c>
      <c r="C7" s="3">
        <v>72.52</v>
      </c>
      <c r="D7" s="3">
        <v>74.599999999999994</v>
      </c>
      <c r="E7" s="3">
        <v>75.16</v>
      </c>
      <c r="G7" s="3">
        <v>64.454999999999998</v>
      </c>
      <c r="H7" s="3">
        <v>64.67</v>
      </c>
      <c r="I7" s="3">
        <v>72.11</v>
      </c>
      <c r="J7" s="3">
        <v>74.03</v>
      </c>
      <c r="L7" s="3">
        <v>69.67</v>
      </c>
      <c r="M7" s="3">
        <v>72.98</v>
      </c>
      <c r="N7" s="3">
        <v>75.510000000000005</v>
      </c>
      <c r="O7" s="3">
        <v>75.97</v>
      </c>
      <c r="Q7" s="2" t="str">
        <f>"\range{"&amp;TEXT(B7,"0.0")&amp;"}{"&amp;TEXT(G7,"0.0")&amp;"}{"&amp;TEXT(L7,"0.0")&amp;"}"</f>
        <v>\range{69.7}{64.5}{69.7}</v>
      </c>
      <c r="R7" s="2" t="str">
        <f>"\range{"&amp;TEXT(C7,"0.0")&amp;"}{"&amp;TEXT(H7,"0.0")&amp;"}{"&amp;TEXT(M7,"0.0")&amp;"}"</f>
        <v>\range{72.5}{64.7}{73.0}</v>
      </c>
      <c r="S7" s="2" t="str">
        <f>"\range{"&amp;TEXT(D7,"0.0")&amp;"}{"&amp;TEXT(I7,"0.0")&amp;"}{"&amp;TEXT(N7,"0.0")&amp;"}"</f>
        <v>\range{74.6}{72.1}{75.5}</v>
      </c>
      <c r="T7" s="2" t="str">
        <f>"\range{"&amp;TEXT(E7,"0.0")&amp;"}{"&amp;TEXT(J7,"0.0")&amp;"}{"&amp;TEXT(O7,"0.0")&amp;"}"</f>
        <v>\range{75.2}{74.0}{76.0}</v>
      </c>
    </row>
    <row r="8" spans="1:20">
      <c r="A8" s="1">
        <f t="shared" si="0"/>
        <v>0.7</v>
      </c>
      <c r="B8" s="3">
        <v>81.040000000000006</v>
      </c>
      <c r="C8" s="3">
        <v>79.45</v>
      </c>
      <c r="D8" s="3">
        <v>83.22</v>
      </c>
      <c r="E8" s="3">
        <v>82.14</v>
      </c>
      <c r="G8" s="3">
        <v>75.355000000000004</v>
      </c>
      <c r="H8" s="3">
        <v>76.67</v>
      </c>
      <c r="I8" s="3">
        <v>81.41</v>
      </c>
      <c r="J8" s="3">
        <v>81.33</v>
      </c>
      <c r="L8" s="3">
        <v>81.040000000000006</v>
      </c>
      <c r="M8" s="3">
        <v>79.45</v>
      </c>
      <c r="N8" s="3">
        <v>83.67</v>
      </c>
      <c r="O8" s="3">
        <v>82.63</v>
      </c>
      <c r="Q8" s="2" t="str">
        <f>"\range{"&amp;TEXT(B8,"0.0")&amp;"}{"&amp;TEXT(G8,"0.0")&amp;"}{"&amp;TEXT(L8,"0.0")&amp;"}"</f>
        <v>\range{81.0}{75.4}{81.0}</v>
      </c>
      <c r="R8" s="2" t="str">
        <f>"\range{"&amp;TEXT(C8,"0.0")&amp;"}{"&amp;TEXT(H8,"0.0")&amp;"}{"&amp;TEXT(M8,"0.0")&amp;"}"</f>
        <v>\range{79.5}{76.7}{79.5}</v>
      </c>
      <c r="S8" s="2" t="str">
        <f>"\range{"&amp;TEXT(D8,"0.0")&amp;"}{"&amp;TEXT(I8,"0.0")&amp;"}{"&amp;TEXT(N8,"0.0")&amp;"}"</f>
        <v>\range{83.2}{81.4}{83.7}</v>
      </c>
      <c r="T8" s="2" t="str">
        <f>"\range{"&amp;TEXT(E8,"0.0")&amp;"}{"&amp;TEXT(J8,"0.0")&amp;"}{"&amp;TEXT(O8,"0.0")&amp;"}"</f>
        <v>\range{82.1}{81.3}{82.6}</v>
      </c>
    </row>
    <row r="9" spans="1:20">
      <c r="A9" s="1">
        <f t="shared" si="0"/>
        <v>0.79999999999999993</v>
      </c>
      <c r="B9" s="3">
        <v>87.68</v>
      </c>
      <c r="C9" s="3">
        <v>88.68</v>
      </c>
      <c r="D9" s="3">
        <v>90.93</v>
      </c>
      <c r="E9" s="3">
        <v>88.64</v>
      </c>
      <c r="G9" s="3">
        <v>87.677999999999997</v>
      </c>
      <c r="H9" s="3">
        <v>87.76</v>
      </c>
      <c r="I9" s="3">
        <v>87.98</v>
      </c>
      <c r="J9" s="3">
        <v>87.66</v>
      </c>
      <c r="L9" s="3">
        <v>87.68</v>
      </c>
      <c r="M9" s="3">
        <v>88.68</v>
      </c>
      <c r="N9" s="3">
        <v>90.93</v>
      </c>
      <c r="O9" s="3">
        <v>89.12</v>
      </c>
      <c r="Q9" s="2" t="str">
        <f>"\range{"&amp;TEXT(B9,"0.0")&amp;"}{"&amp;TEXT(G9,"0.0")&amp;"}{"&amp;TEXT(L9,"0.0")&amp;"}"</f>
        <v>\range{87.7}{87.7}{87.7}</v>
      </c>
      <c r="R9" s="2" t="str">
        <f>"\range{"&amp;TEXT(C9,"0.0")&amp;"}{"&amp;TEXT(H9,"0.0")&amp;"}{"&amp;TEXT(M9,"0.0")&amp;"}"</f>
        <v>\range{88.7}{87.8}{88.7}</v>
      </c>
      <c r="S9" s="2" t="str">
        <f>"\range{"&amp;TEXT(D9,"0.0")&amp;"}{"&amp;TEXT(I9,"0.0")&amp;"}{"&amp;TEXT(N9,"0.0")&amp;"}"</f>
        <v>\range{90.9}{88.0}{90.9}</v>
      </c>
      <c r="T9" s="2" t="str">
        <f>"\range{"&amp;TEXT(E9,"0.0")&amp;"}{"&amp;TEXT(J9,"0.0")&amp;"}{"&amp;TEXT(O9,"0.0")&amp;"}"</f>
        <v>\range{88.6}{87.7}{89.1}</v>
      </c>
    </row>
    <row r="10" spans="1:20">
      <c r="A10" s="1">
        <f t="shared" si="0"/>
        <v>0.89999999999999991</v>
      </c>
      <c r="B10" s="3">
        <v>94.31</v>
      </c>
      <c r="C10" s="3">
        <v>96.07</v>
      </c>
      <c r="D10" s="3">
        <v>96.37</v>
      </c>
      <c r="E10" s="3">
        <v>94.81</v>
      </c>
      <c r="G10" s="3">
        <v>93.364999999999995</v>
      </c>
      <c r="H10" s="3">
        <v>95.61</v>
      </c>
      <c r="I10" s="3">
        <v>95.46</v>
      </c>
      <c r="J10" s="3">
        <v>93.99</v>
      </c>
      <c r="L10" s="3">
        <v>94.31</v>
      </c>
      <c r="M10" s="3">
        <v>96.07</v>
      </c>
      <c r="N10" s="3">
        <v>96.37</v>
      </c>
      <c r="O10" s="3">
        <v>95.29</v>
      </c>
      <c r="Q10" s="2" t="str">
        <f>"\range{"&amp;TEXT(B10,"0.0")&amp;"}{"&amp;TEXT(G10,"0.0")&amp;"}{"&amp;TEXT(L10,"0.0")&amp;"}"</f>
        <v>\range{94.3}{93.4}{94.3}</v>
      </c>
      <c r="R10" s="2" t="str">
        <f>"\range{"&amp;TEXT(C10,"0.0")&amp;"}{"&amp;TEXT(H10,"0.0")&amp;"}{"&amp;TEXT(M10,"0.0")&amp;"}"</f>
        <v>\range{96.1}{95.6}{96.1}</v>
      </c>
      <c r="S10" s="2" t="str">
        <f>"\range{"&amp;TEXT(D10,"0.0")&amp;"}{"&amp;TEXT(I10,"0.0")&amp;"}{"&amp;TEXT(N10,"0.0")&amp;"}"</f>
        <v>\range{96.4}{95.5}{96.4}</v>
      </c>
      <c r="T10" s="2" t="str">
        <f>"\range{"&amp;TEXT(E10,"0.0")&amp;"}{"&amp;TEXT(J10,"0.0")&amp;"}{"&amp;TEXT(O10,"0.0")&amp;"}"</f>
        <v>\range{94.8}{94.0}{95.3}</v>
      </c>
    </row>
    <row r="12" spans="1:20">
      <c r="A12" t="s">
        <v>13</v>
      </c>
      <c r="B12" t="s">
        <v>0</v>
      </c>
      <c r="C12" t="s">
        <v>1</v>
      </c>
      <c r="D12" t="s">
        <v>2</v>
      </c>
      <c r="E12" t="s">
        <v>3</v>
      </c>
      <c r="G12" t="s">
        <v>5</v>
      </c>
      <c r="H12" t="s">
        <v>6</v>
      </c>
      <c r="I12" t="s">
        <v>7</v>
      </c>
      <c r="J12" t="s">
        <v>8</v>
      </c>
      <c r="L12" t="s">
        <v>9</v>
      </c>
      <c r="M12" t="s">
        <v>10</v>
      </c>
      <c r="N12" t="s">
        <v>11</v>
      </c>
      <c r="O12" t="s">
        <v>12</v>
      </c>
    </row>
    <row r="13" spans="1:20">
      <c r="A13" s="1">
        <v>0.1</v>
      </c>
      <c r="B13" s="3">
        <v>10.43</v>
      </c>
      <c r="C13" s="3">
        <v>16.63</v>
      </c>
      <c r="D13" s="3">
        <v>16.21</v>
      </c>
      <c r="E13" s="3">
        <v>17.86</v>
      </c>
      <c r="G13" s="3">
        <v>8.0570000000000004</v>
      </c>
      <c r="H13" s="3">
        <v>10.62</v>
      </c>
      <c r="I13" s="3">
        <v>12.47</v>
      </c>
      <c r="J13" s="3">
        <v>13.96</v>
      </c>
      <c r="L13" s="3">
        <v>10.43</v>
      </c>
      <c r="M13" s="3">
        <v>16.63</v>
      </c>
      <c r="N13" s="3">
        <v>16.89</v>
      </c>
      <c r="O13" s="3">
        <v>19.97</v>
      </c>
      <c r="Q13" s="2" t="str">
        <f>"\range{"&amp;TEXT(B13,"0.0")&amp;"}{"&amp;TEXT(G13,"0.0")&amp;"}{"&amp;TEXT(L13,"0.0")&amp;"}"</f>
        <v>\range{10.4}{8.1}{10.4}</v>
      </c>
      <c r="R13" s="2" t="str">
        <f>"\range{"&amp;TEXT(C13,"0.0")&amp;"}{"&amp;TEXT(H13,"0.0")&amp;"}{"&amp;TEXT(M13,"0.0")&amp;"}"</f>
        <v>\range{16.6}{10.6}{16.6}</v>
      </c>
      <c r="S13" s="2" t="str">
        <f>"\range{"&amp;TEXT(D13,"0.0")&amp;"}{"&amp;TEXT(I13,"0.0")&amp;"}{"&amp;TEXT(N13,"0.0")&amp;"}"</f>
        <v>\range{16.2}{12.5}{16.9}</v>
      </c>
      <c r="T13" s="2" t="str">
        <f>"\range{"&amp;TEXT(E13,"0.0")&amp;"}{"&amp;TEXT(J13,"0.0")&amp;"}{"&amp;TEXT(O13,"0.0")&amp;"}"</f>
        <v>\range{17.9}{14.0}{20.0}</v>
      </c>
    </row>
    <row r="14" spans="1:20">
      <c r="A14" s="1">
        <f>A13+10%</f>
        <v>0.2</v>
      </c>
      <c r="B14" s="3">
        <v>28.91</v>
      </c>
      <c r="C14" s="3">
        <v>25.87</v>
      </c>
      <c r="D14" s="3">
        <v>30.05</v>
      </c>
      <c r="E14" s="3">
        <v>35.880000000000003</v>
      </c>
      <c r="G14" s="3">
        <v>17.062000000000001</v>
      </c>
      <c r="H14" s="3">
        <v>24.02</v>
      </c>
      <c r="I14" s="3">
        <v>25.96</v>
      </c>
      <c r="J14" s="3">
        <v>31.66</v>
      </c>
      <c r="L14" s="3">
        <v>28.91</v>
      </c>
      <c r="M14" s="3">
        <v>25.87</v>
      </c>
      <c r="N14" s="3">
        <v>30.73</v>
      </c>
      <c r="O14" s="3">
        <v>37.659999999999997</v>
      </c>
      <c r="Q14" s="2" t="str">
        <f>"\range{"&amp;TEXT(B14,"0.0")&amp;"}{"&amp;TEXT(G14,"0.0")&amp;"}{"&amp;TEXT(L14,"0.0")&amp;"}"</f>
        <v>\range{28.9}{17.1}{28.9}</v>
      </c>
      <c r="R14" s="2" t="str">
        <f>"\range{"&amp;TEXT(C14,"0.0")&amp;"}{"&amp;TEXT(H14,"0.0")&amp;"}{"&amp;TEXT(M14,"0.0")&amp;"}"</f>
        <v>\range{25.9}{24.0}{25.9}</v>
      </c>
      <c r="S14" s="2" t="str">
        <f>"\range{"&amp;TEXT(D14,"0.0")&amp;"}{"&amp;TEXT(I14,"0.0")&amp;"}{"&amp;TEXT(N14,"0.0")&amp;"}"</f>
        <v>\range{30.1}{26.0}{30.7}</v>
      </c>
      <c r="T14" s="2" t="str">
        <f>"\range{"&amp;TEXT(E14,"0.0")&amp;"}{"&amp;TEXT(J14,"0.0")&amp;"}{"&amp;TEXT(O14,"0.0")&amp;"}"</f>
        <v>\range{35.9}{31.7}{37.7}</v>
      </c>
    </row>
    <row r="15" spans="1:20">
      <c r="A15" s="1">
        <f t="shared" ref="A15:A21" si="1">A14+10%</f>
        <v>0.30000000000000004</v>
      </c>
      <c r="B15" s="3">
        <v>41.23</v>
      </c>
      <c r="C15" s="3">
        <v>38.799999999999997</v>
      </c>
      <c r="D15" s="3">
        <v>44.33</v>
      </c>
      <c r="E15" s="3">
        <v>50.97</v>
      </c>
      <c r="G15" s="3">
        <v>28.436</v>
      </c>
      <c r="H15" s="3">
        <v>33.26</v>
      </c>
      <c r="I15" s="3">
        <v>40.700000000000003</v>
      </c>
      <c r="J15" s="3">
        <v>48.54</v>
      </c>
      <c r="L15" s="3">
        <v>41.23</v>
      </c>
      <c r="M15" s="3">
        <v>39.26</v>
      </c>
      <c r="N15" s="3">
        <v>45.24</v>
      </c>
      <c r="O15" s="3">
        <v>52.44</v>
      </c>
      <c r="Q15" s="2" t="str">
        <f>"\range{"&amp;TEXT(B15,"0.0")&amp;"}{"&amp;TEXT(G15,"0.0")&amp;"}{"&amp;TEXT(L15,"0.0")&amp;"}"</f>
        <v>\range{41.2}{28.4}{41.2}</v>
      </c>
      <c r="R15" s="2" t="str">
        <f>"\range{"&amp;TEXT(C15,"0.0")&amp;"}{"&amp;TEXT(H15,"0.0")&amp;"}{"&amp;TEXT(M15,"0.0")&amp;"}"</f>
        <v>\range{38.8}{33.3}{39.3}</v>
      </c>
      <c r="S15" s="2" t="str">
        <f>"\range{"&amp;TEXT(D15,"0.0")&amp;"}{"&amp;TEXT(I15,"0.0")&amp;"}{"&amp;TEXT(N15,"0.0")&amp;"}"</f>
        <v>\range{44.3}{40.7}{45.2}</v>
      </c>
      <c r="T15" s="2" t="str">
        <f>"\range{"&amp;TEXT(E15,"0.0")&amp;"}{"&amp;TEXT(J15,"0.0")&amp;"}{"&amp;TEXT(O15,"0.0")&amp;"}"</f>
        <v>\range{51.0}{48.5}{52.4}</v>
      </c>
    </row>
    <row r="16" spans="1:20">
      <c r="A16" s="1">
        <f t="shared" si="1"/>
        <v>0.4</v>
      </c>
      <c r="B16" s="3">
        <v>48.34</v>
      </c>
      <c r="C16" s="3">
        <v>52.19</v>
      </c>
      <c r="D16" s="3">
        <v>55.78</v>
      </c>
      <c r="E16" s="3">
        <v>60.39</v>
      </c>
      <c r="G16" s="3">
        <v>45.024000000000001</v>
      </c>
      <c r="H16" s="3">
        <v>48.96</v>
      </c>
      <c r="I16" s="3">
        <v>52.38</v>
      </c>
      <c r="J16" s="3">
        <v>58.28</v>
      </c>
      <c r="L16" s="3">
        <v>48.34</v>
      </c>
      <c r="M16" s="3">
        <v>52.19</v>
      </c>
      <c r="N16" s="3">
        <v>56.92</v>
      </c>
      <c r="O16" s="3">
        <v>61.53</v>
      </c>
      <c r="Q16" s="2" t="str">
        <f>"\range{"&amp;TEXT(B16,"0.0")&amp;"}{"&amp;TEXT(G16,"0.0")&amp;"}{"&amp;TEXT(L16,"0.0")&amp;"}"</f>
        <v>\range{48.3}{45.0}{48.3}</v>
      </c>
      <c r="R16" s="2" t="str">
        <f>"\range{"&amp;TEXT(C16,"0.0")&amp;"}{"&amp;TEXT(H16,"0.0")&amp;"}{"&amp;TEXT(M16,"0.0")&amp;"}"</f>
        <v>\range{52.2}{49.0}{52.2}</v>
      </c>
      <c r="S16" s="2" t="str">
        <f>"\range{"&amp;TEXT(D16,"0.0")&amp;"}{"&amp;TEXT(I16,"0.0")&amp;"}{"&amp;TEXT(N16,"0.0")&amp;"}"</f>
        <v>\range{55.8}{52.4}{56.9}</v>
      </c>
      <c r="T16" s="2" t="str">
        <f>"\range{"&amp;TEXT(E16,"0.0")&amp;"}{"&amp;TEXT(J16,"0.0")&amp;"}{"&amp;TEXT(O16,"0.0")&amp;"}"</f>
        <v>\range{60.4}{58.3}{61.5}</v>
      </c>
    </row>
    <row r="17" spans="1:20">
      <c r="A17" s="1">
        <f t="shared" si="1"/>
        <v>0.5</v>
      </c>
      <c r="B17" s="3">
        <v>58.77</v>
      </c>
      <c r="C17" s="3">
        <v>62.36</v>
      </c>
      <c r="D17" s="3">
        <v>65.760000000000005</v>
      </c>
      <c r="E17" s="3">
        <v>67.209999999999994</v>
      </c>
      <c r="G17" s="3">
        <v>53.081000000000003</v>
      </c>
      <c r="H17" s="3">
        <v>58.2</v>
      </c>
      <c r="I17" s="3">
        <v>63.04</v>
      </c>
      <c r="J17" s="3">
        <v>65.099999999999994</v>
      </c>
      <c r="L17" s="3">
        <v>58.77</v>
      </c>
      <c r="M17" s="3">
        <v>63.28</v>
      </c>
      <c r="N17" s="3">
        <v>66.67</v>
      </c>
      <c r="O17" s="3">
        <v>68.34</v>
      </c>
      <c r="Q17" s="2" t="str">
        <f>"\range{"&amp;TEXT(B17,"0.0")&amp;"}{"&amp;TEXT(G17,"0.0")&amp;"}{"&amp;TEXT(L17,"0.0")&amp;"}"</f>
        <v>\range{58.8}{53.1}{58.8}</v>
      </c>
      <c r="R17" s="2" t="str">
        <f>"\range{"&amp;TEXT(C17,"0.0")&amp;"}{"&amp;TEXT(H17,"0.0")&amp;"}{"&amp;TEXT(M17,"0.0")&amp;"}"</f>
        <v>\range{62.4}{58.2}{63.3}</v>
      </c>
      <c r="S17" s="2" t="str">
        <f>"\range{"&amp;TEXT(D17,"0.0")&amp;"}{"&amp;TEXT(I17,"0.0")&amp;"}{"&amp;TEXT(N17,"0.0")&amp;"}"</f>
        <v>\range{65.8}{63.0}{66.7}</v>
      </c>
      <c r="T17" s="2" t="str">
        <f>"\range{"&amp;TEXT(E17,"0.0")&amp;"}{"&amp;TEXT(J17,"0.0")&amp;"}{"&amp;TEXT(O17,"0.0")&amp;"}"</f>
        <v>\range{67.2}{65.1}{68.3}</v>
      </c>
    </row>
    <row r="18" spans="1:20">
      <c r="A18" s="1">
        <f t="shared" si="1"/>
        <v>0.6</v>
      </c>
      <c r="B18" s="3">
        <v>69.67</v>
      </c>
      <c r="C18" s="3">
        <v>71.13</v>
      </c>
      <c r="D18" s="3">
        <v>74.599999999999994</v>
      </c>
      <c r="E18" s="3">
        <v>74.510000000000005</v>
      </c>
      <c r="G18" s="3">
        <v>64.454999999999998</v>
      </c>
      <c r="H18" s="3">
        <v>64.67</v>
      </c>
      <c r="I18" s="3">
        <v>73.02</v>
      </c>
      <c r="J18" s="3">
        <v>73.209999999999994</v>
      </c>
      <c r="L18" s="3">
        <v>69.67</v>
      </c>
      <c r="M18" s="3">
        <v>71.59</v>
      </c>
      <c r="N18" s="3">
        <v>75.510000000000005</v>
      </c>
      <c r="O18" s="3">
        <v>75.650000000000006</v>
      </c>
      <c r="Q18" s="2" t="str">
        <f>"\range{"&amp;TEXT(B18,"0.0")&amp;"}{"&amp;TEXT(G18,"0.0")&amp;"}{"&amp;TEXT(L18,"0.0")&amp;"}"</f>
        <v>\range{69.7}{64.5}{69.7}</v>
      </c>
      <c r="R18" s="2" t="str">
        <f>"\range{"&amp;TEXT(C18,"0.0")&amp;"}{"&amp;TEXT(H18,"0.0")&amp;"}{"&amp;TEXT(M18,"0.0")&amp;"}"</f>
        <v>\range{71.1}{64.7}{71.6}</v>
      </c>
      <c r="S18" s="2" t="str">
        <f>"\range{"&amp;TEXT(D18,"0.0")&amp;"}{"&amp;TEXT(I18,"0.0")&amp;"}{"&amp;TEXT(N18,"0.0")&amp;"}"</f>
        <v>\range{74.6}{73.0}{75.5}</v>
      </c>
      <c r="T18" s="2" t="str">
        <f>"\range{"&amp;TEXT(E18,"0.0")&amp;"}{"&amp;TEXT(J18,"0.0")&amp;"}{"&amp;TEXT(O18,"0.0")&amp;"}"</f>
        <v>\range{74.5}{73.2}{75.7}</v>
      </c>
    </row>
    <row r="19" spans="1:20">
      <c r="A19" s="1">
        <f t="shared" si="1"/>
        <v>0.7</v>
      </c>
      <c r="B19" s="3">
        <v>81.040000000000006</v>
      </c>
      <c r="C19" s="3">
        <v>79.45</v>
      </c>
      <c r="D19" s="3">
        <v>83.22</v>
      </c>
      <c r="E19" s="3">
        <v>82.14</v>
      </c>
      <c r="G19" s="3">
        <v>75.355000000000004</v>
      </c>
      <c r="H19" s="3">
        <v>77.599999999999994</v>
      </c>
      <c r="I19" s="3">
        <v>81.180000000000007</v>
      </c>
      <c r="J19" s="3">
        <v>81.010000000000005</v>
      </c>
      <c r="L19" s="3">
        <v>81.040000000000006</v>
      </c>
      <c r="M19" s="3">
        <v>79.45</v>
      </c>
      <c r="N19" s="3">
        <v>83.67</v>
      </c>
      <c r="O19" s="3">
        <v>82.79</v>
      </c>
      <c r="Q19" s="2" t="str">
        <f>"\range{"&amp;TEXT(B19,"0.0")&amp;"}{"&amp;TEXT(G19,"0.0")&amp;"}{"&amp;TEXT(L19,"0.0")&amp;"}"</f>
        <v>\range{81.0}{75.4}{81.0}</v>
      </c>
      <c r="R19" s="2" t="str">
        <f>"\range{"&amp;TEXT(C19,"0.0")&amp;"}{"&amp;TEXT(H19,"0.0")&amp;"}{"&amp;TEXT(M19,"0.0")&amp;"}"</f>
        <v>\range{79.5}{77.6}{79.5}</v>
      </c>
      <c r="S19" s="2" t="str">
        <f>"\range{"&amp;TEXT(D19,"0.0")&amp;"}{"&amp;TEXT(I19,"0.0")&amp;"}{"&amp;TEXT(N19,"0.0")&amp;"}"</f>
        <v>\range{83.2}{81.2}{83.7}</v>
      </c>
      <c r="T19" s="2" t="str">
        <f>"\range{"&amp;TEXT(E19,"0.0")&amp;"}{"&amp;TEXT(J19,"0.0")&amp;"}{"&amp;TEXT(O19,"0.0")&amp;"}"</f>
        <v>\range{82.1}{81.0}{82.8}</v>
      </c>
    </row>
    <row r="20" spans="1:20">
      <c r="A20" s="1">
        <f t="shared" si="1"/>
        <v>0.79999999999999993</v>
      </c>
      <c r="B20" s="3">
        <v>87.68</v>
      </c>
      <c r="C20" s="3">
        <v>88.68</v>
      </c>
      <c r="D20" s="3">
        <v>90.93</v>
      </c>
      <c r="E20" s="3">
        <v>88.8</v>
      </c>
      <c r="G20" s="3">
        <v>82.463999999999999</v>
      </c>
      <c r="H20" s="3">
        <v>88.22</v>
      </c>
      <c r="I20" s="3">
        <v>88.21</v>
      </c>
      <c r="J20" s="3">
        <v>87.82</v>
      </c>
      <c r="L20" s="3">
        <v>87.68</v>
      </c>
      <c r="M20" s="3">
        <v>88.68</v>
      </c>
      <c r="N20" s="3">
        <v>90.93</v>
      </c>
      <c r="O20" s="3">
        <v>89.12</v>
      </c>
      <c r="Q20" s="2" t="str">
        <f>"\range{"&amp;TEXT(B20,"0.0")&amp;"}{"&amp;TEXT(G20,"0.0")&amp;"}{"&amp;TEXT(L20,"0.0")&amp;"}"</f>
        <v>\range{87.7}{82.5}{87.7}</v>
      </c>
      <c r="R20" s="2" t="str">
        <f>"\range{"&amp;TEXT(C20,"0.0")&amp;"}{"&amp;TEXT(H20,"0.0")&amp;"}{"&amp;TEXT(M20,"0.0")&amp;"}"</f>
        <v>\range{88.7}{88.2}{88.7}</v>
      </c>
      <c r="S20" s="2" t="str">
        <f>"\range{"&amp;TEXT(D20,"0.0")&amp;"}{"&amp;TEXT(I20,"0.0")&amp;"}{"&amp;TEXT(N20,"0.0")&amp;"}"</f>
        <v>\range{90.9}{88.2}{90.9}</v>
      </c>
      <c r="T20" s="2" t="str">
        <f>"\range{"&amp;TEXT(E20,"0.0")&amp;"}{"&amp;TEXT(J20,"0.0")&amp;"}{"&amp;TEXT(O20,"0.0")&amp;"}"</f>
        <v>\range{88.8}{87.8}{89.1}</v>
      </c>
    </row>
    <row r="21" spans="1:20">
      <c r="A21" s="1">
        <f t="shared" si="1"/>
        <v>0.89999999999999991</v>
      </c>
      <c r="B21" s="3">
        <v>94.31</v>
      </c>
      <c r="C21" s="3">
        <v>96.07</v>
      </c>
      <c r="D21" s="3">
        <v>96.37</v>
      </c>
      <c r="E21" s="3">
        <v>94.81</v>
      </c>
      <c r="G21" s="3">
        <v>93.364999999999995</v>
      </c>
      <c r="H21" s="3">
        <v>95.61</v>
      </c>
      <c r="I21" s="3">
        <v>95.01</v>
      </c>
      <c r="J21" s="3">
        <v>93.99</v>
      </c>
      <c r="L21" s="3">
        <v>94.31</v>
      </c>
      <c r="M21" s="3">
        <v>96.07</v>
      </c>
      <c r="N21" s="3">
        <v>96.37</v>
      </c>
      <c r="O21" s="3">
        <v>95.29</v>
      </c>
      <c r="Q21" s="2" t="str">
        <f>"\range{"&amp;TEXT(B21,"0.0")&amp;"}{"&amp;TEXT(G21,"0.0")&amp;"}{"&amp;TEXT(L21,"0.0")&amp;"}"</f>
        <v>\range{94.3}{93.4}{94.3}</v>
      </c>
      <c r="R21" s="2" t="str">
        <f>"\range{"&amp;TEXT(C21,"0.0")&amp;"}{"&amp;TEXT(H21,"0.0")&amp;"}{"&amp;TEXT(M21,"0.0")&amp;"}"</f>
        <v>\range{96.1}{95.6}{96.1}</v>
      </c>
      <c r="S21" s="2" t="str">
        <f>"\range{"&amp;TEXT(D21,"0.0")&amp;"}{"&amp;TEXT(I21,"0.0")&amp;"}{"&amp;TEXT(N21,"0.0")&amp;"}"</f>
        <v>\range{96.4}{95.0}{96.4}</v>
      </c>
      <c r="T21" s="2" t="str">
        <f>"\range{"&amp;TEXT(E21,"0.0")&amp;"}{"&amp;TEXT(J21,"0.0")&amp;"}{"&amp;TEXT(O21,"0.0")&amp;"}"</f>
        <v>\range{94.8}{94.0}{95.3}</v>
      </c>
    </row>
    <row r="23" spans="1:20">
      <c r="A23" t="s">
        <v>14</v>
      </c>
      <c r="B23" t="s">
        <v>0</v>
      </c>
      <c r="C23" t="s">
        <v>1</v>
      </c>
      <c r="D23" t="s">
        <v>2</v>
      </c>
      <c r="E23" t="s">
        <v>3</v>
      </c>
      <c r="G23" t="s">
        <v>0</v>
      </c>
      <c r="H23" t="s">
        <v>1</v>
      </c>
      <c r="I23" t="s">
        <v>2</v>
      </c>
      <c r="J23" t="s">
        <v>3</v>
      </c>
      <c r="L23" t="s">
        <v>0</v>
      </c>
      <c r="M23" t="s">
        <v>1</v>
      </c>
      <c r="N23" t="s">
        <v>2</v>
      </c>
      <c r="O23" t="s">
        <v>3</v>
      </c>
    </row>
    <row r="24" spans="1:20">
      <c r="A24" s="1">
        <f>A13</f>
        <v>0.1</v>
      </c>
      <c r="B24" s="3">
        <f>B2-B13</f>
        <v>0</v>
      </c>
      <c r="C24" s="3">
        <f t="shared" ref="C24:E24" si="2">C2-C13</f>
        <v>0</v>
      </c>
      <c r="D24" s="3">
        <f t="shared" si="2"/>
        <v>-0.10999999999999943</v>
      </c>
      <c r="E24" s="3">
        <f t="shared" si="2"/>
        <v>3.5700000000000003</v>
      </c>
      <c r="G24" s="3">
        <f>G2-G13</f>
        <v>0</v>
      </c>
      <c r="H24" s="3">
        <f t="shared" ref="H24:J24" si="3">H2-H13</f>
        <v>0.47000000000000064</v>
      </c>
      <c r="I24" s="3">
        <f t="shared" si="3"/>
        <v>-0.33999999999999986</v>
      </c>
      <c r="J24" s="3">
        <f t="shared" si="3"/>
        <v>4.0599999999999987</v>
      </c>
      <c r="L24" s="3">
        <f>L2-L13</f>
        <v>0</v>
      </c>
      <c r="M24" s="3">
        <f t="shared" ref="M24:O24" si="4">M2-M13</f>
        <v>0</v>
      </c>
      <c r="N24" s="3">
        <f t="shared" si="4"/>
        <v>0</v>
      </c>
      <c r="O24" s="3">
        <f t="shared" si="4"/>
        <v>3.7300000000000004</v>
      </c>
      <c r="Q24" s="2" t="str">
        <f>Q2&amp;" &amp; "&amp;Q13</f>
        <v>\range{10.4}{8.1}{10.4} &amp; \range{10.4}{8.1}{10.4}</v>
      </c>
      <c r="R24" s="2" t="str">
        <f t="shared" ref="R24:T24" si="5">R2&amp;" &amp; "&amp;R13</f>
        <v>\range{16.6}{11.1}{16.6} &amp; \range{16.6}{10.6}{16.6}</v>
      </c>
      <c r="S24" s="2" t="str">
        <f t="shared" si="5"/>
        <v>\range{16.1}{12.1}{16.9} &amp; \range{16.2}{12.5}{16.9}</v>
      </c>
      <c r="T24" s="2" t="str">
        <f t="shared" si="5"/>
        <v>\range{21.4}{18.0}{23.7} &amp; \range{17.9}{14.0}{20.0}</v>
      </c>
    </row>
    <row r="25" spans="1:20">
      <c r="A25" s="1">
        <f t="shared" ref="A25:A32" si="6">A14</f>
        <v>0.2</v>
      </c>
      <c r="B25" s="3">
        <f t="shared" ref="B25:E32" si="7">B3-B14</f>
        <v>0</v>
      </c>
      <c r="C25" s="3">
        <f t="shared" si="7"/>
        <v>3.6899999999999977</v>
      </c>
      <c r="D25" s="3">
        <f t="shared" si="7"/>
        <v>0</v>
      </c>
      <c r="E25" s="3">
        <f t="shared" si="7"/>
        <v>2.4299999999999997</v>
      </c>
      <c r="G25" s="3">
        <f t="shared" ref="G25:J25" si="8">G3-G14</f>
        <v>7.1089999999999982</v>
      </c>
      <c r="H25" s="3">
        <f t="shared" si="8"/>
        <v>-1.3900000000000006</v>
      </c>
      <c r="I25" s="3">
        <f t="shared" si="8"/>
        <v>-1.6999999999999993</v>
      </c>
      <c r="J25" s="3">
        <f t="shared" si="8"/>
        <v>4.379999999999999</v>
      </c>
      <c r="L25" s="3">
        <f t="shared" ref="L25:O25" si="9">L3-L14</f>
        <v>0</v>
      </c>
      <c r="M25" s="3">
        <f t="shared" si="9"/>
        <v>3.6899999999999977</v>
      </c>
      <c r="N25" s="3">
        <f t="shared" si="9"/>
        <v>0</v>
      </c>
      <c r="O25" s="3">
        <f t="shared" si="9"/>
        <v>2.1100000000000065</v>
      </c>
      <c r="Q25" s="2" t="str">
        <f t="shared" ref="Q25:T25" si="10">Q3&amp;" &amp; "&amp;Q14</f>
        <v>\range{28.9}{24.2}{28.9} &amp; \range{28.9}{17.1}{28.9}</v>
      </c>
      <c r="R25" s="2" t="str">
        <f t="shared" si="10"/>
        <v>\range{29.6}{22.6}{29.6} &amp; \range{25.9}{24.0}{25.9}</v>
      </c>
      <c r="S25" s="2" t="str">
        <f t="shared" si="10"/>
        <v>\range{30.1}{24.3}{30.7} &amp; \range{30.1}{26.0}{30.7}</v>
      </c>
      <c r="T25" s="2" t="str">
        <f t="shared" si="10"/>
        <v>\range{38.3}{36.0}{39.8} &amp; \range{35.9}{31.7}{37.7}</v>
      </c>
    </row>
    <row r="26" spans="1:20">
      <c r="A26" s="1">
        <f t="shared" si="6"/>
        <v>0.30000000000000004</v>
      </c>
      <c r="B26" s="3">
        <f t="shared" si="7"/>
        <v>0</v>
      </c>
      <c r="C26" s="3">
        <f t="shared" si="7"/>
        <v>2.3100000000000023</v>
      </c>
      <c r="D26" s="3">
        <f t="shared" si="7"/>
        <v>0</v>
      </c>
      <c r="E26" s="3">
        <f t="shared" si="7"/>
        <v>0</v>
      </c>
      <c r="G26" s="3">
        <f t="shared" ref="G26:J26" si="11">G4-G15</f>
        <v>0</v>
      </c>
      <c r="H26" s="3">
        <f t="shared" si="11"/>
        <v>5.0800000000000054</v>
      </c>
      <c r="I26" s="3">
        <f t="shared" si="11"/>
        <v>-0.56000000000000227</v>
      </c>
      <c r="J26" s="3">
        <f t="shared" si="11"/>
        <v>-0.15999999999999659</v>
      </c>
      <c r="L26" s="3">
        <f t="shared" ref="L26:O26" si="12">L4-L15</f>
        <v>0</v>
      </c>
      <c r="M26" s="3">
        <f t="shared" si="12"/>
        <v>3.230000000000004</v>
      </c>
      <c r="N26" s="3">
        <f t="shared" si="12"/>
        <v>0</v>
      </c>
      <c r="O26" s="3">
        <f t="shared" si="12"/>
        <v>-0.32999999999999829</v>
      </c>
      <c r="Q26" s="2" t="str">
        <f t="shared" ref="Q26:T26" si="13">Q4&amp;" &amp; "&amp;Q15</f>
        <v>\range{41.2}{28.4}{41.2} &amp; \range{41.2}{28.4}{41.2}</v>
      </c>
      <c r="R26" s="2" t="str">
        <f t="shared" si="13"/>
        <v>\range{41.1}{38.3}{42.5} &amp; \range{38.8}{33.3}{39.3}</v>
      </c>
      <c r="S26" s="2" t="str">
        <f t="shared" si="13"/>
        <v>\range{44.3}{40.1}{45.2} &amp; \range{44.3}{40.7}{45.2}</v>
      </c>
      <c r="T26" s="2" t="str">
        <f t="shared" si="13"/>
        <v>\range{51.0}{48.4}{52.1} &amp; \range{51.0}{48.5}{52.4}</v>
      </c>
    </row>
    <row r="27" spans="1:20">
      <c r="A27" s="1">
        <f t="shared" si="6"/>
        <v>0.4</v>
      </c>
      <c r="B27" s="3">
        <f t="shared" si="7"/>
        <v>0</v>
      </c>
      <c r="C27" s="3">
        <f t="shared" si="7"/>
        <v>1.8500000000000014</v>
      </c>
      <c r="D27" s="3">
        <f t="shared" si="7"/>
        <v>0.22999999999999687</v>
      </c>
      <c r="E27" s="3">
        <f t="shared" si="7"/>
        <v>0.15999999999999659</v>
      </c>
      <c r="G27" s="3">
        <f t="shared" ref="G27:J27" si="14">G5-G16</f>
        <v>0.9480000000000004</v>
      </c>
      <c r="H27" s="3">
        <f t="shared" si="14"/>
        <v>2.3100000000000023</v>
      </c>
      <c r="I27" s="3">
        <f t="shared" si="14"/>
        <v>-0.45000000000000284</v>
      </c>
      <c r="J27" s="3">
        <f t="shared" si="14"/>
        <v>-0.49000000000000199</v>
      </c>
      <c r="L27" s="3">
        <f t="shared" ref="L27:O27" si="15">L5-L16</f>
        <v>0</v>
      </c>
      <c r="M27" s="3">
        <f t="shared" si="15"/>
        <v>1.8500000000000014</v>
      </c>
      <c r="N27" s="3">
        <f t="shared" si="15"/>
        <v>0</v>
      </c>
      <c r="O27" s="3">
        <f t="shared" si="15"/>
        <v>0.15999999999999659</v>
      </c>
      <c r="Q27" s="2" t="str">
        <f t="shared" ref="Q27:T27" si="16">Q5&amp;" &amp; "&amp;Q16</f>
        <v>\range{48.3}{46.0}{48.3} &amp; \range{48.3}{45.0}{48.3}</v>
      </c>
      <c r="R27" s="2" t="str">
        <f t="shared" si="16"/>
        <v>\range{54.0}{51.3}{54.0} &amp; \range{52.2}{49.0}{52.2}</v>
      </c>
      <c r="S27" s="2" t="str">
        <f t="shared" si="16"/>
        <v>\range{56.0}{51.9}{56.9} &amp; \range{55.8}{52.4}{56.9}</v>
      </c>
      <c r="T27" s="2" t="str">
        <f t="shared" si="16"/>
        <v>\range{60.6}{57.8}{61.7} &amp; \range{60.4}{58.3}{61.5}</v>
      </c>
    </row>
    <row r="28" spans="1:20">
      <c r="A28" s="1">
        <f t="shared" si="6"/>
        <v>0.5</v>
      </c>
      <c r="B28" s="3">
        <f t="shared" si="7"/>
        <v>0</v>
      </c>
      <c r="C28" s="3">
        <f t="shared" si="7"/>
        <v>2.769999999999996</v>
      </c>
      <c r="D28" s="3">
        <f t="shared" si="7"/>
        <v>0</v>
      </c>
      <c r="E28" s="3">
        <f t="shared" si="7"/>
        <v>0.81000000000000227</v>
      </c>
      <c r="G28" s="3">
        <f t="shared" ref="G28:J28" si="17">G6-G17</f>
        <v>0</v>
      </c>
      <c r="H28" s="3">
        <f t="shared" si="17"/>
        <v>0.9199999999999946</v>
      </c>
      <c r="I28" s="3">
        <f t="shared" si="17"/>
        <v>0.57000000000000028</v>
      </c>
      <c r="J28" s="3">
        <f t="shared" si="17"/>
        <v>1.1300000000000097</v>
      </c>
      <c r="L28" s="3">
        <f t="shared" ref="L28:O28" si="18">L6-L17</f>
        <v>0</v>
      </c>
      <c r="M28" s="3">
        <f t="shared" si="18"/>
        <v>1.8499999999999943</v>
      </c>
      <c r="N28" s="3">
        <f t="shared" si="18"/>
        <v>0</v>
      </c>
      <c r="O28" s="3">
        <f t="shared" si="18"/>
        <v>0.64999999999999147</v>
      </c>
      <c r="Q28" s="2" t="str">
        <f t="shared" ref="Q28:T28" si="19">Q6&amp;" &amp; "&amp;Q17</f>
        <v>\range{58.8}{53.1}{58.8} &amp; \range{58.8}{53.1}{58.8}</v>
      </c>
      <c r="R28" s="2" t="str">
        <f t="shared" si="19"/>
        <v>\range{65.1}{59.1}{65.1} &amp; \range{62.4}{58.2}{63.3}</v>
      </c>
      <c r="S28" s="2" t="str">
        <f t="shared" si="19"/>
        <v>\range{65.8}{63.6}{66.7} &amp; \range{65.8}{63.0}{66.7}</v>
      </c>
      <c r="T28" s="2" t="str">
        <f t="shared" si="19"/>
        <v>\range{68.0}{66.2}{69.0} &amp; \range{67.2}{65.1}{68.3}</v>
      </c>
    </row>
    <row r="29" spans="1:20">
      <c r="A29" s="1">
        <f t="shared" si="6"/>
        <v>0.6</v>
      </c>
      <c r="B29" s="3">
        <f t="shared" si="7"/>
        <v>0</v>
      </c>
      <c r="C29" s="3">
        <f t="shared" si="7"/>
        <v>1.3900000000000006</v>
      </c>
      <c r="D29" s="3">
        <f t="shared" si="7"/>
        <v>0</v>
      </c>
      <c r="E29" s="3">
        <f t="shared" si="7"/>
        <v>0.64999999999999147</v>
      </c>
      <c r="G29" s="3">
        <f t="shared" ref="G29:J29" si="20">G7-G18</f>
        <v>0</v>
      </c>
      <c r="H29" s="3">
        <f t="shared" si="20"/>
        <v>0</v>
      </c>
      <c r="I29" s="3">
        <f t="shared" si="20"/>
        <v>-0.90999999999999659</v>
      </c>
      <c r="J29" s="3">
        <f t="shared" si="20"/>
        <v>0.82000000000000739</v>
      </c>
      <c r="L29" s="3">
        <f t="shared" ref="L29:O29" si="21">L7-L18</f>
        <v>0</v>
      </c>
      <c r="M29" s="3">
        <f t="shared" si="21"/>
        <v>1.3900000000000006</v>
      </c>
      <c r="N29" s="3">
        <f t="shared" si="21"/>
        <v>0</v>
      </c>
      <c r="O29" s="3">
        <f t="shared" si="21"/>
        <v>0.31999999999999318</v>
      </c>
      <c r="Q29" s="2" t="str">
        <f t="shared" ref="Q29:T29" si="22">Q7&amp;" &amp; "&amp;Q18</f>
        <v>\range{69.7}{64.5}{69.7} &amp; \range{69.7}{64.5}{69.7}</v>
      </c>
      <c r="R29" s="2" t="str">
        <f t="shared" si="22"/>
        <v>\range{72.5}{64.7}{73.0} &amp; \range{71.1}{64.7}{71.6}</v>
      </c>
      <c r="S29" s="2" t="str">
        <f t="shared" si="22"/>
        <v>\range{74.6}{72.1}{75.5} &amp; \range{74.6}{73.0}{75.5}</v>
      </c>
      <c r="T29" s="2" t="str">
        <f t="shared" si="22"/>
        <v>\range{75.2}{74.0}{76.0} &amp; \range{74.5}{73.2}{75.7}</v>
      </c>
    </row>
    <row r="30" spans="1:20">
      <c r="A30" s="1">
        <f t="shared" si="6"/>
        <v>0.7</v>
      </c>
      <c r="B30" s="3">
        <f t="shared" si="7"/>
        <v>0</v>
      </c>
      <c r="C30" s="3">
        <f t="shared" si="7"/>
        <v>0</v>
      </c>
      <c r="D30" s="3">
        <f t="shared" si="7"/>
        <v>0</v>
      </c>
      <c r="E30" s="3">
        <f t="shared" si="7"/>
        <v>0</v>
      </c>
      <c r="G30" s="3">
        <f t="shared" ref="G30:J30" si="23">G8-G19</f>
        <v>0</v>
      </c>
      <c r="H30" s="3">
        <f t="shared" si="23"/>
        <v>-0.92999999999999261</v>
      </c>
      <c r="I30" s="3">
        <f t="shared" si="23"/>
        <v>0.22999999999998977</v>
      </c>
      <c r="J30" s="3">
        <f t="shared" si="23"/>
        <v>0.31999999999999318</v>
      </c>
      <c r="L30" s="3">
        <f t="shared" ref="L30:O30" si="24">L8-L19</f>
        <v>0</v>
      </c>
      <c r="M30" s="3">
        <f t="shared" si="24"/>
        <v>0</v>
      </c>
      <c r="N30" s="3">
        <f t="shared" si="24"/>
        <v>0</v>
      </c>
      <c r="O30" s="3">
        <f t="shared" si="24"/>
        <v>-0.1600000000000108</v>
      </c>
      <c r="Q30" s="2" t="str">
        <f t="shared" ref="Q30:T30" si="25">Q8&amp;" &amp; "&amp;Q19</f>
        <v>\range{81.0}{75.4}{81.0} &amp; \range{81.0}{75.4}{81.0}</v>
      </c>
      <c r="R30" s="2" t="str">
        <f t="shared" si="25"/>
        <v>\range{79.5}{76.7}{79.5} &amp; \range{79.5}{77.6}{79.5}</v>
      </c>
      <c r="S30" s="2" t="str">
        <f t="shared" si="25"/>
        <v>\range{83.2}{81.4}{83.7} &amp; \range{83.2}{81.2}{83.7}</v>
      </c>
      <c r="T30" s="2" t="str">
        <f t="shared" si="25"/>
        <v>\range{82.1}{81.3}{82.6} &amp; \range{82.1}{81.0}{82.8}</v>
      </c>
    </row>
    <row r="31" spans="1:20">
      <c r="A31" s="1">
        <f t="shared" si="6"/>
        <v>0.79999999999999993</v>
      </c>
      <c r="B31" s="3">
        <f t="shared" si="7"/>
        <v>0</v>
      </c>
      <c r="C31" s="3">
        <f t="shared" si="7"/>
        <v>0</v>
      </c>
      <c r="D31" s="3">
        <f t="shared" si="7"/>
        <v>0</v>
      </c>
      <c r="E31" s="3">
        <f t="shared" si="7"/>
        <v>-0.15999999999999659</v>
      </c>
      <c r="G31" s="3">
        <f t="shared" ref="G31:J31" si="26">G9-G20</f>
        <v>5.2139999999999986</v>
      </c>
      <c r="H31" s="3">
        <f t="shared" si="26"/>
        <v>-0.45999999999999375</v>
      </c>
      <c r="I31" s="3">
        <f t="shared" si="26"/>
        <v>-0.22999999999998977</v>
      </c>
      <c r="J31" s="3">
        <f t="shared" si="26"/>
        <v>-0.15999999999999659</v>
      </c>
      <c r="L31" s="3">
        <f t="shared" ref="L31:O31" si="27">L9-L20</f>
        <v>0</v>
      </c>
      <c r="M31" s="3">
        <f t="shared" si="27"/>
        <v>0</v>
      </c>
      <c r="N31" s="3">
        <f t="shared" si="27"/>
        <v>0</v>
      </c>
      <c r="O31" s="3">
        <f t="shared" si="27"/>
        <v>0</v>
      </c>
      <c r="Q31" s="2" t="str">
        <f t="shared" ref="Q31:T31" si="28">Q9&amp;" &amp; "&amp;Q20</f>
        <v>\range{87.7}{87.7}{87.7} &amp; \range{87.7}{82.5}{87.7}</v>
      </c>
      <c r="R31" s="2" t="str">
        <f t="shared" si="28"/>
        <v>\range{88.7}{87.8}{88.7} &amp; \range{88.7}{88.2}{88.7}</v>
      </c>
      <c r="S31" s="2" t="str">
        <f t="shared" si="28"/>
        <v>\range{90.9}{88.0}{90.9} &amp; \range{90.9}{88.2}{90.9}</v>
      </c>
      <c r="T31" s="2" t="str">
        <f t="shared" si="28"/>
        <v>\range{88.6}{87.7}{89.1} &amp; \range{88.8}{87.8}{89.1}</v>
      </c>
    </row>
    <row r="32" spans="1:20">
      <c r="A32" s="1">
        <f t="shared" si="6"/>
        <v>0.89999999999999991</v>
      </c>
      <c r="B32" s="3">
        <f t="shared" si="7"/>
        <v>0</v>
      </c>
      <c r="C32" s="3">
        <f t="shared" si="7"/>
        <v>0</v>
      </c>
      <c r="D32" s="3">
        <f t="shared" si="7"/>
        <v>0</v>
      </c>
      <c r="E32" s="3">
        <f t="shared" si="7"/>
        <v>0</v>
      </c>
      <c r="G32" s="3">
        <f t="shared" ref="G32:J32" si="29">G10-G21</f>
        <v>0</v>
      </c>
      <c r="H32" s="3">
        <f t="shared" si="29"/>
        <v>0</v>
      </c>
      <c r="I32" s="3">
        <f t="shared" si="29"/>
        <v>0.44999999999998863</v>
      </c>
      <c r="J32" s="3">
        <f t="shared" si="29"/>
        <v>0</v>
      </c>
      <c r="L32" s="3">
        <f t="shared" ref="L32:O32" si="30">L10-L21</f>
        <v>0</v>
      </c>
      <c r="M32" s="3">
        <f t="shared" si="30"/>
        <v>0</v>
      </c>
      <c r="N32" s="3">
        <f t="shared" si="30"/>
        <v>0</v>
      </c>
      <c r="O32" s="3">
        <f t="shared" si="30"/>
        <v>0</v>
      </c>
      <c r="Q32" s="2" t="str">
        <f t="shared" ref="Q32:T32" si="31">Q10&amp;" &amp; "&amp;Q21</f>
        <v>\range{94.3}{93.4}{94.3} &amp; \range{94.3}{93.4}{94.3}</v>
      </c>
      <c r="R32" s="2" t="str">
        <f t="shared" si="31"/>
        <v>\range{96.1}{95.6}{96.1} &amp; \range{96.1}{95.6}{96.1}</v>
      </c>
      <c r="S32" s="2" t="str">
        <f t="shared" si="31"/>
        <v>\range{96.4}{95.5}{96.4} &amp; \range{96.4}{95.0}{96.4}</v>
      </c>
      <c r="T32" s="2" t="str">
        <f t="shared" si="31"/>
        <v>\range{94.8}{94.0}{95.3} &amp; \range{94.8}{94.0}{95.3}</v>
      </c>
    </row>
  </sheetData>
  <pageMargins left="0.51181102362204722" right="0.51181102362204722" top="0.78740157480314965" bottom="0.78740157480314965" header="0.31496062992125984" footer="0.31496062992125984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cp:lastPrinted>2016-08-11T11:10:52Z</cp:lastPrinted>
  <dcterms:created xsi:type="dcterms:W3CDTF">2016-08-11T11:01:34Z</dcterms:created>
  <dcterms:modified xsi:type="dcterms:W3CDTF">2016-08-22T11:48:07Z</dcterms:modified>
</cp:coreProperties>
</file>