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haz\Downloads\"/>
    </mc:Choice>
  </mc:AlternateContent>
  <bookViews>
    <workbookView xWindow="0" yWindow="0" windowWidth="28800" windowHeight="12135"/>
  </bookViews>
  <sheets>
    <sheet name="pao 2 - dados estatistica" sheetId="6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1" i="6" l="1"/>
  <c r="Y81" i="6"/>
  <c r="Z81" i="6"/>
  <c r="X82" i="6"/>
  <c r="Y82" i="6"/>
  <c r="Z82" i="6"/>
  <c r="X83" i="6"/>
  <c r="Y83" i="6"/>
  <c r="Z83" i="6"/>
  <c r="X84" i="6"/>
  <c r="Y84" i="6"/>
  <c r="Z84" i="6"/>
  <c r="X85" i="6"/>
  <c r="Y85" i="6"/>
  <c r="Z85" i="6"/>
  <c r="X86" i="6"/>
  <c r="Y86" i="6"/>
  <c r="Z86" i="6"/>
  <c r="W86" i="6"/>
  <c r="W85" i="6"/>
  <c r="W84" i="6"/>
  <c r="W83" i="6"/>
  <c r="W82" i="6"/>
  <c r="W81" i="6"/>
</calcChain>
</file>

<file path=xl/sharedStrings.xml><?xml version="1.0" encoding="utf-8"?>
<sst xmlns="http://schemas.openxmlformats.org/spreadsheetml/2006/main" count="435" uniqueCount="122">
  <si>
    <t>Produto</t>
  </si>
  <si>
    <t>L*</t>
  </si>
  <si>
    <t>a*</t>
  </si>
  <si>
    <t>b*</t>
  </si>
  <si>
    <t>Cor Farinha</t>
  </si>
  <si>
    <t>Micotoxinas Pão</t>
  </si>
  <si>
    <t>Proteina_NIR</t>
  </si>
  <si>
    <t>Umidade_NIR</t>
  </si>
  <si>
    <t>Micotoxina Farinha</t>
  </si>
  <si>
    <t>Identificacao</t>
  </si>
  <si>
    <t>Pao</t>
  </si>
  <si>
    <t>IDG</t>
  </si>
  <si>
    <t>UmG</t>
  </si>
  <si>
    <t>PesoG</t>
  </si>
  <si>
    <t>DiamG</t>
  </si>
  <si>
    <t>Grao</t>
  </si>
  <si>
    <t>1140-14</t>
  </si>
  <si>
    <t>1144-14</t>
  </si>
  <si>
    <t>1148-14</t>
  </si>
  <si>
    <t>1164-14</t>
  </si>
  <si>
    <t>1168-14</t>
  </si>
  <si>
    <t>1172-14</t>
  </si>
  <si>
    <t>1176-14</t>
  </si>
  <si>
    <t>1180-14</t>
  </si>
  <si>
    <t>1184-14</t>
  </si>
  <si>
    <t>1188-14</t>
  </si>
  <si>
    <t>1192-14</t>
  </si>
  <si>
    <t>1196-14</t>
  </si>
  <si>
    <t>1212-14</t>
  </si>
  <si>
    <t>1216-14</t>
  </si>
  <si>
    <t>1220-14</t>
  </si>
  <si>
    <t>1224-14</t>
  </si>
  <si>
    <t>1228-14</t>
  </si>
  <si>
    <t>1232-14</t>
  </si>
  <si>
    <t>1234-14</t>
  </si>
  <si>
    <t>1230-14</t>
  </si>
  <si>
    <t>1226-14</t>
  </si>
  <si>
    <t>1222-14</t>
  </si>
  <si>
    <t>1218-14</t>
  </si>
  <si>
    <t>1214-14</t>
  </si>
  <si>
    <t>1198-14</t>
  </si>
  <si>
    <t>1194-14</t>
  </si>
  <si>
    <t>1190-14</t>
  </si>
  <si>
    <t>1186-14</t>
  </si>
  <si>
    <t>1182-14</t>
  </si>
  <si>
    <t>1178-14</t>
  </si>
  <si>
    <t>1174-14</t>
  </si>
  <si>
    <t>1170-14</t>
  </si>
  <si>
    <t>1166-14</t>
  </si>
  <si>
    <t>1150-14</t>
  </si>
  <si>
    <t>1146-14</t>
  </si>
  <si>
    <t>1142-14</t>
  </si>
  <si>
    <t>1233-14</t>
  </si>
  <si>
    <t>1229-14</t>
  </si>
  <si>
    <t>1225-14</t>
  </si>
  <si>
    <t>1221-14</t>
  </si>
  <si>
    <t>1217-14</t>
  </si>
  <si>
    <t>1213-14</t>
  </si>
  <si>
    <t>1197-14</t>
  </si>
  <si>
    <t>1193-14</t>
  </si>
  <si>
    <t>1189-14</t>
  </si>
  <si>
    <t>1185-14</t>
  </si>
  <si>
    <t>1181-14</t>
  </si>
  <si>
    <t>1177-14</t>
  </si>
  <si>
    <t>1173-14</t>
  </si>
  <si>
    <t>1169-14</t>
  </si>
  <si>
    <t>1165-14</t>
  </si>
  <si>
    <t>1149-14</t>
  </si>
  <si>
    <t>1145-14</t>
  </si>
  <si>
    <t>1141-14</t>
  </si>
  <si>
    <t>Peso pão assado (g)</t>
  </si>
  <si>
    <t>Vol. Específ (ml/g)</t>
  </si>
  <si>
    <t xml:space="preserve">  BRS 374</t>
  </si>
  <si>
    <t xml:space="preserve">  BRS Parrudo</t>
  </si>
  <si>
    <t xml:space="preserve"> CAMINHAO </t>
  </si>
  <si>
    <t xml:space="preserve"> LIMPEZA </t>
  </si>
  <si>
    <t xml:space="preserve"> MESA GRAVIT </t>
  </si>
  <si>
    <t>Amos</t>
  </si>
  <si>
    <t xml:space="preserve">Cultivar </t>
  </si>
  <si>
    <t>Tratamento Físico</t>
  </si>
  <si>
    <t>1-TM-P</t>
  </si>
  <si>
    <t>2-TM-P</t>
  </si>
  <si>
    <t>3-TM-P</t>
  </si>
  <si>
    <t>1-TM-374</t>
  </si>
  <si>
    <t>2-TM-374</t>
  </si>
  <si>
    <t>3-TM-374</t>
  </si>
  <si>
    <t>1-FT-P</t>
  </si>
  <si>
    <t>2-FT-P</t>
  </si>
  <si>
    <t>3-FT-P</t>
  </si>
  <si>
    <t>1-FT-374</t>
  </si>
  <si>
    <t>2-FT-374</t>
  </si>
  <si>
    <t>3-FT-374</t>
  </si>
  <si>
    <t>Rep</t>
  </si>
  <si>
    <t>1-GI-P</t>
  </si>
  <si>
    <t>2-GI-P</t>
  </si>
  <si>
    <t>3-GI-P</t>
  </si>
  <si>
    <t>1-GI-374</t>
  </si>
  <si>
    <t>2-GI-374</t>
  </si>
  <si>
    <t>3-GI-374</t>
  </si>
  <si>
    <t>P= BRS Parrudo</t>
  </si>
  <si>
    <t>374= BRS 374</t>
  </si>
  <si>
    <t>TM= trigo moído</t>
  </si>
  <si>
    <t>farinha de trigo</t>
  </si>
  <si>
    <t>trigo moido</t>
  </si>
  <si>
    <t>grao inteiro</t>
  </si>
  <si>
    <t>GI= grão inteiro</t>
  </si>
  <si>
    <t>1= caminhão</t>
  </si>
  <si>
    <t>3= mesa gravitacional</t>
  </si>
  <si>
    <t>FT= farinha de trigo (branca)</t>
  </si>
  <si>
    <t>Protocolo Lacon</t>
  </si>
  <si>
    <t>ELISA DON (mg/kg)</t>
  </si>
  <si>
    <t>ELISA ZEA (mg/kg)</t>
  </si>
  <si>
    <t>HPLC DON (mg/kg)</t>
  </si>
  <si>
    <t>HPLC ZEA (mg/kg)</t>
  </si>
  <si>
    <t>DON (mg/kg)</t>
  </si>
  <si>
    <t>ZEA (mg/kg)</t>
  </si>
  <si>
    <t>Médias:</t>
  </si>
  <si>
    <t>Cor do miolo do Pão</t>
  </si>
  <si>
    <t>2=limpeza</t>
  </si>
  <si>
    <t>DADOS EXPERIMENTO (PAO 2)</t>
  </si>
  <si>
    <t>Cor da farinha</t>
  </si>
  <si>
    <t>Vol. específ (ml/g)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</si>
</sst>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distributed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distributed"/>
    </xf>
    <xf numFmtId="0" fontId="1" fillId="0" borderId="1" xfId="0" applyFont="1" applyBorder="1"/>
    <xf numFmtId="0" fontId="3" fillId="4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165" fontId="0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 shrinkToFit="1"/>
    </xf>
    <xf numFmtId="0" fontId="1" fillId="6" borderId="4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2" borderId="5" xfId="0" applyNumberForma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9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165" fontId="10" fillId="7" borderId="0" xfId="0" applyNumberFormat="1" applyFont="1" applyFill="1" applyAlignment="1">
      <alignment horizontal="center"/>
    </xf>
    <xf numFmtId="0" fontId="0" fillId="0" borderId="1" xfId="0" applyFill="1" applyBorder="1"/>
    <xf numFmtId="165" fontId="0" fillId="5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7" xfId="0" applyFont="1" applyBorder="1" applyAlignment="1"/>
    <xf numFmtId="0" fontId="12" fillId="2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distributed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3"/>
  <sheetViews>
    <sheetView tabSelected="1" zoomScale="90" zoomScaleNormal="90" workbookViewId="0">
      <selection activeCell="O1" sqref="O1"/>
    </sheetView>
  </sheetViews>
  <sheetFormatPr defaultRowHeight="15" x14ac:dyDescent="0.25"/>
  <cols>
    <col min="1" max="1" width="10.42578125" customWidth="1"/>
    <col min="2" max="2" width="15" customWidth="1"/>
    <col min="3" max="3" width="13.7109375" customWidth="1"/>
    <col min="4" max="4" width="15.7109375" customWidth="1"/>
    <col min="5" max="5" width="11" customWidth="1"/>
    <col min="6" max="6" width="6" customWidth="1"/>
    <col min="7" max="7" width="6.42578125" customWidth="1"/>
    <col min="8" max="8" width="7.7109375" customWidth="1"/>
    <col min="9" max="9" width="8.140625" customWidth="1"/>
    <col min="10" max="11" width="7.5703125" customWidth="1"/>
    <col min="12" max="12" width="8" customWidth="1"/>
    <col min="14" max="14" width="7.85546875" customWidth="1"/>
    <col min="15" max="15" width="10.28515625" customWidth="1"/>
    <col min="16" max="16" width="9.28515625" customWidth="1"/>
    <col min="17" max="17" width="10.28515625" customWidth="1"/>
    <col min="18" max="19" width="9" customWidth="1"/>
    <col min="20" max="20" width="8.5703125" customWidth="1"/>
    <col min="21" max="21" width="8" customWidth="1"/>
    <col min="22" max="22" width="7.5703125" customWidth="1"/>
    <col min="23" max="23" width="6.85546875" customWidth="1"/>
    <col min="24" max="25" width="6.5703125" customWidth="1"/>
    <col min="26" max="26" width="6.42578125" customWidth="1"/>
  </cols>
  <sheetData>
    <row r="1" spans="1:26" ht="18.75" x14ac:dyDescent="0.3">
      <c r="A1" s="58" t="s">
        <v>119</v>
      </c>
      <c r="B1" s="59"/>
      <c r="C1" s="59"/>
      <c r="D1" s="59" t="s">
        <v>106</v>
      </c>
      <c r="E1" s="59"/>
      <c r="F1" s="59" t="s">
        <v>101</v>
      </c>
      <c r="G1" s="59"/>
      <c r="H1" s="59"/>
      <c r="I1" s="59"/>
      <c r="J1" s="60" t="s">
        <v>99</v>
      </c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x14ac:dyDescent="0.25">
      <c r="A2" s="59"/>
      <c r="B2" s="59"/>
      <c r="C2" s="59"/>
      <c r="D2" s="59" t="s">
        <v>118</v>
      </c>
      <c r="E2" s="59"/>
      <c r="F2" s="59" t="s">
        <v>108</v>
      </c>
      <c r="G2" s="59"/>
      <c r="H2" s="59"/>
      <c r="I2" s="59"/>
      <c r="J2" s="60" t="s">
        <v>100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x14ac:dyDescent="0.25">
      <c r="A3" s="59"/>
      <c r="B3" s="59"/>
      <c r="C3" s="59"/>
      <c r="D3" s="59" t="s">
        <v>107</v>
      </c>
      <c r="E3" s="59"/>
      <c r="F3" s="59" t="s">
        <v>105</v>
      </c>
      <c r="G3" s="59"/>
      <c r="H3" s="59"/>
      <c r="I3" s="59"/>
      <c r="J3" s="59"/>
      <c r="K3" s="59"/>
      <c r="L3" s="59"/>
      <c r="M3" s="59"/>
      <c r="N3" s="59"/>
      <c r="O3" s="61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s="82" customFormat="1" ht="15.75" customHeight="1" x14ac:dyDescent="0.25">
      <c r="A4" s="75" t="s">
        <v>9</v>
      </c>
      <c r="B4" s="76"/>
      <c r="C4" s="76"/>
      <c r="D4" s="76"/>
      <c r="E4" s="76"/>
      <c r="F4" s="77"/>
      <c r="G4" s="71" t="s">
        <v>120</v>
      </c>
      <c r="H4" s="72"/>
      <c r="I4" s="73"/>
      <c r="J4" s="78" t="s">
        <v>117</v>
      </c>
      <c r="K4" s="79"/>
      <c r="L4" s="80"/>
      <c r="M4" s="75" t="s">
        <v>10</v>
      </c>
      <c r="N4" s="77"/>
      <c r="O4" s="75" t="s">
        <v>8</v>
      </c>
      <c r="P4" s="76"/>
      <c r="Q4" s="76"/>
      <c r="R4" s="77"/>
      <c r="S4" s="81"/>
      <c r="T4" s="81"/>
      <c r="U4" s="75" t="s">
        <v>5</v>
      </c>
      <c r="V4" s="77"/>
      <c r="W4" s="75" t="s">
        <v>15</v>
      </c>
      <c r="X4" s="76"/>
      <c r="Y4" s="76"/>
      <c r="Z4" s="77"/>
    </row>
    <row r="5" spans="1:26" ht="32.25" customHeight="1" x14ac:dyDescent="0.25">
      <c r="A5" s="9" t="s">
        <v>109</v>
      </c>
      <c r="B5" s="9" t="s">
        <v>79</v>
      </c>
      <c r="C5" s="27" t="s">
        <v>78</v>
      </c>
      <c r="D5" s="27" t="s">
        <v>0</v>
      </c>
      <c r="E5" s="27" t="s">
        <v>77</v>
      </c>
      <c r="F5" s="27" t="s">
        <v>92</v>
      </c>
      <c r="G5" s="74" t="s">
        <v>1</v>
      </c>
      <c r="H5" s="74" t="s">
        <v>2</v>
      </c>
      <c r="I5" s="74" t="s">
        <v>3</v>
      </c>
      <c r="J5" s="74" t="s">
        <v>1</v>
      </c>
      <c r="K5" s="74" t="s">
        <v>2</v>
      </c>
      <c r="L5" s="74" t="s">
        <v>3</v>
      </c>
      <c r="M5" s="62" t="s">
        <v>70</v>
      </c>
      <c r="N5" s="62" t="s">
        <v>121</v>
      </c>
      <c r="O5" s="17" t="s">
        <v>110</v>
      </c>
      <c r="P5" s="17" t="s">
        <v>111</v>
      </c>
      <c r="Q5" s="17" t="s">
        <v>112</v>
      </c>
      <c r="R5" s="17" t="s">
        <v>113</v>
      </c>
      <c r="S5" s="15" t="s">
        <v>6</v>
      </c>
      <c r="T5" s="15" t="s">
        <v>7</v>
      </c>
      <c r="U5" s="15" t="s">
        <v>114</v>
      </c>
      <c r="V5" s="15" t="s">
        <v>115</v>
      </c>
      <c r="W5" s="16" t="s">
        <v>11</v>
      </c>
      <c r="X5" s="16" t="s">
        <v>13</v>
      </c>
      <c r="Y5" s="16" t="s">
        <v>12</v>
      </c>
      <c r="Z5" s="16" t="s">
        <v>14</v>
      </c>
    </row>
    <row r="6" spans="1:26" s="42" customFormat="1" ht="15.75" x14ac:dyDescent="0.25">
      <c r="A6" s="3" t="s">
        <v>69</v>
      </c>
      <c r="B6" s="3" t="s">
        <v>74</v>
      </c>
      <c r="C6" s="3" t="s">
        <v>73</v>
      </c>
      <c r="D6" s="3" t="s">
        <v>103</v>
      </c>
      <c r="E6" s="3" t="s">
        <v>80</v>
      </c>
      <c r="F6" s="63">
        <v>1</v>
      </c>
      <c r="G6" s="18">
        <v>78.919999999999987</v>
      </c>
      <c r="H6" s="18">
        <v>3.53</v>
      </c>
      <c r="I6" s="18">
        <v>12.52</v>
      </c>
      <c r="J6" s="64">
        <v>53.6325</v>
      </c>
      <c r="K6" s="64">
        <v>8.9649999999999999</v>
      </c>
      <c r="L6" s="64">
        <v>22.754999999999999</v>
      </c>
      <c r="M6" s="65">
        <v>82.666666666666671</v>
      </c>
      <c r="N6" s="64">
        <v>1.8166666666666667</v>
      </c>
      <c r="O6" s="66">
        <v>3390</v>
      </c>
      <c r="P6" s="66">
        <v>93.5</v>
      </c>
      <c r="Q6" s="66">
        <v>1913.8</v>
      </c>
      <c r="R6" s="66">
        <v>85.7</v>
      </c>
      <c r="S6" s="66">
        <v>14.7</v>
      </c>
      <c r="T6" s="66">
        <v>10.5</v>
      </c>
      <c r="U6" s="66">
        <v>978.1</v>
      </c>
      <c r="V6" s="66">
        <v>30.4</v>
      </c>
      <c r="W6" s="66"/>
      <c r="X6" s="66"/>
      <c r="Y6" s="66"/>
      <c r="Z6" s="66"/>
    </row>
    <row r="7" spans="1:26" s="42" customFormat="1" ht="15.75" x14ac:dyDescent="0.25">
      <c r="A7" s="3" t="s">
        <v>68</v>
      </c>
      <c r="B7" s="3" t="s">
        <v>74</v>
      </c>
      <c r="C7" s="3" t="s">
        <v>73</v>
      </c>
      <c r="D7" s="3" t="s">
        <v>103</v>
      </c>
      <c r="E7" s="3" t="s">
        <v>80</v>
      </c>
      <c r="F7" s="63">
        <v>2</v>
      </c>
      <c r="G7" s="18">
        <v>77.965000000000003</v>
      </c>
      <c r="H7" s="18">
        <v>3.7250000000000001</v>
      </c>
      <c r="I7" s="18">
        <v>12.984999999999999</v>
      </c>
      <c r="J7" s="64">
        <v>54</v>
      </c>
      <c r="K7" s="64">
        <v>8.6750000000000007</v>
      </c>
      <c r="L7" s="64">
        <v>22.255000000000003</v>
      </c>
      <c r="M7" s="65">
        <v>86.233333333333348</v>
      </c>
      <c r="N7" s="64">
        <v>1.7666666666666666</v>
      </c>
      <c r="O7" s="66">
        <v>3220</v>
      </c>
      <c r="P7" s="66">
        <v>92.1</v>
      </c>
      <c r="Q7" s="66">
        <v>2440.5</v>
      </c>
      <c r="R7" s="66">
        <v>85.6</v>
      </c>
      <c r="S7" s="66">
        <v>14.2</v>
      </c>
      <c r="T7" s="66">
        <v>11.1</v>
      </c>
      <c r="U7" s="66">
        <v>1176.8</v>
      </c>
      <c r="V7" s="66">
        <v>38.700000000000003</v>
      </c>
      <c r="W7" s="66"/>
      <c r="X7" s="66"/>
      <c r="Y7" s="66"/>
      <c r="Z7" s="66"/>
    </row>
    <row r="8" spans="1:26" s="42" customFormat="1" ht="15.75" x14ac:dyDescent="0.25">
      <c r="A8" s="3" t="s">
        <v>67</v>
      </c>
      <c r="B8" s="3" t="s">
        <v>74</v>
      </c>
      <c r="C8" s="3" t="s">
        <v>73</v>
      </c>
      <c r="D8" s="3" t="s">
        <v>103</v>
      </c>
      <c r="E8" s="3" t="s">
        <v>80</v>
      </c>
      <c r="F8" s="63">
        <v>3</v>
      </c>
      <c r="G8" s="64">
        <v>78.015000000000001</v>
      </c>
      <c r="H8" s="64">
        <v>3.77</v>
      </c>
      <c r="I8" s="64">
        <v>12.96</v>
      </c>
      <c r="J8" s="64">
        <v>54.612499999999997</v>
      </c>
      <c r="K8" s="64">
        <v>8.5174999999999983</v>
      </c>
      <c r="L8" s="64">
        <v>22.36</v>
      </c>
      <c r="M8" s="65">
        <v>84.600000000000009</v>
      </c>
      <c r="N8" s="64">
        <v>1.7833333333333332</v>
      </c>
      <c r="O8" s="66">
        <v>2220</v>
      </c>
      <c r="P8" s="66">
        <v>100.2</v>
      </c>
      <c r="Q8" s="66">
        <v>1760.7</v>
      </c>
      <c r="R8" s="66">
        <v>94.7</v>
      </c>
      <c r="S8" s="66">
        <v>14.3</v>
      </c>
      <c r="T8" s="66">
        <v>11.2</v>
      </c>
      <c r="U8" s="66">
        <v>1121.0999999999999</v>
      </c>
      <c r="V8" s="66">
        <v>26.2</v>
      </c>
      <c r="W8" s="66"/>
      <c r="X8" s="66"/>
      <c r="Y8" s="66"/>
      <c r="Z8" s="66"/>
    </row>
    <row r="9" spans="1:26" s="42" customFormat="1" ht="15.75" x14ac:dyDescent="0.25">
      <c r="A9" s="3" t="s">
        <v>66</v>
      </c>
      <c r="B9" s="3" t="s">
        <v>75</v>
      </c>
      <c r="C9" s="3" t="s">
        <v>73</v>
      </c>
      <c r="D9" s="3" t="s">
        <v>103</v>
      </c>
      <c r="E9" s="3" t="s">
        <v>81</v>
      </c>
      <c r="F9" s="63">
        <v>1</v>
      </c>
      <c r="G9" s="64">
        <v>78.81</v>
      </c>
      <c r="H9" s="64">
        <v>3.73</v>
      </c>
      <c r="I9" s="64">
        <v>12.785</v>
      </c>
      <c r="J9" s="64">
        <v>56.3125</v>
      </c>
      <c r="K9" s="64">
        <v>8.0724999999999998</v>
      </c>
      <c r="L9" s="64">
        <v>21.53</v>
      </c>
      <c r="M9" s="65">
        <v>83.533333333333331</v>
      </c>
      <c r="N9" s="64">
        <v>1.8500000000000003</v>
      </c>
      <c r="O9" s="66">
        <v>1670</v>
      </c>
      <c r="P9" s="66"/>
      <c r="Q9" s="66">
        <v>1034.5</v>
      </c>
      <c r="R9" s="66"/>
      <c r="S9" s="66">
        <v>14.2</v>
      </c>
      <c r="T9" s="66">
        <v>11.1</v>
      </c>
      <c r="U9" s="66">
        <v>554.6</v>
      </c>
      <c r="V9" s="66"/>
      <c r="W9" s="66"/>
      <c r="X9" s="66"/>
      <c r="Y9" s="66"/>
      <c r="Z9" s="66"/>
    </row>
    <row r="10" spans="1:26" s="42" customFormat="1" ht="15.75" x14ac:dyDescent="0.25">
      <c r="A10" s="3" t="s">
        <v>65</v>
      </c>
      <c r="B10" s="3" t="s">
        <v>75</v>
      </c>
      <c r="C10" s="3" t="s">
        <v>73</v>
      </c>
      <c r="D10" s="3" t="s">
        <v>103</v>
      </c>
      <c r="E10" s="3" t="s">
        <v>81</v>
      </c>
      <c r="F10" s="63">
        <v>2</v>
      </c>
      <c r="G10" s="64">
        <v>79.085000000000008</v>
      </c>
      <c r="H10" s="64">
        <v>3.6500000000000004</v>
      </c>
      <c r="I10" s="64">
        <v>13</v>
      </c>
      <c r="J10" s="64">
        <v>54.112500000000004</v>
      </c>
      <c r="K10" s="64">
        <v>8.2199999999999989</v>
      </c>
      <c r="L10" s="64">
        <v>21.322499999999998</v>
      </c>
      <c r="M10" s="65">
        <v>87.100000000000009</v>
      </c>
      <c r="N10" s="64">
        <v>1.6833333333333333</v>
      </c>
      <c r="O10" s="66">
        <v>2380</v>
      </c>
      <c r="P10" s="66"/>
      <c r="Q10" s="66">
        <v>1389.1</v>
      </c>
      <c r="R10" s="66"/>
      <c r="S10" s="66">
        <v>14.3</v>
      </c>
      <c r="T10" s="66">
        <v>11.4</v>
      </c>
      <c r="U10" s="66">
        <v>817.3</v>
      </c>
      <c r="V10" s="66"/>
      <c r="W10" s="66"/>
      <c r="X10" s="66"/>
      <c r="Y10" s="66"/>
      <c r="Z10" s="66"/>
    </row>
    <row r="11" spans="1:26" s="42" customFormat="1" ht="15.75" x14ac:dyDescent="0.25">
      <c r="A11" s="3" t="s">
        <v>64</v>
      </c>
      <c r="B11" s="3" t="s">
        <v>75</v>
      </c>
      <c r="C11" s="3" t="s">
        <v>73</v>
      </c>
      <c r="D11" s="3" t="s">
        <v>103</v>
      </c>
      <c r="E11" s="3" t="s">
        <v>81</v>
      </c>
      <c r="F11" s="63">
        <v>3</v>
      </c>
      <c r="G11" s="64">
        <v>79.740000000000009</v>
      </c>
      <c r="H11" s="64">
        <v>3.48</v>
      </c>
      <c r="I11" s="64">
        <v>12.495000000000001</v>
      </c>
      <c r="J11" s="64">
        <v>54.8125</v>
      </c>
      <c r="K11" s="64">
        <v>8.2249999999999996</v>
      </c>
      <c r="L11" s="64">
        <v>21.355</v>
      </c>
      <c r="M11" s="65">
        <v>85.433333333333337</v>
      </c>
      <c r="N11" s="64">
        <v>1.75</v>
      </c>
      <c r="O11" s="66">
        <v>2650</v>
      </c>
      <c r="P11" s="66"/>
      <c r="Q11" s="66">
        <v>1389.6</v>
      </c>
      <c r="R11" s="66"/>
      <c r="S11" s="66">
        <v>14.3</v>
      </c>
      <c r="T11" s="66">
        <v>11.3</v>
      </c>
      <c r="U11" s="66">
        <v>776.8</v>
      </c>
      <c r="V11" s="66"/>
      <c r="W11" s="66"/>
      <c r="X11" s="66"/>
      <c r="Y11" s="66"/>
      <c r="Z11" s="66"/>
    </row>
    <row r="12" spans="1:26" s="42" customFormat="1" ht="15.75" x14ac:dyDescent="0.25">
      <c r="A12" s="3" t="s">
        <v>63</v>
      </c>
      <c r="B12" s="3" t="s">
        <v>76</v>
      </c>
      <c r="C12" s="3" t="s">
        <v>73</v>
      </c>
      <c r="D12" s="3" t="s">
        <v>103</v>
      </c>
      <c r="E12" s="3" t="s">
        <v>82</v>
      </c>
      <c r="F12" s="63">
        <v>1</v>
      </c>
      <c r="G12" s="64">
        <v>79.655000000000001</v>
      </c>
      <c r="H12" s="64">
        <v>3.54</v>
      </c>
      <c r="I12" s="64">
        <v>12.370000000000001</v>
      </c>
      <c r="J12" s="64">
        <v>56.162500000000001</v>
      </c>
      <c r="K12" s="64">
        <v>8.1999999999999993</v>
      </c>
      <c r="L12" s="64">
        <v>21.25</v>
      </c>
      <c r="M12" s="65">
        <v>85.066666666666677</v>
      </c>
      <c r="N12" s="64">
        <v>1.7</v>
      </c>
      <c r="O12" s="66">
        <v>920</v>
      </c>
      <c r="P12" s="66"/>
      <c r="Q12" s="66">
        <v>571</v>
      </c>
      <c r="R12" s="66"/>
      <c r="S12" s="66">
        <v>14.4</v>
      </c>
      <c r="T12" s="66">
        <v>11.1</v>
      </c>
      <c r="U12" s="66">
        <v>280.89999999999998</v>
      </c>
      <c r="V12" s="66"/>
      <c r="W12" s="66"/>
      <c r="X12" s="66"/>
      <c r="Y12" s="66"/>
      <c r="Z12" s="66"/>
    </row>
    <row r="13" spans="1:26" s="42" customFormat="1" ht="15.75" x14ac:dyDescent="0.25">
      <c r="A13" s="3" t="s">
        <v>62</v>
      </c>
      <c r="B13" s="3" t="s">
        <v>76</v>
      </c>
      <c r="C13" s="3" t="s">
        <v>73</v>
      </c>
      <c r="D13" s="3" t="s">
        <v>103</v>
      </c>
      <c r="E13" s="3" t="s">
        <v>82</v>
      </c>
      <c r="F13" s="63">
        <v>2</v>
      </c>
      <c r="G13" s="64">
        <v>78.56</v>
      </c>
      <c r="H13" s="64">
        <v>3.7300000000000004</v>
      </c>
      <c r="I13" s="64">
        <v>12.885</v>
      </c>
      <c r="J13" s="64">
        <v>55.237499999999997</v>
      </c>
      <c r="K13" s="64">
        <v>8.2850000000000001</v>
      </c>
      <c r="L13" s="64">
        <v>21.107500000000002</v>
      </c>
      <c r="M13" s="65">
        <v>87.733333333333334</v>
      </c>
      <c r="N13" s="64">
        <v>1.6666666666666667</v>
      </c>
      <c r="O13" s="66">
        <v>1160</v>
      </c>
      <c r="P13" s="66"/>
      <c r="Q13" s="66">
        <v>533.20000000000005</v>
      </c>
      <c r="R13" s="66"/>
      <c r="S13" s="66">
        <v>14.5</v>
      </c>
      <c r="T13" s="66">
        <v>11.2</v>
      </c>
      <c r="U13" s="66">
        <v>233.6</v>
      </c>
      <c r="V13" s="66"/>
      <c r="W13" s="66"/>
      <c r="X13" s="66"/>
      <c r="Y13" s="66"/>
      <c r="Z13" s="66"/>
    </row>
    <row r="14" spans="1:26" s="42" customFormat="1" ht="15.75" x14ac:dyDescent="0.25">
      <c r="A14" s="3" t="s">
        <v>61</v>
      </c>
      <c r="B14" s="3" t="s">
        <v>76</v>
      </c>
      <c r="C14" s="3" t="s">
        <v>73</v>
      </c>
      <c r="D14" s="3" t="s">
        <v>103</v>
      </c>
      <c r="E14" s="3" t="s">
        <v>82</v>
      </c>
      <c r="F14" s="63">
        <v>3</v>
      </c>
      <c r="G14" s="64">
        <v>78.28</v>
      </c>
      <c r="H14" s="64">
        <v>3.94</v>
      </c>
      <c r="I14" s="64">
        <v>12.83</v>
      </c>
      <c r="J14" s="64">
        <v>53.597499999999997</v>
      </c>
      <c r="K14" s="64">
        <v>8.4250000000000007</v>
      </c>
      <c r="L14" s="64">
        <v>21.182499999999997</v>
      </c>
      <c r="M14" s="65">
        <v>87.5</v>
      </c>
      <c r="N14" s="64">
        <v>1.75</v>
      </c>
      <c r="O14" s="66">
        <v>1180</v>
      </c>
      <c r="P14" s="66"/>
      <c r="Q14" s="66">
        <v>441.8</v>
      </c>
      <c r="R14" s="66"/>
      <c r="S14" s="66">
        <v>14.4</v>
      </c>
      <c r="T14" s="66">
        <v>11.1</v>
      </c>
      <c r="U14" s="66">
        <v>274.7</v>
      </c>
      <c r="V14" s="66"/>
      <c r="W14" s="66"/>
      <c r="X14" s="66"/>
      <c r="Y14" s="66"/>
      <c r="Z14" s="66"/>
    </row>
    <row r="15" spans="1:26" s="42" customFormat="1" ht="15.75" x14ac:dyDescent="0.25">
      <c r="A15" s="3" t="s">
        <v>60</v>
      </c>
      <c r="B15" s="3" t="s">
        <v>74</v>
      </c>
      <c r="C15" s="3" t="s">
        <v>72</v>
      </c>
      <c r="D15" s="3" t="s">
        <v>103</v>
      </c>
      <c r="E15" s="3" t="s">
        <v>83</v>
      </c>
      <c r="F15" s="63">
        <v>1</v>
      </c>
      <c r="G15" s="64">
        <v>84.405000000000001</v>
      </c>
      <c r="H15" s="64">
        <v>2.2949999999999999</v>
      </c>
      <c r="I15" s="64">
        <v>10.469999999999999</v>
      </c>
      <c r="J15" s="64">
        <v>52.55</v>
      </c>
      <c r="K15" s="64">
        <v>8.5774999999999988</v>
      </c>
      <c r="L15" s="64">
        <v>21.017499999999998</v>
      </c>
      <c r="M15" s="65">
        <v>84.566666666666663</v>
      </c>
      <c r="N15" s="64">
        <v>1.75</v>
      </c>
      <c r="O15" s="66">
        <v>5080</v>
      </c>
      <c r="P15" s="66">
        <v>53.9</v>
      </c>
      <c r="Q15" s="66">
        <v>4428.3999999999996</v>
      </c>
      <c r="R15" s="66">
        <v>84.5</v>
      </c>
      <c r="S15" s="66">
        <v>13</v>
      </c>
      <c r="T15" s="66">
        <v>9.4</v>
      </c>
      <c r="U15" s="66">
        <v>2639.7</v>
      </c>
      <c r="V15" s="66">
        <v>61.6</v>
      </c>
      <c r="W15" s="66"/>
      <c r="X15" s="66"/>
      <c r="Y15" s="66"/>
      <c r="Z15" s="66"/>
    </row>
    <row r="16" spans="1:26" s="42" customFormat="1" ht="15.75" x14ac:dyDescent="0.25">
      <c r="A16" s="3" t="s">
        <v>59</v>
      </c>
      <c r="B16" s="3" t="s">
        <v>74</v>
      </c>
      <c r="C16" s="3" t="s">
        <v>72</v>
      </c>
      <c r="D16" s="3" t="s">
        <v>103</v>
      </c>
      <c r="E16" s="3" t="s">
        <v>83</v>
      </c>
      <c r="F16" s="63">
        <v>2</v>
      </c>
      <c r="G16" s="64">
        <v>84.91</v>
      </c>
      <c r="H16" s="64">
        <v>2.1549999999999998</v>
      </c>
      <c r="I16" s="64">
        <v>10.66</v>
      </c>
      <c r="J16" s="64">
        <v>51.724999999999994</v>
      </c>
      <c r="K16" s="64">
        <v>8.6274999999999995</v>
      </c>
      <c r="L16" s="64">
        <v>20.8475</v>
      </c>
      <c r="M16" s="65">
        <v>85.899999999999991</v>
      </c>
      <c r="N16" s="64">
        <v>1.7166666666666668</v>
      </c>
      <c r="O16" s="66">
        <v>4950</v>
      </c>
      <c r="P16" s="66">
        <v>73.599999999999994</v>
      </c>
      <c r="Q16" s="66">
        <v>3861.1</v>
      </c>
      <c r="R16" s="66">
        <v>83.8</v>
      </c>
      <c r="S16" s="66">
        <v>13</v>
      </c>
      <c r="T16" s="66">
        <v>9.6999999999999993</v>
      </c>
      <c r="U16" s="66">
        <v>2405</v>
      </c>
      <c r="V16" s="66">
        <v>20</v>
      </c>
      <c r="W16" s="66"/>
      <c r="X16" s="66"/>
      <c r="Y16" s="66"/>
      <c r="Z16" s="66"/>
    </row>
    <row r="17" spans="1:26" s="42" customFormat="1" ht="15.75" x14ac:dyDescent="0.25">
      <c r="A17" s="3" t="s">
        <v>58</v>
      </c>
      <c r="B17" s="3" t="s">
        <v>74</v>
      </c>
      <c r="C17" s="3" t="s">
        <v>72</v>
      </c>
      <c r="D17" s="3" t="s">
        <v>103</v>
      </c>
      <c r="E17" s="3" t="s">
        <v>83</v>
      </c>
      <c r="F17" s="63">
        <v>3</v>
      </c>
      <c r="G17" s="64">
        <v>83.95</v>
      </c>
      <c r="H17" s="64">
        <v>2.4000000000000004</v>
      </c>
      <c r="I17" s="64">
        <v>11.094999999999999</v>
      </c>
      <c r="J17" s="64">
        <v>51.377499999999998</v>
      </c>
      <c r="K17" s="64">
        <v>8.7074999999999996</v>
      </c>
      <c r="L17" s="64">
        <v>20.645000000000003</v>
      </c>
      <c r="M17" s="65">
        <v>85.166666666666671</v>
      </c>
      <c r="N17" s="64">
        <v>1.75</v>
      </c>
      <c r="O17" s="66">
        <v>4350</v>
      </c>
      <c r="P17" s="66">
        <v>161.9</v>
      </c>
      <c r="Q17" s="66">
        <v>3949.3</v>
      </c>
      <c r="R17" s="66">
        <v>87.2</v>
      </c>
      <c r="S17" s="66">
        <v>12.8</v>
      </c>
      <c r="T17" s="66">
        <v>9.8000000000000007</v>
      </c>
      <c r="U17" s="66">
        <v>2448.6</v>
      </c>
      <c r="V17" s="66">
        <v>41.9</v>
      </c>
      <c r="W17" s="66"/>
      <c r="X17" s="66"/>
      <c r="Y17" s="66"/>
      <c r="Z17" s="66"/>
    </row>
    <row r="18" spans="1:26" s="42" customFormat="1" ht="15.75" x14ac:dyDescent="0.25">
      <c r="A18" s="3" t="s">
        <v>57</v>
      </c>
      <c r="B18" s="3" t="s">
        <v>75</v>
      </c>
      <c r="C18" s="3" t="s">
        <v>72</v>
      </c>
      <c r="D18" s="3" t="s">
        <v>103</v>
      </c>
      <c r="E18" s="3" t="s">
        <v>84</v>
      </c>
      <c r="F18" s="63">
        <v>1</v>
      </c>
      <c r="G18" s="64">
        <v>84.75</v>
      </c>
      <c r="H18" s="64">
        <v>2.1799999999999997</v>
      </c>
      <c r="I18" s="64">
        <v>11.055</v>
      </c>
      <c r="J18" s="64">
        <v>56.842500000000001</v>
      </c>
      <c r="K18" s="64">
        <v>8.0950000000000006</v>
      </c>
      <c r="L18" s="64">
        <v>21.282499999999999</v>
      </c>
      <c r="M18" s="65">
        <v>85.90000000000002</v>
      </c>
      <c r="N18" s="64">
        <v>1.6000000000000003</v>
      </c>
      <c r="O18" s="66">
        <v>4210</v>
      </c>
      <c r="P18" s="66"/>
      <c r="Q18" s="66">
        <v>904</v>
      </c>
      <c r="R18" s="66"/>
      <c r="S18" s="66">
        <v>12.7</v>
      </c>
      <c r="T18" s="66">
        <v>10.8</v>
      </c>
      <c r="U18" s="66">
        <v>1592.2</v>
      </c>
      <c r="V18" s="66"/>
      <c r="W18" s="66"/>
      <c r="X18" s="66"/>
      <c r="Y18" s="66"/>
      <c r="Z18" s="66"/>
    </row>
    <row r="19" spans="1:26" s="42" customFormat="1" ht="15.75" x14ac:dyDescent="0.25">
      <c r="A19" s="3" t="s">
        <v>56</v>
      </c>
      <c r="B19" s="3" t="s">
        <v>75</v>
      </c>
      <c r="C19" s="3" t="s">
        <v>72</v>
      </c>
      <c r="D19" s="3" t="s">
        <v>103</v>
      </c>
      <c r="E19" s="3" t="s">
        <v>84</v>
      </c>
      <c r="F19" s="63">
        <v>2</v>
      </c>
      <c r="G19" s="64">
        <v>84.875</v>
      </c>
      <c r="H19" s="64">
        <v>2.19</v>
      </c>
      <c r="I19" s="64">
        <v>10.7</v>
      </c>
      <c r="J19" s="64">
        <v>55.64</v>
      </c>
      <c r="K19" s="64">
        <v>8.1425000000000001</v>
      </c>
      <c r="L19" s="64">
        <v>21.06</v>
      </c>
      <c r="M19" s="65">
        <v>84.899999999999991</v>
      </c>
      <c r="N19" s="64">
        <v>1.6666666666666667</v>
      </c>
      <c r="O19" s="66">
        <v>3400</v>
      </c>
      <c r="P19" s="66"/>
      <c r="Q19" s="66">
        <v>1210</v>
      </c>
      <c r="R19" s="66"/>
      <c r="S19" s="66">
        <v>12.8</v>
      </c>
      <c r="T19" s="66">
        <v>11</v>
      </c>
      <c r="U19" s="66">
        <v>1289.4000000000001</v>
      </c>
      <c r="V19" s="66"/>
      <c r="W19" s="66"/>
      <c r="X19" s="66"/>
      <c r="Y19" s="66"/>
      <c r="Z19" s="66"/>
    </row>
    <row r="20" spans="1:26" s="42" customFormat="1" ht="15.75" x14ac:dyDescent="0.25">
      <c r="A20" s="3" t="s">
        <v>55</v>
      </c>
      <c r="B20" s="3" t="s">
        <v>75</v>
      </c>
      <c r="C20" s="3" t="s">
        <v>72</v>
      </c>
      <c r="D20" s="3" t="s">
        <v>103</v>
      </c>
      <c r="E20" s="3" t="s">
        <v>84</v>
      </c>
      <c r="F20" s="63">
        <v>3</v>
      </c>
      <c r="G20" s="64">
        <v>85.995000000000005</v>
      </c>
      <c r="H20" s="64">
        <v>1.9249999999999998</v>
      </c>
      <c r="I20" s="64">
        <v>10.535</v>
      </c>
      <c r="J20" s="64">
        <v>55.5625</v>
      </c>
      <c r="K20" s="64">
        <v>8.4975000000000005</v>
      </c>
      <c r="L20" s="64">
        <v>21.675000000000001</v>
      </c>
      <c r="M20" s="65">
        <v>84.666666666666671</v>
      </c>
      <c r="N20" s="64">
        <v>1.7</v>
      </c>
      <c r="O20" s="66">
        <v>3330</v>
      </c>
      <c r="P20" s="66"/>
      <c r="Q20" s="66">
        <v>1030</v>
      </c>
      <c r="R20" s="66"/>
      <c r="S20" s="66">
        <v>12.7</v>
      </c>
      <c r="T20" s="66">
        <v>10.7</v>
      </c>
      <c r="U20" s="66">
        <v>1637.1</v>
      </c>
      <c r="V20" s="66"/>
      <c r="W20" s="66"/>
      <c r="X20" s="66"/>
      <c r="Y20" s="66"/>
      <c r="Z20" s="66"/>
    </row>
    <row r="21" spans="1:26" s="42" customFormat="1" ht="15.75" x14ac:dyDescent="0.25">
      <c r="A21" s="3" t="s">
        <v>54</v>
      </c>
      <c r="B21" s="3" t="s">
        <v>76</v>
      </c>
      <c r="C21" s="3" t="s">
        <v>72</v>
      </c>
      <c r="D21" s="3" t="s">
        <v>103</v>
      </c>
      <c r="E21" s="3" t="s">
        <v>85</v>
      </c>
      <c r="F21" s="63">
        <v>1</v>
      </c>
      <c r="G21" s="64">
        <v>85.09</v>
      </c>
      <c r="H21" s="64">
        <v>2.1</v>
      </c>
      <c r="I21" s="64">
        <v>10.7</v>
      </c>
      <c r="J21" s="64">
        <v>56.484999999999999</v>
      </c>
      <c r="K21" s="64">
        <v>8.2074999999999996</v>
      </c>
      <c r="L21" s="64">
        <v>21.397500000000001</v>
      </c>
      <c r="M21" s="65">
        <v>86.63333333333334</v>
      </c>
      <c r="N21" s="64">
        <v>1.6500000000000001</v>
      </c>
      <c r="O21" s="66">
        <v>1590</v>
      </c>
      <c r="P21" s="66"/>
      <c r="Q21" s="66">
        <v>666</v>
      </c>
      <c r="R21" s="66"/>
      <c r="S21" s="66">
        <v>12.7</v>
      </c>
      <c r="T21" s="66">
        <v>10.7</v>
      </c>
      <c r="U21" s="66">
        <v>769.5</v>
      </c>
      <c r="V21" s="66"/>
      <c r="W21" s="66"/>
      <c r="X21" s="66"/>
      <c r="Y21" s="66"/>
      <c r="Z21" s="66"/>
    </row>
    <row r="22" spans="1:26" s="42" customFormat="1" ht="15.75" x14ac:dyDescent="0.25">
      <c r="A22" s="3" t="s">
        <v>53</v>
      </c>
      <c r="B22" s="3" t="s">
        <v>76</v>
      </c>
      <c r="C22" s="3" t="s">
        <v>72</v>
      </c>
      <c r="D22" s="3" t="s">
        <v>103</v>
      </c>
      <c r="E22" s="3" t="s">
        <v>85</v>
      </c>
      <c r="F22" s="63">
        <v>2</v>
      </c>
      <c r="G22" s="64">
        <v>85.10499999999999</v>
      </c>
      <c r="H22" s="64">
        <v>2.17</v>
      </c>
      <c r="I22" s="64">
        <v>10.815</v>
      </c>
      <c r="J22" s="64">
        <v>57.197499999999998</v>
      </c>
      <c r="K22" s="64">
        <v>8</v>
      </c>
      <c r="L22" s="64">
        <v>21.09</v>
      </c>
      <c r="M22" s="65">
        <v>87.40000000000002</v>
      </c>
      <c r="N22" s="64">
        <v>1.55</v>
      </c>
      <c r="O22" s="66">
        <v>1030</v>
      </c>
      <c r="P22" s="66"/>
      <c r="Q22" s="66">
        <v>375</v>
      </c>
      <c r="R22" s="66"/>
      <c r="S22" s="66">
        <v>12.8</v>
      </c>
      <c r="T22" s="66">
        <v>11.1</v>
      </c>
      <c r="U22" s="66">
        <v>530.9</v>
      </c>
      <c r="V22" s="66"/>
      <c r="W22" s="66"/>
      <c r="X22" s="66"/>
      <c r="Y22" s="66"/>
      <c r="Z22" s="66"/>
    </row>
    <row r="23" spans="1:26" s="42" customFormat="1" ht="15.75" x14ac:dyDescent="0.25">
      <c r="A23" s="3" t="s">
        <v>52</v>
      </c>
      <c r="B23" s="3" t="s">
        <v>76</v>
      </c>
      <c r="C23" s="3" t="s">
        <v>72</v>
      </c>
      <c r="D23" s="3" t="s">
        <v>103</v>
      </c>
      <c r="E23" s="3" t="s">
        <v>85</v>
      </c>
      <c r="F23" s="63">
        <v>3</v>
      </c>
      <c r="G23" s="64">
        <v>85.615000000000009</v>
      </c>
      <c r="H23" s="64">
        <v>2.1150000000000002</v>
      </c>
      <c r="I23" s="64">
        <v>10.5</v>
      </c>
      <c r="J23" s="64">
        <v>58.072500000000005</v>
      </c>
      <c r="K23" s="64">
        <v>7.875</v>
      </c>
      <c r="L23" s="64">
        <v>20.9925</v>
      </c>
      <c r="M23" s="65">
        <v>88.63333333333334</v>
      </c>
      <c r="N23" s="64">
        <v>1.55</v>
      </c>
      <c r="O23" s="66">
        <v>1400</v>
      </c>
      <c r="P23" s="66"/>
      <c r="Q23" s="66">
        <v>321</v>
      </c>
      <c r="R23" s="66"/>
      <c r="S23" s="66">
        <v>13</v>
      </c>
      <c r="T23" s="66">
        <v>10.9</v>
      </c>
      <c r="U23" s="66">
        <v>545.4</v>
      </c>
      <c r="V23" s="66"/>
      <c r="W23" s="66"/>
      <c r="X23" s="66"/>
      <c r="Y23" s="66"/>
      <c r="Z23" s="66"/>
    </row>
    <row r="24" spans="1:26" s="42" customFormat="1" ht="15.75" x14ac:dyDescent="0.25">
      <c r="A24" s="3" t="s">
        <v>51</v>
      </c>
      <c r="B24" s="3" t="s">
        <v>74</v>
      </c>
      <c r="C24" s="3" t="s">
        <v>73</v>
      </c>
      <c r="D24" s="3" t="s">
        <v>102</v>
      </c>
      <c r="E24" s="3" t="s">
        <v>86</v>
      </c>
      <c r="F24" s="63">
        <v>1</v>
      </c>
      <c r="G24" s="64">
        <v>92.16</v>
      </c>
      <c r="H24" s="64">
        <v>-0.315</v>
      </c>
      <c r="I24" s="64">
        <v>11.54</v>
      </c>
      <c r="J24" s="64">
        <v>80.212499999999991</v>
      </c>
      <c r="K24" s="64">
        <v>1.8824999999999998</v>
      </c>
      <c r="L24" s="64">
        <v>23.872499999999999</v>
      </c>
      <c r="M24" s="65">
        <v>87.266666666666652</v>
      </c>
      <c r="N24" s="64">
        <v>2.0500000000000003</v>
      </c>
      <c r="O24" s="66"/>
      <c r="P24" s="66"/>
      <c r="Q24" s="66">
        <v>1489.7</v>
      </c>
      <c r="R24" s="66">
        <v>82.2</v>
      </c>
      <c r="S24" s="66"/>
      <c r="T24" s="66"/>
      <c r="U24" s="66">
        <v>1198.9000000000001</v>
      </c>
      <c r="V24" s="66"/>
      <c r="W24" s="66"/>
      <c r="X24" s="66"/>
      <c r="Y24" s="66"/>
      <c r="Z24" s="66"/>
    </row>
    <row r="25" spans="1:26" s="42" customFormat="1" ht="15.75" x14ac:dyDescent="0.25">
      <c r="A25" s="3" t="s">
        <v>50</v>
      </c>
      <c r="B25" s="3" t="s">
        <v>74</v>
      </c>
      <c r="C25" s="3" t="s">
        <v>73</v>
      </c>
      <c r="D25" s="3" t="s">
        <v>102</v>
      </c>
      <c r="E25" s="3" t="s">
        <v>86</v>
      </c>
      <c r="F25" s="63">
        <v>2</v>
      </c>
      <c r="G25" s="64">
        <v>92.2</v>
      </c>
      <c r="H25" s="64">
        <v>-0.36499999999999999</v>
      </c>
      <c r="I25" s="64">
        <v>11.66</v>
      </c>
      <c r="J25" s="64">
        <v>80.83</v>
      </c>
      <c r="K25" s="64">
        <v>1.33</v>
      </c>
      <c r="L25" s="64">
        <v>22.895000000000003</v>
      </c>
      <c r="M25" s="65">
        <v>88.2</v>
      </c>
      <c r="N25" s="64">
        <v>2.1500000000000004</v>
      </c>
      <c r="O25" s="66"/>
      <c r="P25" s="66"/>
      <c r="Q25" s="66">
        <v>1157.8</v>
      </c>
      <c r="R25" s="66">
        <v>81.400000000000006</v>
      </c>
      <c r="S25" s="66"/>
      <c r="T25" s="66"/>
      <c r="U25" s="66">
        <v>1188.4000000000001</v>
      </c>
      <c r="V25" s="66"/>
      <c r="W25" s="66"/>
      <c r="X25" s="66"/>
      <c r="Y25" s="66"/>
      <c r="Z25" s="66"/>
    </row>
    <row r="26" spans="1:26" s="42" customFormat="1" ht="15.75" x14ac:dyDescent="0.25">
      <c r="A26" s="3" t="s">
        <v>49</v>
      </c>
      <c r="B26" s="3" t="s">
        <v>74</v>
      </c>
      <c r="C26" s="3" t="s">
        <v>73</v>
      </c>
      <c r="D26" s="3" t="s">
        <v>102</v>
      </c>
      <c r="E26" s="3" t="s">
        <v>86</v>
      </c>
      <c r="F26" s="63">
        <v>3</v>
      </c>
      <c r="G26" s="64">
        <v>92.259999999999991</v>
      </c>
      <c r="H26" s="64">
        <v>-0.35499999999999998</v>
      </c>
      <c r="I26" s="64">
        <v>11.620000000000001</v>
      </c>
      <c r="J26" s="64">
        <v>81.06</v>
      </c>
      <c r="K26" s="64">
        <v>1.1200000000000001</v>
      </c>
      <c r="L26" s="64">
        <v>22.147500000000001</v>
      </c>
      <c r="M26" s="65">
        <v>89.899999999999991</v>
      </c>
      <c r="N26" s="64">
        <v>2.0833333333333335</v>
      </c>
      <c r="O26" s="66"/>
      <c r="P26" s="66"/>
      <c r="Q26" s="66">
        <v>1364.3</v>
      </c>
      <c r="R26" s="66">
        <v>81.400000000000006</v>
      </c>
      <c r="S26" s="66"/>
      <c r="T26" s="66"/>
      <c r="U26" s="66">
        <v>1283.4000000000001</v>
      </c>
      <c r="V26" s="66"/>
      <c r="W26" s="66"/>
      <c r="X26" s="66"/>
      <c r="Y26" s="66"/>
      <c r="Z26" s="66"/>
    </row>
    <row r="27" spans="1:26" s="42" customFormat="1" ht="15.75" x14ac:dyDescent="0.25">
      <c r="A27" s="3" t="s">
        <v>48</v>
      </c>
      <c r="B27" s="3" t="s">
        <v>75</v>
      </c>
      <c r="C27" s="3" t="s">
        <v>73</v>
      </c>
      <c r="D27" s="3" t="s">
        <v>102</v>
      </c>
      <c r="E27" s="3" t="s">
        <v>87</v>
      </c>
      <c r="F27" s="63">
        <v>1</v>
      </c>
      <c r="G27" s="64">
        <v>92.765000000000001</v>
      </c>
      <c r="H27" s="64">
        <v>-0.48</v>
      </c>
      <c r="I27" s="64">
        <v>11.59</v>
      </c>
      <c r="J27" s="64">
        <v>81.60499999999999</v>
      </c>
      <c r="K27" s="64">
        <v>1.0049999999999999</v>
      </c>
      <c r="L27" s="64">
        <v>21.7575</v>
      </c>
      <c r="M27" s="65">
        <v>88.3</v>
      </c>
      <c r="N27" s="64">
        <v>2.2166666666666668</v>
      </c>
      <c r="O27" s="66"/>
      <c r="P27" s="66"/>
      <c r="Q27" s="66">
        <v>1067.0999999999999</v>
      </c>
      <c r="R27" s="66"/>
      <c r="S27" s="66"/>
      <c r="T27" s="66"/>
      <c r="U27" s="66">
        <v>753.7</v>
      </c>
      <c r="V27" s="66"/>
      <c r="W27" s="66"/>
      <c r="X27" s="66"/>
      <c r="Y27" s="66"/>
      <c r="Z27" s="66"/>
    </row>
    <row r="28" spans="1:26" s="42" customFormat="1" ht="15.75" x14ac:dyDescent="0.25">
      <c r="A28" s="3" t="s">
        <v>47</v>
      </c>
      <c r="B28" s="3" t="s">
        <v>75</v>
      </c>
      <c r="C28" s="3" t="s">
        <v>73</v>
      </c>
      <c r="D28" s="3" t="s">
        <v>102</v>
      </c>
      <c r="E28" s="3" t="s">
        <v>87</v>
      </c>
      <c r="F28" s="63">
        <v>2</v>
      </c>
      <c r="G28" s="64">
        <v>92.664999999999992</v>
      </c>
      <c r="H28" s="64">
        <v>-0.41</v>
      </c>
      <c r="I28" s="64">
        <v>11.75</v>
      </c>
      <c r="J28" s="64">
        <v>83.075000000000003</v>
      </c>
      <c r="K28" s="64">
        <v>1.0225</v>
      </c>
      <c r="L28" s="64">
        <v>22.92</v>
      </c>
      <c r="M28" s="65">
        <v>86.266666666666666</v>
      </c>
      <c r="N28" s="64">
        <v>2.1</v>
      </c>
      <c r="O28" s="66"/>
      <c r="P28" s="66"/>
      <c r="Q28" s="66">
        <v>1064.5</v>
      </c>
      <c r="R28" s="66"/>
      <c r="S28" s="66"/>
      <c r="T28" s="66"/>
      <c r="U28" s="66">
        <v>822.9</v>
      </c>
      <c r="V28" s="66"/>
      <c r="W28" s="66"/>
      <c r="X28" s="66"/>
      <c r="Y28" s="66"/>
      <c r="Z28" s="66"/>
    </row>
    <row r="29" spans="1:26" s="42" customFormat="1" ht="15.75" x14ac:dyDescent="0.25">
      <c r="A29" s="3" t="s">
        <v>46</v>
      </c>
      <c r="B29" s="3" t="s">
        <v>75</v>
      </c>
      <c r="C29" s="3" t="s">
        <v>73</v>
      </c>
      <c r="D29" s="3" t="s">
        <v>102</v>
      </c>
      <c r="E29" s="3" t="s">
        <v>87</v>
      </c>
      <c r="F29" s="63">
        <v>3</v>
      </c>
      <c r="G29" s="64">
        <v>92.52</v>
      </c>
      <c r="H29" s="64">
        <v>-0.36499999999999999</v>
      </c>
      <c r="I29" s="64">
        <v>11.49</v>
      </c>
      <c r="J29" s="64">
        <v>82.82</v>
      </c>
      <c r="K29" s="64">
        <v>1.0225</v>
      </c>
      <c r="L29" s="64">
        <v>22.7575</v>
      </c>
      <c r="M29" s="65">
        <v>85.600000000000009</v>
      </c>
      <c r="N29" s="64">
        <v>2.1166666666666667</v>
      </c>
      <c r="O29" s="66"/>
      <c r="P29" s="66"/>
      <c r="Q29" s="66">
        <v>1131.0999999999999</v>
      </c>
      <c r="R29" s="66"/>
      <c r="S29" s="66"/>
      <c r="T29" s="66"/>
      <c r="U29" s="66">
        <v>867.4</v>
      </c>
      <c r="V29" s="66"/>
      <c r="W29" s="66"/>
      <c r="X29" s="66"/>
      <c r="Y29" s="66"/>
      <c r="Z29" s="66"/>
    </row>
    <row r="30" spans="1:26" s="42" customFormat="1" ht="15.75" x14ac:dyDescent="0.25">
      <c r="A30" s="3" t="s">
        <v>45</v>
      </c>
      <c r="B30" s="3" t="s">
        <v>76</v>
      </c>
      <c r="C30" s="3" t="s">
        <v>73</v>
      </c>
      <c r="D30" s="3" t="s">
        <v>102</v>
      </c>
      <c r="E30" s="3" t="s">
        <v>88</v>
      </c>
      <c r="F30" s="63">
        <v>1</v>
      </c>
      <c r="G30" s="64">
        <v>92.75</v>
      </c>
      <c r="H30" s="64">
        <v>-0.46499999999999997</v>
      </c>
      <c r="I30" s="64">
        <v>11.63</v>
      </c>
      <c r="J30" s="64">
        <v>84.54249999999999</v>
      </c>
      <c r="K30" s="64">
        <v>0.66500000000000004</v>
      </c>
      <c r="L30" s="64">
        <v>22.265000000000001</v>
      </c>
      <c r="M30" s="65">
        <v>88.666666666666671</v>
      </c>
      <c r="N30" s="64">
        <v>2.2999999999999998</v>
      </c>
      <c r="O30" s="66"/>
      <c r="P30" s="66"/>
      <c r="Q30" s="66">
        <v>287</v>
      </c>
      <c r="R30" s="66"/>
      <c r="S30" s="66"/>
      <c r="T30" s="66"/>
      <c r="U30" s="66">
        <v>227.5</v>
      </c>
      <c r="V30" s="66"/>
      <c r="W30" s="66"/>
      <c r="X30" s="66"/>
      <c r="Y30" s="66"/>
      <c r="Z30" s="66"/>
    </row>
    <row r="31" spans="1:26" s="42" customFormat="1" ht="15.75" x14ac:dyDescent="0.25">
      <c r="A31" s="3" t="s">
        <v>44</v>
      </c>
      <c r="B31" s="3" t="s">
        <v>76</v>
      </c>
      <c r="C31" s="3" t="s">
        <v>73</v>
      </c>
      <c r="D31" s="3" t="s">
        <v>102</v>
      </c>
      <c r="E31" s="3" t="s">
        <v>88</v>
      </c>
      <c r="F31" s="63">
        <v>2</v>
      </c>
      <c r="G31" s="64">
        <v>93.08</v>
      </c>
      <c r="H31" s="64">
        <v>-0.495</v>
      </c>
      <c r="I31" s="64">
        <v>11.43</v>
      </c>
      <c r="J31" s="64">
        <v>86.282499999999999</v>
      </c>
      <c r="K31" s="64">
        <v>0.4325</v>
      </c>
      <c r="L31" s="64">
        <v>22.917500000000004</v>
      </c>
      <c r="M31" s="65">
        <v>85.933333333333337</v>
      </c>
      <c r="N31" s="64">
        <v>2.3833333333333333</v>
      </c>
      <c r="O31" s="66"/>
      <c r="P31" s="66"/>
      <c r="Q31" s="66">
        <v>200</v>
      </c>
      <c r="R31" s="66"/>
      <c r="S31" s="66"/>
      <c r="T31" s="66"/>
      <c r="U31" s="66">
        <v>205.3</v>
      </c>
      <c r="V31" s="66"/>
      <c r="W31" s="66"/>
      <c r="X31" s="66"/>
      <c r="Y31" s="66"/>
      <c r="Z31" s="66"/>
    </row>
    <row r="32" spans="1:26" s="42" customFormat="1" ht="15.75" x14ac:dyDescent="0.25">
      <c r="A32" s="3" t="s">
        <v>43</v>
      </c>
      <c r="B32" s="3" t="s">
        <v>76</v>
      </c>
      <c r="C32" s="3" t="s">
        <v>73</v>
      </c>
      <c r="D32" s="3" t="s">
        <v>102</v>
      </c>
      <c r="E32" s="3" t="s">
        <v>88</v>
      </c>
      <c r="F32" s="63">
        <v>3</v>
      </c>
      <c r="G32" s="64">
        <v>93.004999999999995</v>
      </c>
      <c r="H32" s="64">
        <v>-0.53500000000000003</v>
      </c>
      <c r="I32" s="64">
        <v>11.6</v>
      </c>
      <c r="J32" s="64">
        <v>85.094999999999999</v>
      </c>
      <c r="K32" s="64">
        <v>0.37</v>
      </c>
      <c r="L32" s="64">
        <v>22.810000000000002</v>
      </c>
      <c r="M32" s="65">
        <v>89.633333333333326</v>
      </c>
      <c r="N32" s="64">
        <v>2.1999999999999997</v>
      </c>
      <c r="O32" s="66"/>
      <c r="P32" s="66"/>
      <c r="Q32" s="66"/>
      <c r="R32" s="66"/>
      <c r="S32" s="66"/>
      <c r="T32" s="66"/>
      <c r="U32" s="66">
        <v>219</v>
      </c>
      <c r="V32" s="66"/>
      <c r="W32" s="66"/>
      <c r="X32" s="66"/>
      <c r="Y32" s="66"/>
      <c r="Z32" s="66"/>
    </row>
    <row r="33" spans="1:26" s="42" customFormat="1" ht="15.75" x14ac:dyDescent="0.25">
      <c r="A33" s="3" t="s">
        <v>42</v>
      </c>
      <c r="B33" s="3" t="s">
        <v>74</v>
      </c>
      <c r="C33" s="3" t="s">
        <v>72</v>
      </c>
      <c r="D33" s="3" t="s">
        <v>102</v>
      </c>
      <c r="E33" s="3" t="s">
        <v>89</v>
      </c>
      <c r="F33" s="63">
        <v>1</v>
      </c>
      <c r="G33" s="64">
        <v>94.35499999999999</v>
      </c>
      <c r="H33" s="64">
        <v>-1.03</v>
      </c>
      <c r="I33" s="64">
        <v>10.050000000000001</v>
      </c>
      <c r="J33" s="64">
        <v>78.717500000000001</v>
      </c>
      <c r="K33" s="64">
        <v>0.32500000000000001</v>
      </c>
      <c r="L33" s="64">
        <v>25.564999999999998</v>
      </c>
      <c r="M33" s="65">
        <v>86.666666666666671</v>
      </c>
      <c r="N33" s="64">
        <v>2.2666666666666666</v>
      </c>
      <c r="O33" s="66"/>
      <c r="P33" s="66"/>
      <c r="Q33" s="66">
        <v>1914.1</v>
      </c>
      <c r="R33" s="66">
        <v>81.5</v>
      </c>
      <c r="S33" s="66"/>
      <c r="T33" s="66"/>
      <c r="U33" s="66">
        <v>2328.1999999999998</v>
      </c>
      <c r="V33" s="66"/>
      <c r="W33" s="66"/>
      <c r="X33" s="66"/>
      <c r="Y33" s="66"/>
      <c r="Z33" s="66"/>
    </row>
    <row r="34" spans="1:26" s="42" customFormat="1" ht="15.75" x14ac:dyDescent="0.25">
      <c r="A34" s="3" t="s">
        <v>41</v>
      </c>
      <c r="B34" s="3" t="s">
        <v>74</v>
      </c>
      <c r="C34" s="3" t="s">
        <v>72</v>
      </c>
      <c r="D34" s="3" t="s">
        <v>102</v>
      </c>
      <c r="E34" s="3" t="s">
        <v>89</v>
      </c>
      <c r="F34" s="63">
        <v>2</v>
      </c>
      <c r="G34" s="64">
        <v>94.52</v>
      </c>
      <c r="H34" s="64">
        <v>-1.01</v>
      </c>
      <c r="I34" s="64">
        <v>9.870000000000001</v>
      </c>
      <c r="J34" s="64">
        <v>79.6875</v>
      </c>
      <c r="K34" s="64">
        <v>0.49</v>
      </c>
      <c r="L34" s="64">
        <v>25.68</v>
      </c>
      <c r="M34" s="65">
        <v>87.600000000000009</v>
      </c>
      <c r="N34" s="64">
        <v>2.1833333333333331</v>
      </c>
      <c r="O34" s="66"/>
      <c r="P34" s="66"/>
      <c r="Q34" s="66">
        <v>2186.5</v>
      </c>
      <c r="R34" s="66">
        <v>81.5</v>
      </c>
      <c r="S34" s="66"/>
      <c r="T34" s="66"/>
      <c r="U34" s="66">
        <v>2309</v>
      </c>
      <c r="V34" s="66"/>
      <c r="W34" s="66"/>
      <c r="X34" s="66"/>
      <c r="Y34" s="66"/>
      <c r="Z34" s="66"/>
    </row>
    <row r="35" spans="1:26" s="42" customFormat="1" ht="15.75" x14ac:dyDescent="0.25">
      <c r="A35" s="3" t="s">
        <v>40</v>
      </c>
      <c r="B35" s="3" t="s">
        <v>74</v>
      </c>
      <c r="C35" s="3" t="s">
        <v>72</v>
      </c>
      <c r="D35" s="3" t="s">
        <v>102</v>
      </c>
      <c r="E35" s="3" t="s">
        <v>89</v>
      </c>
      <c r="F35" s="63">
        <v>3</v>
      </c>
      <c r="G35" s="64">
        <v>94.490000000000009</v>
      </c>
      <c r="H35" s="64">
        <v>-0.95500000000000007</v>
      </c>
      <c r="I35" s="64">
        <v>9.6</v>
      </c>
      <c r="J35" s="64">
        <v>76.634999999999991</v>
      </c>
      <c r="K35" s="64">
        <v>0.78499999999999992</v>
      </c>
      <c r="L35" s="64">
        <v>25.344999999999999</v>
      </c>
      <c r="M35" s="65">
        <v>89.033333333333346</v>
      </c>
      <c r="N35" s="64">
        <v>2.2999999999999998</v>
      </c>
      <c r="O35" s="66"/>
      <c r="P35" s="66"/>
      <c r="Q35" s="66">
        <v>2414.4</v>
      </c>
      <c r="R35" s="66">
        <v>81.599999999999994</v>
      </c>
      <c r="S35" s="66"/>
      <c r="T35" s="66"/>
      <c r="U35" s="66">
        <v>2246.6</v>
      </c>
      <c r="V35" s="66"/>
      <c r="W35" s="66"/>
      <c r="X35" s="66"/>
      <c r="Y35" s="66"/>
      <c r="Z35" s="66"/>
    </row>
    <row r="36" spans="1:26" s="42" customFormat="1" ht="15.75" x14ac:dyDescent="0.25">
      <c r="A36" s="3" t="s">
        <v>39</v>
      </c>
      <c r="B36" s="3" t="s">
        <v>75</v>
      </c>
      <c r="C36" s="3" t="s">
        <v>72</v>
      </c>
      <c r="D36" s="3" t="s">
        <v>102</v>
      </c>
      <c r="E36" s="3" t="s">
        <v>90</v>
      </c>
      <c r="F36" s="63">
        <v>1</v>
      </c>
      <c r="G36" s="64">
        <v>95.37</v>
      </c>
      <c r="H36" s="64">
        <v>-1.1150000000000002</v>
      </c>
      <c r="I36" s="64">
        <v>10.08</v>
      </c>
      <c r="J36" s="64">
        <v>80.069999999999993</v>
      </c>
      <c r="K36" s="64">
        <v>0.105</v>
      </c>
      <c r="L36" s="64">
        <v>26.295000000000002</v>
      </c>
      <c r="M36" s="65">
        <v>87.59999999999998</v>
      </c>
      <c r="N36" s="64">
        <v>2.0666666666666664</v>
      </c>
      <c r="O36" s="66"/>
      <c r="P36" s="66"/>
      <c r="Q36" s="66">
        <v>633</v>
      </c>
      <c r="R36" s="66"/>
      <c r="S36" s="66"/>
      <c r="T36" s="66"/>
      <c r="U36" s="66">
        <v>1772.9</v>
      </c>
      <c r="V36" s="66"/>
      <c r="W36" s="66"/>
      <c r="X36" s="66"/>
      <c r="Y36" s="66"/>
      <c r="Z36" s="66"/>
    </row>
    <row r="37" spans="1:26" s="42" customFormat="1" ht="15.75" x14ac:dyDescent="0.25">
      <c r="A37" s="3" t="s">
        <v>38</v>
      </c>
      <c r="B37" s="3" t="s">
        <v>75</v>
      </c>
      <c r="C37" s="3" t="s">
        <v>72</v>
      </c>
      <c r="D37" s="3" t="s">
        <v>102</v>
      </c>
      <c r="E37" s="3" t="s">
        <v>90</v>
      </c>
      <c r="F37" s="63">
        <v>2</v>
      </c>
      <c r="G37" s="64">
        <v>95.460000000000008</v>
      </c>
      <c r="H37" s="64">
        <v>-1.145</v>
      </c>
      <c r="I37" s="64">
        <v>10.24</v>
      </c>
      <c r="J37" s="64">
        <v>79.482500000000002</v>
      </c>
      <c r="K37" s="64">
        <v>0.12000000000000001</v>
      </c>
      <c r="L37" s="64">
        <v>26.7925</v>
      </c>
      <c r="M37" s="65">
        <v>88.166666666666671</v>
      </c>
      <c r="N37" s="64">
        <v>1.9733333333333334</v>
      </c>
      <c r="O37" s="66"/>
      <c r="P37" s="66"/>
      <c r="Q37" s="66">
        <v>466</v>
      </c>
      <c r="R37" s="66"/>
      <c r="S37" s="66"/>
      <c r="T37" s="66"/>
      <c r="U37" s="66">
        <v>1195.9000000000001</v>
      </c>
      <c r="V37" s="66"/>
      <c r="W37" s="66"/>
      <c r="X37" s="66"/>
      <c r="Y37" s="66"/>
      <c r="Z37" s="66"/>
    </row>
    <row r="38" spans="1:26" s="42" customFormat="1" ht="15.75" x14ac:dyDescent="0.25">
      <c r="A38" s="3" t="s">
        <v>37</v>
      </c>
      <c r="B38" s="3" t="s">
        <v>75</v>
      </c>
      <c r="C38" s="3" t="s">
        <v>72</v>
      </c>
      <c r="D38" s="3" t="s">
        <v>102</v>
      </c>
      <c r="E38" s="3" t="s">
        <v>90</v>
      </c>
      <c r="F38" s="63">
        <v>3</v>
      </c>
      <c r="G38" s="64">
        <v>95.465000000000003</v>
      </c>
      <c r="H38" s="64">
        <v>-1.1499999999999999</v>
      </c>
      <c r="I38" s="64">
        <v>10.120000000000001</v>
      </c>
      <c r="J38" s="64">
        <v>80.737499999999997</v>
      </c>
      <c r="K38" s="64">
        <v>-0.13</v>
      </c>
      <c r="L38" s="64">
        <v>26.47</v>
      </c>
      <c r="M38" s="65">
        <v>89</v>
      </c>
      <c r="N38" s="64">
        <v>1.9166666666666667</v>
      </c>
      <c r="O38" s="66"/>
      <c r="P38" s="66"/>
      <c r="Q38" s="66">
        <v>405</v>
      </c>
      <c r="R38" s="66"/>
      <c r="S38" s="66"/>
      <c r="T38" s="66"/>
      <c r="U38" s="66">
        <v>1401.1</v>
      </c>
      <c r="V38" s="66"/>
      <c r="W38" s="66"/>
      <c r="X38" s="66"/>
      <c r="Y38" s="66"/>
      <c r="Z38" s="66"/>
    </row>
    <row r="39" spans="1:26" s="42" customFormat="1" ht="15.75" x14ac:dyDescent="0.25">
      <c r="A39" s="3" t="s">
        <v>36</v>
      </c>
      <c r="B39" s="3" t="s">
        <v>76</v>
      </c>
      <c r="C39" s="3" t="s">
        <v>72</v>
      </c>
      <c r="D39" s="3" t="s">
        <v>102</v>
      </c>
      <c r="E39" s="3" t="s">
        <v>91</v>
      </c>
      <c r="F39" s="63">
        <v>1</v>
      </c>
      <c r="G39" s="64">
        <v>95.685000000000002</v>
      </c>
      <c r="H39" s="64">
        <v>-1.2</v>
      </c>
      <c r="I39" s="64">
        <v>10.02</v>
      </c>
      <c r="J39" s="64">
        <v>81.272500000000008</v>
      </c>
      <c r="K39" s="64">
        <v>-0.18</v>
      </c>
      <c r="L39" s="64">
        <v>24.862500000000001</v>
      </c>
      <c r="M39" s="65">
        <v>86.766666666666666</v>
      </c>
      <c r="N39" s="64">
        <v>1.9666666666666668</v>
      </c>
      <c r="O39" s="66"/>
      <c r="P39" s="66"/>
      <c r="Q39" s="66"/>
      <c r="R39" s="66"/>
      <c r="S39" s="66"/>
      <c r="T39" s="66"/>
      <c r="U39" s="66">
        <v>235.7</v>
      </c>
      <c r="V39" s="66"/>
      <c r="W39" s="66"/>
      <c r="X39" s="66"/>
      <c r="Y39" s="66"/>
      <c r="Z39" s="66"/>
    </row>
    <row r="40" spans="1:26" s="42" customFormat="1" ht="15.75" x14ac:dyDescent="0.25">
      <c r="A40" s="3" t="s">
        <v>35</v>
      </c>
      <c r="B40" s="3" t="s">
        <v>76</v>
      </c>
      <c r="C40" s="3" t="s">
        <v>72</v>
      </c>
      <c r="D40" s="3" t="s">
        <v>102</v>
      </c>
      <c r="E40" s="3" t="s">
        <v>91</v>
      </c>
      <c r="F40" s="63">
        <v>2</v>
      </c>
      <c r="G40" s="64">
        <v>95.715000000000003</v>
      </c>
      <c r="H40" s="64">
        <v>-1.21</v>
      </c>
      <c r="I40" s="64">
        <v>10.280000000000001</v>
      </c>
      <c r="J40" s="64">
        <v>83.53</v>
      </c>
      <c r="K40" s="64">
        <v>-0.1275</v>
      </c>
      <c r="L40" s="64">
        <v>26.017499999999998</v>
      </c>
      <c r="M40" s="65">
        <v>89</v>
      </c>
      <c r="N40" s="64">
        <v>1.6333333333333335</v>
      </c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s="42" customFormat="1" ht="15.75" x14ac:dyDescent="0.25">
      <c r="A41" s="43" t="s">
        <v>34</v>
      </c>
      <c r="B41" s="43" t="s">
        <v>76</v>
      </c>
      <c r="C41" s="43" t="s">
        <v>72</v>
      </c>
      <c r="D41" s="43" t="s">
        <v>102</v>
      </c>
      <c r="E41" s="43" t="s">
        <v>91</v>
      </c>
      <c r="F41" s="67">
        <v>3</v>
      </c>
      <c r="G41" s="68">
        <v>95.664999999999992</v>
      </c>
      <c r="H41" s="68">
        <v>-1.2349999999999999</v>
      </c>
      <c r="I41" s="68">
        <v>10.059999999999999</v>
      </c>
      <c r="J41" s="64">
        <v>83.515000000000001</v>
      </c>
      <c r="K41" s="64">
        <v>-0.10250000000000001</v>
      </c>
      <c r="L41" s="64">
        <v>26.802499999999998</v>
      </c>
      <c r="M41" s="69">
        <v>89.09999999999998</v>
      </c>
      <c r="N41" s="68">
        <v>1.7</v>
      </c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spans="1:26" ht="15.75" x14ac:dyDescent="0.25">
      <c r="A42" s="10"/>
      <c r="B42" s="11"/>
      <c r="C42" s="11"/>
      <c r="D42" s="11"/>
      <c r="E42" s="11"/>
      <c r="F42" s="12"/>
      <c r="G42" s="21"/>
      <c r="H42" s="21"/>
      <c r="I42" s="21"/>
      <c r="J42" s="21"/>
      <c r="K42" s="21"/>
      <c r="L42" s="21"/>
      <c r="M42" s="22"/>
      <c r="N42" s="22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4"/>
    </row>
    <row r="43" spans="1:26" s="42" customFormat="1" ht="15.75" x14ac:dyDescent="0.25">
      <c r="A43" s="44" t="s">
        <v>16</v>
      </c>
      <c r="B43" s="3" t="s">
        <v>74</v>
      </c>
      <c r="C43" s="3" t="s">
        <v>73</v>
      </c>
      <c r="D43" s="44" t="s">
        <v>104</v>
      </c>
      <c r="E43" s="3" t="s">
        <v>93</v>
      </c>
      <c r="F43" s="6">
        <v>1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25">
        <v>82.89</v>
      </c>
      <c r="X43" s="25">
        <v>32.914999999999999</v>
      </c>
      <c r="Y43" s="25">
        <v>12.989999999999998</v>
      </c>
      <c r="Z43" s="25">
        <v>2.5949999999999998</v>
      </c>
    </row>
    <row r="44" spans="1:26" s="42" customFormat="1" ht="15.75" x14ac:dyDescent="0.25">
      <c r="A44" s="3" t="s">
        <v>17</v>
      </c>
      <c r="B44" s="3" t="s">
        <v>74</v>
      </c>
      <c r="C44" s="3" t="s">
        <v>73</v>
      </c>
      <c r="D44" s="44" t="s">
        <v>104</v>
      </c>
      <c r="E44" s="3" t="s">
        <v>93</v>
      </c>
      <c r="F44" s="6">
        <v>2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41">
        <v>82.284999999999997</v>
      </c>
      <c r="X44" s="41">
        <v>34.414999999999999</v>
      </c>
      <c r="Y44" s="41">
        <v>13.079999999999998</v>
      </c>
      <c r="Z44" s="41">
        <v>2.6349999999999998</v>
      </c>
    </row>
    <row r="45" spans="1:26" s="42" customFormat="1" ht="15.75" x14ac:dyDescent="0.25">
      <c r="A45" s="3" t="s">
        <v>18</v>
      </c>
      <c r="B45" s="3" t="s">
        <v>74</v>
      </c>
      <c r="C45" s="3" t="s">
        <v>73</v>
      </c>
      <c r="D45" s="44" t="s">
        <v>104</v>
      </c>
      <c r="E45" s="3" t="s">
        <v>93</v>
      </c>
      <c r="F45" s="6">
        <v>3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41">
        <v>82.6</v>
      </c>
      <c r="X45" s="41">
        <v>33.49</v>
      </c>
      <c r="Y45" s="41">
        <v>13.19</v>
      </c>
      <c r="Z45" s="41">
        <v>2.62</v>
      </c>
    </row>
    <row r="46" spans="1:26" s="42" customFormat="1" ht="15.75" x14ac:dyDescent="0.25">
      <c r="A46" s="3" t="s">
        <v>19</v>
      </c>
      <c r="B46" s="3" t="s">
        <v>75</v>
      </c>
      <c r="C46" s="3" t="s">
        <v>73</v>
      </c>
      <c r="D46" s="44" t="s">
        <v>104</v>
      </c>
      <c r="E46" s="3" t="s">
        <v>94</v>
      </c>
      <c r="F46" s="6">
        <v>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41">
        <v>82.864999999999995</v>
      </c>
      <c r="X46" s="41">
        <v>33.454999999999998</v>
      </c>
      <c r="Y46" s="41">
        <v>12.98</v>
      </c>
      <c r="Z46" s="41">
        <v>2.5949999999999998</v>
      </c>
    </row>
    <row r="47" spans="1:26" s="42" customFormat="1" ht="15.75" x14ac:dyDescent="0.25">
      <c r="A47" s="3" t="s">
        <v>20</v>
      </c>
      <c r="B47" s="3" t="s">
        <v>75</v>
      </c>
      <c r="C47" s="3" t="s">
        <v>73</v>
      </c>
      <c r="D47" s="44" t="s">
        <v>104</v>
      </c>
      <c r="E47" s="3" t="s">
        <v>94</v>
      </c>
      <c r="F47" s="6">
        <v>2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41">
        <v>84.34</v>
      </c>
      <c r="X47" s="41">
        <v>34.305</v>
      </c>
      <c r="Y47" s="41">
        <v>12.934999999999999</v>
      </c>
      <c r="Z47" s="41">
        <v>2.6349999999999998</v>
      </c>
    </row>
    <row r="48" spans="1:26" s="42" customFormat="1" ht="15.75" x14ac:dyDescent="0.25">
      <c r="A48" s="3" t="s">
        <v>21</v>
      </c>
      <c r="B48" s="3" t="s">
        <v>75</v>
      </c>
      <c r="C48" s="3" t="s">
        <v>73</v>
      </c>
      <c r="D48" s="44" t="s">
        <v>104</v>
      </c>
      <c r="E48" s="3" t="s">
        <v>94</v>
      </c>
      <c r="F48" s="6">
        <v>3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41">
        <v>84.85</v>
      </c>
      <c r="X48" s="41">
        <v>34.06</v>
      </c>
      <c r="Y48" s="41">
        <v>12.955</v>
      </c>
      <c r="Z48" s="41">
        <v>2.62</v>
      </c>
    </row>
    <row r="49" spans="1:26" s="42" customFormat="1" ht="15.75" x14ac:dyDescent="0.25">
      <c r="A49" s="3" t="s">
        <v>22</v>
      </c>
      <c r="B49" s="43" t="s">
        <v>76</v>
      </c>
      <c r="C49" s="3" t="s">
        <v>73</v>
      </c>
      <c r="D49" s="44" t="s">
        <v>104</v>
      </c>
      <c r="E49" s="3" t="s">
        <v>95</v>
      </c>
      <c r="F49" s="6">
        <v>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41">
        <v>83.944999999999993</v>
      </c>
      <c r="X49" s="41">
        <v>35.1</v>
      </c>
      <c r="Y49" s="41">
        <v>12.93</v>
      </c>
      <c r="Z49" s="41">
        <v>2.645</v>
      </c>
    </row>
    <row r="50" spans="1:26" s="42" customFormat="1" ht="15.75" x14ac:dyDescent="0.25">
      <c r="A50" s="3" t="s">
        <v>23</v>
      </c>
      <c r="B50" s="43" t="s">
        <v>76</v>
      </c>
      <c r="C50" s="3" t="s">
        <v>73</v>
      </c>
      <c r="D50" s="44" t="s">
        <v>104</v>
      </c>
      <c r="E50" s="3" t="s">
        <v>95</v>
      </c>
      <c r="F50" s="6">
        <v>2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41">
        <v>84.775000000000006</v>
      </c>
      <c r="X50" s="41">
        <v>35.33</v>
      </c>
      <c r="Y50" s="41">
        <v>13.035</v>
      </c>
      <c r="Z50" s="41">
        <v>2.64</v>
      </c>
    </row>
    <row r="51" spans="1:26" s="42" customFormat="1" ht="15.75" x14ac:dyDescent="0.25">
      <c r="A51" s="3" t="s">
        <v>24</v>
      </c>
      <c r="B51" s="43" t="s">
        <v>76</v>
      </c>
      <c r="C51" s="3" t="s">
        <v>73</v>
      </c>
      <c r="D51" s="44" t="s">
        <v>104</v>
      </c>
      <c r="E51" s="3" t="s">
        <v>95</v>
      </c>
      <c r="F51" s="6">
        <v>3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41">
        <v>85.039999999999992</v>
      </c>
      <c r="X51" s="41">
        <v>34.900000000000006</v>
      </c>
      <c r="Y51" s="41">
        <v>12.984999999999999</v>
      </c>
      <c r="Z51" s="41">
        <v>2.6550000000000002</v>
      </c>
    </row>
    <row r="52" spans="1:26" s="42" customFormat="1" ht="15.75" x14ac:dyDescent="0.25">
      <c r="A52" s="3" t="s">
        <v>25</v>
      </c>
      <c r="B52" s="3" t="s">
        <v>74</v>
      </c>
      <c r="C52" s="3" t="s">
        <v>72</v>
      </c>
      <c r="D52" s="44" t="s">
        <v>104</v>
      </c>
      <c r="E52" s="3" t="s">
        <v>96</v>
      </c>
      <c r="F52" s="6">
        <v>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41">
        <v>39.840000000000003</v>
      </c>
      <c r="X52" s="41">
        <v>32.905000000000001</v>
      </c>
      <c r="Y52" s="41">
        <v>13.925000000000001</v>
      </c>
      <c r="Z52" s="41">
        <v>2.57</v>
      </c>
    </row>
    <row r="53" spans="1:26" s="42" customFormat="1" ht="15.75" x14ac:dyDescent="0.25">
      <c r="A53" s="3" t="s">
        <v>26</v>
      </c>
      <c r="B53" s="3" t="s">
        <v>74</v>
      </c>
      <c r="C53" s="3" t="s">
        <v>72</v>
      </c>
      <c r="D53" s="44" t="s">
        <v>104</v>
      </c>
      <c r="E53" s="3" t="s">
        <v>96</v>
      </c>
      <c r="F53" s="6">
        <v>2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41">
        <v>41.260000000000005</v>
      </c>
      <c r="X53" s="41">
        <v>32.385000000000005</v>
      </c>
      <c r="Y53" s="41">
        <v>13.935</v>
      </c>
      <c r="Z53" s="41">
        <v>2.56</v>
      </c>
    </row>
    <row r="54" spans="1:26" s="42" customFormat="1" ht="15.75" x14ac:dyDescent="0.25">
      <c r="A54" s="3" t="s">
        <v>27</v>
      </c>
      <c r="B54" s="3" t="s">
        <v>74</v>
      </c>
      <c r="C54" s="43" t="s">
        <v>72</v>
      </c>
      <c r="D54" s="44" t="s">
        <v>104</v>
      </c>
      <c r="E54" s="3" t="s">
        <v>96</v>
      </c>
      <c r="F54" s="6">
        <v>3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41">
        <v>41.135000000000005</v>
      </c>
      <c r="X54" s="41">
        <v>30.78</v>
      </c>
      <c r="Y54" s="41">
        <v>13.870000000000001</v>
      </c>
      <c r="Z54" s="41">
        <v>2.5</v>
      </c>
    </row>
    <row r="55" spans="1:26" s="42" customFormat="1" ht="15.75" x14ac:dyDescent="0.25">
      <c r="A55" s="3" t="s">
        <v>28</v>
      </c>
      <c r="B55" s="3" t="s">
        <v>75</v>
      </c>
      <c r="C55" s="3" t="s">
        <v>72</v>
      </c>
      <c r="D55" s="44" t="s">
        <v>104</v>
      </c>
      <c r="E55" s="3" t="s">
        <v>97</v>
      </c>
      <c r="F55" s="6">
        <v>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41">
        <v>38.564999999999998</v>
      </c>
      <c r="X55" s="41">
        <v>32.144999999999996</v>
      </c>
      <c r="Y55" s="41">
        <v>13.445</v>
      </c>
      <c r="Z55" s="41">
        <v>2.5549999999999997</v>
      </c>
    </row>
    <row r="56" spans="1:26" s="42" customFormat="1" ht="15.75" x14ac:dyDescent="0.25">
      <c r="A56" s="3" t="s">
        <v>29</v>
      </c>
      <c r="B56" s="3" t="s">
        <v>75</v>
      </c>
      <c r="C56" s="3" t="s">
        <v>72</v>
      </c>
      <c r="D56" s="44" t="s">
        <v>104</v>
      </c>
      <c r="E56" s="3" t="s">
        <v>97</v>
      </c>
      <c r="F56" s="6">
        <v>2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41">
        <v>41.99</v>
      </c>
      <c r="X56" s="41">
        <v>32.290000000000006</v>
      </c>
      <c r="Y56" s="41">
        <v>13.96</v>
      </c>
      <c r="Z56" s="41">
        <v>2.58</v>
      </c>
    </row>
    <row r="57" spans="1:26" s="42" customFormat="1" ht="15.75" x14ac:dyDescent="0.25">
      <c r="A57" s="3" t="s">
        <v>30</v>
      </c>
      <c r="B57" s="3" t="s">
        <v>75</v>
      </c>
      <c r="C57" s="43" t="s">
        <v>72</v>
      </c>
      <c r="D57" s="44" t="s">
        <v>104</v>
      </c>
      <c r="E57" s="3" t="s">
        <v>97</v>
      </c>
      <c r="F57" s="6">
        <v>3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41">
        <v>39.180000000000007</v>
      </c>
      <c r="X57" s="41">
        <v>32.799999999999997</v>
      </c>
      <c r="Y57" s="41">
        <v>13.805</v>
      </c>
      <c r="Z57" s="41">
        <v>2.585</v>
      </c>
    </row>
    <row r="58" spans="1:26" s="42" customFormat="1" ht="15.75" x14ac:dyDescent="0.25">
      <c r="A58" s="3" t="s">
        <v>31</v>
      </c>
      <c r="B58" s="43" t="s">
        <v>76</v>
      </c>
      <c r="C58" s="3" t="s">
        <v>72</v>
      </c>
      <c r="D58" s="44" t="s">
        <v>104</v>
      </c>
      <c r="E58" s="3" t="s">
        <v>98</v>
      </c>
      <c r="F58" s="6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41">
        <v>37.814999999999998</v>
      </c>
      <c r="X58" s="41">
        <v>33.135000000000005</v>
      </c>
      <c r="Y58" s="41">
        <v>13.574999999999999</v>
      </c>
      <c r="Z58" s="41">
        <v>2.59</v>
      </c>
    </row>
    <row r="59" spans="1:26" s="42" customFormat="1" ht="15.75" x14ac:dyDescent="0.25">
      <c r="A59" s="3" t="s">
        <v>32</v>
      </c>
      <c r="B59" s="43" t="s">
        <v>76</v>
      </c>
      <c r="C59" s="3" t="s">
        <v>72</v>
      </c>
      <c r="D59" s="44" t="s">
        <v>104</v>
      </c>
      <c r="E59" s="3" t="s">
        <v>98</v>
      </c>
      <c r="F59" s="6">
        <v>2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41">
        <v>44.129999999999995</v>
      </c>
      <c r="X59" s="41">
        <v>35.71</v>
      </c>
      <c r="Y59" s="41">
        <v>13.649999999999999</v>
      </c>
      <c r="Z59" s="41">
        <v>2.71</v>
      </c>
    </row>
    <row r="60" spans="1:26" s="42" customFormat="1" ht="15.75" x14ac:dyDescent="0.25">
      <c r="A60" s="3" t="s">
        <v>33</v>
      </c>
      <c r="B60" s="3" t="s">
        <v>76</v>
      </c>
      <c r="C60" s="3" t="s">
        <v>72</v>
      </c>
      <c r="D60" s="3" t="s">
        <v>104</v>
      </c>
      <c r="E60" s="3" t="s">
        <v>98</v>
      </c>
      <c r="F60" s="6">
        <v>3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41">
        <v>43.445</v>
      </c>
      <c r="X60" s="41">
        <v>33.909999999999997</v>
      </c>
      <c r="Y60" s="41">
        <v>13.79</v>
      </c>
      <c r="Z60" s="41">
        <v>2.625</v>
      </c>
    </row>
    <row r="61" spans="1:26" x14ac:dyDescent="0.25">
      <c r="A61" s="14"/>
      <c r="D61" s="2"/>
      <c r="E61" s="2"/>
      <c r="F61" s="2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x14ac:dyDescent="0.25">
      <c r="A62" s="48"/>
      <c r="B62" s="32"/>
      <c r="C62" s="32"/>
      <c r="D62" s="33"/>
      <c r="E62" s="33"/>
      <c r="F62" s="33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x14ac:dyDescent="0.25">
      <c r="A63" s="14"/>
      <c r="D63" s="2"/>
      <c r="E63" s="2"/>
      <c r="F63" s="2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8.75" x14ac:dyDescent="0.3">
      <c r="A64" s="46" t="s">
        <v>116</v>
      </c>
      <c r="D64" s="2"/>
      <c r="E64" s="2"/>
      <c r="F64" s="2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x14ac:dyDescent="0.25">
      <c r="A65" s="14"/>
      <c r="D65" s="2"/>
      <c r="E65" s="2"/>
      <c r="F65" s="2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x14ac:dyDescent="0.25">
      <c r="A66" s="49" t="s">
        <v>9</v>
      </c>
      <c r="B66" s="50"/>
      <c r="C66" s="50"/>
      <c r="D66" s="50"/>
      <c r="E66" s="50"/>
      <c r="F66" s="51"/>
      <c r="G66" s="52" t="s">
        <v>4</v>
      </c>
      <c r="H66" s="53"/>
      <c r="I66" s="54"/>
      <c r="J66" s="55" t="s">
        <v>117</v>
      </c>
      <c r="K66" s="56"/>
      <c r="L66" s="57"/>
      <c r="M66" s="49" t="s">
        <v>10</v>
      </c>
      <c r="N66" s="51"/>
      <c r="O66" s="49" t="s">
        <v>8</v>
      </c>
      <c r="P66" s="50"/>
      <c r="Q66" s="50"/>
      <c r="R66" s="51"/>
      <c r="S66" s="8"/>
      <c r="T66" s="8"/>
      <c r="U66" s="49" t="s">
        <v>5</v>
      </c>
      <c r="V66" s="51"/>
      <c r="W66" s="49" t="s">
        <v>15</v>
      </c>
      <c r="X66" s="50"/>
      <c r="Y66" s="50"/>
      <c r="Z66" s="51"/>
    </row>
    <row r="67" spans="1:26" ht="29.25" customHeight="1" x14ac:dyDescent="0.25">
      <c r="A67" s="9" t="s">
        <v>109</v>
      </c>
      <c r="B67" s="9" t="s">
        <v>79</v>
      </c>
      <c r="C67" s="27" t="s">
        <v>78</v>
      </c>
      <c r="D67" s="27" t="s">
        <v>0</v>
      </c>
      <c r="E67" s="27" t="s">
        <v>77</v>
      </c>
      <c r="F67" s="27"/>
      <c r="G67" s="7" t="s">
        <v>1</v>
      </c>
      <c r="H67" s="7" t="s">
        <v>2</v>
      </c>
      <c r="I67" s="7" t="s">
        <v>3</v>
      </c>
      <c r="J67" s="4" t="s">
        <v>1</v>
      </c>
      <c r="K67" s="4" t="s">
        <v>2</v>
      </c>
      <c r="L67" s="4" t="s">
        <v>3</v>
      </c>
      <c r="M67" s="35" t="s">
        <v>70</v>
      </c>
      <c r="N67" s="35" t="s">
        <v>71</v>
      </c>
      <c r="O67" s="36" t="s">
        <v>110</v>
      </c>
      <c r="P67" s="36" t="s">
        <v>111</v>
      </c>
      <c r="Q67" s="36" t="s">
        <v>112</v>
      </c>
      <c r="R67" s="36" t="s">
        <v>113</v>
      </c>
      <c r="S67" s="15" t="s">
        <v>6</v>
      </c>
      <c r="T67" s="15" t="s">
        <v>7</v>
      </c>
      <c r="U67" s="15" t="s">
        <v>114</v>
      </c>
      <c r="V67" s="15" t="s">
        <v>115</v>
      </c>
      <c r="W67" s="37" t="s">
        <v>11</v>
      </c>
      <c r="X67" s="37" t="s">
        <v>13</v>
      </c>
      <c r="Y67" s="37" t="s">
        <v>12</v>
      </c>
      <c r="Z67" s="37" t="s">
        <v>14</v>
      </c>
    </row>
    <row r="68" spans="1:26" ht="15.75" x14ac:dyDescent="0.25">
      <c r="A68" s="1" t="s">
        <v>69</v>
      </c>
      <c r="B68" s="1" t="s">
        <v>74</v>
      </c>
      <c r="C68" s="1" t="s">
        <v>73</v>
      </c>
      <c r="D68" s="1" t="s">
        <v>103</v>
      </c>
      <c r="E68" s="1" t="s">
        <v>80</v>
      </c>
      <c r="F68" s="5"/>
      <c r="G68" s="18">
        <v>78.3</v>
      </c>
      <c r="H68" s="18">
        <v>3.6750000000000003</v>
      </c>
      <c r="I68" s="18">
        <v>12.821666666666667</v>
      </c>
      <c r="J68" s="18">
        <v>54.081666666666671</v>
      </c>
      <c r="K68" s="18">
        <v>8.7191666666666663</v>
      </c>
      <c r="L68" s="18">
        <v>22.456666666666667</v>
      </c>
      <c r="M68" s="18">
        <v>84.500000000000014</v>
      </c>
      <c r="N68" s="18">
        <v>1.7888888888888888</v>
      </c>
      <c r="O68" s="18">
        <v>2943.3333333333335</v>
      </c>
      <c r="P68" s="18">
        <v>95.266666666666666</v>
      </c>
      <c r="Q68" s="18">
        <v>2038.3333333333333</v>
      </c>
      <c r="R68" s="18">
        <v>88.666666666666671</v>
      </c>
      <c r="S68" s="18">
        <v>14.4</v>
      </c>
      <c r="T68" s="18">
        <v>10.933333333333332</v>
      </c>
      <c r="U68" s="18">
        <v>1092</v>
      </c>
      <c r="V68" s="18">
        <v>31.766666666666666</v>
      </c>
      <c r="W68" s="18"/>
      <c r="X68" s="18"/>
      <c r="Y68" s="18"/>
      <c r="Z68" s="18"/>
    </row>
    <row r="69" spans="1:26" ht="15.75" x14ac:dyDescent="0.25">
      <c r="A69" s="1" t="s">
        <v>66</v>
      </c>
      <c r="B69" s="1" t="s">
        <v>75</v>
      </c>
      <c r="C69" s="1" t="s">
        <v>73</v>
      </c>
      <c r="D69" s="1" t="s">
        <v>103</v>
      </c>
      <c r="E69" s="1" t="s">
        <v>81</v>
      </c>
      <c r="F69" s="5"/>
      <c r="G69" s="19">
        <v>79.211666666666673</v>
      </c>
      <c r="H69" s="19">
        <v>3.6200000000000006</v>
      </c>
      <c r="I69" s="19">
        <v>12.76</v>
      </c>
      <c r="J69" s="18">
        <v>55.079166666666673</v>
      </c>
      <c r="K69" s="18">
        <v>8.1724999999999994</v>
      </c>
      <c r="L69" s="18">
        <v>21.4025</v>
      </c>
      <c r="M69" s="19">
        <v>85.355555555555554</v>
      </c>
      <c r="N69" s="19">
        <v>1.7611111111111111</v>
      </c>
      <c r="O69" s="19">
        <v>2233.3333333333335</v>
      </c>
      <c r="P69" s="19"/>
      <c r="Q69" s="19">
        <v>1271.0666666666666</v>
      </c>
      <c r="R69" s="19"/>
      <c r="S69" s="19">
        <v>14.266666666666666</v>
      </c>
      <c r="T69" s="19">
        <v>11.266666666666666</v>
      </c>
      <c r="U69" s="19">
        <v>716.23333333333323</v>
      </c>
      <c r="V69" s="19"/>
      <c r="W69" s="19"/>
      <c r="X69" s="19"/>
      <c r="Y69" s="19"/>
      <c r="Z69" s="19"/>
    </row>
    <row r="70" spans="1:26" ht="15.75" x14ac:dyDescent="0.25">
      <c r="A70" s="1" t="s">
        <v>63</v>
      </c>
      <c r="B70" s="1" t="s">
        <v>76</v>
      </c>
      <c r="C70" s="1" t="s">
        <v>73</v>
      </c>
      <c r="D70" s="1" t="s">
        <v>103</v>
      </c>
      <c r="E70" s="1" t="s">
        <v>82</v>
      </c>
      <c r="F70" s="5"/>
      <c r="G70" s="18">
        <v>78.831666666666663</v>
      </c>
      <c r="H70" s="18">
        <v>3.7366666666666668</v>
      </c>
      <c r="I70" s="18">
        <v>12.695</v>
      </c>
      <c r="J70" s="18">
        <v>54.999166666666667</v>
      </c>
      <c r="K70" s="18">
        <v>8.3033333333333328</v>
      </c>
      <c r="L70" s="18">
        <v>21.18</v>
      </c>
      <c r="M70" s="18">
        <v>86.766666666666666</v>
      </c>
      <c r="N70" s="18">
        <v>1.7055555555555557</v>
      </c>
      <c r="O70" s="18">
        <v>1086.6666666666667</v>
      </c>
      <c r="P70" s="18"/>
      <c r="Q70" s="18">
        <v>515.33333333333337</v>
      </c>
      <c r="R70" s="18"/>
      <c r="S70" s="18">
        <v>14.433333333333332</v>
      </c>
      <c r="T70" s="18">
        <v>11.133333333333333</v>
      </c>
      <c r="U70" s="18">
        <v>263.06666666666666</v>
      </c>
      <c r="V70" s="18"/>
      <c r="W70" s="18"/>
      <c r="X70" s="18"/>
      <c r="Y70" s="18"/>
      <c r="Z70" s="18"/>
    </row>
    <row r="71" spans="1:26" ht="15.75" x14ac:dyDescent="0.25">
      <c r="A71" s="1" t="s">
        <v>60</v>
      </c>
      <c r="B71" s="1" t="s">
        <v>74</v>
      </c>
      <c r="C71" s="1" t="s">
        <v>72</v>
      </c>
      <c r="D71" s="1" t="s">
        <v>103</v>
      </c>
      <c r="E71" s="1" t="s">
        <v>83</v>
      </c>
      <c r="F71" s="5"/>
      <c r="G71" s="18">
        <v>84.421666666666667</v>
      </c>
      <c r="H71" s="18">
        <v>2.2833333333333332</v>
      </c>
      <c r="I71" s="18">
        <v>10.741666666666665</v>
      </c>
      <c r="J71" s="18">
        <v>51.884166666666658</v>
      </c>
      <c r="K71" s="18">
        <v>8.6374999999999993</v>
      </c>
      <c r="L71" s="18">
        <v>20.836666666666666</v>
      </c>
      <c r="M71" s="18">
        <v>85.211111111111109</v>
      </c>
      <c r="N71" s="18">
        <v>1.7388888888888889</v>
      </c>
      <c r="O71" s="18">
        <v>4793.333333333333</v>
      </c>
      <c r="P71" s="18">
        <v>96.466666666666654</v>
      </c>
      <c r="Q71" s="18">
        <v>4079.6</v>
      </c>
      <c r="R71" s="18">
        <v>85.166666666666671</v>
      </c>
      <c r="S71" s="18">
        <v>12.933333333333332</v>
      </c>
      <c r="T71" s="18">
        <v>9.6333333333333346</v>
      </c>
      <c r="U71" s="18">
        <v>2497.7666666666664</v>
      </c>
      <c r="V71" s="18">
        <v>41.166666666666664</v>
      </c>
      <c r="W71" s="18"/>
      <c r="X71" s="18"/>
      <c r="Y71" s="18"/>
      <c r="Z71" s="18"/>
    </row>
    <row r="72" spans="1:26" ht="15.75" x14ac:dyDescent="0.25">
      <c r="A72" s="1" t="s">
        <v>57</v>
      </c>
      <c r="B72" s="1" t="s">
        <v>75</v>
      </c>
      <c r="C72" s="1" t="s">
        <v>72</v>
      </c>
      <c r="D72" s="1" t="s">
        <v>103</v>
      </c>
      <c r="E72" s="1" t="s">
        <v>84</v>
      </c>
      <c r="F72" s="5"/>
      <c r="G72" s="19">
        <v>85.206666666666663</v>
      </c>
      <c r="H72" s="19">
        <v>2.0983333333333332</v>
      </c>
      <c r="I72" s="19">
        <v>10.763333333333334</v>
      </c>
      <c r="J72" s="18">
        <v>56.015000000000008</v>
      </c>
      <c r="K72" s="18">
        <v>8.2449999999999992</v>
      </c>
      <c r="L72" s="18">
        <v>21.339166666666667</v>
      </c>
      <c r="M72" s="19">
        <v>85.155555555555566</v>
      </c>
      <c r="N72" s="19">
        <v>1.6555555555555557</v>
      </c>
      <c r="O72" s="19">
        <v>3646.6666666666665</v>
      </c>
      <c r="P72" s="19"/>
      <c r="Q72" s="19">
        <v>1048</v>
      </c>
      <c r="R72" s="19"/>
      <c r="S72" s="19">
        <v>12.733333333333334</v>
      </c>
      <c r="T72" s="19">
        <v>10.833333333333334</v>
      </c>
      <c r="U72" s="19">
        <v>1506.2333333333336</v>
      </c>
      <c r="V72" s="19"/>
      <c r="W72" s="19"/>
      <c r="X72" s="19"/>
      <c r="Y72" s="19"/>
      <c r="Z72" s="19"/>
    </row>
    <row r="73" spans="1:26" ht="15.75" x14ac:dyDescent="0.25">
      <c r="A73" s="1" t="s">
        <v>54</v>
      </c>
      <c r="B73" s="1" t="s">
        <v>76</v>
      </c>
      <c r="C73" s="1" t="s">
        <v>72</v>
      </c>
      <c r="D73" s="1" t="s">
        <v>103</v>
      </c>
      <c r="E73" s="1" t="s">
        <v>85</v>
      </c>
      <c r="F73" s="5"/>
      <c r="G73" s="18">
        <v>85.27</v>
      </c>
      <c r="H73" s="18">
        <v>2.1283333333333334</v>
      </c>
      <c r="I73" s="18">
        <v>10.671666666666667</v>
      </c>
      <c r="J73" s="18">
        <v>57.251666666666665</v>
      </c>
      <c r="K73" s="18">
        <v>8.0274999999999999</v>
      </c>
      <c r="L73" s="18">
        <v>21.16</v>
      </c>
      <c r="M73" s="18">
        <v>87.555555555555557</v>
      </c>
      <c r="N73" s="18">
        <v>1.5833333333333333</v>
      </c>
      <c r="O73" s="18">
        <v>1340</v>
      </c>
      <c r="P73" s="18"/>
      <c r="Q73" s="18">
        <v>454</v>
      </c>
      <c r="R73" s="18"/>
      <c r="S73" s="18">
        <v>12.833333333333334</v>
      </c>
      <c r="T73" s="18">
        <v>10.899999999999999</v>
      </c>
      <c r="U73" s="18">
        <v>615.26666666666677</v>
      </c>
      <c r="V73" s="18"/>
      <c r="W73" s="18"/>
      <c r="X73" s="18"/>
      <c r="Y73" s="18"/>
      <c r="Z73" s="18"/>
    </row>
    <row r="74" spans="1:26" ht="15.75" x14ac:dyDescent="0.25">
      <c r="A74" s="1" t="s">
        <v>51</v>
      </c>
      <c r="B74" s="1" t="s">
        <v>74</v>
      </c>
      <c r="C74" s="1" t="s">
        <v>73</v>
      </c>
      <c r="D74" s="1" t="s">
        <v>102</v>
      </c>
      <c r="E74" s="1" t="s">
        <v>86</v>
      </c>
      <c r="F74" s="5"/>
      <c r="G74" s="18">
        <v>92.206666666666663</v>
      </c>
      <c r="H74" s="18">
        <v>-0.34499999999999997</v>
      </c>
      <c r="I74" s="18">
        <v>11.606666666666667</v>
      </c>
      <c r="J74" s="18">
        <v>80.700833333333335</v>
      </c>
      <c r="K74" s="18">
        <v>1.4441666666666666</v>
      </c>
      <c r="L74" s="18">
        <v>22.971666666666664</v>
      </c>
      <c r="M74" s="18">
        <v>88.455555555555534</v>
      </c>
      <c r="N74" s="18">
        <v>2.094444444444445</v>
      </c>
      <c r="O74" s="18"/>
      <c r="P74" s="18"/>
      <c r="Q74" s="18">
        <v>1337.2666666666667</v>
      </c>
      <c r="R74" s="18">
        <v>81.666666666666671</v>
      </c>
      <c r="S74" s="18"/>
      <c r="T74" s="18"/>
      <c r="U74" s="18">
        <v>1223.5666666666668</v>
      </c>
      <c r="V74" s="18"/>
      <c r="W74" s="18"/>
      <c r="X74" s="18"/>
      <c r="Y74" s="18"/>
      <c r="Z74" s="18"/>
    </row>
    <row r="75" spans="1:26" ht="15.75" x14ac:dyDescent="0.25">
      <c r="A75" s="1" t="s">
        <v>48</v>
      </c>
      <c r="B75" s="1" t="s">
        <v>75</v>
      </c>
      <c r="C75" s="1" t="s">
        <v>73</v>
      </c>
      <c r="D75" s="1" t="s">
        <v>102</v>
      </c>
      <c r="E75" s="1" t="s">
        <v>87</v>
      </c>
      <c r="F75" s="5"/>
      <c r="G75" s="19">
        <v>92.649999999999991</v>
      </c>
      <c r="H75" s="19">
        <v>-0.41833333333333328</v>
      </c>
      <c r="I75" s="19">
        <v>11.61</v>
      </c>
      <c r="J75" s="18">
        <v>82.5</v>
      </c>
      <c r="K75" s="18">
        <v>1.0166666666666666</v>
      </c>
      <c r="L75" s="18">
        <v>22.478333333333335</v>
      </c>
      <c r="M75" s="19">
        <v>86.722222222222229</v>
      </c>
      <c r="N75" s="19">
        <v>2.1444444444444444</v>
      </c>
      <c r="O75" s="19"/>
      <c r="P75" s="19"/>
      <c r="Q75" s="19">
        <v>1087.5666666666666</v>
      </c>
      <c r="R75" s="19"/>
      <c r="S75" s="19"/>
      <c r="T75" s="19"/>
      <c r="U75" s="19">
        <v>814.66666666666663</v>
      </c>
      <c r="V75" s="19"/>
      <c r="W75" s="19"/>
      <c r="X75" s="19"/>
      <c r="Y75" s="19"/>
      <c r="Z75" s="19"/>
    </row>
    <row r="76" spans="1:26" ht="15.75" x14ac:dyDescent="0.25">
      <c r="A76" s="1" t="s">
        <v>45</v>
      </c>
      <c r="B76" s="1" t="s">
        <v>76</v>
      </c>
      <c r="C76" s="1" t="s">
        <v>73</v>
      </c>
      <c r="D76" s="1" t="s">
        <v>102</v>
      </c>
      <c r="E76" s="1" t="s">
        <v>88</v>
      </c>
      <c r="F76" s="5"/>
      <c r="G76" s="18">
        <v>92.944999999999993</v>
      </c>
      <c r="H76" s="18">
        <v>-0.49833333333333335</v>
      </c>
      <c r="I76" s="18">
        <v>11.553333333333335</v>
      </c>
      <c r="J76" s="18">
        <v>85.306666666666658</v>
      </c>
      <c r="K76" s="18">
        <v>0.48916666666666675</v>
      </c>
      <c r="L76" s="18">
        <v>22.66416666666667</v>
      </c>
      <c r="M76" s="18">
        <v>88.077777777777783</v>
      </c>
      <c r="N76" s="18">
        <v>2.2944444444444443</v>
      </c>
      <c r="O76" s="18"/>
      <c r="P76" s="18"/>
      <c r="Q76" s="18">
        <v>243.5</v>
      </c>
      <c r="R76" s="18"/>
      <c r="S76" s="18"/>
      <c r="T76" s="18"/>
      <c r="U76" s="18">
        <v>217.26666666666665</v>
      </c>
      <c r="V76" s="18"/>
      <c r="W76" s="18"/>
      <c r="X76" s="18"/>
      <c r="Y76" s="18"/>
      <c r="Z76" s="18"/>
    </row>
    <row r="77" spans="1:26" ht="15.75" x14ac:dyDescent="0.25">
      <c r="A77" s="1" t="s">
        <v>42</v>
      </c>
      <c r="B77" s="1" t="s">
        <v>74</v>
      </c>
      <c r="C77" s="1" t="s">
        <v>72</v>
      </c>
      <c r="D77" s="1" t="s">
        <v>102</v>
      </c>
      <c r="E77" s="1" t="s">
        <v>89</v>
      </c>
      <c r="F77" s="5"/>
      <c r="G77" s="18">
        <v>94.454999999999998</v>
      </c>
      <c r="H77" s="18">
        <v>-0.99833333333333341</v>
      </c>
      <c r="I77" s="18">
        <v>9.8400000000000016</v>
      </c>
      <c r="J77" s="18">
        <v>78.346666666666664</v>
      </c>
      <c r="K77" s="18">
        <v>0.53333333333333333</v>
      </c>
      <c r="L77" s="18">
        <v>25.53</v>
      </c>
      <c r="M77" s="18">
        <v>87.766666666666666</v>
      </c>
      <c r="N77" s="18">
        <v>2.2499999999999996</v>
      </c>
      <c r="O77" s="18"/>
      <c r="P77" s="18"/>
      <c r="Q77" s="18">
        <v>2171.6666666666665</v>
      </c>
      <c r="R77" s="18">
        <v>81.533333333333331</v>
      </c>
      <c r="S77" s="18"/>
      <c r="T77" s="18"/>
      <c r="U77" s="18">
        <v>2294.6</v>
      </c>
      <c r="V77" s="18"/>
      <c r="W77" s="18"/>
      <c r="X77" s="18"/>
      <c r="Y77" s="18"/>
      <c r="Z77" s="18"/>
    </row>
    <row r="78" spans="1:26" ht="15.75" x14ac:dyDescent="0.25">
      <c r="A78" s="1" t="s">
        <v>39</v>
      </c>
      <c r="B78" s="1" t="s">
        <v>75</v>
      </c>
      <c r="C78" s="1" t="s">
        <v>72</v>
      </c>
      <c r="D78" s="1" t="s">
        <v>102</v>
      </c>
      <c r="E78" s="1" t="s">
        <v>90</v>
      </c>
      <c r="F78" s="5"/>
      <c r="G78" s="19">
        <v>95.431666666666672</v>
      </c>
      <c r="H78" s="19">
        <v>-1.1366666666666667</v>
      </c>
      <c r="I78" s="19">
        <v>10.146666666666667</v>
      </c>
      <c r="J78" s="18">
        <v>80.096666666666678</v>
      </c>
      <c r="K78" s="18">
        <v>3.1666666666666669E-2</v>
      </c>
      <c r="L78" s="18">
        <v>26.519166666666667</v>
      </c>
      <c r="M78" s="19">
        <v>88.255555555555546</v>
      </c>
      <c r="N78" s="19">
        <v>1.9855555555555557</v>
      </c>
      <c r="O78" s="19"/>
      <c r="P78" s="19"/>
      <c r="Q78" s="19">
        <v>501.33333333333331</v>
      </c>
      <c r="R78" s="19"/>
      <c r="S78" s="19"/>
      <c r="T78" s="19"/>
      <c r="U78" s="19">
        <v>1456.6333333333332</v>
      </c>
      <c r="V78" s="19"/>
      <c r="W78" s="19"/>
      <c r="X78" s="19"/>
      <c r="Y78" s="19"/>
      <c r="Z78" s="19"/>
    </row>
    <row r="79" spans="1:26" ht="15.75" x14ac:dyDescent="0.25">
      <c r="A79" s="1" t="s">
        <v>36</v>
      </c>
      <c r="B79" s="1" t="s">
        <v>76</v>
      </c>
      <c r="C79" s="1" t="s">
        <v>72</v>
      </c>
      <c r="D79" s="1" t="s">
        <v>102</v>
      </c>
      <c r="E79" s="1" t="s">
        <v>91</v>
      </c>
      <c r="F79" s="5"/>
      <c r="G79" s="18">
        <v>95.688333333333333</v>
      </c>
      <c r="H79" s="18">
        <v>-1.2150000000000001</v>
      </c>
      <c r="I79" s="18">
        <v>10.119999999999999</v>
      </c>
      <c r="J79" s="18">
        <v>82.772499999999994</v>
      </c>
      <c r="K79" s="18">
        <v>-0.13666666666666669</v>
      </c>
      <c r="L79" s="18">
        <v>25.894166666666663</v>
      </c>
      <c r="M79" s="18">
        <v>88.288888888888877</v>
      </c>
      <c r="N79" s="18">
        <v>1.7666666666666668</v>
      </c>
      <c r="O79" s="18"/>
      <c r="P79" s="18"/>
      <c r="Q79" s="18"/>
      <c r="R79" s="18"/>
      <c r="S79" s="18"/>
      <c r="T79" s="18"/>
      <c r="U79" s="18">
        <v>235.7</v>
      </c>
      <c r="V79" s="18"/>
      <c r="W79" s="18"/>
      <c r="X79" s="18"/>
      <c r="Y79" s="18"/>
      <c r="Z79" s="18"/>
    </row>
    <row r="80" spans="1:26" ht="15.75" x14ac:dyDescent="0.25">
      <c r="A80" s="38"/>
      <c r="B80" s="38"/>
      <c r="C80" s="38"/>
      <c r="D80" s="38"/>
      <c r="E80" s="28"/>
      <c r="F80" s="29"/>
      <c r="G80" s="30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x14ac:dyDescent="0.25">
      <c r="A81" s="1" t="s">
        <v>16</v>
      </c>
      <c r="B81" s="1" t="s">
        <v>74</v>
      </c>
      <c r="C81" s="1" t="s">
        <v>73</v>
      </c>
      <c r="D81" s="1" t="s">
        <v>104</v>
      </c>
      <c r="E81" s="1" t="s">
        <v>93</v>
      </c>
      <c r="F81" s="5"/>
      <c r="G81" s="19"/>
      <c r="H81" s="20"/>
      <c r="I81" s="20"/>
      <c r="J81" s="13"/>
      <c r="K81" s="13"/>
      <c r="L81" s="13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19">
        <f>AVERAGE(W43:W45)</f>
        <v>82.591666666666669</v>
      </c>
      <c r="X81" s="19">
        <f t="shared" ref="X81:Z81" si="0">AVERAGE(X43:X45)</f>
        <v>33.606666666666662</v>
      </c>
      <c r="Y81" s="19">
        <f t="shared" si="0"/>
        <v>13.086666666666666</v>
      </c>
      <c r="Z81" s="19">
        <f t="shared" si="0"/>
        <v>2.6166666666666667</v>
      </c>
    </row>
    <row r="82" spans="1:26" ht="15.75" x14ac:dyDescent="0.25">
      <c r="A82" s="1" t="s">
        <v>19</v>
      </c>
      <c r="B82" s="1" t="s">
        <v>75</v>
      </c>
      <c r="C82" s="1" t="s">
        <v>73</v>
      </c>
      <c r="D82" s="1" t="s">
        <v>104</v>
      </c>
      <c r="E82" s="1" t="s">
        <v>94</v>
      </c>
      <c r="F82" s="5"/>
      <c r="G82" s="19"/>
      <c r="H82" s="20"/>
      <c r="I82" s="20"/>
      <c r="J82" s="13"/>
      <c r="K82" s="13"/>
      <c r="L82" s="13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19">
        <f>AVERAGE(W46:W48)</f>
        <v>84.018333333333331</v>
      </c>
      <c r="X82" s="19">
        <f t="shared" ref="X82:Z82" si="1">AVERAGE(X46:X48)</f>
        <v>33.94</v>
      </c>
      <c r="Y82" s="19">
        <f t="shared" si="1"/>
        <v>12.956666666666665</v>
      </c>
      <c r="Z82" s="19">
        <f t="shared" si="1"/>
        <v>2.6166666666666667</v>
      </c>
    </row>
    <row r="83" spans="1:26" ht="15.75" x14ac:dyDescent="0.25">
      <c r="A83" s="1" t="s">
        <v>22</v>
      </c>
      <c r="B83" s="1" t="s">
        <v>76</v>
      </c>
      <c r="C83" s="1" t="s">
        <v>73</v>
      </c>
      <c r="D83" s="1" t="s">
        <v>104</v>
      </c>
      <c r="E83" s="1" t="s">
        <v>95</v>
      </c>
      <c r="F83" s="5"/>
      <c r="G83" s="19"/>
      <c r="H83" s="20"/>
      <c r="I83" s="20"/>
      <c r="J83" s="13"/>
      <c r="K83" s="13"/>
      <c r="L83" s="13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19">
        <f>AVERAGE(W49:W51)</f>
        <v>84.586666666666659</v>
      </c>
      <c r="X83" s="19">
        <f t="shared" ref="X83:Z83" si="2">AVERAGE(X49:X51)</f>
        <v>35.110000000000007</v>
      </c>
      <c r="Y83" s="19">
        <f t="shared" si="2"/>
        <v>12.983333333333334</v>
      </c>
      <c r="Z83" s="19">
        <f t="shared" si="2"/>
        <v>2.6466666666666669</v>
      </c>
    </row>
    <row r="84" spans="1:26" ht="15.75" x14ac:dyDescent="0.25">
      <c r="A84" s="1" t="s">
        <v>25</v>
      </c>
      <c r="B84" s="1" t="s">
        <v>74</v>
      </c>
      <c r="C84" s="1" t="s">
        <v>72</v>
      </c>
      <c r="D84" s="1" t="s">
        <v>104</v>
      </c>
      <c r="E84" s="1" t="s">
        <v>96</v>
      </c>
      <c r="F84" s="5"/>
      <c r="G84" s="19"/>
      <c r="H84" s="20"/>
      <c r="I84" s="20"/>
      <c r="J84" s="13"/>
      <c r="K84" s="13"/>
      <c r="L84" s="13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19">
        <f>AVERAGE(W52:W54)</f>
        <v>40.745000000000005</v>
      </c>
      <c r="X84" s="19">
        <f t="shared" ref="X84:Z84" si="3">AVERAGE(X52:X54)</f>
        <v>32.023333333333333</v>
      </c>
      <c r="Y84" s="19">
        <f t="shared" si="3"/>
        <v>13.910000000000002</v>
      </c>
      <c r="Z84" s="19">
        <f t="shared" si="3"/>
        <v>2.5433333333333334</v>
      </c>
    </row>
    <row r="85" spans="1:26" ht="15.75" x14ac:dyDescent="0.25">
      <c r="A85" s="1" t="s">
        <v>28</v>
      </c>
      <c r="B85" s="1" t="s">
        <v>75</v>
      </c>
      <c r="C85" s="1" t="s">
        <v>72</v>
      </c>
      <c r="D85" s="1" t="s">
        <v>104</v>
      </c>
      <c r="E85" s="1" t="s">
        <v>97</v>
      </c>
      <c r="F85" s="5"/>
      <c r="G85" s="19"/>
      <c r="H85" s="5"/>
      <c r="I85" s="39"/>
      <c r="J85" s="47"/>
      <c r="K85" s="47"/>
      <c r="L85" s="47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40">
        <f>AVERAGE(W55:W57)</f>
        <v>39.911666666666669</v>
      </c>
      <c r="X85" s="40">
        <f t="shared" ref="X85:Z85" si="4">AVERAGE(X55:X57)</f>
        <v>32.411666666666669</v>
      </c>
      <c r="Y85" s="40">
        <f t="shared" si="4"/>
        <v>13.736666666666666</v>
      </c>
      <c r="Z85" s="40">
        <f t="shared" si="4"/>
        <v>2.5733333333333333</v>
      </c>
    </row>
    <row r="86" spans="1:26" ht="15.75" x14ac:dyDescent="0.25">
      <c r="A86" s="1" t="s">
        <v>31</v>
      </c>
      <c r="B86" s="1" t="s">
        <v>76</v>
      </c>
      <c r="C86" s="1" t="s">
        <v>72</v>
      </c>
      <c r="D86" s="1" t="s">
        <v>104</v>
      </c>
      <c r="E86" s="1" t="s">
        <v>98</v>
      </c>
      <c r="F86" s="5"/>
      <c r="G86" s="19"/>
      <c r="H86" s="5"/>
      <c r="I86" s="39"/>
      <c r="J86" s="47"/>
      <c r="K86" s="47"/>
      <c r="L86" s="47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40">
        <f>AVERAGE(W58:W60)</f>
        <v>41.79666666666666</v>
      </c>
      <c r="X86" s="40">
        <f t="shared" ref="X86:Z86" si="5">AVERAGE(X58:X60)</f>
        <v>34.251666666666665</v>
      </c>
      <c r="Y86" s="40">
        <f t="shared" si="5"/>
        <v>13.671666666666667</v>
      </c>
      <c r="Z86" s="40">
        <f t="shared" si="5"/>
        <v>2.6416666666666666</v>
      </c>
    </row>
    <row r="87" spans="1:26" x14ac:dyDescent="0.25">
      <c r="A87" s="2"/>
      <c r="B87" s="2"/>
      <c r="C87" s="2"/>
      <c r="D87" s="2"/>
      <c r="E87" s="2"/>
      <c r="F87" s="2"/>
      <c r="G87" s="2"/>
      <c r="H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>
      <c r="A103" s="2"/>
      <c r="B103" s="2"/>
      <c r="C103" s="2"/>
      <c r="D103" s="2"/>
      <c r="E103" s="2"/>
      <c r="F103" s="2"/>
      <c r="G103" s="2"/>
      <c r="H103" s="2"/>
    </row>
    <row r="104" spans="1:8" x14ac:dyDescent="0.25">
      <c r="A104" s="2"/>
      <c r="B104" s="2"/>
      <c r="C104" s="2"/>
      <c r="D104" s="2"/>
      <c r="E104" s="2"/>
      <c r="F104" s="2"/>
      <c r="G104" s="2"/>
      <c r="H104" s="2"/>
    </row>
    <row r="105" spans="1:8" x14ac:dyDescent="0.25">
      <c r="A105" s="2"/>
      <c r="B105" s="2"/>
      <c r="C105" s="2"/>
      <c r="D105" s="2"/>
      <c r="E105" s="2"/>
      <c r="F105" s="2"/>
      <c r="G105" s="2"/>
      <c r="H105" s="2"/>
    </row>
    <row r="106" spans="1:8" x14ac:dyDescent="0.25">
      <c r="A106" s="2"/>
      <c r="B106" s="2"/>
      <c r="C106" s="2"/>
      <c r="D106" s="2"/>
      <c r="E106" s="2"/>
      <c r="F106" s="2"/>
      <c r="G106" s="2"/>
      <c r="H106" s="2"/>
    </row>
    <row r="107" spans="1:8" x14ac:dyDescent="0.25">
      <c r="A107" s="2"/>
      <c r="B107" s="2"/>
      <c r="C107" s="2"/>
      <c r="D107" s="2"/>
      <c r="E107" s="2"/>
      <c r="F107" s="2"/>
      <c r="G107" s="2"/>
      <c r="H107" s="2"/>
    </row>
    <row r="108" spans="1:8" x14ac:dyDescent="0.25">
      <c r="A108" s="2"/>
      <c r="B108" s="2"/>
      <c r="C108" s="2"/>
      <c r="D108" s="2"/>
      <c r="E108" s="2"/>
      <c r="F108" s="2"/>
      <c r="G108" s="2"/>
      <c r="H108" s="2"/>
    </row>
    <row r="109" spans="1:8" x14ac:dyDescent="0.25">
      <c r="A109" s="2"/>
      <c r="B109" s="2"/>
      <c r="C109" s="2"/>
      <c r="D109" s="2"/>
      <c r="E109" s="2"/>
      <c r="F109" s="2"/>
      <c r="G109" s="2"/>
      <c r="H109" s="2"/>
    </row>
    <row r="110" spans="1:8" x14ac:dyDescent="0.25">
      <c r="A110" s="2"/>
      <c r="B110" s="2"/>
      <c r="C110" s="2"/>
      <c r="D110" s="2"/>
      <c r="E110" s="2"/>
      <c r="F110" s="2"/>
      <c r="G110" s="2"/>
      <c r="H110" s="2"/>
    </row>
    <row r="111" spans="1:8" x14ac:dyDescent="0.25">
      <c r="A111" s="2"/>
      <c r="B111" s="2"/>
      <c r="C111" s="2"/>
      <c r="D111" s="2"/>
      <c r="E111" s="2"/>
      <c r="F111" s="2"/>
      <c r="G111" s="2"/>
      <c r="H111" s="2"/>
    </row>
    <row r="112" spans="1:8" x14ac:dyDescent="0.25">
      <c r="A112" s="2"/>
      <c r="B112" s="2"/>
      <c r="C112" s="2"/>
      <c r="D112" s="2"/>
      <c r="E112" s="2"/>
      <c r="F112" s="2"/>
      <c r="G112" s="2"/>
      <c r="H112" s="2"/>
    </row>
    <row r="113" spans="1:8" x14ac:dyDescent="0.25">
      <c r="A113" s="2"/>
      <c r="B113" s="2"/>
      <c r="C113" s="2"/>
      <c r="D113" s="2"/>
      <c r="E113" s="2"/>
      <c r="F113" s="2"/>
      <c r="G113" s="2"/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2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2"/>
      <c r="H131" s="2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2"/>
      <c r="F143" s="2"/>
      <c r="G143" s="2"/>
      <c r="H143" s="2"/>
    </row>
  </sheetData>
  <mergeCells count="14">
    <mergeCell ref="W4:Z4"/>
    <mergeCell ref="A66:F66"/>
    <mergeCell ref="G66:I66"/>
    <mergeCell ref="J66:L66"/>
    <mergeCell ref="M66:N66"/>
    <mergeCell ref="O66:R66"/>
    <mergeCell ref="U66:V66"/>
    <mergeCell ref="W66:Z66"/>
    <mergeCell ref="A4:F4"/>
    <mergeCell ref="G4:I4"/>
    <mergeCell ref="J4:L4"/>
    <mergeCell ref="M4:N4"/>
    <mergeCell ref="O4:R4"/>
    <mergeCell ref="U4:V4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W81:Z8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pao 2 - dados estatistica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estagio</dc:creator>
  <cp:lastModifiedBy>revisor</cp:lastModifiedBy>
  <dcterms:created xsi:type="dcterms:W3CDTF">2016-01-18T13:32:48Z</dcterms:created>
  <dcterms:modified xsi:type="dcterms:W3CDTF">2016-01-20T18:52:34Z</dcterms:modified>
</cp:coreProperties>
</file>