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20775" windowHeight="7620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T8" i="1"/>
  <c r="Y5" s="1"/>
  <c r="O4"/>
  <c r="O19"/>
  <c r="O16"/>
  <c r="T10" s="1"/>
  <c r="O13"/>
  <c r="O10"/>
  <c r="O8"/>
  <c r="T5" s="1"/>
  <c r="O7"/>
  <c r="O5"/>
  <c r="T4" s="1"/>
  <c r="Y4" s="1"/>
  <c r="V17" s="1"/>
  <c r="J4"/>
  <c r="J14"/>
  <c r="J13"/>
  <c r="O20" s="1"/>
  <c r="T11" s="1"/>
  <c r="Y6" s="1"/>
  <c r="V20" s="1"/>
  <c r="J11"/>
  <c r="O17" s="1"/>
  <c r="J10"/>
  <c r="J8"/>
  <c r="O14" s="1"/>
  <c r="J7"/>
  <c r="J5"/>
  <c r="O11" s="1"/>
  <c r="T7" s="1"/>
  <c r="V23" l="1"/>
</calcChain>
</file>

<file path=xl/sharedStrings.xml><?xml version="1.0" encoding="utf-8"?>
<sst xmlns="http://schemas.openxmlformats.org/spreadsheetml/2006/main" count="73" uniqueCount="58">
  <si>
    <t>ROUND 1</t>
  </si>
  <si>
    <t>ROUND 2</t>
  </si>
  <si>
    <t>ROUND 3</t>
  </si>
  <si>
    <t>SEMI-FINAL</t>
  </si>
  <si>
    <t>FINAL</t>
  </si>
  <si>
    <t>2º heat 1</t>
  </si>
  <si>
    <t>1º heat 2</t>
  </si>
  <si>
    <t>SF1</t>
  </si>
  <si>
    <t>1º heat 11</t>
  </si>
  <si>
    <t>F</t>
  </si>
  <si>
    <t>1º heat 5</t>
  </si>
  <si>
    <t>1º heat 13</t>
  </si>
  <si>
    <t>1º semi 1</t>
  </si>
  <si>
    <t>2º heat 3</t>
  </si>
  <si>
    <t>2º heat 7</t>
  </si>
  <si>
    <t>1º semi 2</t>
  </si>
  <si>
    <t>1º heat 3</t>
  </si>
  <si>
    <t>2º heat 5</t>
  </si>
  <si>
    <t>1º heat 7</t>
  </si>
  <si>
    <t>SF2</t>
  </si>
  <si>
    <t>01. Kbça</t>
  </si>
  <si>
    <t>02. Kxa</t>
  </si>
  <si>
    <t>1º heat 12</t>
  </si>
  <si>
    <t>2º heat 2</t>
  </si>
  <si>
    <t>1º heat 4</t>
  </si>
  <si>
    <t>1º heat 8</t>
  </si>
  <si>
    <t>2º heat 8</t>
  </si>
  <si>
    <t>2º heat 4</t>
  </si>
  <si>
    <t>1º heat 1</t>
  </si>
  <si>
    <t>2º heat 6</t>
  </si>
  <si>
    <t>1º heat 6</t>
  </si>
  <si>
    <t>1º heat 9</t>
  </si>
  <si>
    <t>03. Guedera</t>
  </si>
  <si>
    <t>1º heat 14</t>
  </si>
  <si>
    <t>1º heat 15</t>
  </si>
  <si>
    <t>SF3</t>
  </si>
  <si>
    <t>1º semi 3</t>
  </si>
  <si>
    <t>1º heat 10</t>
  </si>
  <si>
    <t>1º heat 16</t>
  </si>
  <si>
    <t>1º heat 17</t>
  </si>
  <si>
    <t>1º heat 18</t>
  </si>
  <si>
    <t>04. Burns</t>
  </si>
  <si>
    <t>05. Milho</t>
  </si>
  <si>
    <t>06. Nariga</t>
  </si>
  <si>
    <t>07. Vaqueiro</t>
  </si>
  <si>
    <t>08. Kombi</t>
  </si>
  <si>
    <t>09. Maca</t>
  </si>
  <si>
    <t>10. Davala</t>
  </si>
  <si>
    <t>11. Chineis</t>
  </si>
  <si>
    <t>12. Guto</t>
  </si>
  <si>
    <t>13. Gigante</t>
  </si>
  <si>
    <t>14. Marcio</t>
  </si>
  <si>
    <t>15. Lingue</t>
  </si>
  <si>
    <t>16. Drup</t>
  </si>
  <si>
    <t>2º Lugar:</t>
  </si>
  <si>
    <t>3º Lugar:</t>
  </si>
  <si>
    <t>The Champ:</t>
  </si>
  <si>
    <t>?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</si>
</sst>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 tint="0.499984740745262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00B0F0"/>
      <name val="Calibri"/>
      <family val="2"/>
    </font>
    <font>
      <b/>
      <sz val="16"/>
      <color rgb="FF0070C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/>
    <xf numFmtId="0" fontId="0" fillId="2" borderId="6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4" xfId="0" applyFont="1" applyFill="1" applyBorder="1"/>
    <xf numFmtId="0" fontId="2" fillId="0" borderId="4" xfId="0" applyFont="1" applyBorder="1" applyAlignment="1"/>
    <xf numFmtId="0" fontId="4" fillId="4" borderId="4" xfId="0" applyFont="1" applyFill="1" applyBorder="1" applyAlignment="1">
      <alignment vertical="center"/>
    </xf>
    <xf numFmtId="0" fontId="0" fillId="4" borderId="4" xfId="0" applyFont="1" applyFill="1" applyBorder="1"/>
    <xf numFmtId="0" fontId="2" fillId="5" borderId="4" xfId="0" applyFont="1" applyFill="1" applyBorder="1" applyAlignment="1"/>
    <xf numFmtId="0" fontId="0" fillId="5" borderId="4" xfId="0" applyFont="1" applyFill="1" applyBorder="1" applyAlignment="1"/>
    <xf numFmtId="0" fontId="0" fillId="5" borderId="0" xfId="0" applyFont="1" applyFill="1" applyAlignment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/>
    </xf>
    <xf numFmtId="2" fontId="0" fillId="2" borderId="6" xfId="0" applyNumberFormat="1" applyFont="1" applyFill="1" applyBorder="1" applyAlignment="1">
      <alignment horizontal="center"/>
    </xf>
    <xf numFmtId="2" fontId="0" fillId="5" borderId="0" xfId="0" applyNumberFormat="1" applyFont="1" applyFill="1" applyAlignment="1"/>
    <xf numFmtId="2" fontId="0" fillId="0" borderId="0" xfId="0" applyNumberFormat="1" applyFont="1" applyAlignment="1"/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0</xdr:rowOff>
    </xdr:from>
    <xdr:ext cx="1333500" cy="13430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7"/>
  <sheetViews>
    <sheetView tabSelected="1" workbookViewId="0">
      <selection activeCell="L22" sqref="L22"/>
    </sheetView>
  </sheetViews>
  <sheetFormatPr defaultColWidth="14.42578125" defaultRowHeight="15" customHeight="1"/>
  <cols>
    <col min="1" max="1" width="7.42578125" customWidth="1"/>
    <col min="2" max="2" width="11.28515625" customWidth="1"/>
    <col min="3" max="3" width="9.140625" customWidth="1"/>
    <col min="4" max="4" width="3.140625" customWidth="1"/>
    <col min="5" max="5" width="11.5703125" customWidth="1"/>
    <col min="6" max="6" width="5.5703125" style="37" customWidth="1"/>
    <col min="7" max="7" width="9" customWidth="1"/>
    <col min="8" max="8" width="3.5703125" customWidth="1"/>
    <col min="9" max="9" width="10.140625" style="23" customWidth="1"/>
    <col min="10" max="10" width="11.5703125" customWidth="1"/>
    <col min="11" max="11" width="5.5703125" customWidth="1"/>
    <col min="12" max="12" width="9.140625" customWidth="1"/>
    <col min="13" max="13" width="3.140625" customWidth="1"/>
    <col min="14" max="14" width="10.140625" style="23" customWidth="1"/>
    <col min="15" max="15" width="11.5703125" customWidth="1"/>
    <col min="16" max="16" width="5.5703125" customWidth="1"/>
    <col min="17" max="17" width="9" customWidth="1"/>
    <col min="18" max="18" width="3.42578125" customWidth="1"/>
    <col min="19" max="19" width="10.140625" style="23" customWidth="1"/>
    <col min="20" max="20" width="11.5703125" style="23" customWidth="1"/>
    <col min="21" max="21" width="5.5703125" customWidth="1"/>
    <col min="22" max="22" width="9.140625" customWidth="1"/>
    <col min="23" max="23" width="3.5703125" customWidth="1"/>
    <col min="24" max="24" width="10.140625" style="23" customWidth="1"/>
    <col min="25" max="25" width="11.5703125" style="23" customWidth="1"/>
    <col min="26" max="26" width="5.5703125" customWidth="1"/>
    <col min="27" max="27" width="5.28515625" customWidth="1"/>
  </cols>
  <sheetData>
    <row r="1" spans="1:27">
      <c r="A1" s="1"/>
      <c r="B1" s="1"/>
      <c r="C1" s="1"/>
      <c r="D1" s="2"/>
      <c r="E1" s="3"/>
      <c r="F1" s="34"/>
      <c r="G1" s="1"/>
      <c r="H1" s="1"/>
      <c r="I1" s="3"/>
      <c r="J1" s="1"/>
      <c r="K1" s="1"/>
      <c r="L1" s="1"/>
      <c r="M1" s="1"/>
      <c r="N1" s="3"/>
      <c r="O1" s="1"/>
      <c r="P1" s="1"/>
      <c r="Q1" s="12"/>
      <c r="R1" s="1"/>
      <c r="S1" s="3"/>
      <c r="T1" s="3"/>
      <c r="U1" s="1"/>
      <c r="V1" s="1"/>
      <c r="W1" s="1"/>
      <c r="X1" s="3"/>
      <c r="Y1" s="3"/>
      <c r="Z1" s="1"/>
      <c r="AA1" s="18"/>
    </row>
    <row r="2" spans="1:27">
      <c r="A2" s="1"/>
      <c r="B2" s="1"/>
      <c r="C2" s="1"/>
      <c r="D2" s="27" t="s">
        <v>0</v>
      </c>
      <c r="E2" s="28"/>
      <c r="F2" s="29"/>
      <c r="G2" s="5"/>
      <c r="H2" s="27" t="s">
        <v>1</v>
      </c>
      <c r="I2" s="28"/>
      <c r="J2" s="28"/>
      <c r="K2" s="29"/>
      <c r="L2" s="5"/>
      <c r="M2" s="27" t="s">
        <v>2</v>
      </c>
      <c r="N2" s="28"/>
      <c r="O2" s="28"/>
      <c r="P2" s="29"/>
      <c r="Q2" s="4"/>
      <c r="R2" s="27" t="s">
        <v>3</v>
      </c>
      <c r="S2" s="27"/>
      <c r="T2" s="27"/>
      <c r="U2" s="27"/>
      <c r="V2" s="5"/>
      <c r="W2" s="27" t="s">
        <v>4</v>
      </c>
      <c r="X2" s="27"/>
      <c r="Y2" s="27"/>
      <c r="Z2" s="27"/>
      <c r="AA2" s="18"/>
    </row>
    <row r="3" spans="1:27">
      <c r="A3" s="1"/>
      <c r="B3" s="1"/>
      <c r="C3" s="1"/>
      <c r="D3" s="2"/>
      <c r="E3" s="3"/>
      <c r="F3" s="34"/>
      <c r="G3" s="1"/>
      <c r="H3" s="1"/>
      <c r="I3" s="3"/>
      <c r="J3" s="1"/>
      <c r="K3" s="1"/>
      <c r="L3" s="1"/>
      <c r="M3" s="1"/>
      <c r="N3" s="3"/>
      <c r="O3" s="1"/>
      <c r="P3" s="1"/>
      <c r="Q3" s="12"/>
      <c r="R3" s="1"/>
      <c r="S3" s="3"/>
      <c r="T3" s="3"/>
      <c r="U3" s="1"/>
      <c r="V3" s="1"/>
      <c r="W3" s="1"/>
      <c r="X3" s="3"/>
      <c r="Y3" s="3"/>
      <c r="Z3" s="1"/>
      <c r="AA3" s="18"/>
    </row>
    <row r="4" spans="1:27">
      <c r="A4" s="1"/>
      <c r="B4" s="1"/>
      <c r="C4" s="1"/>
      <c r="D4" s="25">
        <v>1</v>
      </c>
      <c r="E4" s="53" t="s">
        <v>57</v>
      </c>
      <c r="F4" s="35">
        <v>0</v>
      </c>
      <c r="G4" s="1"/>
      <c r="H4" s="25">
        <v>9</v>
      </c>
      <c r="I4" s="43" t="s">
        <v>5</v>
      </c>
      <c r="J4" s="6" t="str">
        <f>IF(F4+F5=0,"-",IF(F4&gt;F5,E5,E4))</f>
        <v>-</v>
      </c>
      <c r="K4" s="35">
        <v>0</v>
      </c>
      <c r="L4" s="1"/>
      <c r="M4" s="25">
        <v>13</v>
      </c>
      <c r="N4" s="43" t="s">
        <v>28</v>
      </c>
      <c r="O4" s="6" t="str">
        <f>IF(F4+F5=0,"-",IF(F4&gt;F5,E4,E5))</f>
        <v>-</v>
      </c>
      <c r="P4" s="35">
        <v>0</v>
      </c>
      <c r="Q4" s="15"/>
      <c r="R4" s="38" t="s">
        <v>7</v>
      </c>
      <c r="S4" s="45" t="s">
        <v>11</v>
      </c>
      <c r="T4" s="40" t="str">
        <f>IF(P4+P5=0,"-",IF(P4&gt;P5,O4,O5))</f>
        <v>-</v>
      </c>
      <c r="U4" s="35">
        <v>0</v>
      </c>
      <c r="V4" s="1"/>
      <c r="W4" s="31" t="s">
        <v>9</v>
      </c>
      <c r="X4" s="47" t="s">
        <v>12</v>
      </c>
      <c r="Y4" s="41" t="str">
        <f>IF(U4+U5=0,"-",IF(U4&gt;U5,T4,T5))</f>
        <v>-</v>
      </c>
      <c r="Z4" s="35">
        <v>0</v>
      </c>
      <c r="AA4" s="18"/>
    </row>
    <row r="5" spans="1:27">
      <c r="A5" s="1"/>
      <c r="B5" s="1"/>
      <c r="C5" s="1"/>
      <c r="D5" s="26"/>
      <c r="E5" s="53" t="s">
        <v>57</v>
      </c>
      <c r="F5" s="35">
        <v>0</v>
      </c>
      <c r="G5" s="1"/>
      <c r="H5" s="26"/>
      <c r="I5" s="43" t="s">
        <v>23</v>
      </c>
      <c r="J5" s="6" t="str">
        <f>IF(F7+F8=0,"-",IF(F7&gt;F8,E8,E7))</f>
        <v>-</v>
      </c>
      <c r="K5" s="35">
        <v>0</v>
      </c>
      <c r="L5" s="1"/>
      <c r="M5" s="26"/>
      <c r="N5" s="43" t="s">
        <v>18</v>
      </c>
      <c r="O5" s="6" t="str">
        <f>IF(F22+F23=0,"-",IF(F22&gt;F23,E22,E23))</f>
        <v>-</v>
      </c>
      <c r="P5" s="35">
        <v>0</v>
      </c>
      <c r="Q5" s="15"/>
      <c r="R5" s="39"/>
      <c r="S5" s="45" t="s">
        <v>33</v>
      </c>
      <c r="T5" s="40" t="str">
        <f>IF(P7+P8=0,"-",IF(P7&gt;P8,O7,O8))</f>
        <v>-</v>
      </c>
      <c r="U5" s="35">
        <v>0</v>
      </c>
      <c r="V5" s="1"/>
      <c r="W5" s="32"/>
      <c r="X5" s="43" t="s">
        <v>15</v>
      </c>
      <c r="Y5" s="6" t="str">
        <f>IF(U7+U8=0,"-",IF(U7&gt;U8,T7,T8))</f>
        <v>-</v>
      </c>
      <c r="Z5" s="35">
        <v>0</v>
      </c>
      <c r="AA5" s="18"/>
    </row>
    <row r="6" spans="1:27">
      <c r="A6" s="1"/>
      <c r="B6" s="1"/>
      <c r="C6" s="1"/>
      <c r="D6" s="7"/>
      <c r="E6" s="3"/>
      <c r="F6" s="34"/>
      <c r="G6" s="1"/>
      <c r="H6" s="7"/>
      <c r="I6" s="44"/>
      <c r="J6" s="3"/>
      <c r="K6" s="17"/>
      <c r="L6" s="1"/>
      <c r="M6" s="7"/>
      <c r="N6" s="44"/>
      <c r="O6" s="3"/>
      <c r="P6" s="17"/>
      <c r="Q6" s="17"/>
      <c r="R6" s="17"/>
      <c r="S6" s="46"/>
      <c r="T6" s="22"/>
      <c r="U6" s="17"/>
      <c r="V6" s="1"/>
      <c r="W6" s="33"/>
      <c r="X6" s="48" t="s">
        <v>36</v>
      </c>
      <c r="Y6" s="42" t="str">
        <f>IF(U10+U11=0,"-",IF(U10&gt;U11,T10,T11))</f>
        <v>-</v>
      </c>
      <c r="Z6" s="35">
        <v>0</v>
      </c>
      <c r="AA6" s="18"/>
    </row>
    <row r="7" spans="1:27">
      <c r="A7" s="1"/>
      <c r="B7" s="1"/>
      <c r="C7" s="1"/>
      <c r="D7" s="25">
        <v>2</v>
      </c>
      <c r="E7" s="53" t="s">
        <v>57</v>
      </c>
      <c r="F7" s="35">
        <v>0</v>
      </c>
      <c r="G7" s="1"/>
      <c r="H7" s="25">
        <v>10</v>
      </c>
      <c r="I7" s="43" t="s">
        <v>13</v>
      </c>
      <c r="J7" s="6" t="str">
        <f>IF(F10+F11=0,"-",IF(F10&gt;F11,E11,E10))</f>
        <v>-</v>
      </c>
      <c r="K7" s="35">
        <v>0</v>
      </c>
      <c r="L7" s="1"/>
      <c r="M7" s="25">
        <v>14</v>
      </c>
      <c r="N7" s="43" t="s">
        <v>6</v>
      </c>
      <c r="O7" s="6" t="str">
        <f>IF(F7+F8=0,"-",IF(F7&gt;F8,E7,E8))</f>
        <v>-</v>
      </c>
      <c r="P7" s="35">
        <v>0</v>
      </c>
      <c r="Q7" s="15"/>
      <c r="R7" s="38" t="s">
        <v>19</v>
      </c>
      <c r="S7" s="45" t="s">
        <v>34</v>
      </c>
      <c r="T7" s="40" t="str">
        <f>IF(P10+P11=0,"-",IF(P10&gt;P11,O10,O11))</f>
        <v>-</v>
      </c>
      <c r="U7" s="35">
        <v>0</v>
      </c>
      <c r="V7" s="1"/>
      <c r="W7" s="13"/>
      <c r="X7" s="21"/>
      <c r="Y7" s="21"/>
      <c r="Z7" s="12"/>
      <c r="AA7" s="18"/>
    </row>
    <row r="8" spans="1:27">
      <c r="A8" s="1"/>
      <c r="B8" s="1"/>
      <c r="C8" s="1"/>
      <c r="D8" s="26"/>
      <c r="E8" s="53" t="s">
        <v>57</v>
      </c>
      <c r="F8" s="35">
        <v>0</v>
      </c>
      <c r="G8" s="1"/>
      <c r="H8" s="26"/>
      <c r="I8" s="43" t="s">
        <v>27</v>
      </c>
      <c r="J8" s="6" t="str">
        <f>IF(F13+F14=0,"-",IF(F13&gt;F14,E14,E13))</f>
        <v>-</v>
      </c>
      <c r="K8" s="35">
        <v>0</v>
      </c>
      <c r="L8" s="1"/>
      <c r="M8" s="26"/>
      <c r="N8" s="43" t="s">
        <v>25</v>
      </c>
      <c r="O8" s="6" t="str">
        <f>IF(F25+F26=0,"-",IF(F25&gt;F26,E25,E26))</f>
        <v>-</v>
      </c>
      <c r="P8" s="35">
        <v>0</v>
      </c>
      <c r="Q8" s="15"/>
      <c r="R8" s="39"/>
      <c r="S8" s="45" t="s">
        <v>38</v>
      </c>
      <c r="T8" s="40" t="str">
        <f>IF(P13+P14=0,"-",IF(P13&gt;P14,O13,O14))</f>
        <v>-</v>
      </c>
      <c r="U8" s="35">
        <v>0</v>
      </c>
      <c r="V8" s="1"/>
      <c r="W8" s="1"/>
      <c r="X8" s="3"/>
      <c r="Y8" s="3"/>
      <c r="Z8" s="1"/>
      <c r="AA8" s="18"/>
    </row>
    <row r="9" spans="1:27">
      <c r="A9" s="1"/>
      <c r="B9" s="1"/>
      <c r="C9" s="1"/>
      <c r="D9" s="8"/>
      <c r="E9" s="3"/>
      <c r="F9" s="34"/>
      <c r="G9" s="1"/>
      <c r="H9" s="8"/>
      <c r="I9" s="44"/>
      <c r="J9" s="3"/>
      <c r="K9" s="17"/>
      <c r="L9" s="1"/>
      <c r="M9" s="8"/>
      <c r="N9" s="44"/>
      <c r="O9" s="3"/>
      <c r="P9" s="17"/>
      <c r="Q9" s="17"/>
      <c r="R9" s="16"/>
      <c r="S9" s="46"/>
      <c r="T9" s="22"/>
      <c r="U9" s="17"/>
      <c r="V9" s="1"/>
      <c r="W9" s="1"/>
      <c r="X9" s="3"/>
      <c r="Y9" s="3"/>
      <c r="Z9" s="1"/>
      <c r="AA9" s="18"/>
    </row>
    <row r="10" spans="1:27">
      <c r="A10" s="1"/>
      <c r="B10" s="1" t="s">
        <v>20</v>
      </c>
      <c r="C10" s="1"/>
      <c r="D10" s="25">
        <v>3</v>
      </c>
      <c r="E10" s="53" t="s">
        <v>57</v>
      </c>
      <c r="F10" s="35">
        <v>0</v>
      </c>
      <c r="G10" s="1"/>
      <c r="H10" s="25">
        <v>11</v>
      </c>
      <c r="I10" s="43" t="s">
        <v>17</v>
      </c>
      <c r="J10" s="6" t="str">
        <f>IF(F16+F17=0,"-",IF(F16&gt;F17,E17,E16))</f>
        <v>-</v>
      </c>
      <c r="K10" s="35">
        <v>0</v>
      </c>
      <c r="L10" s="1"/>
      <c r="M10" s="25">
        <v>15</v>
      </c>
      <c r="N10" s="43" t="s">
        <v>16</v>
      </c>
      <c r="O10" s="6" t="str">
        <f>IF(F10+F11=0,"-",IF(F10&gt;F11,E10,E11))</f>
        <v>-</v>
      </c>
      <c r="P10" s="35">
        <v>0</v>
      </c>
      <c r="Q10" s="15"/>
      <c r="R10" s="38" t="s">
        <v>35</v>
      </c>
      <c r="S10" s="45" t="s">
        <v>39</v>
      </c>
      <c r="T10" s="40" t="str">
        <f>IF(P16+P17=0,"-",IF(P16&gt;P17,O16,O17))</f>
        <v>-</v>
      </c>
      <c r="U10" s="35">
        <v>0</v>
      </c>
      <c r="V10" s="1"/>
      <c r="W10" s="1"/>
      <c r="X10" s="3"/>
      <c r="Y10" s="3"/>
      <c r="Z10" s="1"/>
      <c r="AA10" s="18"/>
    </row>
    <row r="11" spans="1:27">
      <c r="A11" s="1"/>
      <c r="B11" s="1" t="s">
        <v>21</v>
      </c>
      <c r="C11" s="1"/>
      <c r="D11" s="26"/>
      <c r="E11" s="53" t="s">
        <v>57</v>
      </c>
      <c r="F11" s="35">
        <v>0</v>
      </c>
      <c r="G11" s="1"/>
      <c r="H11" s="26"/>
      <c r="I11" s="43" t="s">
        <v>29</v>
      </c>
      <c r="J11" s="6" t="str">
        <f>IF(F19+F20=0,"-",IF(F19&gt;F20,E20,E19))</f>
        <v>-</v>
      </c>
      <c r="K11" s="35">
        <v>0</v>
      </c>
      <c r="L11" s="1"/>
      <c r="M11" s="26"/>
      <c r="N11" s="43" t="s">
        <v>31</v>
      </c>
      <c r="O11" s="6" t="str">
        <f>IF(K4+K5=0,"-",IF(K4&gt;K5,J4,J5))</f>
        <v>-</v>
      </c>
      <c r="P11" s="35">
        <v>0</v>
      </c>
      <c r="Q11" s="15"/>
      <c r="R11" s="39"/>
      <c r="S11" s="45" t="s">
        <v>40</v>
      </c>
      <c r="T11" s="40" t="str">
        <f>IF(P19+P20=0,"-",IF(P19&gt;P20,O19,O20))</f>
        <v>-</v>
      </c>
      <c r="U11" s="35">
        <v>0</v>
      </c>
      <c r="V11" s="1"/>
      <c r="W11" s="1"/>
      <c r="X11" s="3"/>
      <c r="Y11" s="3"/>
      <c r="Z11" s="1"/>
      <c r="AA11" s="18"/>
    </row>
    <row r="12" spans="1:27">
      <c r="A12" s="1"/>
      <c r="B12" s="9" t="s">
        <v>32</v>
      </c>
      <c r="C12" s="1"/>
      <c r="D12" s="8"/>
      <c r="E12" s="3"/>
      <c r="F12" s="34"/>
      <c r="G12" s="1"/>
      <c r="H12" s="8"/>
      <c r="I12" s="44"/>
      <c r="J12" s="3"/>
      <c r="K12" s="17"/>
      <c r="L12" s="1"/>
      <c r="M12" s="8"/>
      <c r="N12" s="44"/>
      <c r="O12" s="3"/>
      <c r="P12" s="17"/>
      <c r="Q12" s="17"/>
      <c r="R12" s="13"/>
      <c r="S12" s="21"/>
      <c r="T12" s="21"/>
      <c r="U12" s="12"/>
      <c r="V12" s="1"/>
      <c r="W12" s="1"/>
      <c r="X12" s="3"/>
      <c r="Y12" s="3"/>
      <c r="Z12" s="1"/>
      <c r="AA12" s="18"/>
    </row>
    <row r="13" spans="1:27">
      <c r="A13" s="1"/>
      <c r="B13" s="11" t="s">
        <v>41</v>
      </c>
      <c r="C13" s="1"/>
      <c r="D13" s="25">
        <v>4</v>
      </c>
      <c r="E13" s="53" t="s">
        <v>57</v>
      </c>
      <c r="F13" s="35">
        <v>0</v>
      </c>
      <c r="G13" s="1"/>
      <c r="H13" s="25">
        <v>12</v>
      </c>
      <c r="I13" s="43" t="s">
        <v>14</v>
      </c>
      <c r="J13" s="6" t="str">
        <f>IF(F22+F23=0,"-",IF(F22&gt;F23,E23,E22))</f>
        <v>-</v>
      </c>
      <c r="K13" s="35">
        <v>0</v>
      </c>
      <c r="L13" s="1"/>
      <c r="M13" s="25">
        <v>16</v>
      </c>
      <c r="N13" s="43" t="s">
        <v>24</v>
      </c>
      <c r="O13" s="6" t="str">
        <f>IF(F13+F14=0,"-",IF(F13&gt;F14,E13,E14))</f>
        <v>-</v>
      </c>
      <c r="P13" s="35">
        <v>0</v>
      </c>
      <c r="Q13" s="15"/>
      <c r="R13" s="1"/>
      <c r="S13" s="3"/>
      <c r="T13" s="3"/>
      <c r="U13" s="1"/>
      <c r="V13" s="1"/>
      <c r="W13" s="1"/>
      <c r="X13" s="3"/>
      <c r="Y13" s="3"/>
      <c r="Z13" s="1"/>
      <c r="AA13" s="18"/>
    </row>
    <row r="14" spans="1:27">
      <c r="A14" s="1"/>
      <c r="B14" s="11" t="s">
        <v>42</v>
      </c>
      <c r="C14" s="1"/>
      <c r="D14" s="26"/>
      <c r="E14" s="53" t="s">
        <v>57</v>
      </c>
      <c r="F14" s="35">
        <v>0</v>
      </c>
      <c r="G14" s="1"/>
      <c r="H14" s="26"/>
      <c r="I14" s="43" t="s">
        <v>26</v>
      </c>
      <c r="J14" s="6" t="str">
        <f>IF(F25+F26=0,"-",IF(F25&gt;F26,E26,E25))</f>
        <v>-</v>
      </c>
      <c r="K14" s="35">
        <v>0</v>
      </c>
      <c r="L14" s="1"/>
      <c r="M14" s="26"/>
      <c r="N14" s="43" t="s">
        <v>37</v>
      </c>
      <c r="O14" s="6" t="str">
        <f>IF(K7+K8=0,"-",IF(K7&gt;K8,J7,J8))</f>
        <v>-</v>
      </c>
      <c r="P14" s="35">
        <v>0</v>
      </c>
      <c r="Q14" s="15"/>
      <c r="R14" s="18"/>
      <c r="S14" s="49"/>
      <c r="T14" s="49"/>
      <c r="U14" s="18"/>
      <c r="V14" s="18"/>
      <c r="W14" s="18"/>
      <c r="X14" s="49"/>
      <c r="Y14" s="49"/>
      <c r="Z14" s="18"/>
      <c r="AA14" s="18"/>
    </row>
    <row r="15" spans="1:27">
      <c r="A15" s="1"/>
      <c r="B15" s="11" t="s">
        <v>43</v>
      </c>
      <c r="C15" s="1"/>
      <c r="D15" s="8"/>
      <c r="E15" s="3"/>
      <c r="F15" s="34"/>
      <c r="G15" s="1"/>
      <c r="H15" s="8"/>
      <c r="I15" s="3"/>
      <c r="J15" s="3"/>
      <c r="K15" s="17"/>
      <c r="L15" s="1"/>
      <c r="M15" s="8"/>
      <c r="N15" s="44"/>
      <c r="O15" s="3"/>
      <c r="P15" s="17"/>
      <c r="Q15" s="17"/>
      <c r="R15" s="18"/>
      <c r="S15" s="49"/>
      <c r="T15" s="49"/>
      <c r="U15" s="18"/>
      <c r="V15" s="18"/>
      <c r="W15" s="18"/>
      <c r="X15" s="49"/>
      <c r="Y15" s="49"/>
      <c r="Z15" s="18"/>
      <c r="AA15" s="18"/>
    </row>
    <row r="16" spans="1:27" ht="15" customHeight="1">
      <c r="A16" s="1"/>
      <c r="B16" s="10" t="s">
        <v>44</v>
      </c>
      <c r="C16" s="1"/>
      <c r="D16" s="25">
        <v>5</v>
      </c>
      <c r="E16" s="53" t="s">
        <v>57</v>
      </c>
      <c r="F16" s="35">
        <v>0</v>
      </c>
      <c r="G16" s="1"/>
      <c r="H16" s="24"/>
      <c r="I16" s="19"/>
      <c r="J16" s="19"/>
      <c r="K16" s="15"/>
      <c r="L16" s="1"/>
      <c r="M16" s="25">
        <v>17</v>
      </c>
      <c r="N16" s="43" t="s">
        <v>10</v>
      </c>
      <c r="O16" s="6" t="str">
        <f>IF(F16+F17=0,"-",IF(F16&gt;F17,E16,E17))</f>
        <v>-</v>
      </c>
      <c r="P16" s="35">
        <v>0</v>
      </c>
      <c r="Q16" s="15"/>
      <c r="R16" s="18"/>
      <c r="S16" s="49"/>
      <c r="T16" s="49"/>
      <c r="U16" s="18"/>
      <c r="V16" s="18"/>
      <c r="W16" s="18"/>
      <c r="X16" s="49"/>
      <c r="Y16" s="52"/>
      <c r="Z16" s="51"/>
      <c r="AA16" s="18"/>
    </row>
    <row r="17" spans="1:27" ht="15" customHeight="1">
      <c r="A17" s="1"/>
      <c r="B17" s="11" t="s">
        <v>45</v>
      </c>
      <c r="C17" s="1"/>
      <c r="D17" s="26"/>
      <c r="E17" s="53" t="s">
        <v>57</v>
      </c>
      <c r="F17" s="35">
        <v>0</v>
      </c>
      <c r="G17" s="1"/>
      <c r="H17" s="24"/>
      <c r="I17" s="19"/>
      <c r="J17" s="19"/>
      <c r="K17" s="15"/>
      <c r="L17" s="1"/>
      <c r="M17" s="26"/>
      <c r="N17" s="43" t="s">
        <v>8</v>
      </c>
      <c r="O17" s="6" t="str">
        <f>IF(K10+K11=0,"-",IF(K10&gt;K11,J10,J11))</f>
        <v>-</v>
      </c>
      <c r="P17" s="35">
        <v>0</v>
      </c>
      <c r="Q17" s="15"/>
      <c r="R17" s="54" t="s">
        <v>56</v>
      </c>
      <c r="S17" s="55"/>
      <c r="T17" s="55"/>
      <c r="U17" s="56"/>
      <c r="V17" s="60" t="str">
        <f>IF(Z4=LARGE(Z4:Z6,1),Y4,IF(Z5=LARGE(Z4:Z6,1),Y5,IF(Z6=LARGE(Z4:Z6,1),Y6,"-")))</f>
        <v>-</v>
      </c>
      <c r="W17" s="60"/>
      <c r="X17" s="60"/>
      <c r="Y17" s="60"/>
      <c r="Z17" s="61"/>
      <c r="AA17" s="18"/>
    </row>
    <row r="18" spans="1:27">
      <c r="A18" s="1"/>
      <c r="B18" s="11" t="s">
        <v>46</v>
      </c>
      <c r="C18" s="1"/>
      <c r="D18" s="8"/>
      <c r="E18" s="3"/>
      <c r="F18" s="34"/>
      <c r="G18" s="1"/>
      <c r="H18" s="14"/>
      <c r="I18" s="19"/>
      <c r="J18" s="19"/>
      <c r="K18" s="17"/>
      <c r="L18" s="1"/>
      <c r="M18" s="8"/>
      <c r="N18" s="44"/>
      <c r="O18" s="3"/>
      <c r="P18" s="17"/>
      <c r="Q18" s="17"/>
      <c r="R18" s="57"/>
      <c r="S18" s="58"/>
      <c r="T18" s="58"/>
      <c r="U18" s="59"/>
      <c r="V18" s="62"/>
      <c r="W18" s="62"/>
      <c r="X18" s="62"/>
      <c r="Y18" s="62"/>
      <c r="Z18" s="63"/>
      <c r="AA18" s="18"/>
    </row>
    <row r="19" spans="1:27" ht="15" customHeight="1">
      <c r="A19" s="1"/>
      <c r="B19" s="11" t="s">
        <v>47</v>
      </c>
      <c r="C19" s="1"/>
      <c r="D19" s="25">
        <v>6</v>
      </c>
      <c r="E19" s="53" t="s">
        <v>57</v>
      </c>
      <c r="F19" s="35">
        <v>0</v>
      </c>
      <c r="G19" s="1"/>
      <c r="H19" s="24"/>
      <c r="I19" s="19"/>
      <c r="J19" s="19"/>
      <c r="K19" s="15"/>
      <c r="L19" s="1"/>
      <c r="M19" s="25">
        <v>18</v>
      </c>
      <c r="N19" s="43" t="s">
        <v>30</v>
      </c>
      <c r="O19" s="6" t="str">
        <f>IF(F19+F20=0,"-",IF(F19&gt;F20,E19,E20))</f>
        <v>-</v>
      </c>
      <c r="P19" s="35">
        <v>0</v>
      </c>
      <c r="Q19" s="15"/>
      <c r="R19" s="18"/>
      <c r="S19" s="49"/>
      <c r="T19" s="49"/>
      <c r="U19" s="18"/>
      <c r="V19" s="49"/>
      <c r="W19" s="64"/>
      <c r="X19" s="64"/>
      <c r="Y19" s="64"/>
      <c r="Z19" s="50"/>
      <c r="AA19" s="18"/>
    </row>
    <row r="20" spans="1:27" ht="15" customHeight="1">
      <c r="A20" s="1"/>
      <c r="B20" s="11" t="s">
        <v>48</v>
      </c>
      <c r="C20" s="1"/>
      <c r="D20" s="26"/>
      <c r="E20" s="53" t="s">
        <v>57</v>
      </c>
      <c r="F20" s="35">
        <v>0</v>
      </c>
      <c r="G20" s="1"/>
      <c r="H20" s="24"/>
      <c r="I20" s="19"/>
      <c r="J20" s="19"/>
      <c r="K20" s="15"/>
      <c r="L20" s="1"/>
      <c r="M20" s="26"/>
      <c r="N20" s="43" t="s">
        <v>22</v>
      </c>
      <c r="O20" s="6" t="str">
        <f>IF(K13+K14=0,"-",IF(K13&gt;K14,J13,J14))</f>
        <v>-</v>
      </c>
      <c r="P20" s="35">
        <v>0</v>
      </c>
      <c r="Q20" s="15"/>
      <c r="R20" s="54" t="s">
        <v>54</v>
      </c>
      <c r="S20" s="55"/>
      <c r="T20" s="55"/>
      <c r="U20" s="56"/>
      <c r="V20" s="65" t="str">
        <f>IF(Z4=LARGE(Z4:Z6,2),Y4,IF(Z5=LARGE(Z4:Z6,2),Y5,IF(Z6=LARGE(Z4:Z6,2),Y6,"-")))</f>
        <v>-</v>
      </c>
      <c r="W20" s="65"/>
      <c r="X20" s="65"/>
      <c r="Y20" s="65"/>
      <c r="Z20" s="66"/>
      <c r="AA20" s="18"/>
    </row>
    <row r="21" spans="1:27" ht="15.75" customHeight="1">
      <c r="A21" s="1"/>
      <c r="B21" s="11" t="s">
        <v>49</v>
      </c>
      <c r="C21" s="1"/>
      <c r="D21" s="2"/>
      <c r="E21" s="3"/>
      <c r="F21" s="34"/>
      <c r="G21" s="1"/>
      <c r="H21" s="20"/>
      <c r="I21" s="19"/>
      <c r="J21" s="19"/>
      <c r="K21" s="17"/>
      <c r="L21" s="1"/>
      <c r="M21" s="2"/>
      <c r="N21" s="3"/>
      <c r="O21" s="3"/>
      <c r="P21" s="17"/>
      <c r="Q21" s="17"/>
      <c r="R21" s="57"/>
      <c r="S21" s="58"/>
      <c r="T21" s="58"/>
      <c r="U21" s="59"/>
      <c r="V21" s="67"/>
      <c r="W21" s="67"/>
      <c r="X21" s="67"/>
      <c r="Y21" s="67"/>
      <c r="Z21" s="68"/>
      <c r="AA21" s="18"/>
    </row>
    <row r="22" spans="1:27" ht="15.75" customHeight="1">
      <c r="A22" s="1"/>
      <c r="B22" s="11" t="s">
        <v>50</v>
      </c>
      <c r="C22" s="1"/>
      <c r="D22" s="25">
        <v>7</v>
      </c>
      <c r="E22" s="53" t="s">
        <v>57</v>
      </c>
      <c r="F22" s="35">
        <v>0</v>
      </c>
      <c r="G22" s="1"/>
      <c r="H22" s="24"/>
      <c r="I22" s="19"/>
      <c r="J22" s="19"/>
      <c r="K22" s="15"/>
      <c r="L22" s="1"/>
      <c r="M22" s="30"/>
      <c r="N22" s="21"/>
      <c r="O22" s="21"/>
      <c r="P22" s="15"/>
      <c r="Q22" s="17"/>
      <c r="R22" s="1"/>
      <c r="S22" s="3"/>
      <c r="T22" s="3"/>
      <c r="U22" s="1"/>
      <c r="V22" s="3"/>
      <c r="W22" s="3"/>
      <c r="X22" s="3"/>
      <c r="Y22" s="3"/>
      <c r="Z22" s="3"/>
      <c r="AA22" s="18"/>
    </row>
    <row r="23" spans="1:27" ht="15.75" customHeight="1">
      <c r="A23" s="1"/>
      <c r="B23" s="11" t="s">
        <v>51</v>
      </c>
      <c r="C23" s="1"/>
      <c r="D23" s="26"/>
      <c r="E23" s="53" t="s">
        <v>57</v>
      </c>
      <c r="F23" s="35">
        <v>0</v>
      </c>
      <c r="G23" s="1"/>
      <c r="H23" s="24"/>
      <c r="I23" s="19"/>
      <c r="J23" s="19"/>
      <c r="K23" s="15"/>
      <c r="L23" s="1"/>
      <c r="M23" s="30"/>
      <c r="N23" s="21"/>
      <c r="O23" s="21"/>
      <c r="P23" s="15"/>
      <c r="Q23" s="15"/>
      <c r="R23" s="54" t="s">
        <v>55</v>
      </c>
      <c r="S23" s="55"/>
      <c r="T23" s="55"/>
      <c r="U23" s="56"/>
      <c r="V23" s="65" t="str">
        <f>IF(Z4=LARGE(Z4:Z6,3),Y4,IF(Z5=LARGE(Z4:Z6,3),Y5,IF(Z6=LARGE(Z4:Z6,3),Y6,"-")))</f>
        <v>-</v>
      </c>
      <c r="W23" s="65"/>
      <c r="X23" s="65"/>
      <c r="Y23" s="65"/>
      <c r="Z23" s="66"/>
      <c r="AA23" s="18"/>
    </row>
    <row r="24" spans="1:27" ht="15.75" customHeight="1">
      <c r="A24" s="1"/>
      <c r="B24" s="11" t="s">
        <v>52</v>
      </c>
      <c r="C24" s="1"/>
      <c r="D24" s="18"/>
      <c r="E24" s="18"/>
      <c r="F24" s="36"/>
      <c r="G24" s="1"/>
      <c r="H24" s="17"/>
      <c r="I24" s="22"/>
      <c r="J24" s="17"/>
      <c r="K24" s="17"/>
      <c r="L24" s="1"/>
      <c r="M24" s="17"/>
      <c r="N24" s="22"/>
      <c r="O24" s="17"/>
      <c r="P24" s="17"/>
      <c r="Q24" s="17"/>
      <c r="R24" s="57"/>
      <c r="S24" s="58"/>
      <c r="T24" s="58"/>
      <c r="U24" s="59"/>
      <c r="V24" s="67"/>
      <c r="W24" s="67"/>
      <c r="X24" s="67"/>
      <c r="Y24" s="67"/>
      <c r="Z24" s="68"/>
      <c r="AA24" s="18"/>
    </row>
    <row r="25" spans="1:27" ht="15.75" customHeight="1">
      <c r="A25" s="1"/>
      <c r="B25" s="11" t="s">
        <v>53</v>
      </c>
      <c r="C25" s="1"/>
      <c r="D25" s="25">
        <v>8</v>
      </c>
      <c r="E25" s="53" t="s">
        <v>57</v>
      </c>
      <c r="F25" s="35">
        <v>0</v>
      </c>
      <c r="G25" s="1"/>
      <c r="H25" s="24"/>
      <c r="I25" s="19"/>
      <c r="J25" s="19"/>
      <c r="K25" s="15"/>
      <c r="L25" s="1"/>
      <c r="M25" s="30"/>
      <c r="N25" s="21"/>
      <c r="O25" s="21"/>
      <c r="P25" s="15"/>
      <c r="Q25" s="17"/>
      <c r="R25" s="1"/>
      <c r="S25" s="3"/>
      <c r="T25" s="3"/>
      <c r="U25" s="1"/>
      <c r="V25" s="1"/>
      <c r="W25" s="1"/>
      <c r="X25" s="3"/>
      <c r="Y25" s="3"/>
      <c r="Z25" s="1"/>
      <c r="AA25" s="18"/>
    </row>
    <row r="26" spans="1:27" ht="15.75" customHeight="1">
      <c r="A26" s="1"/>
      <c r="B26" s="10"/>
      <c r="C26" s="1"/>
      <c r="D26" s="26"/>
      <c r="E26" s="53" t="s">
        <v>57</v>
      </c>
      <c r="F26" s="35">
        <v>0</v>
      </c>
      <c r="G26" s="1"/>
      <c r="H26" s="24"/>
      <c r="I26" s="19"/>
      <c r="J26" s="19"/>
      <c r="K26" s="15"/>
      <c r="L26" s="1"/>
      <c r="M26" s="30"/>
      <c r="N26" s="21"/>
      <c r="O26" s="21"/>
      <c r="P26" s="15"/>
      <c r="Q26" s="15"/>
      <c r="R26" s="1"/>
      <c r="S26" s="3"/>
      <c r="T26" s="3"/>
      <c r="U26" s="1"/>
      <c r="V26" s="1"/>
      <c r="W26" s="1"/>
      <c r="X26" s="3"/>
      <c r="Y26" s="3"/>
      <c r="Z26" s="1"/>
      <c r="AA26" s="18"/>
    </row>
    <row r="27" spans="1:27" ht="15.75" customHeight="1">
      <c r="A27" s="1"/>
      <c r="B27" s="1"/>
      <c r="C27" s="1"/>
      <c r="D27" s="18"/>
      <c r="E27" s="18"/>
      <c r="F27" s="36"/>
      <c r="G27" s="1"/>
      <c r="H27" s="1"/>
      <c r="I27" s="3"/>
      <c r="J27" s="1"/>
      <c r="K27" s="1"/>
      <c r="L27" s="1"/>
      <c r="M27" s="1"/>
      <c r="N27" s="3"/>
      <c r="O27" s="1"/>
      <c r="P27" s="1"/>
      <c r="Q27" s="12"/>
      <c r="R27" s="1"/>
      <c r="S27" s="3"/>
      <c r="T27" s="3"/>
      <c r="U27" s="1"/>
      <c r="V27" s="1"/>
      <c r="W27" s="1"/>
      <c r="X27" s="3"/>
      <c r="Y27" s="3"/>
      <c r="Z27" s="1"/>
      <c r="AA27" s="18"/>
    </row>
  </sheetData>
  <mergeCells count="39">
    <mergeCell ref="R23:U24"/>
    <mergeCell ref="V23:Z24"/>
    <mergeCell ref="R20:U21"/>
    <mergeCell ref="V20:Z21"/>
    <mergeCell ref="R17:U18"/>
    <mergeCell ref="V17:Z18"/>
    <mergeCell ref="R2:U2"/>
    <mergeCell ref="W2:Z2"/>
    <mergeCell ref="M4:M5"/>
    <mergeCell ref="R4:R5"/>
    <mergeCell ref="R7:R8"/>
    <mergeCell ref="W4:W6"/>
    <mergeCell ref="R10:R11"/>
    <mergeCell ref="H4:H5"/>
    <mergeCell ref="H7:H8"/>
    <mergeCell ref="M22:M23"/>
    <mergeCell ref="M25:M26"/>
    <mergeCell ref="H10:H11"/>
    <mergeCell ref="H13:H14"/>
    <mergeCell ref="H16:H17"/>
    <mergeCell ref="H19:H20"/>
    <mergeCell ref="D2:F2"/>
    <mergeCell ref="M10:M11"/>
    <mergeCell ref="M13:M14"/>
    <mergeCell ref="M16:M17"/>
    <mergeCell ref="M19:M20"/>
    <mergeCell ref="D19:D20"/>
    <mergeCell ref="M7:M8"/>
    <mergeCell ref="H2:K2"/>
    <mergeCell ref="M2:P2"/>
    <mergeCell ref="H22:H23"/>
    <mergeCell ref="H25:H26"/>
    <mergeCell ref="D4:D5"/>
    <mergeCell ref="D7:D8"/>
    <mergeCell ref="D10:D11"/>
    <mergeCell ref="D13:D14"/>
    <mergeCell ref="D16:D17"/>
    <mergeCell ref="D22:D23"/>
    <mergeCell ref="D25:D26"/>
  </mergeCells>
  <conditionalFormatting sqref="F4:F5">
    <cfRule type="cellIs" dxfId="0" priority="2" operator="greaterThan">
      <formula>$F$4&gt;$F$5</formula>
    </cfRule>
  </conditionalFormatting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RSK SC ABRIL 2019</dc:title>
  <dc:creator>marcio</dc:creator>
  <cp:keywords>RSK</cp:keywords>
  <cp:lastModifiedBy>MARCIO</cp:lastModifiedBy>
  <dcterms:created xsi:type="dcterms:W3CDTF">2018-03-07T18:56:56Z</dcterms:created>
  <dcterms:modified xsi:type="dcterms:W3CDTF">2019-04-02T02:13:58Z</dcterms:modified>
</cp:coreProperties>
</file>