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08_3_TwoStorey_1x4x4_ts0_4_d2_75\"/>
    </mc:Choice>
  </mc:AlternateContent>
  <xr:revisionPtr revIDLastSave="0" documentId="13_ncr:1_{0E1750CD-BF02-46F8-9971-2B4DA79ABB8E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124" i="3"/>
  <c r="F124" i="4" s="1"/>
  <c r="C252" i="3"/>
  <c r="F252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58" i="3"/>
  <c r="E58" i="4" s="1"/>
  <c r="B186" i="3"/>
  <c r="E186" i="4" s="1"/>
  <c r="B282" i="3"/>
  <c r="E282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P4" i="4" s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41" i="4"/>
  <c r="L41" i="4" s="1"/>
  <c r="C131" i="4"/>
  <c r="L131" i="4" s="1"/>
  <c r="C216" i="4"/>
  <c r="L216" i="4" s="1"/>
  <c r="C301" i="4"/>
  <c r="L301" i="4" s="1"/>
  <c r="C67" i="4"/>
  <c r="L67" i="4" s="1"/>
  <c r="C152" i="4"/>
  <c r="L152" i="4" s="1"/>
  <c r="C237" i="4"/>
  <c r="L237" i="4" s="1"/>
  <c r="C323" i="4"/>
  <c r="L323" i="4" s="1"/>
  <c r="C88" i="4"/>
  <c r="L88" i="4" s="1"/>
  <c r="C173" i="4"/>
  <c r="L173" i="4" s="1"/>
  <c r="C259" i="4"/>
  <c r="L259" i="4" s="1"/>
  <c r="C342" i="4"/>
  <c r="L342" i="4" s="1"/>
  <c r="C195" i="4"/>
  <c r="L195" i="4" s="1"/>
  <c r="C280" i="4"/>
  <c r="L280" i="4" s="1"/>
  <c r="C109" i="4"/>
  <c r="L109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P3" i="4"/>
  <c r="B36" i="4" l="1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<sst xmlns="http://schemas.openxmlformats.org/spreadsheetml/2006/main" count="58" uniqueCount="32">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</sst>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-1.6187E-2</c:v>
                </c:pt>
                <c:pt idx="1">
                  <c:v>-4.6573700000000003E-2</c:v>
                </c:pt>
                <c:pt idx="2">
                  <c:v>-6.5317799999999995E-2</c:v>
                </c:pt>
                <c:pt idx="3">
                  <c:v>-2.6215599999999999E-2</c:v>
                </c:pt>
                <c:pt idx="4">
                  <c:v>0.12751899999999999</c:v>
                </c:pt>
                <c:pt idx="5">
                  <c:v>0.26630700000000002</c:v>
                </c:pt>
                <c:pt idx="6">
                  <c:v>0.286354</c:v>
                </c:pt>
                <c:pt idx="7">
                  <c:v>0.24243500000000001</c:v>
                </c:pt>
                <c:pt idx="8">
                  <c:v>0.20540900000000001</c:v>
                </c:pt>
                <c:pt idx="9">
                  <c:v>0.162937</c:v>
                </c:pt>
                <c:pt idx="10">
                  <c:v>0.14971400000000001</c:v>
                </c:pt>
                <c:pt idx="11">
                  <c:v>0.15726200000000001</c:v>
                </c:pt>
                <c:pt idx="12">
                  <c:v>0.16969100000000001</c:v>
                </c:pt>
                <c:pt idx="13">
                  <c:v>0.15933900000000001</c:v>
                </c:pt>
                <c:pt idx="14">
                  <c:v>0.14867</c:v>
                </c:pt>
                <c:pt idx="15">
                  <c:v>0.144676</c:v>
                </c:pt>
                <c:pt idx="16">
                  <c:v>0.13960700000000001</c:v>
                </c:pt>
                <c:pt idx="17">
                  <c:v>0.135326</c:v>
                </c:pt>
                <c:pt idx="18">
                  <c:v>0.13162499999999999</c:v>
                </c:pt>
                <c:pt idx="19">
                  <c:v>0.123805</c:v>
                </c:pt>
                <c:pt idx="20">
                  <c:v>0.10961700000000001</c:v>
                </c:pt>
                <c:pt idx="21">
                  <c:v>9.2666399999999996E-2</c:v>
                </c:pt>
                <c:pt idx="22">
                  <c:v>8.9453299999999999E-2</c:v>
                </c:pt>
                <c:pt idx="23">
                  <c:v>8.7928099999999995E-2</c:v>
                </c:pt>
                <c:pt idx="24">
                  <c:v>7.29046E-2</c:v>
                </c:pt>
                <c:pt idx="25">
                  <c:v>8.2463099999999998E-3</c:v>
                </c:pt>
                <c:pt idx="26">
                  <c:v>-6.9693099999999994E-2</c:v>
                </c:pt>
                <c:pt idx="27">
                  <c:v>-0.14840900000000001</c:v>
                </c:pt>
                <c:pt idx="28">
                  <c:v>-0.27683799999999997</c:v>
                </c:pt>
                <c:pt idx="29">
                  <c:v>-0.39990700000000001</c:v>
                </c:pt>
                <c:pt idx="30">
                  <c:v>-0.49028899999999997</c:v>
                </c:pt>
                <c:pt idx="31">
                  <c:v>-0.46159099999999997</c:v>
                </c:pt>
                <c:pt idx="32">
                  <c:v>-0.31086000000000003</c:v>
                </c:pt>
                <c:pt idx="33">
                  <c:v>-0.16314600000000001</c:v>
                </c:pt>
                <c:pt idx="34">
                  <c:v>-0.206758</c:v>
                </c:pt>
                <c:pt idx="35">
                  <c:v>-0.33464500000000003</c:v>
                </c:pt>
                <c:pt idx="36">
                  <c:v>-0.45132499999999998</c:v>
                </c:pt>
                <c:pt idx="37">
                  <c:v>-0.50951299999999999</c:v>
                </c:pt>
                <c:pt idx="38">
                  <c:v>-0.55244199999999999</c:v>
                </c:pt>
                <c:pt idx="39">
                  <c:v>-0.57983700000000005</c:v>
                </c:pt>
                <c:pt idx="40">
                  <c:v>-0.59999000000000002</c:v>
                </c:pt>
                <c:pt idx="41">
                  <c:v>-0.60720399999999997</c:v>
                </c:pt>
                <c:pt idx="42">
                  <c:v>-0.60417500000000002</c:v>
                </c:pt>
                <c:pt idx="43">
                  <c:v>-0.53756499999999996</c:v>
                </c:pt>
                <c:pt idx="44">
                  <c:v>-0.44516299999999998</c:v>
                </c:pt>
                <c:pt idx="45">
                  <c:v>-0.44467699999999999</c:v>
                </c:pt>
                <c:pt idx="46">
                  <c:v>-0.49669999999999997</c:v>
                </c:pt>
                <c:pt idx="47">
                  <c:v>-0.56801999999999997</c:v>
                </c:pt>
                <c:pt idx="48">
                  <c:v>-0.651119</c:v>
                </c:pt>
                <c:pt idx="49">
                  <c:v>-0.63735799999999998</c:v>
                </c:pt>
                <c:pt idx="50">
                  <c:v>-0.53915000000000002</c:v>
                </c:pt>
                <c:pt idx="51">
                  <c:v>-0.415632</c:v>
                </c:pt>
                <c:pt idx="52">
                  <c:v>-0.33184399999999997</c:v>
                </c:pt>
                <c:pt idx="53">
                  <c:v>-0.25908599999999998</c:v>
                </c:pt>
                <c:pt idx="54">
                  <c:v>-0.17471600000000001</c:v>
                </c:pt>
                <c:pt idx="55">
                  <c:v>-0.13758100000000001</c:v>
                </c:pt>
                <c:pt idx="56">
                  <c:v>-0.104821</c:v>
                </c:pt>
                <c:pt idx="57">
                  <c:v>-5.5959599999999998E-2</c:v>
                </c:pt>
                <c:pt idx="58">
                  <c:v>1.66362E-2</c:v>
                </c:pt>
                <c:pt idx="59">
                  <c:v>8.5091799999999995E-2</c:v>
                </c:pt>
                <c:pt idx="60">
                  <c:v>0.139985</c:v>
                </c:pt>
                <c:pt idx="61">
                  <c:v>0.22456000000000001</c:v>
                </c:pt>
                <c:pt idx="62">
                  <c:v>0.299543</c:v>
                </c:pt>
                <c:pt idx="63">
                  <c:v>0.41716900000000001</c:v>
                </c:pt>
                <c:pt idx="64">
                  <c:v>0.42626900000000001</c:v>
                </c:pt>
                <c:pt idx="65">
                  <c:v>0.36178700000000003</c:v>
                </c:pt>
                <c:pt idx="66">
                  <c:v>0.23839299999999999</c:v>
                </c:pt>
                <c:pt idx="67">
                  <c:v>0.179587</c:v>
                </c:pt>
                <c:pt idx="68">
                  <c:v>0.19681799999999999</c:v>
                </c:pt>
                <c:pt idx="69">
                  <c:v>0.21579000000000001</c:v>
                </c:pt>
                <c:pt idx="70">
                  <c:v>0.33106099999999999</c:v>
                </c:pt>
                <c:pt idx="71">
                  <c:v>0.43967200000000001</c:v>
                </c:pt>
                <c:pt idx="72">
                  <c:v>0.42212</c:v>
                </c:pt>
                <c:pt idx="73">
                  <c:v>0.361732</c:v>
                </c:pt>
                <c:pt idx="74">
                  <c:v>0.32893800000000001</c:v>
                </c:pt>
                <c:pt idx="75">
                  <c:v>0.31934499999999999</c:v>
                </c:pt>
                <c:pt idx="76">
                  <c:v>0.354659</c:v>
                </c:pt>
                <c:pt idx="77">
                  <c:v>0.42189100000000002</c:v>
                </c:pt>
                <c:pt idx="78">
                  <c:v>0.53025699999999998</c:v>
                </c:pt>
                <c:pt idx="79">
                  <c:v>0.70542099999999996</c:v>
                </c:pt>
                <c:pt idx="80">
                  <c:v>0.95977900000000005</c:v>
                </c:pt>
                <c:pt idx="81">
                  <c:v>1.23533</c:v>
                </c:pt>
                <c:pt idx="82">
                  <c:v>1.40019</c:v>
                </c:pt>
                <c:pt idx="83">
                  <c:v>1.44801</c:v>
                </c:pt>
                <c:pt idx="84">
                  <c:v>1.4462600000000001</c:v>
                </c:pt>
                <c:pt idx="85">
                  <c:v>1.4900800000000001</c:v>
                </c:pt>
                <c:pt idx="86">
                  <c:v>1.5621499999999999</c:v>
                </c:pt>
                <c:pt idx="87">
                  <c:v>1.62235</c:v>
                </c:pt>
                <c:pt idx="88">
                  <c:v>1.65767</c:v>
                </c:pt>
                <c:pt idx="89">
                  <c:v>1.66984</c:v>
                </c:pt>
                <c:pt idx="90">
                  <c:v>1.6780999999999999</c:v>
                </c:pt>
                <c:pt idx="91">
                  <c:v>1.6904999999999999</c:v>
                </c:pt>
                <c:pt idx="92">
                  <c:v>1.6932100000000001</c:v>
                </c:pt>
                <c:pt idx="93">
                  <c:v>1.59666</c:v>
                </c:pt>
                <c:pt idx="94">
                  <c:v>1.4775400000000001</c:v>
                </c:pt>
                <c:pt idx="95">
                  <c:v>1.44398</c:v>
                </c:pt>
                <c:pt idx="96">
                  <c:v>1.4603999999999999</c:v>
                </c:pt>
                <c:pt idx="97">
                  <c:v>1.4439900000000001</c:v>
                </c:pt>
                <c:pt idx="98">
                  <c:v>1.41814</c:v>
                </c:pt>
                <c:pt idx="99">
                  <c:v>1.3907799999999999</c:v>
                </c:pt>
                <c:pt idx="100">
                  <c:v>1.35158</c:v>
                </c:pt>
                <c:pt idx="101">
                  <c:v>1.33511</c:v>
                </c:pt>
                <c:pt idx="102">
                  <c:v>1.35284</c:v>
                </c:pt>
                <c:pt idx="103">
                  <c:v>1.42076</c:v>
                </c:pt>
                <c:pt idx="104">
                  <c:v>1.4947299999999999</c:v>
                </c:pt>
                <c:pt idx="105">
                  <c:v>1.5158700000000001</c:v>
                </c:pt>
                <c:pt idx="106">
                  <c:v>1.53895</c:v>
                </c:pt>
                <c:pt idx="107">
                  <c:v>1.5552999999999999</c:v>
                </c:pt>
                <c:pt idx="108">
                  <c:v>1.6094200000000001</c:v>
                </c:pt>
                <c:pt idx="109">
                  <c:v>1.7704299999999999</c:v>
                </c:pt>
                <c:pt idx="110">
                  <c:v>2.0130499999999998</c:v>
                </c:pt>
                <c:pt idx="111">
                  <c:v>2.2438699999999998</c:v>
                </c:pt>
                <c:pt idx="112">
                  <c:v>2.3736299999999999</c:v>
                </c:pt>
                <c:pt idx="113">
                  <c:v>2.3738700000000001</c:v>
                </c:pt>
                <c:pt idx="114">
                  <c:v>2.36165</c:v>
                </c:pt>
                <c:pt idx="115">
                  <c:v>2.3534700000000002</c:v>
                </c:pt>
                <c:pt idx="116">
                  <c:v>2.3426200000000001</c:v>
                </c:pt>
                <c:pt idx="117">
                  <c:v>2.3045599999999999</c:v>
                </c:pt>
                <c:pt idx="118">
                  <c:v>2.2606600000000001</c:v>
                </c:pt>
                <c:pt idx="119">
                  <c:v>2.23095</c:v>
                </c:pt>
                <c:pt idx="120">
                  <c:v>2.1875</c:v>
                </c:pt>
                <c:pt idx="121">
                  <c:v>2.1427299999999998</c:v>
                </c:pt>
                <c:pt idx="122">
                  <c:v>2.1080299999999998</c:v>
                </c:pt>
                <c:pt idx="123">
                  <c:v>2.0765699999999998</c:v>
                </c:pt>
                <c:pt idx="124">
                  <c:v>2.04155</c:v>
                </c:pt>
                <c:pt idx="125">
                  <c:v>1.9941599999999999</c:v>
                </c:pt>
                <c:pt idx="126">
                  <c:v>1.9764200000000001</c:v>
                </c:pt>
                <c:pt idx="127">
                  <c:v>1.9432700000000001</c:v>
                </c:pt>
                <c:pt idx="128">
                  <c:v>1.88486</c:v>
                </c:pt>
                <c:pt idx="129">
                  <c:v>1.83897</c:v>
                </c:pt>
                <c:pt idx="130">
                  <c:v>1.8460099999999999</c:v>
                </c:pt>
                <c:pt idx="131">
                  <c:v>1.91822</c:v>
                </c:pt>
                <c:pt idx="132">
                  <c:v>2.0146999999999999</c:v>
                </c:pt>
                <c:pt idx="133">
                  <c:v>2.1065399999999999</c:v>
                </c:pt>
                <c:pt idx="134">
                  <c:v>2.17964</c:v>
                </c:pt>
                <c:pt idx="135">
                  <c:v>2.2019199999999999</c:v>
                </c:pt>
                <c:pt idx="136">
                  <c:v>2.18513</c:v>
                </c:pt>
                <c:pt idx="137">
                  <c:v>2.23163</c:v>
                </c:pt>
                <c:pt idx="138">
                  <c:v>2.3183600000000002</c:v>
                </c:pt>
                <c:pt idx="139">
                  <c:v>2.3990900000000002</c:v>
                </c:pt>
                <c:pt idx="140">
                  <c:v>2.3680400000000001</c:v>
                </c:pt>
                <c:pt idx="141">
                  <c:v>2.1913100000000001</c:v>
                </c:pt>
                <c:pt idx="142">
                  <c:v>2.0611600000000001</c:v>
                </c:pt>
                <c:pt idx="143">
                  <c:v>2.07531</c:v>
                </c:pt>
                <c:pt idx="144">
                  <c:v>2.1482199999999998</c:v>
                </c:pt>
                <c:pt idx="145">
                  <c:v>2.19049</c:v>
                </c:pt>
                <c:pt idx="146">
                  <c:v>2.2214499999999999</c:v>
                </c:pt>
                <c:pt idx="147">
                  <c:v>2.2284999999999999</c:v>
                </c:pt>
                <c:pt idx="148">
                  <c:v>2.25244</c:v>
                </c:pt>
                <c:pt idx="149">
                  <c:v>2.2547600000000001</c:v>
                </c:pt>
                <c:pt idx="150">
                  <c:v>2.2266300000000001</c:v>
                </c:pt>
                <c:pt idx="151">
                  <c:v>2.2327599999999999</c:v>
                </c:pt>
                <c:pt idx="152">
                  <c:v>2.3044899999999999</c:v>
                </c:pt>
                <c:pt idx="153">
                  <c:v>2.4447299999999998</c:v>
                </c:pt>
                <c:pt idx="154">
                  <c:v>2.6286399999999999</c:v>
                </c:pt>
                <c:pt idx="155">
                  <c:v>2.8611499999999999</c:v>
                </c:pt>
                <c:pt idx="156">
                  <c:v>3.0674100000000002</c:v>
                </c:pt>
                <c:pt idx="157">
                  <c:v>3.21008</c:v>
                </c:pt>
                <c:pt idx="158">
                  <c:v>3.3713500000000001</c:v>
                </c:pt>
                <c:pt idx="159">
                  <c:v>3.5575600000000001</c:v>
                </c:pt>
                <c:pt idx="160">
                  <c:v>3.8059099999999999</c:v>
                </c:pt>
                <c:pt idx="161">
                  <c:v>4.0529700000000002</c:v>
                </c:pt>
                <c:pt idx="162">
                  <c:v>4.2806899999999999</c:v>
                </c:pt>
                <c:pt idx="163">
                  <c:v>4.5028499999999996</c:v>
                </c:pt>
                <c:pt idx="164">
                  <c:v>4.7072200000000004</c:v>
                </c:pt>
                <c:pt idx="165">
                  <c:v>4.9229200000000004</c:v>
                </c:pt>
                <c:pt idx="166">
                  <c:v>5.1323699999999999</c:v>
                </c:pt>
                <c:pt idx="167">
                  <c:v>5.0120199999999997</c:v>
                </c:pt>
                <c:pt idx="168">
                  <c:v>4.9924400000000002</c:v>
                </c:pt>
                <c:pt idx="169">
                  <c:v>5.0001300000000004</c:v>
                </c:pt>
                <c:pt idx="170">
                  <c:v>5.0101199999999997</c:v>
                </c:pt>
                <c:pt idx="171">
                  <c:v>5.01241</c:v>
                </c:pt>
                <c:pt idx="172">
                  <c:v>5.0133599999999996</c:v>
                </c:pt>
                <c:pt idx="173">
                  <c:v>5.00413</c:v>
                </c:pt>
                <c:pt idx="174">
                  <c:v>5.0010000000000003</c:v>
                </c:pt>
                <c:pt idx="175">
                  <c:v>4.7928699999999997</c:v>
                </c:pt>
                <c:pt idx="176">
                  <c:v>4.8536799999999998</c:v>
                </c:pt>
                <c:pt idx="177">
                  <c:v>4.7721900000000002</c:v>
                </c:pt>
                <c:pt idx="178">
                  <c:v>4.8034800000000004</c:v>
                </c:pt>
                <c:pt idx="179">
                  <c:v>4.9252700000000003</c:v>
                </c:pt>
                <c:pt idx="180">
                  <c:v>5.0305099999999996</c:v>
                </c:pt>
                <c:pt idx="181">
                  <c:v>5.0387500000000003</c:v>
                </c:pt>
                <c:pt idx="182">
                  <c:v>4.98264</c:v>
                </c:pt>
                <c:pt idx="183">
                  <c:v>4.9631999999999996</c:v>
                </c:pt>
                <c:pt idx="184">
                  <c:v>4.9352499999999999</c:v>
                </c:pt>
                <c:pt idx="185">
                  <c:v>4.9248500000000002</c:v>
                </c:pt>
                <c:pt idx="186">
                  <c:v>4.9372999999999996</c:v>
                </c:pt>
                <c:pt idx="187">
                  <c:v>4.9560199999999996</c:v>
                </c:pt>
                <c:pt idx="188">
                  <c:v>4.95831</c:v>
                </c:pt>
                <c:pt idx="189">
                  <c:v>5.0384700000000002</c:v>
                </c:pt>
                <c:pt idx="190">
                  <c:v>5.0710499999999996</c:v>
                </c:pt>
                <c:pt idx="191">
                  <c:v>5.1593999999999998</c:v>
                </c:pt>
                <c:pt idx="192">
                  <c:v>5.3958300000000001</c:v>
                </c:pt>
                <c:pt idx="193">
                  <c:v>5.6285600000000002</c:v>
                </c:pt>
                <c:pt idx="194">
                  <c:v>5.7343000000000002</c:v>
                </c:pt>
                <c:pt idx="195">
                  <c:v>5.83345</c:v>
                </c:pt>
                <c:pt idx="196">
                  <c:v>5.9763200000000003</c:v>
                </c:pt>
                <c:pt idx="197">
                  <c:v>6.0305499999999999</c:v>
                </c:pt>
                <c:pt idx="198">
                  <c:v>6.0541999999999998</c:v>
                </c:pt>
                <c:pt idx="199">
                  <c:v>6.0958500000000004</c:v>
                </c:pt>
                <c:pt idx="200">
                  <c:v>6.2498199999999997</c:v>
                </c:pt>
                <c:pt idx="201">
                  <c:v>6.4887899999999998</c:v>
                </c:pt>
                <c:pt idx="202">
                  <c:v>6.7438000000000002</c:v>
                </c:pt>
                <c:pt idx="203">
                  <c:v>6.9466000000000001</c:v>
                </c:pt>
                <c:pt idx="204">
                  <c:v>7.07653</c:v>
                </c:pt>
                <c:pt idx="205">
                  <c:v>7.1795999999999998</c:v>
                </c:pt>
                <c:pt idx="206">
                  <c:v>7.2171099999999999</c:v>
                </c:pt>
                <c:pt idx="207">
                  <c:v>7.2020999999999997</c:v>
                </c:pt>
                <c:pt idx="208">
                  <c:v>7.1471099999999996</c:v>
                </c:pt>
                <c:pt idx="209">
                  <c:v>7.0940799999999999</c:v>
                </c:pt>
                <c:pt idx="210">
                  <c:v>7.0427</c:v>
                </c:pt>
                <c:pt idx="211">
                  <c:v>7.0153299999999996</c:v>
                </c:pt>
                <c:pt idx="212">
                  <c:v>7.01119</c:v>
                </c:pt>
                <c:pt idx="213">
                  <c:v>7.00129</c:v>
                </c:pt>
                <c:pt idx="214">
                  <c:v>6.9246499999999997</c:v>
                </c:pt>
                <c:pt idx="215">
                  <c:v>6.8570399999999996</c:v>
                </c:pt>
                <c:pt idx="216">
                  <c:v>6.8778499999999996</c:v>
                </c:pt>
                <c:pt idx="217">
                  <c:v>7.0343299999999997</c:v>
                </c:pt>
                <c:pt idx="218">
                  <c:v>7.22851</c:v>
                </c:pt>
                <c:pt idx="219">
                  <c:v>7.3071000000000002</c:v>
                </c:pt>
                <c:pt idx="220">
                  <c:v>7.2695100000000004</c:v>
                </c:pt>
                <c:pt idx="221">
                  <c:v>7.2185499999999996</c:v>
                </c:pt>
                <c:pt idx="222">
                  <c:v>7.2290299999999998</c:v>
                </c:pt>
                <c:pt idx="223">
                  <c:v>7.2652599999999996</c:v>
                </c:pt>
                <c:pt idx="224">
                  <c:v>7.3213200000000001</c:v>
                </c:pt>
                <c:pt idx="225">
                  <c:v>7.3390599999999999</c:v>
                </c:pt>
                <c:pt idx="226">
                  <c:v>7.2972900000000003</c:v>
                </c:pt>
                <c:pt idx="227">
                  <c:v>7.1664199999999996</c:v>
                </c:pt>
                <c:pt idx="228">
                  <c:v>7.0293400000000004</c:v>
                </c:pt>
                <c:pt idx="229">
                  <c:v>6.9176900000000003</c:v>
                </c:pt>
                <c:pt idx="230">
                  <c:v>6.78918</c:v>
                </c:pt>
                <c:pt idx="231">
                  <c:v>6.6413099999999998</c:v>
                </c:pt>
                <c:pt idx="232">
                  <c:v>6.4629700000000003</c:v>
                </c:pt>
                <c:pt idx="233">
                  <c:v>6.2766099999999998</c:v>
                </c:pt>
                <c:pt idx="234">
                  <c:v>6.0821699999999996</c:v>
                </c:pt>
                <c:pt idx="235">
                  <c:v>5.8723799999999997</c:v>
                </c:pt>
                <c:pt idx="236">
                  <c:v>5.6503199999999998</c:v>
                </c:pt>
                <c:pt idx="237">
                  <c:v>5.4583199999999996</c:v>
                </c:pt>
                <c:pt idx="238">
                  <c:v>5.3200900000000004</c:v>
                </c:pt>
                <c:pt idx="239">
                  <c:v>5.2736900000000002</c:v>
                </c:pt>
                <c:pt idx="240">
                  <c:v>5.2370200000000002</c:v>
                </c:pt>
                <c:pt idx="241">
                  <c:v>5.2221900000000003</c:v>
                </c:pt>
                <c:pt idx="242">
                  <c:v>5.2198900000000004</c:v>
                </c:pt>
                <c:pt idx="243">
                  <c:v>5.2263099999999998</c:v>
                </c:pt>
                <c:pt idx="244">
                  <c:v>5.17265</c:v>
                </c:pt>
                <c:pt idx="245">
                  <c:v>5.0702499999999997</c:v>
                </c:pt>
                <c:pt idx="246">
                  <c:v>4.9008000000000003</c:v>
                </c:pt>
                <c:pt idx="247">
                  <c:v>4.8038999999999996</c:v>
                </c:pt>
                <c:pt idx="248">
                  <c:v>4.7251300000000001</c:v>
                </c:pt>
                <c:pt idx="249">
                  <c:v>4.6960600000000001</c:v>
                </c:pt>
                <c:pt idx="250">
                  <c:v>4.7082699999999997</c:v>
                </c:pt>
                <c:pt idx="251">
                  <c:v>4.7306800000000004</c:v>
                </c:pt>
                <c:pt idx="252">
                  <c:v>4.74031</c:v>
                </c:pt>
                <c:pt idx="253">
                  <c:v>4.7411099999999999</c:v>
                </c:pt>
                <c:pt idx="254">
                  <c:v>4.72607</c:v>
                </c:pt>
                <c:pt idx="255">
                  <c:v>4.7206099999999998</c:v>
                </c:pt>
                <c:pt idx="256">
                  <c:v>4.7452500000000004</c:v>
                </c:pt>
                <c:pt idx="257">
                  <c:v>4.7586199999999996</c:v>
                </c:pt>
                <c:pt idx="258">
                  <c:v>4.7619600000000002</c:v>
                </c:pt>
                <c:pt idx="259">
                  <c:v>4.7087399999999997</c:v>
                </c:pt>
                <c:pt idx="260">
                  <c:v>4.6095100000000002</c:v>
                </c:pt>
                <c:pt idx="261">
                  <c:v>4.55661</c:v>
                </c:pt>
                <c:pt idx="262">
                  <c:v>4.5667200000000001</c:v>
                </c:pt>
                <c:pt idx="263">
                  <c:v>4.5357900000000004</c:v>
                </c:pt>
                <c:pt idx="264">
                  <c:v>4.4693100000000001</c:v>
                </c:pt>
                <c:pt idx="265">
                  <c:v>4.4109299999999996</c:v>
                </c:pt>
                <c:pt idx="266">
                  <c:v>4.3852799999999998</c:v>
                </c:pt>
                <c:pt idx="267">
                  <c:v>4.39459</c:v>
                </c:pt>
                <c:pt idx="268">
                  <c:v>4.4433800000000003</c:v>
                </c:pt>
                <c:pt idx="269">
                  <c:v>4.49566</c:v>
                </c:pt>
                <c:pt idx="270">
                  <c:v>4.3581399999999997</c:v>
                </c:pt>
                <c:pt idx="271">
                  <c:v>4.1551</c:v>
                </c:pt>
                <c:pt idx="272">
                  <c:v>3.94435</c:v>
                </c:pt>
                <c:pt idx="273">
                  <c:v>3.7579400000000001</c:v>
                </c:pt>
                <c:pt idx="274">
                  <c:v>3.5866600000000002</c:v>
                </c:pt>
                <c:pt idx="275">
                  <c:v>3.3951199999999999</c:v>
                </c:pt>
                <c:pt idx="276">
                  <c:v>3.1942900000000001</c:v>
                </c:pt>
                <c:pt idx="277">
                  <c:v>2.9692500000000002</c:v>
                </c:pt>
                <c:pt idx="278">
                  <c:v>2.8140700000000001</c:v>
                </c:pt>
                <c:pt idx="279">
                  <c:v>2.7423199999999999</c:v>
                </c:pt>
                <c:pt idx="280">
                  <c:v>2.6318000000000001</c:v>
                </c:pt>
                <c:pt idx="281">
                  <c:v>2.4427500000000002</c:v>
                </c:pt>
                <c:pt idx="282">
                  <c:v>2.1970999999999998</c:v>
                </c:pt>
                <c:pt idx="283">
                  <c:v>1.9869699999999999</c:v>
                </c:pt>
                <c:pt idx="284">
                  <c:v>1.83507</c:v>
                </c:pt>
                <c:pt idx="285">
                  <c:v>1.8110299999999999</c:v>
                </c:pt>
                <c:pt idx="286">
                  <c:v>1.89402</c:v>
                </c:pt>
                <c:pt idx="287">
                  <c:v>1.9460299999999999</c:v>
                </c:pt>
                <c:pt idx="288">
                  <c:v>1.9028799999999999</c:v>
                </c:pt>
                <c:pt idx="289">
                  <c:v>1.77319</c:v>
                </c:pt>
                <c:pt idx="290">
                  <c:v>1.61696</c:v>
                </c:pt>
                <c:pt idx="291">
                  <c:v>1.5654300000000001</c:v>
                </c:pt>
                <c:pt idx="292">
                  <c:v>1.70381</c:v>
                </c:pt>
                <c:pt idx="293">
                  <c:v>1.87226</c:v>
                </c:pt>
                <c:pt idx="294">
                  <c:v>1.8945799999999999</c:v>
                </c:pt>
                <c:pt idx="295">
                  <c:v>1.83378</c:v>
                </c:pt>
                <c:pt idx="296">
                  <c:v>1.7797400000000001</c:v>
                </c:pt>
                <c:pt idx="297">
                  <c:v>1.68024</c:v>
                </c:pt>
                <c:pt idx="298">
                  <c:v>1.53302</c:v>
                </c:pt>
                <c:pt idx="299">
                  <c:v>1.4192899999999999</c:v>
                </c:pt>
                <c:pt idx="300">
                  <c:v>1.4100999999999999</c:v>
                </c:pt>
                <c:pt idx="301">
                  <c:v>1.4740500000000001</c:v>
                </c:pt>
                <c:pt idx="302">
                  <c:v>1.5069300000000001</c:v>
                </c:pt>
                <c:pt idx="303">
                  <c:v>1.4893799999999999</c:v>
                </c:pt>
                <c:pt idx="304">
                  <c:v>1.47149</c:v>
                </c:pt>
                <c:pt idx="305">
                  <c:v>1.5648899999999999</c:v>
                </c:pt>
                <c:pt idx="306">
                  <c:v>1.7234499999999999</c:v>
                </c:pt>
                <c:pt idx="307">
                  <c:v>1.7751600000000001</c:v>
                </c:pt>
                <c:pt idx="308">
                  <c:v>1.65439</c:v>
                </c:pt>
                <c:pt idx="309">
                  <c:v>1.51047</c:v>
                </c:pt>
                <c:pt idx="310">
                  <c:v>1.4441900000000001</c:v>
                </c:pt>
                <c:pt idx="311">
                  <c:v>1.43493</c:v>
                </c:pt>
                <c:pt idx="312">
                  <c:v>1.38941</c:v>
                </c:pt>
                <c:pt idx="313">
                  <c:v>1.32091</c:v>
                </c:pt>
                <c:pt idx="314">
                  <c:v>1.30335</c:v>
                </c:pt>
                <c:pt idx="315">
                  <c:v>1.29599</c:v>
                </c:pt>
                <c:pt idx="316">
                  <c:v>1.2526999999999999</c:v>
                </c:pt>
                <c:pt idx="317">
                  <c:v>1.19408</c:v>
                </c:pt>
                <c:pt idx="318">
                  <c:v>1.1439999999999999</c:v>
                </c:pt>
                <c:pt idx="319">
                  <c:v>1.1592100000000001</c:v>
                </c:pt>
                <c:pt idx="320">
                  <c:v>1.18696</c:v>
                </c:pt>
                <c:pt idx="321">
                  <c:v>1.22136</c:v>
                </c:pt>
                <c:pt idx="322">
                  <c:v>1.32331</c:v>
                </c:pt>
                <c:pt idx="323">
                  <c:v>1.3913800000000001</c:v>
                </c:pt>
                <c:pt idx="324">
                  <c:v>1.38663</c:v>
                </c:pt>
                <c:pt idx="325">
                  <c:v>1.3426100000000001</c:v>
                </c:pt>
                <c:pt idx="326">
                  <c:v>1.32409</c:v>
                </c:pt>
                <c:pt idx="327">
                  <c:v>1.32629</c:v>
                </c:pt>
                <c:pt idx="328">
                  <c:v>1.3421099999999999</c:v>
                </c:pt>
                <c:pt idx="329">
                  <c:v>1.3554999999999999</c:v>
                </c:pt>
                <c:pt idx="330">
                  <c:v>1.35141</c:v>
                </c:pt>
                <c:pt idx="331">
                  <c:v>1.34595</c:v>
                </c:pt>
                <c:pt idx="332">
                  <c:v>1.36347</c:v>
                </c:pt>
                <c:pt idx="333">
                  <c:v>1.4047799999999999</c:v>
                </c:pt>
                <c:pt idx="334">
                  <c:v>1.3712500000000001</c:v>
                </c:pt>
                <c:pt idx="335">
                  <c:v>1.15303</c:v>
                </c:pt>
                <c:pt idx="336">
                  <c:v>0.86196499999999998</c:v>
                </c:pt>
                <c:pt idx="337">
                  <c:v>0.59328599999999998</c:v>
                </c:pt>
                <c:pt idx="338">
                  <c:v>0.33976899999999999</c:v>
                </c:pt>
                <c:pt idx="339">
                  <c:v>0.17677499999999999</c:v>
                </c:pt>
                <c:pt idx="340">
                  <c:v>-7.0259499999999998E-4</c:v>
                </c:pt>
                <c:pt idx="341">
                  <c:v>-0.23289299999999999</c:v>
                </c:pt>
                <c:pt idx="342">
                  <c:v>-0.48950700000000003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5.2180100000000001E-4</c:v>
                </c:pt>
                <c:pt idx="1">
                  <c:v>3.4599000000000001E-3</c:v>
                </c:pt>
                <c:pt idx="2">
                  <c:v>9.66412E-3</c:v>
                </c:pt>
                <c:pt idx="3">
                  <c:v>1.8655700000000001E-2</c:v>
                </c:pt>
                <c:pt idx="4">
                  <c:v>2.3838600000000001E-2</c:v>
                </c:pt>
                <c:pt idx="5">
                  <c:v>2.7426199999999999E-3</c:v>
                </c:pt>
                <c:pt idx="6">
                  <c:v>-1.63254E-2</c:v>
                </c:pt>
                <c:pt idx="7">
                  <c:v>-2.62674E-2</c:v>
                </c:pt>
                <c:pt idx="8">
                  <c:v>-3.6044800000000002E-2</c:v>
                </c:pt>
                <c:pt idx="9">
                  <c:v>-0.106572</c:v>
                </c:pt>
                <c:pt idx="10">
                  <c:v>-0.175451</c:v>
                </c:pt>
                <c:pt idx="11">
                  <c:v>-0.167936</c:v>
                </c:pt>
                <c:pt idx="12">
                  <c:v>-0.109967</c:v>
                </c:pt>
                <c:pt idx="13">
                  <c:v>-7.2000099999999997E-2</c:v>
                </c:pt>
                <c:pt idx="14">
                  <c:v>-7.06122E-2</c:v>
                </c:pt>
                <c:pt idx="15">
                  <c:v>-8.15723E-2</c:v>
                </c:pt>
                <c:pt idx="16">
                  <c:v>-8.0242900000000006E-2</c:v>
                </c:pt>
                <c:pt idx="17">
                  <c:v>-6.5794900000000003E-2</c:v>
                </c:pt>
                <c:pt idx="18">
                  <c:v>-5.3811499999999998E-2</c:v>
                </c:pt>
                <c:pt idx="19">
                  <c:v>-5.0892800000000002E-2</c:v>
                </c:pt>
                <c:pt idx="20">
                  <c:v>-4.9964700000000001E-2</c:v>
                </c:pt>
                <c:pt idx="21">
                  <c:v>-4.8360500000000001E-2</c:v>
                </c:pt>
                <c:pt idx="22">
                  <c:v>-4.9128999999999999E-2</c:v>
                </c:pt>
                <c:pt idx="23">
                  <c:v>-4.9441800000000001E-2</c:v>
                </c:pt>
                <c:pt idx="24">
                  <c:v>-5.74355E-2</c:v>
                </c:pt>
                <c:pt idx="25">
                  <c:v>-0.120101</c:v>
                </c:pt>
                <c:pt idx="26">
                  <c:v>-0.28371299999999999</c:v>
                </c:pt>
                <c:pt idx="27">
                  <c:v>-0.46173799999999998</c:v>
                </c:pt>
                <c:pt idx="28">
                  <c:v>-0.476325</c:v>
                </c:pt>
                <c:pt idx="29">
                  <c:v>-0.36195100000000002</c:v>
                </c:pt>
                <c:pt idx="30">
                  <c:v>-0.26583600000000002</c:v>
                </c:pt>
                <c:pt idx="31">
                  <c:v>-0.27694099999999999</c:v>
                </c:pt>
                <c:pt idx="32">
                  <c:v>-0.407441</c:v>
                </c:pt>
                <c:pt idx="33">
                  <c:v>-0.54512000000000005</c:v>
                </c:pt>
                <c:pt idx="34">
                  <c:v>-0.62776799999999999</c:v>
                </c:pt>
                <c:pt idx="35">
                  <c:v>-0.70981099999999997</c:v>
                </c:pt>
                <c:pt idx="36">
                  <c:v>-0.77272799999999997</c:v>
                </c:pt>
                <c:pt idx="37">
                  <c:v>-0.80566199999999999</c:v>
                </c:pt>
                <c:pt idx="38">
                  <c:v>-0.93167100000000003</c:v>
                </c:pt>
                <c:pt idx="39">
                  <c:v>-1.0650500000000001</c:v>
                </c:pt>
                <c:pt idx="40">
                  <c:v>-1.1671199999999999</c:v>
                </c:pt>
                <c:pt idx="41">
                  <c:v>-1.2267699999999999</c:v>
                </c:pt>
                <c:pt idx="42">
                  <c:v>-1.2250000000000001</c:v>
                </c:pt>
                <c:pt idx="43">
                  <c:v>-1.2137800000000001</c:v>
                </c:pt>
                <c:pt idx="44">
                  <c:v>-1.2393000000000001</c:v>
                </c:pt>
                <c:pt idx="45">
                  <c:v>-1.2671699999999999</c:v>
                </c:pt>
                <c:pt idx="46">
                  <c:v>-1.2963</c:v>
                </c:pt>
                <c:pt idx="47">
                  <c:v>-1.3300399999999999</c:v>
                </c:pt>
                <c:pt idx="48">
                  <c:v>-1.3103100000000001</c:v>
                </c:pt>
                <c:pt idx="49">
                  <c:v>-1.2014199999999999</c:v>
                </c:pt>
                <c:pt idx="50">
                  <c:v>-0.98382400000000003</c:v>
                </c:pt>
                <c:pt idx="51">
                  <c:v>-0.71438500000000005</c:v>
                </c:pt>
                <c:pt idx="52">
                  <c:v>-0.50265400000000005</c:v>
                </c:pt>
                <c:pt idx="53">
                  <c:v>-0.45092199999999999</c:v>
                </c:pt>
                <c:pt idx="54">
                  <c:v>-0.51788400000000001</c:v>
                </c:pt>
                <c:pt idx="55">
                  <c:v>-0.57171499999999997</c:v>
                </c:pt>
                <c:pt idx="56">
                  <c:v>-0.56426399999999999</c:v>
                </c:pt>
                <c:pt idx="57">
                  <c:v>-0.5575</c:v>
                </c:pt>
                <c:pt idx="58">
                  <c:v>-0.60464399999999996</c:v>
                </c:pt>
                <c:pt idx="59">
                  <c:v>-0.58714699999999997</c:v>
                </c:pt>
                <c:pt idx="60">
                  <c:v>-0.391345</c:v>
                </c:pt>
                <c:pt idx="61">
                  <c:v>-0.214249</c:v>
                </c:pt>
                <c:pt idx="62">
                  <c:v>-0.10269300000000001</c:v>
                </c:pt>
                <c:pt idx="63">
                  <c:v>-3.6544300000000002E-2</c:v>
                </c:pt>
                <c:pt idx="64">
                  <c:v>-2.90482E-2</c:v>
                </c:pt>
                <c:pt idx="65">
                  <c:v>-5.0250099999999999E-2</c:v>
                </c:pt>
                <c:pt idx="66">
                  <c:v>-3.6314899999999997E-2</c:v>
                </c:pt>
                <c:pt idx="67">
                  <c:v>6.6981699999999998E-3</c:v>
                </c:pt>
                <c:pt idx="68">
                  <c:v>2.4432300000000001E-2</c:v>
                </c:pt>
                <c:pt idx="69">
                  <c:v>4.60664E-2</c:v>
                </c:pt>
                <c:pt idx="70">
                  <c:v>-3.54557E-2</c:v>
                </c:pt>
                <c:pt idx="71">
                  <c:v>-0.19187399999999999</c:v>
                </c:pt>
                <c:pt idx="72">
                  <c:v>-0.22204399999999999</c:v>
                </c:pt>
                <c:pt idx="73">
                  <c:v>-0.15170800000000001</c:v>
                </c:pt>
                <c:pt idx="74">
                  <c:v>-0.174096</c:v>
                </c:pt>
                <c:pt idx="75">
                  <c:v>-0.271401</c:v>
                </c:pt>
                <c:pt idx="76">
                  <c:v>-0.29991299999999999</c:v>
                </c:pt>
                <c:pt idx="77">
                  <c:v>-0.24909200000000001</c:v>
                </c:pt>
                <c:pt idx="78">
                  <c:v>-0.21132100000000001</c:v>
                </c:pt>
                <c:pt idx="79">
                  <c:v>-0.20505000000000001</c:v>
                </c:pt>
                <c:pt idx="80">
                  <c:v>-0.32812200000000002</c:v>
                </c:pt>
                <c:pt idx="81">
                  <c:v>-0.49762499999999998</c:v>
                </c:pt>
                <c:pt idx="82">
                  <c:v>-0.59439500000000001</c:v>
                </c:pt>
                <c:pt idx="83">
                  <c:v>-0.69219799999999998</c:v>
                </c:pt>
                <c:pt idx="84">
                  <c:v>-0.811477</c:v>
                </c:pt>
                <c:pt idx="85">
                  <c:v>-0.916659</c:v>
                </c:pt>
                <c:pt idx="86">
                  <c:v>-0.92525800000000002</c:v>
                </c:pt>
                <c:pt idx="87">
                  <c:v>-0.87376399999999999</c:v>
                </c:pt>
                <c:pt idx="88">
                  <c:v>-0.83808800000000006</c:v>
                </c:pt>
                <c:pt idx="89">
                  <c:v>-0.83812200000000003</c:v>
                </c:pt>
                <c:pt idx="90">
                  <c:v>-0.86752600000000002</c:v>
                </c:pt>
                <c:pt idx="91">
                  <c:v>-0.95712200000000003</c:v>
                </c:pt>
                <c:pt idx="92">
                  <c:v>-1.03783</c:v>
                </c:pt>
                <c:pt idx="93">
                  <c:v>-0.99580299999999999</c:v>
                </c:pt>
                <c:pt idx="94">
                  <c:v>-0.93567800000000001</c:v>
                </c:pt>
                <c:pt idx="95">
                  <c:v>-1.0072099999999999</c:v>
                </c:pt>
                <c:pt idx="96">
                  <c:v>-1.24678</c:v>
                </c:pt>
                <c:pt idx="97">
                  <c:v>-1.48516</c:v>
                </c:pt>
                <c:pt idx="98">
                  <c:v>-1.5301</c:v>
                </c:pt>
                <c:pt idx="99">
                  <c:v>-1.53592</c:v>
                </c:pt>
                <c:pt idx="100">
                  <c:v>-1.6119600000000001</c:v>
                </c:pt>
                <c:pt idx="101">
                  <c:v>-1.6698999999999999</c:v>
                </c:pt>
                <c:pt idx="102">
                  <c:v>-1.64103</c:v>
                </c:pt>
                <c:pt idx="103">
                  <c:v>-1.4594100000000001</c:v>
                </c:pt>
                <c:pt idx="104">
                  <c:v>-1.2154799999999999</c:v>
                </c:pt>
                <c:pt idx="105">
                  <c:v>-1.0256000000000001</c:v>
                </c:pt>
                <c:pt idx="106">
                  <c:v>-0.91586599999999996</c:v>
                </c:pt>
                <c:pt idx="107">
                  <c:v>-0.89182799999999995</c:v>
                </c:pt>
                <c:pt idx="108">
                  <c:v>-0.91659800000000002</c:v>
                </c:pt>
                <c:pt idx="109">
                  <c:v>-0.97267800000000004</c:v>
                </c:pt>
                <c:pt idx="110">
                  <c:v>-1.0157499999999999</c:v>
                </c:pt>
                <c:pt idx="111">
                  <c:v>-1.0119</c:v>
                </c:pt>
                <c:pt idx="112">
                  <c:v>-0.909466</c:v>
                </c:pt>
                <c:pt idx="113">
                  <c:v>-0.71370900000000004</c:v>
                </c:pt>
                <c:pt idx="114">
                  <c:v>-0.577766</c:v>
                </c:pt>
                <c:pt idx="115">
                  <c:v>-0.66835800000000001</c:v>
                </c:pt>
                <c:pt idx="116">
                  <c:v>-0.89913699999999996</c:v>
                </c:pt>
                <c:pt idx="117">
                  <c:v>-1.14178</c:v>
                </c:pt>
                <c:pt idx="118">
                  <c:v>-1.3237000000000001</c:v>
                </c:pt>
                <c:pt idx="119">
                  <c:v>-1.4557</c:v>
                </c:pt>
                <c:pt idx="120">
                  <c:v>-1.60633</c:v>
                </c:pt>
                <c:pt idx="121">
                  <c:v>-1.80288</c:v>
                </c:pt>
                <c:pt idx="122">
                  <c:v>-1.98048</c:v>
                </c:pt>
                <c:pt idx="123">
                  <c:v>-2.15638</c:v>
                </c:pt>
                <c:pt idx="124">
                  <c:v>-2.3515299999999999</c:v>
                </c:pt>
                <c:pt idx="125">
                  <c:v>-2.5669</c:v>
                </c:pt>
                <c:pt idx="126">
                  <c:v>-2.7596500000000002</c:v>
                </c:pt>
                <c:pt idx="127">
                  <c:v>-2.9731000000000001</c:v>
                </c:pt>
                <c:pt idx="128">
                  <c:v>-3.1007199999999999</c:v>
                </c:pt>
                <c:pt idx="129">
                  <c:v>-3.0302500000000001</c:v>
                </c:pt>
                <c:pt idx="130">
                  <c:v>-2.8488099999999998</c:v>
                </c:pt>
                <c:pt idx="131">
                  <c:v>-2.6564000000000001</c:v>
                </c:pt>
                <c:pt idx="132">
                  <c:v>-2.4582799999999998</c:v>
                </c:pt>
                <c:pt idx="133">
                  <c:v>-2.2524799999999998</c:v>
                </c:pt>
                <c:pt idx="134">
                  <c:v>-2.04426</c:v>
                </c:pt>
                <c:pt idx="135">
                  <c:v>-1.81151</c:v>
                </c:pt>
                <c:pt idx="136">
                  <c:v>-1.5821799999999999</c:v>
                </c:pt>
                <c:pt idx="137">
                  <c:v>-1.38686</c:v>
                </c:pt>
                <c:pt idx="138">
                  <c:v>-1.2151000000000001</c:v>
                </c:pt>
                <c:pt idx="139">
                  <c:v>-1.0321899999999999</c:v>
                </c:pt>
                <c:pt idx="140">
                  <c:v>-0.899034</c:v>
                </c:pt>
                <c:pt idx="141">
                  <c:v>-0.81661799999999996</c:v>
                </c:pt>
                <c:pt idx="142">
                  <c:v>-0.71255900000000005</c:v>
                </c:pt>
                <c:pt idx="143">
                  <c:v>-0.59340000000000004</c:v>
                </c:pt>
                <c:pt idx="144">
                  <c:v>-0.56952499999999995</c:v>
                </c:pt>
                <c:pt idx="145">
                  <c:v>-0.59611800000000004</c:v>
                </c:pt>
                <c:pt idx="146">
                  <c:v>-0.63238000000000005</c:v>
                </c:pt>
                <c:pt idx="147">
                  <c:v>-0.61507000000000001</c:v>
                </c:pt>
                <c:pt idx="148">
                  <c:v>-0.48904199999999998</c:v>
                </c:pt>
                <c:pt idx="149">
                  <c:v>-0.22597700000000001</c:v>
                </c:pt>
                <c:pt idx="150">
                  <c:v>6.5077499999999996E-2</c:v>
                </c:pt>
                <c:pt idx="151">
                  <c:v>0.33660899999999999</c:v>
                </c:pt>
                <c:pt idx="152">
                  <c:v>0.55425000000000002</c:v>
                </c:pt>
                <c:pt idx="153">
                  <c:v>0.67291000000000001</c:v>
                </c:pt>
                <c:pt idx="154">
                  <c:v>0.68527899999999997</c:v>
                </c:pt>
                <c:pt idx="155">
                  <c:v>0.64884500000000001</c:v>
                </c:pt>
                <c:pt idx="156">
                  <c:v>0.60452799999999995</c:v>
                </c:pt>
                <c:pt idx="157">
                  <c:v>0.57515799999999995</c:v>
                </c:pt>
                <c:pt idx="158">
                  <c:v>0.53778999999999999</c:v>
                </c:pt>
                <c:pt idx="159">
                  <c:v>0.50794799999999996</c:v>
                </c:pt>
                <c:pt idx="160">
                  <c:v>0.46809499999999998</c:v>
                </c:pt>
                <c:pt idx="161">
                  <c:v>0.40264100000000003</c:v>
                </c:pt>
                <c:pt idx="162">
                  <c:v>0.31675799999999998</c:v>
                </c:pt>
                <c:pt idx="163">
                  <c:v>0.229769</c:v>
                </c:pt>
                <c:pt idx="164">
                  <c:v>0.152529</c:v>
                </c:pt>
                <c:pt idx="165">
                  <c:v>6.9389900000000004E-2</c:v>
                </c:pt>
                <c:pt idx="166">
                  <c:v>-1.128E-2</c:v>
                </c:pt>
                <c:pt idx="167">
                  <c:v>-5.1849899999999997E-2</c:v>
                </c:pt>
                <c:pt idx="168">
                  <c:v>-8.05786E-2</c:v>
                </c:pt>
                <c:pt idx="169">
                  <c:v>-8.0200800000000003E-2</c:v>
                </c:pt>
                <c:pt idx="170">
                  <c:v>-7.3502999999999999E-2</c:v>
                </c:pt>
                <c:pt idx="171">
                  <c:v>-7.6092199999999999E-2</c:v>
                </c:pt>
                <c:pt idx="172">
                  <c:v>-8.6369799999999997E-2</c:v>
                </c:pt>
                <c:pt idx="173">
                  <c:v>-8.9022599999999993E-2</c:v>
                </c:pt>
                <c:pt idx="174">
                  <c:v>-0.102909</c:v>
                </c:pt>
                <c:pt idx="175">
                  <c:v>-0.15904199999999999</c:v>
                </c:pt>
                <c:pt idx="176">
                  <c:v>-0.17593200000000001</c:v>
                </c:pt>
                <c:pt idx="177">
                  <c:v>-0.109323</c:v>
                </c:pt>
                <c:pt idx="178">
                  <c:v>2.1011599999999999E-3</c:v>
                </c:pt>
                <c:pt idx="179">
                  <c:v>6.8652199999999997E-2</c:v>
                </c:pt>
                <c:pt idx="180">
                  <c:v>4.6136299999999996E-3</c:v>
                </c:pt>
                <c:pt idx="181">
                  <c:v>-8.9608599999999997E-2</c:v>
                </c:pt>
                <c:pt idx="182">
                  <c:v>-0.114956</c:v>
                </c:pt>
                <c:pt idx="183">
                  <c:v>-0.123719</c:v>
                </c:pt>
                <c:pt idx="184">
                  <c:v>-0.12278</c:v>
                </c:pt>
                <c:pt idx="185">
                  <c:v>-0.122041</c:v>
                </c:pt>
                <c:pt idx="186">
                  <c:v>-0.13806599999999999</c:v>
                </c:pt>
                <c:pt idx="187">
                  <c:v>-0.15451599999999999</c:v>
                </c:pt>
                <c:pt idx="188">
                  <c:v>-0.12296799999999999</c:v>
                </c:pt>
                <c:pt idx="189">
                  <c:v>-1.80134E-3</c:v>
                </c:pt>
                <c:pt idx="190">
                  <c:v>0.14613100000000001</c:v>
                </c:pt>
                <c:pt idx="191">
                  <c:v>0.253326</c:v>
                </c:pt>
                <c:pt idx="192">
                  <c:v>0.25240299999999999</c:v>
                </c:pt>
                <c:pt idx="193">
                  <c:v>0.24265</c:v>
                </c:pt>
                <c:pt idx="194">
                  <c:v>0.28479399999999999</c:v>
                </c:pt>
                <c:pt idx="195">
                  <c:v>0.25258799999999998</c:v>
                </c:pt>
                <c:pt idx="196">
                  <c:v>0.123657</c:v>
                </c:pt>
                <c:pt idx="197">
                  <c:v>3.6759300000000002E-2</c:v>
                </c:pt>
                <c:pt idx="198">
                  <c:v>1.51561E-2</c:v>
                </c:pt>
                <c:pt idx="199">
                  <c:v>2.7208400000000001E-2</c:v>
                </c:pt>
                <c:pt idx="200">
                  <c:v>4.1869700000000003E-2</c:v>
                </c:pt>
                <c:pt idx="201">
                  <c:v>0.11414299999999999</c:v>
                </c:pt>
                <c:pt idx="202">
                  <c:v>0.22562499999999999</c:v>
                </c:pt>
                <c:pt idx="203">
                  <c:v>0.37054300000000001</c:v>
                </c:pt>
                <c:pt idx="204">
                  <c:v>0.52755799999999997</c:v>
                </c:pt>
                <c:pt idx="205">
                  <c:v>0.74622699999999997</c:v>
                </c:pt>
                <c:pt idx="206">
                  <c:v>0.96870500000000004</c:v>
                </c:pt>
                <c:pt idx="207">
                  <c:v>1.1997500000000001</c:v>
                </c:pt>
                <c:pt idx="208">
                  <c:v>1.44479</c:v>
                </c:pt>
                <c:pt idx="209">
                  <c:v>1.6732800000000001</c:v>
                </c:pt>
                <c:pt idx="210">
                  <c:v>1.8829400000000001</c:v>
                </c:pt>
                <c:pt idx="211">
                  <c:v>2.0540699999999998</c:v>
                </c:pt>
                <c:pt idx="212">
                  <c:v>2.2677100000000001</c:v>
                </c:pt>
                <c:pt idx="213">
                  <c:v>2.37053</c:v>
                </c:pt>
                <c:pt idx="214">
                  <c:v>2.0917500000000002</c:v>
                </c:pt>
                <c:pt idx="215">
                  <c:v>1.81114</c:v>
                </c:pt>
                <c:pt idx="216">
                  <c:v>1.6108899999999999</c:v>
                </c:pt>
                <c:pt idx="217">
                  <c:v>1.52559</c:v>
                </c:pt>
                <c:pt idx="218">
                  <c:v>1.5589299999999999</c:v>
                </c:pt>
                <c:pt idx="219">
                  <c:v>1.6686000000000001</c:v>
                </c:pt>
                <c:pt idx="220">
                  <c:v>1.53084</c:v>
                </c:pt>
                <c:pt idx="221">
                  <c:v>1.32402</c:v>
                </c:pt>
                <c:pt idx="222">
                  <c:v>1.2964100000000001</c:v>
                </c:pt>
                <c:pt idx="223">
                  <c:v>1.34473</c:v>
                </c:pt>
                <c:pt idx="224">
                  <c:v>1.57209</c:v>
                </c:pt>
                <c:pt idx="225">
                  <c:v>1.75187</c:v>
                </c:pt>
                <c:pt idx="226">
                  <c:v>1.82125</c:v>
                </c:pt>
                <c:pt idx="227">
                  <c:v>1.5134700000000001</c:v>
                </c:pt>
                <c:pt idx="228">
                  <c:v>1.1595</c:v>
                </c:pt>
                <c:pt idx="229">
                  <c:v>0.96292699999999998</c:v>
                </c:pt>
                <c:pt idx="230">
                  <c:v>0.82547700000000002</c:v>
                </c:pt>
                <c:pt idx="231">
                  <c:v>0.68412700000000004</c:v>
                </c:pt>
                <c:pt idx="232">
                  <c:v>0.53395999999999999</c:v>
                </c:pt>
                <c:pt idx="233">
                  <c:v>0.39977299999999999</c:v>
                </c:pt>
                <c:pt idx="234">
                  <c:v>0.301064</c:v>
                </c:pt>
                <c:pt idx="235">
                  <c:v>0.24265700000000001</c:v>
                </c:pt>
                <c:pt idx="236">
                  <c:v>0.221166</c:v>
                </c:pt>
                <c:pt idx="237">
                  <c:v>0.243148</c:v>
                </c:pt>
                <c:pt idx="238">
                  <c:v>0.31340800000000002</c:v>
                </c:pt>
                <c:pt idx="239">
                  <c:v>0.36764000000000002</c:v>
                </c:pt>
                <c:pt idx="240">
                  <c:v>0.40100400000000003</c:v>
                </c:pt>
                <c:pt idx="241">
                  <c:v>0.40015099999999998</c:v>
                </c:pt>
                <c:pt idx="242">
                  <c:v>0.38804499999999997</c:v>
                </c:pt>
                <c:pt idx="243">
                  <c:v>0.38469700000000001</c:v>
                </c:pt>
                <c:pt idx="244">
                  <c:v>0.41762100000000002</c:v>
                </c:pt>
                <c:pt idx="245">
                  <c:v>0.48730899999999999</c:v>
                </c:pt>
                <c:pt idx="246">
                  <c:v>0.558643</c:v>
                </c:pt>
                <c:pt idx="247">
                  <c:v>0.57689699999999999</c:v>
                </c:pt>
                <c:pt idx="248">
                  <c:v>0.57017799999999996</c:v>
                </c:pt>
                <c:pt idx="249">
                  <c:v>0.56677299999999997</c:v>
                </c:pt>
                <c:pt idx="250">
                  <c:v>0.56786400000000004</c:v>
                </c:pt>
                <c:pt idx="251">
                  <c:v>0.56419200000000003</c:v>
                </c:pt>
                <c:pt idx="252">
                  <c:v>0.56156200000000001</c:v>
                </c:pt>
                <c:pt idx="253">
                  <c:v>0.56154400000000004</c:v>
                </c:pt>
                <c:pt idx="254">
                  <c:v>0.56785399999999997</c:v>
                </c:pt>
                <c:pt idx="255">
                  <c:v>0.57075200000000004</c:v>
                </c:pt>
                <c:pt idx="256">
                  <c:v>0.56252100000000005</c:v>
                </c:pt>
                <c:pt idx="257">
                  <c:v>0.562052</c:v>
                </c:pt>
                <c:pt idx="258">
                  <c:v>0.59878799999999999</c:v>
                </c:pt>
                <c:pt idx="259">
                  <c:v>0.691743</c:v>
                </c:pt>
                <c:pt idx="260">
                  <c:v>0.74121400000000004</c:v>
                </c:pt>
                <c:pt idx="261">
                  <c:v>0.701044</c:v>
                </c:pt>
                <c:pt idx="262">
                  <c:v>0.56086400000000003</c:v>
                </c:pt>
                <c:pt idx="263">
                  <c:v>0.36204900000000001</c:v>
                </c:pt>
                <c:pt idx="264">
                  <c:v>0.27080700000000002</c:v>
                </c:pt>
                <c:pt idx="265">
                  <c:v>0.34018199999999998</c:v>
                </c:pt>
                <c:pt idx="266">
                  <c:v>0.46291100000000002</c:v>
                </c:pt>
                <c:pt idx="267">
                  <c:v>0.52922100000000005</c:v>
                </c:pt>
                <c:pt idx="268">
                  <c:v>0.53417099999999995</c:v>
                </c:pt>
                <c:pt idx="269">
                  <c:v>0.51665899999999998</c:v>
                </c:pt>
                <c:pt idx="270">
                  <c:v>0.50822199999999995</c:v>
                </c:pt>
                <c:pt idx="271">
                  <c:v>0.52932199999999996</c:v>
                </c:pt>
                <c:pt idx="272">
                  <c:v>0.60305900000000001</c:v>
                </c:pt>
                <c:pt idx="273">
                  <c:v>0.71245499999999995</c:v>
                </c:pt>
                <c:pt idx="274">
                  <c:v>0.76692800000000005</c:v>
                </c:pt>
                <c:pt idx="275">
                  <c:v>0.79648600000000003</c:v>
                </c:pt>
                <c:pt idx="276">
                  <c:v>0.82636299999999996</c:v>
                </c:pt>
                <c:pt idx="277">
                  <c:v>0.76578100000000004</c:v>
                </c:pt>
                <c:pt idx="278">
                  <c:v>0.58472800000000003</c:v>
                </c:pt>
                <c:pt idx="279">
                  <c:v>0.37617</c:v>
                </c:pt>
                <c:pt idx="280">
                  <c:v>0.20821400000000001</c:v>
                </c:pt>
                <c:pt idx="281">
                  <c:v>0.114159</c:v>
                </c:pt>
                <c:pt idx="282">
                  <c:v>2.91872E-2</c:v>
                </c:pt>
                <c:pt idx="283">
                  <c:v>-8.2387100000000005E-2</c:v>
                </c:pt>
                <c:pt idx="284">
                  <c:v>-0.18168300000000001</c:v>
                </c:pt>
                <c:pt idx="285">
                  <c:v>-0.260106</c:v>
                </c:pt>
                <c:pt idx="286">
                  <c:v>-0.25600400000000001</c:v>
                </c:pt>
                <c:pt idx="287">
                  <c:v>-0.22015199999999999</c:v>
                </c:pt>
                <c:pt idx="288">
                  <c:v>-0.25509399999999999</c:v>
                </c:pt>
                <c:pt idx="289">
                  <c:v>-0.37395899999999999</c:v>
                </c:pt>
                <c:pt idx="290">
                  <c:v>-0.45507700000000001</c:v>
                </c:pt>
                <c:pt idx="291">
                  <c:v>-0.39147399999999999</c:v>
                </c:pt>
                <c:pt idx="292">
                  <c:v>-0.24593599999999999</c:v>
                </c:pt>
                <c:pt idx="293">
                  <c:v>-0.112772</c:v>
                </c:pt>
                <c:pt idx="294">
                  <c:v>-0.118828</c:v>
                </c:pt>
                <c:pt idx="295">
                  <c:v>-0.31897700000000001</c:v>
                </c:pt>
                <c:pt idx="296">
                  <c:v>-0.63177099999999997</c:v>
                </c:pt>
                <c:pt idx="297">
                  <c:v>-0.84785999999999995</c:v>
                </c:pt>
                <c:pt idx="298">
                  <c:v>-0.77825699999999998</c:v>
                </c:pt>
                <c:pt idx="299">
                  <c:v>-0.55189999999999995</c:v>
                </c:pt>
                <c:pt idx="300">
                  <c:v>-0.38558700000000001</c:v>
                </c:pt>
                <c:pt idx="301">
                  <c:v>-0.37964700000000001</c:v>
                </c:pt>
                <c:pt idx="302">
                  <c:v>-0.45943400000000001</c:v>
                </c:pt>
                <c:pt idx="303">
                  <c:v>-0.52376999999999996</c:v>
                </c:pt>
                <c:pt idx="304">
                  <c:v>-0.53250799999999998</c:v>
                </c:pt>
                <c:pt idx="305">
                  <c:v>-0.52659999999999996</c:v>
                </c:pt>
                <c:pt idx="306">
                  <c:v>-0.71003499999999997</c:v>
                </c:pt>
                <c:pt idx="307">
                  <c:v>-1.0302100000000001</c:v>
                </c:pt>
                <c:pt idx="308">
                  <c:v>-1.30209</c:v>
                </c:pt>
                <c:pt idx="309">
                  <c:v>-1.28491</c:v>
                </c:pt>
                <c:pt idx="310">
                  <c:v>-1.1237699999999999</c:v>
                </c:pt>
                <c:pt idx="311">
                  <c:v>-1.0474000000000001</c:v>
                </c:pt>
                <c:pt idx="312">
                  <c:v>-1.1288499999999999</c:v>
                </c:pt>
                <c:pt idx="313">
                  <c:v>-1.2664800000000001</c:v>
                </c:pt>
                <c:pt idx="314">
                  <c:v>-1.35093</c:v>
                </c:pt>
                <c:pt idx="315">
                  <c:v>-1.4580599999999999</c:v>
                </c:pt>
                <c:pt idx="316">
                  <c:v>-1.696</c:v>
                </c:pt>
                <c:pt idx="317">
                  <c:v>-1.9819800000000001</c:v>
                </c:pt>
                <c:pt idx="318">
                  <c:v>-2.1753</c:v>
                </c:pt>
                <c:pt idx="319">
                  <c:v>-2.0929199999999999</c:v>
                </c:pt>
                <c:pt idx="320">
                  <c:v>-1.86246</c:v>
                </c:pt>
                <c:pt idx="321">
                  <c:v>-1.6028500000000001</c:v>
                </c:pt>
                <c:pt idx="322">
                  <c:v>-1.3873500000000001</c:v>
                </c:pt>
                <c:pt idx="323">
                  <c:v>-1.2196800000000001</c:v>
                </c:pt>
                <c:pt idx="324">
                  <c:v>-1.2039899999999999</c:v>
                </c:pt>
                <c:pt idx="325">
                  <c:v>-1.28834</c:v>
                </c:pt>
                <c:pt idx="326">
                  <c:v>-1.32995</c:v>
                </c:pt>
                <c:pt idx="327">
                  <c:v>-1.3419099999999999</c:v>
                </c:pt>
                <c:pt idx="328">
                  <c:v>-1.30169</c:v>
                </c:pt>
                <c:pt idx="329">
                  <c:v>-1.2651600000000001</c:v>
                </c:pt>
                <c:pt idx="330">
                  <c:v>-1.24291</c:v>
                </c:pt>
                <c:pt idx="331">
                  <c:v>-1.2088000000000001</c:v>
                </c:pt>
                <c:pt idx="332">
                  <c:v>-1.1546799999999999</c:v>
                </c:pt>
                <c:pt idx="333">
                  <c:v>-1.0732900000000001</c:v>
                </c:pt>
                <c:pt idx="334">
                  <c:v>-0.84279499999999996</c:v>
                </c:pt>
                <c:pt idx="335">
                  <c:v>-0.55228500000000003</c:v>
                </c:pt>
                <c:pt idx="336">
                  <c:v>-0.390316</c:v>
                </c:pt>
                <c:pt idx="337">
                  <c:v>-0.37251899999999999</c:v>
                </c:pt>
                <c:pt idx="338">
                  <c:v>-0.373859</c:v>
                </c:pt>
                <c:pt idx="339">
                  <c:v>-0.33316600000000002</c:v>
                </c:pt>
                <c:pt idx="340">
                  <c:v>-0.22764899999999999</c:v>
                </c:pt>
                <c:pt idx="341">
                  <c:v>-0.112539</c:v>
                </c:pt>
                <c:pt idx="342">
                  <c:v>-9.8259699999999998E-3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trajectory'!$A$2:$A$344</c:f>
              <c:numCache>
                <c:formatCode>General</c:formatCode>
                <c:ptCount val="343"/>
                <c:pt idx="0">
                  <c:v>-7.5132052373899999E-2</c:v>
                </c:pt>
                <c:pt idx="1">
                  <c:v>-7.0684533413185494E-2</c:v>
                </c:pt>
                <c:pt idx="2">
                  <c:v>-7.2204316145244973E-2</c:v>
                </c:pt>
                <c:pt idx="3">
                  <c:v>-9.0325849484917245E-2</c:v>
                </c:pt>
                <c:pt idx="4">
                  <c:v>-0.1322875668530846</c:v>
                </c:pt>
                <c:pt idx="5">
                  <c:v>-0.14514939253445708</c:v>
                </c:pt>
                <c:pt idx="6">
                  <c:v>-0.1314554775513096</c:v>
                </c:pt>
                <c:pt idx="7">
                  <c:v>-0.11125424859196528</c:v>
                </c:pt>
                <c:pt idx="8">
                  <c:v>-9.2868656803471783E-2</c:v>
                </c:pt>
                <c:pt idx="9">
                  <c:v>-1.4203902487461506E-2</c:v>
                </c:pt>
                <c:pt idx="10">
                  <c:v>5.5834632787774757E-2</c:v>
                </c:pt>
                <c:pt idx="11">
                  <c:v>4.6726485935288359E-2</c:v>
                </c:pt>
                <c:pt idx="12">
                  <c:v>-1.2530781820035919E-2</c:v>
                </c:pt>
                <c:pt idx="13">
                  <c:v>-4.6899136593023118E-2</c:v>
                </c:pt>
                <c:pt idx="14">
                  <c:v>-4.5683456713753956E-2</c:v>
                </c:pt>
                <c:pt idx="15">
                  <c:v>-3.4084842685100432E-2</c:v>
                </c:pt>
                <c:pt idx="16">
                  <c:v>-3.4157624531464564E-2</c:v>
                </c:pt>
                <c:pt idx="17">
                  <c:v>-4.7154159745588148E-2</c:v>
                </c:pt>
                <c:pt idx="18">
                  <c:v>-5.7897593365226603E-2</c:v>
                </c:pt>
                <c:pt idx="19">
                  <c:v>-5.8852283474839194E-2</c:v>
                </c:pt>
                <c:pt idx="20">
                  <c:v>-5.6344922899451894E-2</c:v>
                </c:pt>
                <c:pt idx="21">
                  <c:v>-5.3830224566648648E-2</c:v>
                </c:pt>
                <c:pt idx="22">
                  <c:v>-5.2312367517211827E-2</c:v>
                </c:pt>
                <c:pt idx="23">
                  <c:v>-5.1642338914323918E-2</c:v>
                </c:pt>
                <c:pt idx="24">
                  <c:v>-4.0273722562505221E-2</c:v>
                </c:pt>
                <c:pt idx="25">
                  <c:v>3.6089196947776819E-2</c:v>
                </c:pt>
                <c:pt idx="26">
                  <c:v>0.21363310440557384</c:v>
                </c:pt>
                <c:pt idx="27">
                  <c:v>0.40535449729855544</c:v>
                </c:pt>
                <c:pt idx="28">
                  <c:v>0.45036595454659789</c:v>
                </c:pt>
                <c:pt idx="29">
                  <c:v>0.36890508699449032</c:v>
                </c:pt>
                <c:pt idx="30">
                  <c:v>0.29731638584124165</c:v>
                </c:pt>
                <c:pt idx="31">
                  <c:v>0.30120228706116192</c:v>
                </c:pt>
                <c:pt idx="32">
                  <c:v>0.39167190058397228</c:v>
                </c:pt>
                <c:pt idx="33">
                  <c:v>0.48983504945824918</c:v>
                </c:pt>
                <c:pt idx="34">
                  <c:v>0.58053953347827103</c:v>
                </c:pt>
                <c:pt idx="35">
                  <c:v>0.69090152528584448</c:v>
                </c:pt>
                <c:pt idx="36">
                  <c:v>0.78000539073947395</c:v>
                </c:pt>
                <c:pt idx="37">
                  <c:v>0.82595310358812535</c:v>
                </c:pt>
                <c:pt idx="38">
                  <c:v>0.95858480694313697</c:v>
                </c:pt>
                <c:pt idx="39">
                  <c:v>1.094639076151775</c:v>
                </c:pt>
                <c:pt idx="40">
                  <c:v>1.1985614489951648</c:v>
                </c:pt>
                <c:pt idx="41">
                  <c:v>1.2581977303961469</c:v>
                </c:pt>
                <c:pt idx="42">
                  <c:v>1.2557519245882569</c:v>
                </c:pt>
                <c:pt idx="43">
                  <c:v>1.2288592186251572</c:v>
                </c:pt>
                <c:pt idx="44">
                  <c:v>1.2314348509678517</c:v>
                </c:pt>
                <c:pt idx="45">
                  <c:v>1.2583720058243169</c:v>
                </c:pt>
                <c:pt idx="46">
                  <c:v>1.2991461337162595</c:v>
                </c:pt>
                <c:pt idx="47">
                  <c:v>1.3490308532900039</c:v>
                </c:pt>
                <c:pt idx="48">
                  <c:v>1.3498408821985619</c:v>
                </c:pt>
                <c:pt idx="49">
                  <c:v>1.2408337197308348</c:v>
                </c:pt>
                <c:pt idx="50">
                  <c:v>1.0060176049780722</c:v>
                </c:pt>
                <c:pt idx="51">
                  <c:v>0.71479652704119157</c:v>
                </c:pt>
                <c:pt idx="52">
                  <c:v>0.48913768723025619</c:v>
                </c:pt>
                <c:pt idx="53">
                  <c:v>0.42144237354740943</c:v>
                </c:pt>
                <c:pt idx="54">
                  <c:v>0.46617596120455607</c:v>
                </c:pt>
                <c:pt idx="55">
                  <c:v>0.50950998697724514</c:v>
                </c:pt>
                <c:pt idx="56">
                  <c:v>0.49440746417523629</c:v>
                </c:pt>
                <c:pt idx="57">
                  <c:v>0.47610389809385811</c:v>
                </c:pt>
                <c:pt idx="58">
                  <c:v>0.50442823517631918</c:v>
                </c:pt>
                <c:pt idx="59">
                  <c:v>0.47099897846119265</c:v>
                </c:pt>
                <c:pt idx="60">
                  <c:v>0.26774389651556418</c:v>
                </c:pt>
                <c:pt idx="61">
                  <c:v>7.5516809908505927E-2</c:v>
                </c:pt>
                <c:pt idx="62">
                  <c:v>-5.0785217591396259E-2</c:v>
                </c:pt>
                <c:pt idx="63">
                  <c:v>-0.14325340248702206</c:v>
                </c:pt>
                <c:pt idx="64">
                  <c:v>-0.15271602884624641</c:v>
                </c:pt>
                <c:pt idx="65">
                  <c:v>-0.11664491005212631</c:v>
                </c:pt>
                <c:pt idx="66">
                  <c:v>-0.10052998086346177</c:v>
                </c:pt>
                <c:pt idx="67">
                  <c:v>-0.12815697785116661</c:v>
                </c:pt>
                <c:pt idx="68">
                  <c:v>-0.1495110945721162</c:v>
                </c:pt>
                <c:pt idx="69">
                  <c:v>-0.17506920954734428</c:v>
                </c:pt>
                <c:pt idx="70">
                  <c:v>-0.12362500506475846</c:v>
                </c:pt>
                <c:pt idx="71">
                  <c:v>2.122153990767775E-3</c:v>
                </c:pt>
                <c:pt idx="72">
                  <c:v>3.5625101827677211E-2</c:v>
                </c:pt>
                <c:pt idx="73">
                  <c:v>-1.8144715075160578E-2</c:v>
                </c:pt>
                <c:pt idx="74">
                  <c:v>1.1465586090540186E-2</c:v>
                </c:pt>
                <c:pt idx="75">
                  <c:v>0.10822573421878037</c:v>
                </c:pt>
                <c:pt idx="76">
                  <c:v>0.12741960375690561</c:v>
                </c:pt>
                <c:pt idx="77">
                  <c:v>6.1936086141270413E-2</c:v>
                </c:pt>
                <c:pt idx="78">
                  <c:v>-7.6089729805348116E-4</c:v>
                </c:pt>
                <c:pt idx="79">
                  <c:v>-4.8926687055216328E-2</c:v>
                </c:pt>
                <c:pt idx="80">
                  <c:v>9.4388479330274888E-3</c:v>
                </c:pt>
                <c:pt idx="81">
                  <c:v>0.10778473228599908</c:v>
                </c:pt>
                <c:pt idx="82">
                  <c:v>0.16211792611721174</c:v>
                </c:pt>
                <c:pt idx="83">
                  <c:v>0.24556956946926636</c:v>
                </c:pt>
                <c:pt idx="84">
                  <c:v>0.36177620020172296</c:v>
                </c:pt>
                <c:pt idx="85">
                  <c:v>0.45335166164563689</c:v>
                </c:pt>
                <c:pt idx="86">
                  <c:v>0.4443859929434959</c:v>
                </c:pt>
                <c:pt idx="87">
                  <c:v>0.37993843032014529</c:v>
                </c:pt>
                <c:pt idx="88">
                  <c:v>0.33682242865565648</c:v>
                </c:pt>
                <c:pt idx="89">
                  <c:v>0.3339319193375907</c:v>
                </c:pt>
                <c:pt idx="90">
                  <c:v>0.36049066171566124</c:v>
                </c:pt>
                <c:pt idx="91">
                  <c:v>0.44448432274048921</c:v>
                </c:pt>
                <c:pt idx="92">
                  <c:v>0.52217800527130842</c:v>
                </c:pt>
                <c:pt idx="93">
                  <c:v>0.50457518024470249</c:v>
                </c:pt>
                <c:pt idx="94">
                  <c:v>0.47482613844041677</c:v>
                </c:pt>
                <c:pt idx="95">
                  <c:v>0.55232540269724617</c:v>
                </c:pt>
                <c:pt idx="96">
                  <c:v>0.78093578865761459</c:v>
                </c:pt>
                <c:pt idx="97">
                  <c:v>1.0162775410955072</c:v>
                </c:pt>
                <c:pt idx="98">
                  <c:v>1.066111360178307</c:v>
                </c:pt>
                <c:pt idx="99">
                  <c:v>1.0783334382411753</c:v>
                </c:pt>
                <c:pt idx="100">
                  <c:v>1.1615635556721062</c:v>
                </c:pt>
                <c:pt idx="101">
                  <c:v>1.2217634136934077</c:v>
                </c:pt>
                <c:pt idx="102">
                  <c:v>1.1894796392185452</c:v>
                </c:pt>
                <c:pt idx="103">
                  <c:v>0.99686193939240775</c:v>
                </c:pt>
                <c:pt idx="104">
                  <c:v>0.74230546854864743</c:v>
                </c:pt>
                <c:pt idx="105">
                  <c:v>0.5529072714589961</c:v>
                </c:pt>
                <c:pt idx="106">
                  <c:v>0.44084218523209395</c:v>
                </c:pt>
                <c:pt idx="107">
                  <c:v>0.41358042656307903</c:v>
                </c:pt>
                <c:pt idx="108">
                  <c:v>0.42462423689727669</c:v>
                </c:pt>
                <c:pt idx="109">
                  <c:v>0.44038378465094519</c:v>
                </c:pt>
                <c:pt idx="110">
                  <c:v>0.42391163836733592</c:v>
                </c:pt>
                <c:pt idx="111">
                  <c:v>0.36472610581882636</c:v>
                </c:pt>
                <c:pt idx="112">
                  <c:v>0.23412027106173275</c:v>
                </c:pt>
                <c:pt idx="113">
                  <c:v>4.403782622892885E-2</c:v>
                </c:pt>
                <c:pt idx="114">
                  <c:v>-8.4988929718103762E-2</c:v>
                </c:pt>
                <c:pt idx="115">
                  <c:v>4.9153551894745295E-3</c:v>
                </c:pt>
                <c:pt idx="116">
                  <c:v>0.23154304234294312</c:v>
                </c:pt>
                <c:pt idx="117">
                  <c:v>0.47622379209164178</c:v>
                </c:pt>
                <c:pt idx="118">
                  <c:v>0.66336255115080245</c:v>
                </c:pt>
                <c:pt idx="119">
                  <c:v>0.79863431681427477</c:v>
                </c:pt>
                <c:pt idx="120">
                  <c:v>0.95529121765563907</c:v>
                </c:pt>
                <c:pt idx="121">
                  <c:v>1.1568405711493872</c:v>
                </c:pt>
                <c:pt idx="122">
                  <c:v>1.3375757781435929</c:v>
                </c:pt>
                <c:pt idx="123">
                  <c:v>1.5158824425215158</c:v>
                </c:pt>
                <c:pt idx="124">
                  <c:v>1.7137306170900706</c:v>
                </c:pt>
                <c:pt idx="125">
                  <c:v>1.9341782625437318</c:v>
                </c:pt>
                <c:pt idx="126">
                  <c:v>2.1255456613807411</c:v>
                </c:pt>
                <c:pt idx="127">
                  <c:v>2.3407087534876267</c:v>
                </c:pt>
                <c:pt idx="128">
                  <c:v>2.4786231751335528</c:v>
                </c:pt>
                <c:pt idx="129">
                  <c:v>2.4212405292256105</c:v>
                </c:pt>
                <c:pt idx="130">
                  <c:v>2.2434223338859889</c:v>
                </c:pt>
                <c:pt idx="131">
                  <c:v>2.0393000331142281</c:v>
                </c:pt>
                <c:pt idx="132">
                  <c:v>1.8238047222522733</c:v>
                </c:pt>
                <c:pt idx="133">
                  <c:v>1.6019689338465564</c:v>
                </c:pt>
                <c:pt idx="134">
                  <c:v>1.3822857872552317</c:v>
                </c:pt>
                <c:pt idx="135">
                  <c:v>1.1509990667369494</c:v>
                </c:pt>
                <c:pt idx="136">
                  <c:v>0.93241771286977027</c:v>
                </c:pt>
                <c:pt idx="137">
                  <c:v>0.73164675642484189</c:v>
                </c:pt>
                <c:pt idx="138">
                  <c:v>0.5440817391111108</c:v>
                </c:pt>
                <c:pt idx="139">
                  <c:v>0.34713455697796469</c:v>
                </c:pt>
                <c:pt idx="140">
                  <c:v>0.22533659015119081</c:v>
                </c:pt>
                <c:pt idx="141">
                  <c:v>0.18778852548934413</c:v>
                </c:pt>
                <c:pt idx="142">
                  <c:v>0.11804163030920026</c:v>
                </c:pt>
                <c:pt idx="143">
                  <c:v>-1.0272793026868399E-3</c:v>
                </c:pt>
                <c:pt idx="144">
                  <c:v>-4.1717822982788227E-2</c:v>
                </c:pt>
                <c:pt idx="145">
                  <c:v>-2.6057751854827255E-2</c:v>
                </c:pt>
                <c:pt idx="146">
                  <c:v>1.7051109907119388E-3</c:v>
                </c:pt>
                <c:pt idx="147">
                  <c:v>-1.6791585013128135E-2</c:v>
                </c:pt>
                <c:pt idx="148">
                  <c:v>-0.1448801377529749</c:v>
                </c:pt>
                <c:pt idx="149">
                  <c:v>-0.40079931558606208</c:v>
                </c:pt>
                <c:pt idx="150">
                  <c:v>-0.67657360753808926</c:v>
                </c:pt>
                <c:pt idx="151">
                  <c:v>-0.94162661663094427</c:v>
                </c:pt>
                <c:pt idx="152">
                  <c:v>-1.170125789498913</c:v>
                </c:pt>
                <c:pt idx="153">
                  <c:v>-1.3190000270736868</c:v>
                </c:pt>
                <c:pt idx="154">
                  <c:v>-1.3751862437906526</c:v>
                </c:pt>
                <c:pt idx="155">
                  <c:v>-1.3956733600148807</c:v>
                </c:pt>
                <c:pt idx="156">
                  <c:v>-1.4022024550052152</c:v>
                </c:pt>
                <c:pt idx="157">
                  <c:v>-1.4079650883726662</c:v>
                </c:pt>
                <c:pt idx="158">
                  <c:v>-1.4104320688203669</c:v>
                </c:pt>
                <c:pt idx="159">
                  <c:v>-1.4261958321615191</c:v>
                </c:pt>
                <c:pt idx="160">
                  <c:v>-1.4471691965296154</c:v>
                </c:pt>
                <c:pt idx="161">
                  <c:v>-1.4429813285576731</c:v>
                </c:pt>
                <c:pt idx="162">
                  <c:v>-1.414316755492611</c:v>
                </c:pt>
                <c:pt idx="163">
                  <c:v>-1.383242928820873</c:v>
                </c:pt>
                <c:pt idx="164">
                  <c:v>-1.3573590624373049</c:v>
                </c:pt>
                <c:pt idx="165">
                  <c:v>-1.3284705614873025</c:v>
                </c:pt>
                <c:pt idx="166">
                  <c:v>-1.3004775631114138</c:v>
                </c:pt>
                <c:pt idx="167">
                  <c:v>-1.2321848055624856</c:v>
                </c:pt>
                <c:pt idx="168">
                  <c:v>-1.1995937809820689</c:v>
                </c:pt>
                <c:pt idx="169">
                  <c:v>-1.2018078328922805</c:v>
                </c:pt>
                <c:pt idx="170">
                  <c:v>-1.2107093337411938</c:v>
                </c:pt>
                <c:pt idx="171">
                  <c:v>-1.2087460620205839</c:v>
                </c:pt>
                <c:pt idx="172">
                  <c:v>-1.1989976252801224</c:v>
                </c:pt>
                <c:pt idx="173">
                  <c:v>-1.1942052471305824</c:v>
                </c:pt>
                <c:pt idx="174">
                  <c:v>-1.1799735744575712</c:v>
                </c:pt>
                <c:pt idx="175">
                  <c:v>-1.0754866661768456</c:v>
                </c:pt>
                <c:pt idx="176">
                  <c:v>-1.0736992033471118</c:v>
                </c:pt>
                <c:pt idx="177">
                  <c:v>-1.1187819698396786</c:v>
                </c:pt>
                <c:pt idx="178">
                  <c:v>-1.2344599550531832</c:v>
                </c:pt>
                <c:pt idx="179">
                  <c:v>-1.3283189870289551</c:v>
                </c:pt>
                <c:pt idx="180">
                  <c:v>-1.2914366784007385</c:v>
                </c:pt>
                <c:pt idx="181">
                  <c:v>-1.2019529262612174</c:v>
                </c:pt>
                <c:pt idx="182">
                  <c:v>-1.1638688439297062</c:v>
                </c:pt>
                <c:pt idx="183">
                  <c:v>-1.1506925096147531</c:v>
                </c:pt>
                <c:pt idx="184">
                  <c:v>-1.1448897811503849</c:v>
                </c:pt>
                <c:pt idx="185">
                  <c:v>-1.1431088225168033</c:v>
                </c:pt>
                <c:pt idx="186">
                  <c:v>-1.1305438469974083</c:v>
                </c:pt>
                <c:pt idx="187">
                  <c:v>-1.119072514553989</c:v>
                </c:pt>
                <c:pt idx="188">
                  <c:v>-1.1502468282383997</c:v>
                </c:pt>
                <c:pt idx="189">
                  <c:v>-1.2871217282195664</c:v>
                </c:pt>
                <c:pt idx="190">
                  <c:v>-1.4385487388193443</c:v>
                </c:pt>
                <c:pt idx="191">
                  <c:v>-1.5638285269177574</c:v>
                </c:pt>
                <c:pt idx="192">
                  <c:v>-1.6197284746681282</c:v>
                </c:pt>
                <c:pt idx="193">
                  <c:v>-1.6661681597909703</c:v>
                </c:pt>
                <c:pt idx="194">
                  <c:v>-1.7324792663207733</c:v>
                </c:pt>
                <c:pt idx="195">
                  <c:v>-1.725034439912474</c:v>
                </c:pt>
                <c:pt idx="196">
                  <c:v>-1.6341994896322856</c:v>
                </c:pt>
                <c:pt idx="197">
                  <c:v>-1.562873643707579</c:v>
                </c:pt>
                <c:pt idx="198">
                  <c:v>-1.5475843079543825</c:v>
                </c:pt>
                <c:pt idx="199">
                  <c:v>-1.5692889765945366</c:v>
                </c:pt>
                <c:pt idx="200">
                  <c:v>-1.6205080934165066</c:v>
                </c:pt>
                <c:pt idx="201">
                  <c:v>-1.7480711539689746</c:v>
                </c:pt>
                <c:pt idx="202">
                  <c:v>-1.9175479715817629</c:v>
                </c:pt>
                <c:pt idx="203">
                  <c:v>-2.1069396653058163</c:v>
                </c:pt>
                <c:pt idx="204">
                  <c:v>-2.2905690825712166</c:v>
                </c:pt>
                <c:pt idx="205">
                  <c:v>-2.5275947416022966</c:v>
                </c:pt>
                <c:pt idx="206">
                  <c:v>-2.7525688456176534</c:v>
                </c:pt>
                <c:pt idx="207">
                  <c:v>-2.9732425773097884</c:v>
                </c:pt>
                <c:pt idx="208">
                  <c:v>-3.1978973887602762</c:v>
                </c:pt>
                <c:pt idx="209">
                  <c:v>-3.4069576587743011</c:v>
                </c:pt>
                <c:pt idx="210">
                  <c:v>-3.5981356817947656</c:v>
                </c:pt>
                <c:pt idx="211">
                  <c:v>-3.7576797044085137</c:v>
                </c:pt>
                <c:pt idx="212">
                  <c:v>-3.9640693177938457</c:v>
                </c:pt>
                <c:pt idx="213">
                  <c:v>-4.061500307584935</c:v>
                </c:pt>
                <c:pt idx="214">
                  <c:v>-3.7724729283673266</c:v>
                </c:pt>
                <c:pt idx="215">
                  <c:v>-3.4838383492475522</c:v>
                </c:pt>
                <c:pt idx="216">
                  <c:v>-3.2944511634621465</c:v>
                </c:pt>
                <c:pt idx="217">
                  <c:v>-3.2492390334219641</c:v>
                </c:pt>
                <c:pt idx="218">
                  <c:v>-3.3282492617743542</c:v>
                </c:pt>
                <c:pt idx="219">
                  <c:v>-3.4535869999342461</c:v>
                </c:pt>
                <c:pt idx="220">
                  <c:v>-3.3108309430093747</c:v>
                </c:pt>
                <c:pt idx="221">
                  <c:v>-3.0978253381208241</c:v>
                </c:pt>
                <c:pt idx="222">
                  <c:v>-3.073541358381807</c:v>
                </c:pt>
                <c:pt idx="223">
                  <c:v>-3.1291497179819387</c:v>
                </c:pt>
                <c:pt idx="224">
                  <c:v>-3.3633190023331547</c:v>
                </c:pt>
                <c:pt idx="225">
                  <c:v>-3.5420961921693346</c:v>
                </c:pt>
                <c:pt idx="226">
                  <c:v>-3.5994104744440021</c:v>
                </c:pt>
                <c:pt idx="227">
                  <c:v>-3.2692049885130547</c:v>
                </c:pt>
                <c:pt idx="228">
                  <c:v>-2.892670265747677</c:v>
                </c:pt>
                <c:pt idx="229">
                  <c:v>-2.6750324725447214</c:v>
                </c:pt>
                <c:pt idx="230">
                  <c:v>-2.5107362643691751</c:v>
                </c:pt>
                <c:pt idx="231">
                  <c:v>-2.3380035400544443</c:v>
                </c:pt>
                <c:pt idx="232">
                  <c:v>-2.1493924031484601</c:v>
                </c:pt>
                <c:pt idx="233">
                  <c:v>-1.9743667472850739</c:v>
                </c:pt>
                <c:pt idx="234">
                  <c:v>-1.8318392134489938</c:v>
                </c:pt>
                <c:pt idx="235">
                  <c:v>-1.7247461228885368</c:v>
                </c:pt>
                <c:pt idx="236">
                  <c:v>-1.6505405121509347</c:v>
                </c:pt>
                <c:pt idx="237">
                  <c:v>-1.6257560163460072</c:v>
                </c:pt>
                <c:pt idx="238">
                  <c:v>-1.6607526211440142</c:v>
                </c:pt>
                <c:pt idx="239">
                  <c:v>-1.7022502387766416</c:v>
                </c:pt>
                <c:pt idx="240">
                  <c:v>-1.7258282883897706</c:v>
                </c:pt>
                <c:pt idx="241">
                  <c:v>-1.7214377593035828</c:v>
                </c:pt>
                <c:pt idx="242">
                  <c:v>-1.7091337375600391</c:v>
                </c:pt>
                <c:pt idx="243">
                  <c:v>-1.7074260061492654</c:v>
                </c:pt>
                <c:pt idx="244">
                  <c:v>-1.7264955514536022</c:v>
                </c:pt>
                <c:pt idx="245">
                  <c:v>-1.7695440952417187</c:v>
                </c:pt>
                <c:pt idx="246">
                  <c:v>-1.7980834893101361</c:v>
                </c:pt>
                <c:pt idx="247">
                  <c:v>-1.7925253636185676</c:v>
                </c:pt>
                <c:pt idx="248">
                  <c:v>-1.7670807466818734</c:v>
                </c:pt>
                <c:pt idx="249">
                  <c:v>-1.7567921706414675</c:v>
                </c:pt>
                <c:pt idx="250">
                  <c:v>-1.7607843463288686</c:v>
                </c:pt>
                <c:pt idx="251">
                  <c:v>-1.7626032678941801</c:v>
                </c:pt>
                <c:pt idx="252">
                  <c:v>-1.7623636275960601</c:v>
                </c:pt>
                <c:pt idx="253">
                  <c:v>-1.7625383330644366</c:v>
                </c:pt>
                <c:pt idx="254">
                  <c:v>-1.7650506082750985</c:v>
                </c:pt>
                <c:pt idx="255">
                  <c:v>-1.7665521307709808</c:v>
                </c:pt>
                <c:pt idx="256">
                  <c:v>-1.7644812474455704</c:v>
                </c:pt>
                <c:pt idx="257">
                  <c:v>-1.7672377621310167</c:v>
                </c:pt>
                <c:pt idx="258">
                  <c:v>-1.8037003935494529</c:v>
                </c:pt>
                <c:pt idx="259">
                  <c:v>-1.8811487932143587</c:v>
                </c:pt>
                <c:pt idx="260">
                  <c:v>-1.9053338434492297</c:v>
                </c:pt>
                <c:pt idx="261">
                  <c:v>-1.8536323162243358</c:v>
                </c:pt>
                <c:pt idx="262">
                  <c:v>-1.719985758744103</c:v>
                </c:pt>
                <c:pt idx="263">
                  <c:v>-1.5195624156895056</c:v>
                </c:pt>
                <c:pt idx="264">
                  <c:v>-1.4150221642606948</c:v>
                </c:pt>
                <c:pt idx="265">
                  <c:v>-1.4683414891746518</c:v>
                </c:pt>
                <c:pt idx="266">
                  <c:v>-1.5813149863125013</c:v>
                </c:pt>
                <c:pt idx="267">
                  <c:v>-1.6479197551926736</c:v>
                </c:pt>
                <c:pt idx="268">
                  <c:v>-1.6644452873847642</c:v>
                </c:pt>
                <c:pt idx="269">
                  <c:v>-1.6600049360673936</c:v>
                </c:pt>
                <c:pt idx="270">
                  <c:v>-1.6187795257272968</c:v>
                </c:pt>
                <c:pt idx="271">
                  <c:v>-1.590486795133057</c:v>
                </c:pt>
                <c:pt idx="272">
                  <c:v>-1.611437614655977</c:v>
                </c:pt>
                <c:pt idx="273">
                  <c:v>-1.6728502852724412</c:v>
                </c:pt>
                <c:pt idx="274">
                  <c:v>-1.6845827995782003</c:v>
                </c:pt>
                <c:pt idx="275">
                  <c:v>-1.6672629638935681</c:v>
                </c:pt>
                <c:pt idx="276">
                  <c:v>-1.6480211156401321</c:v>
                </c:pt>
                <c:pt idx="277">
                  <c:v>-1.5351533134965947</c:v>
                </c:pt>
                <c:pt idx="278">
                  <c:v>-1.3221241530003978</c:v>
                </c:pt>
                <c:pt idx="279">
                  <c:v>-1.1024372048442537</c:v>
                </c:pt>
                <c:pt idx="280">
                  <c:v>-0.91284989298743768</c:v>
                </c:pt>
                <c:pt idx="281">
                  <c:v>-0.77613488136840258</c:v>
                </c:pt>
                <c:pt idx="282">
                  <c:v>-0.63464047214343566</c:v>
                </c:pt>
                <c:pt idx="283">
                  <c:v>-0.47585526482687035</c:v>
                </c:pt>
                <c:pt idx="284">
                  <c:v>-0.34297710251246627</c:v>
                </c:pt>
                <c:pt idx="285">
                  <c:v>-0.26107554516765707</c:v>
                </c:pt>
                <c:pt idx="286">
                  <c:v>-0.28499353479078221</c:v>
                </c:pt>
                <c:pt idx="287">
                  <c:v>-0.33228970438713235</c:v>
                </c:pt>
                <c:pt idx="288">
                  <c:v>-0.28800526357048284</c:v>
                </c:pt>
                <c:pt idx="289">
                  <c:v>-0.1414663813465403</c:v>
                </c:pt>
                <c:pt idx="290">
                  <c:v>-2.5193663393435844E-2</c:v>
                </c:pt>
                <c:pt idx="291">
                  <c:v>-7.4555532994435653E-2</c:v>
                </c:pt>
                <c:pt idx="292">
                  <c:v>-0.24907390705358512</c:v>
                </c:pt>
                <c:pt idx="293">
                  <c:v>-0.41880412502395625</c:v>
                </c:pt>
                <c:pt idx="294">
                  <c:v>-0.41828723544449131</c:v>
                </c:pt>
                <c:pt idx="295">
                  <c:v>-0.2093934943875653</c:v>
                </c:pt>
                <c:pt idx="296">
                  <c:v>0.1072228383613035</c:v>
                </c:pt>
                <c:pt idx="297">
                  <c:v>0.34088644958592618</c:v>
                </c:pt>
                <c:pt idx="298">
                  <c:v>0.30868721096907736</c:v>
                </c:pt>
                <c:pt idx="299">
                  <c:v>0.11627901703748825</c:v>
                </c:pt>
                <c:pt idx="300">
                  <c:v>-4.2956312112641809E-2</c:v>
                </c:pt>
                <c:pt idx="301">
                  <c:v>-6.4084635305256737E-2</c:v>
                </c:pt>
                <c:pt idx="302">
                  <c:v>5.4674887517434934E-3</c:v>
                </c:pt>
                <c:pt idx="303">
                  <c:v>7.2135498218423771E-2</c:v>
                </c:pt>
                <c:pt idx="304">
                  <c:v>8.4915218964116385E-2</c:v>
                </c:pt>
                <c:pt idx="305">
                  <c:v>5.6743391846330454E-2</c:v>
                </c:pt>
                <c:pt idx="306">
                  <c:v>0.19671724283567074</c:v>
                </c:pt>
                <c:pt idx="307">
                  <c:v>0.49509486256630197</c:v>
                </c:pt>
                <c:pt idx="308">
                  <c:v>0.78802532972883121</c:v>
                </c:pt>
                <c:pt idx="309">
                  <c:v>0.8059212909957294</c:v>
                </c:pt>
                <c:pt idx="310">
                  <c:v>0.66542181486331431</c:v>
                </c:pt>
                <c:pt idx="311">
                  <c:v>0.59351256640780403</c:v>
                </c:pt>
                <c:pt idx="312">
                  <c:v>0.68351247603770726</c:v>
                </c:pt>
                <c:pt idx="313">
                  <c:v>0.83356763210721241</c:v>
                </c:pt>
                <c:pt idx="314">
                  <c:v>0.91976306029122301</c:v>
                </c:pt>
                <c:pt idx="315">
                  <c:v>1.0255240922247606</c:v>
                </c:pt>
                <c:pt idx="316">
                  <c:v>1.2668959226825525</c:v>
                </c:pt>
                <c:pt idx="317">
                  <c:v>1.5585836513997346</c:v>
                </c:pt>
                <c:pt idx="318">
                  <c:v>1.7582731706624759</c:v>
                </c:pt>
                <c:pt idx="319">
                  <c:v>1.6746516521998887</c:v>
                </c:pt>
                <c:pt idx="320">
                  <c:v>1.4442738555658012</c:v>
                </c:pt>
                <c:pt idx="321">
                  <c:v>1.1840021541594545</c:v>
                </c:pt>
                <c:pt idx="322">
                  <c:v>0.95032174936779101</c:v>
                </c:pt>
                <c:pt idx="323">
                  <c:v>0.77120952847344115</c:v>
                </c:pt>
                <c:pt idx="324">
                  <c:v>0.75712002641428222</c:v>
                </c:pt>
                <c:pt idx="325">
                  <c:v>0.84957468299403505</c:v>
                </c:pt>
                <c:pt idx="326">
                  <c:v>0.89441517754880018</c:v>
                </c:pt>
                <c:pt idx="327">
                  <c:v>0.90549647107316888</c:v>
                </c:pt>
                <c:pt idx="328">
                  <c:v>0.8626538762257514</c:v>
                </c:pt>
                <c:pt idx="329">
                  <c:v>0.82397697166645234</c:v>
                </c:pt>
                <c:pt idx="330">
                  <c:v>0.80336101410713134</c:v>
                </c:pt>
                <c:pt idx="331">
                  <c:v>0.77156144971966156</c:v>
                </c:pt>
                <c:pt idx="332">
                  <c:v>0.71481749930585159</c:v>
                </c:pt>
                <c:pt idx="333">
                  <c:v>0.62588717150456408</c:v>
                </c:pt>
                <c:pt idx="334">
                  <c:v>0.41019626423812194</c:v>
                </c:pt>
                <c:pt idx="335">
                  <c:v>0.18061451520974328</c:v>
                </c:pt>
                <c:pt idx="336">
                  <c:v>9.3308837640477316E-2</c:v>
                </c:pt>
                <c:pt idx="337">
                  <c:v>0.14057584538540416</c:v>
                </c:pt>
                <c:pt idx="338">
                  <c:v>0.20277721750185632</c:v>
                </c:pt>
                <c:pt idx="339">
                  <c:v>0.20243070591157855</c:v>
                </c:pt>
                <c:pt idx="340">
                  <c:v>0.14263768039497046</c:v>
                </c:pt>
                <c:pt idx="341">
                  <c:v>8.6675834169798988E-2</c:v>
                </c:pt>
                <c:pt idx="342">
                  <c:v>4.8615055445129784E-2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trajectory'!$B$2:$B$344</c:f>
              <c:numCache>
                <c:formatCode>General</c:formatCode>
                <c:ptCount val="343"/>
                <c:pt idx="0">
                  <c:v>0.57874362891700004</c:v>
                </c:pt>
                <c:pt idx="1">
                  <c:v>0.54854092146025235</c:v>
                </c:pt>
                <c:pt idx="2">
                  <c:v>0.52885529495089956</c:v>
                </c:pt>
                <c:pt idx="3">
                  <c:v>0.56465250971902847</c:v>
                </c:pt>
                <c:pt idx="4">
                  <c:v>0.71264036045375612</c:v>
                </c:pt>
                <c:pt idx="5">
                  <c:v>0.85243207249814879</c:v>
                </c:pt>
                <c:pt idx="6">
                  <c:v>0.87647262756983391</c:v>
                </c:pt>
                <c:pt idx="7">
                  <c:v>0.83622797235287194</c:v>
                </c:pt>
                <c:pt idx="8">
                  <c:v>0.80263493376826511</c:v>
                </c:pt>
                <c:pt idx="9">
                  <c:v>0.77834886467008169</c:v>
                </c:pt>
                <c:pt idx="10">
                  <c:v>0.78205938303002587</c:v>
                </c:pt>
                <c:pt idx="11">
                  <c:v>0.78758108475264199</c:v>
                </c:pt>
                <c:pt idx="12">
                  <c:v>0.78572064927302776</c:v>
                </c:pt>
                <c:pt idx="13">
                  <c:v>0.76655125726889561</c:v>
                </c:pt>
                <c:pt idx="14">
                  <c:v>0.75586126429223088</c:v>
                </c:pt>
                <c:pt idx="15">
                  <c:v>0.75461708559754048</c:v>
                </c:pt>
                <c:pt idx="16">
                  <c:v>0.74937716497191653</c:v>
                </c:pt>
                <c:pt idx="17">
                  <c:v>0.74175078067606259</c:v>
                </c:pt>
                <c:pt idx="18">
                  <c:v>0.73527946623304397</c:v>
                </c:pt>
                <c:pt idx="19">
                  <c:v>0.72698731473390898</c:v>
                </c:pt>
                <c:pt idx="20">
                  <c:v>0.71299182058204014</c:v>
                </c:pt>
                <c:pt idx="21">
                  <c:v>0.69615220686037194</c:v>
                </c:pt>
                <c:pt idx="22">
                  <c:v>0.69321780507508846</c:v>
                </c:pt>
                <c:pt idx="23">
                  <c:v>0.69181240813780975</c:v>
                </c:pt>
                <c:pt idx="24">
                  <c:v>0.67914910074261636</c:v>
                </c:pt>
                <c:pt idx="25">
                  <c:v>0.63143784546841208</c:v>
                </c:pt>
                <c:pt idx="26">
                  <c:v>0.59508404099397916</c:v>
                </c:pt>
                <c:pt idx="27">
                  <c:v>0.56143881778198401</c:v>
                </c:pt>
                <c:pt idx="28">
                  <c:v>0.44027464268716632</c:v>
                </c:pt>
                <c:pt idx="29">
                  <c:v>0.29333411834259349</c:v>
                </c:pt>
                <c:pt idx="30">
                  <c:v>0.18250967601965262</c:v>
                </c:pt>
                <c:pt idx="31">
                  <c:v>0.21303500977227557</c:v>
                </c:pt>
                <c:pt idx="32">
                  <c:v>0.39070136390280114</c:v>
                </c:pt>
                <c:pt idx="33">
                  <c:v>0.56716362343748616</c:v>
                </c:pt>
                <c:pt idx="34">
                  <c:v>0.54468263087350888</c:v>
                </c:pt>
                <c:pt idx="35">
                  <c:v>0.44024906643053352</c:v>
                </c:pt>
                <c:pt idx="36">
                  <c:v>0.34209983082361972</c:v>
                </c:pt>
                <c:pt idx="37">
                  <c:v>0.29352721112920882</c:v>
                </c:pt>
                <c:pt idx="38">
                  <c:v>0.28212552760666798</c:v>
                </c:pt>
                <c:pt idx="39">
                  <c:v>0.28757341674866632</c:v>
                </c:pt>
                <c:pt idx="40">
                  <c:v>0.29253010229441767</c:v>
                </c:pt>
                <c:pt idx="41">
                  <c:v>0.29985664559005654</c:v>
                </c:pt>
                <c:pt idx="42">
                  <c:v>0.30237175492169399</c:v>
                </c:pt>
                <c:pt idx="43">
                  <c:v>0.36433596125068907</c:v>
                </c:pt>
                <c:pt idx="44">
                  <c:v>0.4601627118062373</c:v>
                </c:pt>
                <c:pt idx="45">
                  <c:v>0.46732949520179246</c:v>
                </c:pt>
                <c:pt idx="46">
                  <c:v>0.42382754210021895</c:v>
                </c:pt>
                <c:pt idx="47">
                  <c:v>0.36270107685766734</c:v>
                </c:pt>
                <c:pt idx="48">
                  <c:v>0.27729580445503815</c:v>
                </c:pt>
                <c:pt idx="49">
                  <c:v>0.26449597040398404</c:v>
                </c:pt>
                <c:pt idx="50">
                  <c:v>0.3075566570266734</c:v>
                </c:pt>
                <c:pt idx="51">
                  <c:v>0.36273232929517707</c:v>
                </c:pt>
                <c:pt idx="52">
                  <c:v>0.39320417400767527</c:v>
                </c:pt>
                <c:pt idx="53">
                  <c:v>0.45140443941412317</c:v>
                </c:pt>
                <c:pt idx="54">
                  <c:v>0.54938970605824855</c:v>
                </c:pt>
                <c:pt idx="55">
                  <c:v>0.59836875256113509</c:v>
                </c:pt>
                <c:pt idx="56">
                  <c:v>0.62837956404657824</c:v>
                </c:pt>
                <c:pt idx="57">
                  <c:v>0.67418532323322011</c:v>
                </c:pt>
                <c:pt idx="58">
                  <c:v>0.75598042603576632</c:v>
                </c:pt>
                <c:pt idx="59">
                  <c:v>0.81822830933981261</c:v>
                </c:pt>
                <c:pt idx="60">
                  <c:v>0.82447797121193278</c:v>
                </c:pt>
                <c:pt idx="61">
                  <c:v>0.86403389384764628</c:v>
                </c:pt>
                <c:pt idx="62">
                  <c:v>0.91002290638775141</c:v>
                </c:pt>
                <c:pt idx="63">
                  <c:v>1.0083141123514507</c:v>
                </c:pt>
                <c:pt idx="64">
                  <c:v>1.0153469082105464</c:v>
                </c:pt>
                <c:pt idx="65">
                  <c:v>0.95784627102668152</c:v>
                </c:pt>
                <c:pt idx="66">
                  <c:v>0.8347179717113562</c:v>
                </c:pt>
                <c:pt idx="67">
                  <c:v>0.76730121664063022</c:v>
                </c:pt>
                <c:pt idx="68">
                  <c:v>0.77976750826745178</c:v>
                </c:pt>
                <c:pt idx="69">
                  <c:v>0.79298695703519639</c:v>
                </c:pt>
                <c:pt idx="70">
                  <c:v>0.92446604303203417</c:v>
                </c:pt>
                <c:pt idx="71">
                  <c:v>1.06747193761458</c:v>
                </c:pt>
                <c:pt idx="72">
                  <c:v>1.0576814274012496</c:v>
                </c:pt>
                <c:pt idx="73">
                  <c:v>0.9821654010873917</c:v>
                </c:pt>
                <c:pt idx="74">
                  <c:v>0.95570979591804239</c:v>
                </c:pt>
                <c:pt idx="75">
                  <c:v>0.96977259820638495</c:v>
                </c:pt>
                <c:pt idx="76">
                  <c:v>1.0109017619731506</c:v>
                </c:pt>
                <c:pt idx="77">
                  <c:v>1.0639566843242652</c:v>
                </c:pt>
                <c:pt idx="78">
                  <c:v>1.1600760198640467</c:v>
                </c:pt>
                <c:pt idx="79">
                  <c:v>1.3286043825632339</c:v>
                </c:pt>
                <c:pt idx="80">
                  <c:v>1.6050789269132268</c:v>
                </c:pt>
                <c:pt idx="81">
                  <c:v>1.9132796855768484</c:v>
                </c:pt>
                <c:pt idx="82">
                  <c:v>2.0965585892949248</c:v>
                </c:pt>
                <c:pt idx="83">
                  <c:v>2.1664728398511706</c:v>
                </c:pt>
                <c:pt idx="84">
                  <c:v>2.1934276411824816</c:v>
                </c:pt>
                <c:pt idx="85">
                  <c:v>2.2612316262079517</c:v>
                </c:pt>
                <c:pt idx="86">
                  <c:v>2.3332569306899424</c:v>
                </c:pt>
                <c:pt idx="87">
                  <c:v>2.3793240958719819</c:v>
                </c:pt>
                <c:pt idx="88">
                  <c:v>2.4050396510179981</c:v>
                </c:pt>
                <c:pt idx="89">
                  <c:v>2.4168614534136639</c:v>
                </c:pt>
                <c:pt idx="90">
                  <c:v>2.4319430985260273</c:v>
                </c:pt>
                <c:pt idx="91">
                  <c:v>2.4655030169354379</c:v>
                </c:pt>
                <c:pt idx="92">
                  <c:v>2.487521578623257</c:v>
                </c:pt>
                <c:pt idx="93">
                  <c:v>2.3837029301053594</c:v>
                </c:pt>
                <c:pt idx="94">
                  <c:v>2.2536276267740707</c:v>
                </c:pt>
                <c:pt idx="95">
                  <c:v>2.2382339701698029</c:v>
                </c:pt>
                <c:pt idx="96">
                  <c:v>2.3117233757399354</c:v>
                </c:pt>
                <c:pt idx="97">
                  <c:v>2.3530582527744905</c:v>
                </c:pt>
                <c:pt idx="98">
                  <c:v>2.3387608202909016</c:v>
                </c:pt>
                <c:pt idx="99">
                  <c:v>2.3136000808775785</c:v>
                </c:pt>
                <c:pt idx="100">
                  <c:v>2.2938145014715201</c:v>
                </c:pt>
                <c:pt idx="101">
                  <c:v>2.2917453001243415</c:v>
                </c:pt>
                <c:pt idx="102">
                  <c:v>2.3020208879740092</c:v>
                </c:pt>
                <c:pt idx="103">
                  <c:v>2.3243227379799611</c:v>
                </c:pt>
                <c:pt idx="104">
                  <c:v>2.3375291361100299</c:v>
                </c:pt>
                <c:pt idx="105">
                  <c:v>2.3124365687007442</c:v>
                </c:pt>
                <c:pt idx="106">
                  <c:v>2.3084801050073693</c:v>
                </c:pt>
                <c:pt idx="107">
                  <c:v>2.3185768598460488</c:v>
                </c:pt>
                <c:pt idx="108">
                  <c:v>2.3770624268972647</c:v>
                </c:pt>
                <c:pt idx="109">
                  <c:v>2.5468293941040798</c:v>
                </c:pt>
                <c:pt idx="110">
                  <c:v>2.7926918149430753</c:v>
                </c:pt>
                <c:pt idx="111">
                  <c:v>3.0158280236519026</c:v>
                </c:pt>
                <c:pt idx="112">
                  <c:v>3.1171813555330141</c:v>
                </c:pt>
                <c:pt idx="113">
                  <c:v>3.0703889970181448</c:v>
                </c:pt>
                <c:pt idx="114">
                  <c:v>3.0258701931395042</c:v>
                </c:pt>
                <c:pt idx="115">
                  <c:v>3.0396920026902459</c:v>
                </c:pt>
                <c:pt idx="116">
                  <c:v>3.0845981354169631</c:v>
                </c:pt>
                <c:pt idx="117">
                  <c:v>3.1059410441084871</c:v>
                </c:pt>
                <c:pt idx="118">
                  <c:v>3.1070279009516097</c:v>
                </c:pt>
                <c:pt idx="119">
                  <c:v>3.1098973110454473</c:v>
                </c:pt>
                <c:pt idx="120">
                  <c:v>3.103904413684492</c:v>
                </c:pt>
                <c:pt idx="121">
                  <c:v>3.1076612083624418</c:v>
                </c:pt>
                <c:pt idx="122">
                  <c:v>3.1166409050589641</c:v>
                </c:pt>
                <c:pt idx="123">
                  <c:v>3.128357348137762</c:v>
                </c:pt>
                <c:pt idx="124">
                  <c:v>3.1412423285370759</c:v>
                </c:pt>
                <c:pt idx="125">
                  <c:v>3.1469768393215167</c:v>
                </c:pt>
                <c:pt idx="126">
                  <c:v>3.1760592869894317</c:v>
                </c:pt>
                <c:pt idx="127">
                  <c:v>3.195155590165804</c:v>
                </c:pt>
                <c:pt idx="128">
                  <c:v>3.1691132246421119</c:v>
                </c:pt>
                <c:pt idx="129">
                  <c:v>3.1076384741456389</c:v>
                </c:pt>
                <c:pt idx="130">
                  <c:v>3.0708862686858263</c:v>
                </c:pt>
                <c:pt idx="131">
                  <c:v>3.0947604917651823</c:v>
                </c:pt>
                <c:pt idx="132">
                  <c:v>3.1408223609902728</c:v>
                </c:pt>
                <c:pt idx="133">
                  <c:v>3.1805351874121488</c:v>
                </c:pt>
                <c:pt idx="134">
                  <c:v>3.201475423889669</c:v>
                </c:pt>
                <c:pt idx="135">
                  <c:v>3.1671911153521179</c:v>
                </c:pt>
                <c:pt idx="136">
                  <c:v>3.0958024275816376</c:v>
                </c:pt>
                <c:pt idx="137">
                  <c:v>3.0940204488531848</c:v>
                </c:pt>
                <c:pt idx="138">
                  <c:v>3.136950098049279</c:v>
                </c:pt>
                <c:pt idx="139">
                  <c:v>3.1713769545687676</c:v>
                </c:pt>
                <c:pt idx="140">
                  <c:v>3.1092490372299086</c:v>
                </c:pt>
                <c:pt idx="141">
                  <c:v>2.9178958747367068</c:v>
                </c:pt>
                <c:pt idx="142">
                  <c:v>2.7665595982074818</c:v>
                </c:pt>
                <c:pt idx="143">
                  <c:v>2.7516705235271588</c:v>
                </c:pt>
                <c:pt idx="144">
                  <c:v>2.8167102297074433</c:v>
                </c:pt>
                <c:pt idx="145">
                  <c:v>2.8641307181198079</c:v>
                </c:pt>
                <c:pt idx="146">
                  <c:v>2.9028951050054506</c:v>
                </c:pt>
                <c:pt idx="147">
                  <c:v>2.9055804051640042</c:v>
                </c:pt>
                <c:pt idx="148">
                  <c:v>2.8985445654123105</c:v>
                </c:pt>
                <c:pt idx="149">
                  <c:v>2.8376023711439986</c:v>
                </c:pt>
                <c:pt idx="150">
                  <c:v>2.740378100673051</c:v>
                </c:pt>
                <c:pt idx="151">
                  <c:v>2.6811004930705766</c:v>
                </c:pt>
                <c:pt idx="152">
                  <c:v>2.6984477055167932</c:v>
                </c:pt>
                <c:pt idx="153">
                  <c:v>2.8060763010968235</c:v>
                </c:pt>
                <c:pt idx="154">
                  <c:v>2.9816296813321075</c:v>
                </c:pt>
                <c:pt idx="155">
                  <c:v>3.2160835457165851</c:v>
                </c:pt>
                <c:pt idx="156">
                  <c:v>3.4269497473886577</c:v>
                </c:pt>
                <c:pt idx="157">
                  <c:v>3.5724973954516623</c:v>
                </c:pt>
                <c:pt idx="158">
                  <c:v>3.738021696783735</c:v>
                </c:pt>
                <c:pt idx="159">
                  <c:v>3.9259477802030518</c:v>
                </c:pt>
                <c:pt idx="160">
                  <c:v>4.1765991358668169</c:v>
                </c:pt>
                <c:pt idx="161">
                  <c:v>4.4321482142800441</c:v>
                </c:pt>
                <c:pt idx="162">
                  <c:v>4.6738311270810895</c:v>
                </c:pt>
                <c:pt idx="163">
                  <c:v>4.9103825359058408</c:v>
                </c:pt>
                <c:pt idx="164">
                  <c:v>5.1273229423796867</c:v>
                </c:pt>
                <c:pt idx="165">
                  <c:v>5.3566786801794457</c:v>
                </c:pt>
                <c:pt idx="166">
                  <c:v>5.57937427355286</c:v>
                </c:pt>
                <c:pt idx="167">
                  <c:v>5.4722942168085105</c:v>
                </c:pt>
                <c:pt idx="168">
                  <c:v>5.4601888576445425</c:v>
                </c:pt>
                <c:pt idx="169">
                  <c:v>5.4675629207700451</c:v>
                </c:pt>
                <c:pt idx="170">
                  <c:v>5.4756514254202742</c:v>
                </c:pt>
                <c:pt idx="171">
                  <c:v>5.4784963543809084</c:v>
                </c:pt>
                <c:pt idx="172">
                  <c:v>5.4818874519727245</c:v>
                </c:pt>
                <c:pt idx="173">
                  <c:v>5.4735649908276178</c:v>
                </c:pt>
                <c:pt idx="174">
                  <c:v>5.4738624767739488</c:v>
                </c:pt>
                <c:pt idx="175">
                  <c:v>5.2853114317306096</c:v>
                </c:pt>
                <c:pt idx="176">
                  <c:v>5.348398143299943</c:v>
                </c:pt>
                <c:pt idx="177">
                  <c:v>5.253293342441224</c:v>
                </c:pt>
                <c:pt idx="178">
                  <c:v>5.2569004560587658</c:v>
                </c:pt>
                <c:pt idx="179">
                  <c:v>5.3591370793483311</c:v>
                </c:pt>
                <c:pt idx="180">
                  <c:v>5.476678950006824</c:v>
                </c:pt>
                <c:pt idx="181">
                  <c:v>5.5073120094231731</c:v>
                </c:pt>
                <c:pt idx="182">
                  <c:v>5.4589340654845691</c:v>
                </c:pt>
                <c:pt idx="183">
                  <c:v>5.4421683867622335</c:v>
                </c:pt>
                <c:pt idx="184">
                  <c:v>5.414811256734235</c:v>
                </c:pt>
                <c:pt idx="185">
                  <c:v>5.4045382675224491</c:v>
                </c:pt>
                <c:pt idx="186">
                  <c:v>5.4204732766280941</c:v>
                </c:pt>
                <c:pt idx="187">
                  <c:v>5.4425967806898958</c:v>
                </c:pt>
                <c:pt idx="188">
                  <c:v>5.4372411695850866</c:v>
                </c:pt>
                <c:pt idx="189">
                  <c:v>5.4859468864025329</c:v>
                </c:pt>
                <c:pt idx="190">
                  <c:v>5.4820361219388616</c:v>
                </c:pt>
                <c:pt idx="191">
                  <c:v>5.5420483308551871</c:v>
                </c:pt>
                <c:pt idx="192">
                  <c:v>5.7717768503526719</c:v>
                </c:pt>
                <c:pt idx="193">
                  <c:v>6.0000348831898345</c:v>
                </c:pt>
                <c:pt idx="194">
                  <c:v>6.0925546188508983</c:v>
                </c:pt>
                <c:pt idx="195">
                  <c:v>6.1965379035448827</c:v>
                </c:pt>
                <c:pt idx="196">
                  <c:v>6.3661965357113477</c:v>
                </c:pt>
                <c:pt idx="197">
                  <c:v>6.4397133832254712</c:v>
                </c:pt>
                <c:pt idx="198">
                  <c:v>6.4678604427959847</c:v>
                </c:pt>
                <c:pt idx="199">
                  <c:v>6.5053955969119759</c:v>
                </c:pt>
                <c:pt idx="200">
                  <c:v>6.6513350250651211</c:v>
                </c:pt>
                <c:pt idx="201">
                  <c:v>6.865945733967024</c:v>
                </c:pt>
                <c:pt idx="202">
                  <c:v>7.0867079243797892</c:v>
                </c:pt>
                <c:pt idx="203">
                  <c:v>7.248756846228515</c:v>
                </c:pt>
                <c:pt idx="204">
                  <c:v>7.3371635894089389</c:v>
                </c:pt>
                <c:pt idx="205">
                  <c:v>7.38468614638857</c:v>
                </c:pt>
                <c:pt idx="206">
                  <c:v>7.3676534394255677</c:v>
                </c:pt>
                <c:pt idx="207">
                  <c:v>7.2975806468019861</c:v>
                </c:pt>
                <c:pt idx="208">
                  <c:v>7.1853366385336344</c:v>
                </c:pt>
                <c:pt idx="209">
                  <c:v>7.0789709274155168</c:v>
                </c:pt>
                <c:pt idx="210">
                  <c:v>6.9787302993549005</c:v>
                </c:pt>
                <c:pt idx="211">
                  <c:v>6.911052395662308</c:v>
                </c:pt>
                <c:pt idx="212">
                  <c:v>6.8557123858443347</c:v>
                </c:pt>
                <c:pt idx="213">
                  <c:v>6.8214025530215316</c:v>
                </c:pt>
                <c:pt idx="214">
                  <c:v>6.8139761095523399</c:v>
                </c:pt>
                <c:pt idx="215">
                  <c:v>6.8157548552763778</c:v>
                </c:pt>
                <c:pt idx="216">
                  <c:v>6.8840601439463187</c:v>
                </c:pt>
                <c:pt idx="217">
                  <c:v>7.0564490754275191</c:v>
                </c:pt>
                <c:pt idx="218">
                  <c:v>7.2369340105764213</c:v>
                </c:pt>
                <c:pt idx="219">
                  <c:v>7.2868774625292296</c:v>
                </c:pt>
                <c:pt idx="220">
                  <c:v>7.2834813012752528</c:v>
                </c:pt>
                <c:pt idx="221">
                  <c:v>7.2836964432346143</c:v>
                </c:pt>
                <c:pt idx="222">
                  <c:v>7.3005021216807533</c:v>
                </c:pt>
                <c:pt idx="223">
                  <c:v>7.3240636505484309</c:v>
                </c:pt>
                <c:pt idx="224">
                  <c:v>7.3238649889278609</c:v>
                </c:pt>
                <c:pt idx="225">
                  <c:v>7.2978982333685192</c:v>
                </c:pt>
                <c:pt idx="226">
                  <c:v>7.2406846829862914</c:v>
                </c:pt>
                <c:pt idx="227">
                  <c:v>7.187582683390163</c:v>
                </c:pt>
                <c:pt idx="228">
                  <c:v>7.1395484263229392</c:v>
                </c:pt>
                <c:pt idx="229">
                  <c:v>7.0783891441267963</c:v>
                </c:pt>
                <c:pt idx="230">
                  <c:v>6.9866608574364983</c:v>
                </c:pt>
                <c:pt idx="231">
                  <c:v>6.8770763450690504</c:v>
                </c:pt>
                <c:pt idx="232">
                  <c:v>6.7400321094221916</c:v>
                </c:pt>
                <c:pt idx="233">
                  <c:v>6.5913639542624809</c:v>
                </c:pt>
                <c:pt idx="234">
                  <c:v>6.4263297687747301</c:v>
                </c:pt>
                <c:pt idx="235">
                  <c:v>6.2367135993608072</c:v>
                </c:pt>
                <c:pt idx="236">
                  <c:v>6.0263186516646723</c:v>
                </c:pt>
                <c:pt idx="237">
                  <c:v>5.8346602652275124</c:v>
                </c:pt>
                <c:pt idx="238">
                  <c:v>5.6835998860653643</c:v>
                </c:pt>
                <c:pt idx="239">
                  <c:v>5.6255308103467314</c:v>
                </c:pt>
                <c:pt idx="240">
                  <c:v>5.5819197914129717</c:v>
                </c:pt>
                <c:pt idx="241">
                  <c:v>5.5677289576339666</c:v>
                </c:pt>
                <c:pt idx="242">
                  <c:v>5.5684044462973814</c:v>
                </c:pt>
                <c:pt idx="243">
                  <c:v>5.5754407206971361</c:v>
                </c:pt>
                <c:pt idx="244">
                  <c:v>5.5154429055878689</c:v>
                </c:pt>
                <c:pt idx="245">
                  <c:v>5.3993007503567796</c:v>
                </c:pt>
                <c:pt idx="246">
                  <c:v>5.2176765640758562</c:v>
                </c:pt>
                <c:pt idx="247">
                  <c:v>5.1192289853611062</c:v>
                </c:pt>
                <c:pt idx="248">
                  <c:v>5.0443796077421519</c:v>
                </c:pt>
                <c:pt idx="249">
                  <c:v>5.0169788024974009</c:v>
                </c:pt>
                <c:pt idx="250">
                  <c:v>5.02856918274487</c:v>
                </c:pt>
                <c:pt idx="251">
                  <c:v>5.0512050659469736</c:v>
                </c:pt>
                <c:pt idx="252">
                  <c:v>5.0611848641677541</c:v>
                </c:pt>
                <c:pt idx="253">
                  <c:v>5.0619657623681098</c:v>
                </c:pt>
                <c:pt idx="254">
                  <c:v>5.0458503606273561</c:v>
                </c:pt>
                <c:pt idx="255">
                  <c:v>5.0398540755945742</c:v>
                </c:pt>
                <c:pt idx="256">
                  <c:v>5.0657498359281234</c:v>
                </c:pt>
                <c:pt idx="257">
                  <c:v>5.0788409966019863</c:v>
                </c:pt>
                <c:pt idx="258">
                  <c:v>5.0732583622737062</c:v>
                </c:pt>
                <c:pt idx="259">
                  <c:v>4.9992668369863793</c:v>
                </c:pt>
                <c:pt idx="260">
                  <c:v>4.8910584450468608</c:v>
                </c:pt>
                <c:pt idx="261">
                  <c:v>4.8493572342417339</c:v>
                </c:pt>
                <c:pt idx="262">
                  <c:v>4.892845648488322</c:v>
                </c:pt>
                <c:pt idx="263">
                  <c:v>4.9105812816548928</c:v>
                </c:pt>
                <c:pt idx="264">
                  <c:v>4.8679663922944698</c:v>
                </c:pt>
                <c:pt idx="265">
                  <c:v>4.7946304214771427</c:v>
                </c:pt>
                <c:pt idx="266">
                  <c:v>4.7402491849571415</c:v>
                </c:pt>
                <c:pt idx="267">
                  <c:v>4.7333573809539198</c:v>
                </c:pt>
                <c:pt idx="268">
                  <c:v>4.7795295953882322</c:v>
                </c:pt>
                <c:pt idx="269">
                  <c:v>4.8344855033889038</c:v>
                </c:pt>
                <c:pt idx="270">
                  <c:v>4.7030191620262167</c:v>
                </c:pt>
                <c:pt idx="271">
                  <c:v>4.5008559284857883</c:v>
                </c:pt>
                <c:pt idx="272">
                  <c:v>4.2785638439881213</c:v>
                </c:pt>
                <c:pt idx="273">
                  <c:v>4.0713329177156323</c:v>
                </c:pt>
                <c:pt idx="274">
                  <c:v>3.8919827177239261</c:v>
                </c:pt>
                <c:pt idx="275">
                  <c:v>3.6989509321137382</c:v>
                </c:pt>
                <c:pt idx="276">
                  <c:v>3.4968245476291995</c:v>
                </c:pt>
                <c:pt idx="277">
                  <c:v>3.2929274177737562</c:v>
                </c:pt>
                <c:pt idx="278">
                  <c:v>3.185784531928332</c:v>
                </c:pt>
                <c:pt idx="279">
                  <c:v>3.1662359597595104</c:v>
                </c:pt>
                <c:pt idx="280">
                  <c:v>3.0992991274554171</c:v>
                </c:pt>
                <c:pt idx="281">
                  <c:v>2.9383791127804022</c:v>
                </c:pt>
                <c:pt idx="282">
                  <c:v>2.7203344809883814</c:v>
                </c:pt>
                <c:pt idx="283">
                  <c:v>2.5431602750273408</c:v>
                </c:pt>
                <c:pt idx="284">
                  <c:v>2.4195614087835242</c:v>
                </c:pt>
                <c:pt idx="285">
                  <c:v>2.415064361586202</c:v>
                </c:pt>
                <c:pt idx="286">
                  <c:v>2.4946388315900165</c:v>
                </c:pt>
                <c:pt idx="287">
                  <c:v>2.5365133864594513</c:v>
                </c:pt>
                <c:pt idx="288">
                  <c:v>2.5030207877911383</c:v>
                </c:pt>
                <c:pt idx="289">
                  <c:v>2.4056825100091812</c:v>
                </c:pt>
                <c:pt idx="290">
                  <c:v>2.2735136865908054</c:v>
                </c:pt>
                <c:pt idx="291">
                  <c:v>2.2082136993129056</c:v>
                </c:pt>
                <c:pt idx="292">
                  <c:v>2.3075800465324283</c:v>
                </c:pt>
                <c:pt idx="293">
                  <c:v>2.4391083952019459</c:v>
                </c:pt>
                <c:pt idx="294">
                  <c:v>2.4622296054030284</c:v>
                </c:pt>
                <c:pt idx="295">
                  <c:v>2.451290357337375</c:v>
                </c:pt>
                <c:pt idx="296">
                  <c:v>2.4739730792343959</c:v>
                </c:pt>
                <c:pt idx="297">
                  <c:v>2.4292962092626937</c:v>
                </c:pt>
                <c:pt idx="298">
                  <c:v>2.2696669041790245</c:v>
                </c:pt>
                <c:pt idx="299">
                  <c:v>2.1048910222758037</c:v>
                </c:pt>
                <c:pt idx="300">
                  <c:v>2.0560179210906968</c:v>
                </c:pt>
                <c:pt idx="301">
                  <c:v>2.1166683956071299</c:v>
                </c:pt>
                <c:pt idx="302">
                  <c:v>2.1677522659397468</c:v>
                </c:pt>
                <c:pt idx="303">
                  <c:v>2.1661711556492791</c:v>
                </c:pt>
                <c:pt idx="304">
                  <c:v>2.1509040838389382</c:v>
                </c:pt>
                <c:pt idx="305">
                  <c:v>2.2401498827363961</c:v>
                </c:pt>
                <c:pt idx="306">
                  <c:v>2.4381321896837949</c:v>
                </c:pt>
                <c:pt idx="307">
                  <c:v>2.5652413977250808</c:v>
                </c:pt>
                <c:pt idx="308">
                  <c:v>2.5133196420927613</c:v>
                </c:pt>
                <c:pt idx="309">
                  <c:v>2.3694869150438254</c:v>
                </c:pt>
                <c:pt idx="310">
                  <c:v>2.2664382119635977</c:v>
                </c:pt>
                <c:pt idx="311">
                  <c:v>2.2391035364293304</c:v>
                </c:pt>
                <c:pt idx="312">
                  <c:v>2.2144826272948319</c:v>
                </c:pt>
                <c:pt idx="313">
                  <c:v>2.1810503519167415</c:v>
                </c:pt>
                <c:pt idx="314">
                  <c:v>2.1842913795585668</c:v>
                </c:pt>
                <c:pt idx="315">
                  <c:v>2.2028819853677724</c:v>
                </c:pt>
                <c:pt idx="316">
                  <c:v>2.2180182716182042</c:v>
                </c:pt>
                <c:pt idx="317">
                  <c:v>2.2298137671911626</c:v>
                </c:pt>
                <c:pt idx="318">
                  <c:v>2.2276401304654811</c:v>
                </c:pt>
                <c:pt idx="319">
                  <c:v>2.2226151777282661</c:v>
                </c:pt>
                <c:pt idx="320">
                  <c:v>2.1941908058262718</c:v>
                </c:pt>
                <c:pt idx="321">
                  <c:v>2.1652192068533904</c:v>
                </c:pt>
                <c:pt idx="322">
                  <c:v>2.2124158266095164</c:v>
                </c:pt>
                <c:pt idx="323">
                  <c:v>2.2382143949088169</c:v>
                </c:pt>
                <c:pt idx="324">
                  <c:v>2.2298343870493365</c:v>
                </c:pt>
                <c:pt idx="325">
                  <c:v>2.2073662011697426</c:v>
                </c:pt>
                <c:pt idx="326">
                  <c:v>2.1993841871329183</c:v>
                </c:pt>
                <c:pt idx="327">
                  <c:v>2.204392833040425</c:v>
                </c:pt>
                <c:pt idx="328">
                  <c:v>2.2100878191457674</c:v>
                </c:pt>
                <c:pt idx="329">
                  <c:v>2.2143103839718981</c:v>
                </c:pt>
                <c:pt idx="330">
                  <c:v>2.2049951870382696</c:v>
                </c:pt>
                <c:pt idx="331">
                  <c:v>2.1915010622142157</c:v>
                </c:pt>
                <c:pt idx="332">
                  <c:v>2.1955071689820285</c:v>
                </c:pt>
                <c:pt idx="333">
                  <c:v>2.2160557698384249</c:v>
                </c:pt>
                <c:pt idx="334">
                  <c:v>2.1281374074356871</c:v>
                </c:pt>
                <c:pt idx="335">
                  <c:v>1.8465202044578319</c:v>
                </c:pt>
                <c:pt idx="336">
                  <c:v>1.5250695708448752</c:v>
                </c:pt>
                <c:pt idx="337">
                  <c:v>1.2599828525264329</c:v>
                </c:pt>
                <c:pt idx="338">
                  <c:v>1.0142113037340015</c:v>
                </c:pt>
                <c:pt idx="339">
                  <c:v>0.84621474360636728</c:v>
                </c:pt>
                <c:pt idx="340">
                  <c:v>0.6485864862251054</c:v>
                </c:pt>
                <c:pt idx="341">
                  <c:v>0.39554307484845197</c:v>
                </c:pt>
                <c:pt idx="342">
                  <c:v>0.1217692838262785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trajectory'!$C$2:$C$344</c:f>
              <c:numCache>
                <c:formatCode>General</c:formatCode>
                <c:ptCount val="343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trajectory'!$D$2:$D$344</c:f>
              <c:numCache>
                <c:formatCode>General</c:formatCode>
                <c:ptCount val="343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trajectory'!$E$2:$E$344</c:f>
              <c:numCache>
                <c:formatCode>General</c:formatCode>
                <c:ptCount val="343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trajectory'!$F$2:$F$344</c:f>
              <c:numCache>
                <c:formatCode>General</c:formatCode>
                <c:ptCount val="343"/>
                <c:pt idx="0">
                  <c:v>0.79340037217600001</c:v>
                </c:pt>
                <c:pt idx="1">
                  <c:v>0.80437610600099996</c:v>
                </c:pt>
                <c:pt idx="2">
                  <c:v>0.81538790038200004</c:v>
                </c:pt>
                <c:pt idx="3">
                  <c:v>0.825627242393</c:v>
                </c:pt>
                <c:pt idx="4">
                  <c:v>0.83696985960799997</c:v>
                </c:pt>
                <c:pt idx="5">
                  <c:v>0.84573052730499998</c:v>
                </c:pt>
                <c:pt idx="6">
                  <c:v>0.84959254734599998</c:v>
                </c:pt>
                <c:pt idx="7">
                  <c:v>0.85364613601600003</c:v>
                </c:pt>
                <c:pt idx="8">
                  <c:v>0.84955013800400003</c:v>
                </c:pt>
                <c:pt idx="9">
                  <c:v>0.84611821518499997</c:v>
                </c:pt>
                <c:pt idx="10">
                  <c:v>0.84302545936399997</c:v>
                </c:pt>
                <c:pt idx="11">
                  <c:v>0.84188571382400001</c:v>
                </c:pt>
                <c:pt idx="12">
                  <c:v>0.84033110170100001</c:v>
                </c:pt>
                <c:pt idx="13">
                  <c:v>0.83953410920399996</c:v>
                </c:pt>
                <c:pt idx="14">
                  <c:v>0.83823050911700003</c:v>
                </c:pt>
                <c:pt idx="15">
                  <c:v>0.83376372831300005</c:v>
                </c:pt>
                <c:pt idx="16">
                  <c:v>0.82689650594200004</c:v>
                </c:pt>
                <c:pt idx="17">
                  <c:v>0.81887459122100004</c:v>
                </c:pt>
                <c:pt idx="18">
                  <c:v>0.80959612665699998</c:v>
                </c:pt>
                <c:pt idx="19">
                  <c:v>0.79935378864999995</c:v>
                </c:pt>
                <c:pt idx="20">
                  <c:v>0.79063688651999997</c:v>
                </c:pt>
                <c:pt idx="21">
                  <c:v>0.78566287025199999</c:v>
                </c:pt>
                <c:pt idx="22">
                  <c:v>0.78505301863200005</c:v>
                </c:pt>
                <c:pt idx="23">
                  <c:v>0.78797919918399995</c:v>
                </c:pt>
                <c:pt idx="24">
                  <c:v>0.79224529395599996</c:v>
                </c:pt>
                <c:pt idx="25">
                  <c:v>0.79489917292099999</c:v>
                </c:pt>
                <c:pt idx="26">
                  <c:v>0.79775864878000002</c:v>
                </c:pt>
                <c:pt idx="27">
                  <c:v>0.79743186502499996</c:v>
                </c:pt>
                <c:pt idx="28">
                  <c:v>0.79847430626899996</c:v>
                </c:pt>
                <c:pt idx="29">
                  <c:v>0.80433054278100002</c:v>
                </c:pt>
                <c:pt idx="30">
                  <c:v>0.80754015054600004</c:v>
                </c:pt>
                <c:pt idx="31">
                  <c:v>0.81068960253900002</c:v>
                </c:pt>
                <c:pt idx="32">
                  <c:v>0.81531756675</c:v>
                </c:pt>
                <c:pt idx="33">
                  <c:v>0.81778082757500004</c:v>
                </c:pt>
                <c:pt idx="34">
                  <c:v>0.809873294636</c:v>
                </c:pt>
                <c:pt idx="35">
                  <c:v>0.817764527292</c:v>
                </c:pt>
                <c:pt idx="36">
                  <c:v>0.79795730490399996</c:v>
                </c:pt>
                <c:pt idx="37">
                  <c:v>0.77911678574099996</c:v>
                </c:pt>
                <c:pt idx="38">
                  <c:v>0.75987070749499996</c:v>
                </c:pt>
                <c:pt idx="39">
                  <c:v>0.73845757002800005</c:v>
                </c:pt>
                <c:pt idx="40">
                  <c:v>0.72227345585299996</c:v>
                </c:pt>
                <c:pt idx="41">
                  <c:v>0.71052697490899996</c:v>
                </c:pt>
                <c:pt idx="42">
                  <c:v>0.69522239090899995</c:v>
                </c:pt>
                <c:pt idx="43">
                  <c:v>0.67883501070899999</c:v>
                </c:pt>
                <c:pt idx="44">
                  <c:v>0.66960431142400001</c:v>
                </c:pt>
                <c:pt idx="45">
                  <c:v>0.68444706424599999</c:v>
                </c:pt>
                <c:pt idx="46">
                  <c:v>0.67145282493699998</c:v>
                </c:pt>
                <c:pt idx="47">
                  <c:v>0.66151138751799998</c:v>
                </c:pt>
                <c:pt idx="48">
                  <c:v>0.66129426057700003</c:v>
                </c:pt>
                <c:pt idx="49">
                  <c:v>0.66402854439500003</c:v>
                </c:pt>
                <c:pt idx="50">
                  <c:v>0.67010752045599997</c:v>
                </c:pt>
                <c:pt idx="51">
                  <c:v>0.67390548497699998</c:v>
                </c:pt>
                <c:pt idx="52">
                  <c:v>0.68314058401400002</c:v>
                </c:pt>
                <c:pt idx="53">
                  <c:v>0.69021566767200004</c:v>
                </c:pt>
                <c:pt idx="54">
                  <c:v>0.69711119477399996</c:v>
                </c:pt>
                <c:pt idx="55">
                  <c:v>0.72428157595300002</c:v>
                </c:pt>
                <c:pt idx="56">
                  <c:v>0.71281028283699999</c:v>
                </c:pt>
                <c:pt idx="57">
                  <c:v>0.71013866788299995</c:v>
                </c:pt>
                <c:pt idx="58">
                  <c:v>0.67195572620800004</c:v>
                </c:pt>
                <c:pt idx="59">
                  <c:v>0.673132197032</c:v>
                </c:pt>
                <c:pt idx="60">
                  <c:v>0.72137581683100005</c:v>
                </c:pt>
                <c:pt idx="61">
                  <c:v>0.70459713963899995</c:v>
                </c:pt>
                <c:pt idx="62">
                  <c:v>0.69822103935199997</c:v>
                </c:pt>
                <c:pt idx="63">
                  <c:v>0.69725424410299996</c:v>
                </c:pt>
                <c:pt idx="64">
                  <c:v>0.70751453925899999</c:v>
                </c:pt>
                <c:pt idx="65">
                  <c:v>0.74668257008799999</c:v>
                </c:pt>
                <c:pt idx="66">
                  <c:v>0.73837125487699995</c:v>
                </c:pt>
                <c:pt idx="67">
                  <c:v>0.737547975051</c:v>
                </c:pt>
                <c:pt idx="68">
                  <c:v>0.75760667053300002</c:v>
                </c:pt>
                <c:pt idx="69">
                  <c:v>0.78575559967099995</c:v>
                </c:pt>
                <c:pt idx="70">
                  <c:v>0.76807012051900003</c:v>
                </c:pt>
                <c:pt idx="71">
                  <c:v>0.70320355837199999</c:v>
                </c:pt>
                <c:pt idx="72">
                  <c:v>0.73995002515499997</c:v>
                </c:pt>
                <c:pt idx="73">
                  <c:v>0.75736111672200002</c:v>
                </c:pt>
                <c:pt idx="74">
                  <c:v>0.77265010996600003</c:v>
                </c:pt>
                <c:pt idx="75">
                  <c:v>0.78201491267900003</c:v>
                </c:pt>
                <c:pt idx="76">
                  <c:v>0.79248152444999997</c:v>
                </c:pt>
                <c:pt idx="77">
                  <c:v>0.80662529577300002</c:v>
                </c:pt>
                <c:pt idx="78">
                  <c:v>0.81441825081600006</c:v>
                </c:pt>
                <c:pt idx="79">
                  <c:v>0.81724583260500006</c:v>
                </c:pt>
                <c:pt idx="80">
                  <c:v>0.82062385267100002</c:v>
                </c:pt>
                <c:pt idx="81">
                  <c:v>0.82460185047800005</c:v>
                </c:pt>
                <c:pt idx="82">
                  <c:v>0.82763203979800004</c:v>
                </c:pt>
                <c:pt idx="83">
                  <c:v>0.83203635487200001</c:v>
                </c:pt>
                <c:pt idx="84">
                  <c:v>0.834783747618</c:v>
                </c:pt>
                <c:pt idx="85">
                  <c:v>0.83260660078299997</c:v>
                </c:pt>
                <c:pt idx="86">
                  <c:v>0.82824897660700003</c:v>
                </c:pt>
                <c:pt idx="87">
                  <c:v>0.82232272586999999</c:v>
                </c:pt>
                <c:pt idx="88">
                  <c:v>0.81633131969899997</c:v>
                </c:pt>
                <c:pt idx="89">
                  <c:v>0.81267229255399998</c:v>
                </c:pt>
                <c:pt idx="90">
                  <c:v>0.81082159178900004</c:v>
                </c:pt>
                <c:pt idx="91">
                  <c:v>0.811933072235</c:v>
                </c:pt>
                <c:pt idx="92">
                  <c:v>0.80823081560700005</c:v>
                </c:pt>
                <c:pt idx="93">
                  <c:v>0.80224456923499998</c:v>
                </c:pt>
                <c:pt idx="94">
                  <c:v>0.792439332966</c:v>
                </c:pt>
                <c:pt idx="95">
                  <c:v>0.78113395131300001</c:v>
                </c:pt>
                <c:pt idx="96">
                  <c:v>0.76417424955699997</c:v>
                </c:pt>
                <c:pt idx="97">
                  <c:v>0.74776443143500004</c:v>
                </c:pt>
                <c:pt idx="98">
                  <c:v>0.73756438148000003</c:v>
                </c:pt>
                <c:pt idx="99">
                  <c:v>0.72580338131300004</c:v>
                </c:pt>
                <c:pt idx="100">
                  <c:v>0.71754375071900001</c:v>
                </c:pt>
                <c:pt idx="101">
                  <c:v>0.70648678662200004</c:v>
                </c:pt>
                <c:pt idx="102">
                  <c:v>0.70105683725199996</c:v>
                </c:pt>
                <c:pt idx="103">
                  <c:v>0.69302332859600002</c:v>
                </c:pt>
                <c:pt idx="104">
                  <c:v>0.68789942035700002</c:v>
                </c:pt>
                <c:pt idx="105">
                  <c:v>0.68212469527599995</c:v>
                </c:pt>
                <c:pt idx="106">
                  <c:v>0.676658930376</c:v>
                </c:pt>
                <c:pt idx="107">
                  <c:v>0.67786935777099999</c:v>
                </c:pt>
                <c:pt idx="108">
                  <c:v>0.687308368138</c:v>
                </c:pt>
                <c:pt idx="109">
                  <c:v>0.69973224550699997</c:v>
                </c:pt>
                <c:pt idx="110">
                  <c:v>0.70517608307599999</c:v>
                </c:pt>
                <c:pt idx="111">
                  <c:v>0.70918020505199997</c:v>
                </c:pt>
                <c:pt idx="112">
                  <c:v>0.71527671422299999</c:v>
                </c:pt>
                <c:pt idx="113">
                  <c:v>0.71949754746899997</c:v>
                </c:pt>
                <c:pt idx="114">
                  <c:v>0.72500181115600004</c:v>
                </c:pt>
                <c:pt idx="115">
                  <c:v>0.73315527098300004</c:v>
                </c:pt>
                <c:pt idx="116">
                  <c:v>0.73553687493300002</c:v>
                </c:pt>
                <c:pt idx="117">
                  <c:v>0.73522713288300001</c:v>
                </c:pt>
                <c:pt idx="118">
                  <c:v>0.732059943938</c:v>
                </c:pt>
                <c:pt idx="119">
                  <c:v>0.72653997125000003</c:v>
                </c:pt>
                <c:pt idx="120">
                  <c:v>0.720076167652</c:v>
                </c:pt>
                <c:pt idx="121">
                  <c:v>0.71417940347499997</c:v>
                </c:pt>
                <c:pt idx="122">
                  <c:v>0.70968463404100002</c:v>
                </c:pt>
                <c:pt idx="123">
                  <c:v>0.70611086832199998</c:v>
                </c:pt>
                <c:pt idx="124">
                  <c:v>0.70446829843799996</c:v>
                </c:pt>
                <c:pt idx="125">
                  <c:v>0.70408353036500004</c:v>
                </c:pt>
                <c:pt idx="126">
                  <c:v>0.70513746059399995</c:v>
                </c:pt>
                <c:pt idx="127">
                  <c:v>0.70694743349400002</c:v>
                </c:pt>
                <c:pt idx="128">
                  <c:v>0.708828565799</c:v>
                </c:pt>
                <c:pt idx="129">
                  <c:v>0.70918607677599999</c:v>
                </c:pt>
                <c:pt idx="130">
                  <c:v>0.72472213141200004</c:v>
                </c:pt>
                <c:pt idx="131">
                  <c:v>0.71878521592699995</c:v>
                </c:pt>
                <c:pt idx="132">
                  <c:v>0.71654880696900003</c:v>
                </c:pt>
                <c:pt idx="133">
                  <c:v>0.71819780688299995</c:v>
                </c:pt>
                <c:pt idx="134">
                  <c:v>0.72653247403300003</c:v>
                </c:pt>
                <c:pt idx="135">
                  <c:v>0.73545019594799999</c:v>
                </c:pt>
                <c:pt idx="136">
                  <c:v>0.74252440784399998</c:v>
                </c:pt>
                <c:pt idx="137">
                  <c:v>0.74943608171300002</c:v>
                </c:pt>
                <c:pt idx="138">
                  <c:v>0.75148958309799996</c:v>
                </c:pt>
                <c:pt idx="139">
                  <c:v>0.747141442376</c:v>
                </c:pt>
                <c:pt idx="140">
                  <c:v>0.74812023972899999</c:v>
                </c:pt>
                <c:pt idx="141">
                  <c:v>0.74896549414199998</c:v>
                </c:pt>
                <c:pt idx="142">
                  <c:v>0.75329758106300004</c:v>
                </c:pt>
                <c:pt idx="143">
                  <c:v>0.76069341818000002</c:v>
                </c:pt>
                <c:pt idx="144">
                  <c:v>0.76960018298999999</c:v>
                </c:pt>
                <c:pt idx="145">
                  <c:v>0.78036668826699995</c:v>
                </c:pt>
                <c:pt idx="146">
                  <c:v>0.79803730940100004</c:v>
                </c:pt>
                <c:pt idx="147">
                  <c:v>0.80761392584199998</c:v>
                </c:pt>
                <c:pt idx="148">
                  <c:v>0.81665592767299999</c:v>
                </c:pt>
                <c:pt idx="149">
                  <c:v>0.81846185344199995</c:v>
                </c:pt>
                <c:pt idx="150">
                  <c:v>0.82008149545300002</c:v>
                </c:pt>
                <c:pt idx="151">
                  <c:v>0.82329969920799995</c:v>
                </c:pt>
                <c:pt idx="152">
                  <c:v>0.83008844937199999</c:v>
                </c:pt>
                <c:pt idx="153">
                  <c:v>0.827056908034</c:v>
                </c:pt>
                <c:pt idx="154">
                  <c:v>0.81987670239199995</c:v>
                </c:pt>
                <c:pt idx="155">
                  <c:v>0.809833209562</c:v>
                </c:pt>
                <c:pt idx="156">
                  <c:v>0.79822860739799995</c:v>
                </c:pt>
                <c:pt idx="157">
                  <c:v>0.78608657739999999</c:v>
                </c:pt>
                <c:pt idx="158">
                  <c:v>0.77278891511500003</c:v>
                </c:pt>
                <c:pt idx="159">
                  <c:v>0.76203268602999996</c:v>
                </c:pt>
                <c:pt idx="160">
                  <c:v>0.75397650775799996</c:v>
                </c:pt>
                <c:pt idx="161">
                  <c:v>0.74547928309599998</c:v>
                </c:pt>
                <c:pt idx="162">
                  <c:v>0.73599663025299999</c:v>
                </c:pt>
                <c:pt idx="163">
                  <c:v>0.72669120588799996</c:v>
                </c:pt>
                <c:pt idx="164">
                  <c:v>0.71987484933400003</c:v>
                </c:pt>
                <c:pt idx="165">
                  <c:v>0.71449785841000002</c:v>
                </c:pt>
                <c:pt idx="166">
                  <c:v>0.70892554641000005</c:v>
                </c:pt>
                <c:pt idx="167">
                  <c:v>0.70267556081100002</c:v>
                </c:pt>
                <c:pt idx="168">
                  <c:v>0.70827293813900005</c:v>
                </c:pt>
                <c:pt idx="169">
                  <c:v>0.70149227294100003</c:v>
                </c:pt>
                <c:pt idx="170">
                  <c:v>0.69707482886700001</c:v>
                </c:pt>
                <c:pt idx="171">
                  <c:v>0.69077900301499995</c:v>
                </c:pt>
                <c:pt idx="172">
                  <c:v>0.68420627556799996</c:v>
                </c:pt>
                <c:pt idx="173">
                  <c:v>0.67406955093099996</c:v>
                </c:pt>
                <c:pt idx="174">
                  <c:v>0.66374232553300005</c:v>
                </c:pt>
                <c:pt idx="175">
                  <c:v>0.64906764971499997</c:v>
                </c:pt>
                <c:pt idx="176">
                  <c:v>0.66596386014499998</c:v>
                </c:pt>
                <c:pt idx="177">
                  <c:v>0.68953620666100002</c:v>
                </c:pt>
                <c:pt idx="178">
                  <c:v>0.66000991959300004</c:v>
                </c:pt>
                <c:pt idx="179">
                  <c:v>0.64293312185899998</c:v>
                </c:pt>
                <c:pt idx="180">
                  <c:v>0.63891596905400005</c:v>
                </c:pt>
                <c:pt idx="181">
                  <c:v>0.639110887259</c:v>
                </c:pt>
                <c:pt idx="182">
                  <c:v>0.64314822096500002</c:v>
                </c:pt>
                <c:pt idx="183">
                  <c:v>0.65057205420700004</c:v>
                </c:pt>
                <c:pt idx="184">
                  <c:v>0.65825935441600003</c:v>
                </c:pt>
                <c:pt idx="185">
                  <c:v>0.67656111813399999</c:v>
                </c:pt>
                <c:pt idx="186">
                  <c:v>0.69152872246300001</c:v>
                </c:pt>
                <c:pt idx="187">
                  <c:v>0.70290048936299998</c:v>
                </c:pt>
                <c:pt idx="188">
                  <c:v>0.70980646411600001</c:v>
                </c:pt>
                <c:pt idx="189">
                  <c:v>0.71973953710399996</c:v>
                </c:pt>
                <c:pt idx="190">
                  <c:v>0.73780642214799996</c:v>
                </c:pt>
                <c:pt idx="191">
                  <c:v>0.75033556121800005</c:v>
                </c:pt>
                <c:pt idx="192">
                  <c:v>0.75208093494100003</c:v>
                </c:pt>
                <c:pt idx="193">
                  <c:v>0.75316553195199998</c:v>
                </c:pt>
                <c:pt idx="194">
                  <c:v>0.752191264975</c:v>
                </c:pt>
                <c:pt idx="195">
                  <c:v>0.75670285328800002</c:v>
                </c:pt>
                <c:pt idx="196">
                  <c:v>0.74971031591500004</c:v>
                </c:pt>
                <c:pt idx="197">
                  <c:v>0.74831619321099996</c:v>
                </c:pt>
                <c:pt idx="198">
                  <c:v>0.75493161862799996</c:v>
                </c:pt>
                <c:pt idx="199">
                  <c:v>0.75950498614399997</c:v>
                </c:pt>
                <c:pt idx="200">
                  <c:v>0.75913127927400004</c:v>
                </c:pt>
                <c:pt idx="201">
                  <c:v>0.75546713442299995</c:v>
                </c:pt>
                <c:pt idx="202">
                  <c:v>0.75372439900800003</c:v>
                </c:pt>
                <c:pt idx="203">
                  <c:v>0.75369154070300004</c:v>
                </c:pt>
                <c:pt idx="204">
                  <c:v>0.75528537536999996</c:v>
                </c:pt>
                <c:pt idx="205">
                  <c:v>0.75792587181299997</c:v>
                </c:pt>
                <c:pt idx="206">
                  <c:v>0.75720413739299997</c:v>
                </c:pt>
                <c:pt idx="207">
                  <c:v>0.75929143333299998</c:v>
                </c:pt>
                <c:pt idx="208">
                  <c:v>0.76632289142900001</c:v>
                </c:pt>
                <c:pt idx="209">
                  <c:v>0.77771865499799997</c:v>
                </c:pt>
                <c:pt idx="210">
                  <c:v>0.78804456626499997</c:v>
                </c:pt>
                <c:pt idx="211">
                  <c:v>0.79589012603099996</c:v>
                </c:pt>
                <c:pt idx="212">
                  <c:v>0.80158942408</c:v>
                </c:pt>
                <c:pt idx="213">
                  <c:v>0.80928636687300004</c:v>
                </c:pt>
                <c:pt idx="214">
                  <c:v>0.82149435613800004</c:v>
                </c:pt>
                <c:pt idx="215">
                  <c:v>0.83990995047499994</c:v>
                </c:pt>
                <c:pt idx="216">
                  <c:v>0.84946976894299997</c:v>
                </c:pt>
                <c:pt idx="217">
                  <c:v>0.85164332031300005</c:v>
                </c:pt>
                <c:pt idx="218">
                  <c:v>0.84782449598499998</c:v>
                </c:pt>
                <c:pt idx="219">
                  <c:v>0.840150885111</c:v>
                </c:pt>
                <c:pt idx="220">
                  <c:v>0.83070391576799996</c:v>
                </c:pt>
                <c:pt idx="221">
                  <c:v>0.81893005243500006</c:v>
                </c:pt>
                <c:pt idx="222">
                  <c:v>0.80348276314199996</c:v>
                </c:pt>
                <c:pt idx="223">
                  <c:v>0.78662640610500001</c:v>
                </c:pt>
                <c:pt idx="224">
                  <c:v>0.77250288436400005</c:v>
                </c:pt>
                <c:pt idx="225">
                  <c:v>0.75305638222799998</c:v>
                </c:pt>
                <c:pt idx="226">
                  <c:v>0.73040760141799999</c:v>
                </c:pt>
                <c:pt idx="227">
                  <c:v>0.706052284531</c:v>
                </c:pt>
                <c:pt idx="228">
                  <c:v>0.68264514265499998</c:v>
                </c:pt>
                <c:pt idx="229">
                  <c:v>0.66161992297299999</c:v>
                </c:pt>
                <c:pt idx="230">
                  <c:v>0.64549236540099997</c:v>
                </c:pt>
                <c:pt idx="231">
                  <c:v>0.63170395936099999</c:v>
                </c:pt>
                <c:pt idx="232">
                  <c:v>0.62218199308599997</c:v>
                </c:pt>
                <c:pt idx="233">
                  <c:v>0.61637927470800002</c:v>
                </c:pt>
                <c:pt idx="234">
                  <c:v>0.61006546680100004</c:v>
                </c:pt>
                <c:pt idx="235">
                  <c:v>0.60897367569700001</c:v>
                </c:pt>
                <c:pt idx="236">
                  <c:v>0.612009638119</c:v>
                </c:pt>
                <c:pt idx="237">
                  <c:v>0.61193427170400005</c:v>
                </c:pt>
                <c:pt idx="238">
                  <c:v>0.621499212478</c:v>
                </c:pt>
                <c:pt idx="239">
                  <c:v>0.63451479787300002</c:v>
                </c:pt>
                <c:pt idx="240">
                  <c:v>0.65279952035</c:v>
                </c:pt>
                <c:pt idx="241">
                  <c:v>0.67270138728100004</c:v>
                </c:pt>
                <c:pt idx="242">
                  <c:v>0.68987029277900003</c:v>
                </c:pt>
                <c:pt idx="243">
                  <c:v>0.706613975693</c:v>
                </c:pt>
                <c:pt idx="244">
                  <c:v>0.71947397123000001</c:v>
                </c:pt>
                <c:pt idx="245">
                  <c:v>0.73003602816400004</c:v>
                </c:pt>
                <c:pt idx="246">
                  <c:v>0.75371229898699998</c:v>
                </c:pt>
                <c:pt idx="247">
                  <c:v>0.77079110876900003</c:v>
                </c:pt>
                <c:pt idx="248">
                  <c:v>0.77075469065199997</c:v>
                </c:pt>
                <c:pt idx="249">
                  <c:v>0.77137274642599996</c:v>
                </c:pt>
                <c:pt idx="250">
                  <c:v>0.77147383310600004</c:v>
                </c:pt>
                <c:pt idx="251">
                  <c:v>0.77332540594900001</c:v>
                </c:pt>
                <c:pt idx="252">
                  <c:v>0.77753957828099995</c:v>
                </c:pt>
                <c:pt idx="253">
                  <c:v>0.780116924366</c:v>
                </c:pt>
                <c:pt idx="254">
                  <c:v>0.78276173496400003</c:v>
                </c:pt>
                <c:pt idx="255">
                  <c:v>0.78263376474099999</c:v>
                </c:pt>
                <c:pt idx="256">
                  <c:v>0.77915181498499997</c:v>
                </c:pt>
                <c:pt idx="257">
                  <c:v>0.77728210957499999</c:v>
                </c:pt>
                <c:pt idx="258">
                  <c:v>0.77082168066699996</c:v>
                </c:pt>
                <c:pt idx="259">
                  <c:v>0.76693726204299995</c:v>
                </c:pt>
                <c:pt idx="260">
                  <c:v>0.74554431022300005</c:v>
                </c:pt>
                <c:pt idx="261">
                  <c:v>0.72330576559899995</c:v>
                </c:pt>
                <c:pt idx="262">
                  <c:v>0.70691996939699997</c:v>
                </c:pt>
                <c:pt idx="263">
                  <c:v>0.68847007179800002</c:v>
                </c:pt>
                <c:pt idx="264">
                  <c:v>0.669030529529</c:v>
                </c:pt>
                <c:pt idx="265">
                  <c:v>0.65112928160600003</c:v>
                </c:pt>
                <c:pt idx="266">
                  <c:v>0.63811653392300005</c:v>
                </c:pt>
                <c:pt idx="267">
                  <c:v>0.629164620073</c:v>
                </c:pt>
                <c:pt idx="268">
                  <c:v>0.62316763311099999</c:v>
                </c:pt>
                <c:pt idx="269">
                  <c:v>0.62869471410099997</c:v>
                </c:pt>
                <c:pt idx="270">
                  <c:v>0.62773534890299998</c:v>
                </c:pt>
                <c:pt idx="271">
                  <c:v>0.63170525596500005</c:v>
                </c:pt>
                <c:pt idx="272">
                  <c:v>0.640244844167</c:v>
                </c:pt>
                <c:pt idx="273">
                  <c:v>0.64923274824499999</c:v>
                </c:pt>
                <c:pt idx="274">
                  <c:v>0.67015869394399996</c:v>
                </c:pt>
                <c:pt idx="275">
                  <c:v>0.68045160124799997</c:v>
                </c:pt>
                <c:pt idx="276">
                  <c:v>0.68978416351500005</c:v>
                </c:pt>
                <c:pt idx="277">
                  <c:v>0.69593794745799997</c:v>
                </c:pt>
                <c:pt idx="278">
                  <c:v>0.70319278219500003</c:v>
                </c:pt>
                <c:pt idx="279">
                  <c:v>0.70547696626699996</c:v>
                </c:pt>
                <c:pt idx="280">
                  <c:v>0.709455322735</c:v>
                </c:pt>
                <c:pt idx="281">
                  <c:v>0.71270218232100002</c:v>
                </c:pt>
                <c:pt idx="282">
                  <c:v>0.71968307121499997</c:v>
                </c:pt>
                <c:pt idx="283">
                  <c:v>0.72137117113799998</c:v>
                </c:pt>
                <c:pt idx="284">
                  <c:v>0.72340410586500004</c:v>
                </c:pt>
                <c:pt idx="285">
                  <c:v>0.73047602537199996</c:v>
                </c:pt>
                <c:pt idx="286">
                  <c:v>0.73061039963999996</c:v>
                </c:pt>
                <c:pt idx="287">
                  <c:v>0.73368472948800001</c:v>
                </c:pt>
                <c:pt idx="288">
                  <c:v>0.74567776174599998</c:v>
                </c:pt>
                <c:pt idx="289">
                  <c:v>0.73999849915100002</c:v>
                </c:pt>
                <c:pt idx="290">
                  <c:v>0.73866535172600001</c:v>
                </c:pt>
                <c:pt idx="291">
                  <c:v>0.73207866434199997</c:v>
                </c:pt>
                <c:pt idx="292">
                  <c:v>0.72967240495899999</c:v>
                </c:pt>
                <c:pt idx="293">
                  <c:v>0.73014143485899996</c:v>
                </c:pt>
                <c:pt idx="294">
                  <c:v>0.73656607671700003</c:v>
                </c:pt>
                <c:pt idx="295">
                  <c:v>0.73635853428499998</c:v>
                </c:pt>
                <c:pt idx="296">
                  <c:v>0.74379995219100004</c:v>
                </c:pt>
                <c:pt idx="297">
                  <c:v>0.75470094167199997</c:v>
                </c:pt>
                <c:pt idx="298">
                  <c:v>0.76315562009000004</c:v>
                </c:pt>
                <c:pt idx="299">
                  <c:v>0.789912882797</c:v>
                </c:pt>
                <c:pt idx="300">
                  <c:v>0.780664315301</c:v>
                </c:pt>
                <c:pt idx="301">
                  <c:v>0.76932128224499996</c:v>
                </c:pt>
                <c:pt idx="302">
                  <c:v>0.75999586298900002</c:v>
                </c:pt>
                <c:pt idx="303">
                  <c:v>0.77965961589099997</c:v>
                </c:pt>
                <c:pt idx="304">
                  <c:v>0.722146709582</c:v>
                </c:pt>
                <c:pt idx="305">
                  <c:v>0.78103623235999997</c:v>
                </c:pt>
                <c:pt idx="306">
                  <c:v>0.81463511709199998</c:v>
                </c:pt>
                <c:pt idx="307">
                  <c:v>0.86296646852600001</c:v>
                </c:pt>
                <c:pt idx="308">
                  <c:v>0.88319122135100003</c:v>
                </c:pt>
                <c:pt idx="309">
                  <c:v>0.89096036794699995</c:v>
                </c:pt>
                <c:pt idx="310">
                  <c:v>0.89159962433700002</c:v>
                </c:pt>
                <c:pt idx="311">
                  <c:v>0.89432775144999999</c:v>
                </c:pt>
                <c:pt idx="312">
                  <c:v>0.90488754579300001</c:v>
                </c:pt>
                <c:pt idx="313">
                  <c:v>0.88119269579600001</c:v>
                </c:pt>
                <c:pt idx="314">
                  <c:v>0.87491355107699997</c:v>
                </c:pt>
                <c:pt idx="315">
                  <c:v>0.87213492966899997</c:v>
                </c:pt>
                <c:pt idx="316">
                  <c:v>0.85703994087099999</c:v>
                </c:pt>
                <c:pt idx="317">
                  <c:v>0.84346265144900001</c:v>
                </c:pt>
                <c:pt idx="318">
                  <c:v>0.85940958463499995</c:v>
                </c:pt>
                <c:pt idx="319">
                  <c:v>0.84462589538599997</c:v>
                </c:pt>
                <c:pt idx="320">
                  <c:v>0.83106827523600002</c:v>
                </c:pt>
                <c:pt idx="321">
                  <c:v>0.82326269244100003</c:v>
                </c:pt>
                <c:pt idx="322">
                  <c:v>0.82155151017399997</c:v>
                </c:pt>
                <c:pt idx="323">
                  <c:v>0.83222073551099995</c:v>
                </c:pt>
                <c:pt idx="324">
                  <c:v>0.84412160916300005</c:v>
                </c:pt>
                <c:pt idx="325">
                  <c:v>0.82157940281399999</c:v>
                </c:pt>
                <c:pt idx="326">
                  <c:v>0.81486131839099996</c:v>
                </c:pt>
                <c:pt idx="327">
                  <c:v>0.80839148790600002</c:v>
                </c:pt>
                <c:pt idx="328">
                  <c:v>0.80457158745599999</c:v>
                </c:pt>
                <c:pt idx="329">
                  <c:v>0.80338857710699996</c:v>
                </c:pt>
                <c:pt idx="330">
                  <c:v>0.77270521354599997</c:v>
                </c:pt>
                <c:pt idx="331">
                  <c:v>0.72829399995699995</c:v>
                </c:pt>
                <c:pt idx="332">
                  <c:v>0.70495789681499998</c:v>
                </c:pt>
                <c:pt idx="333">
                  <c:v>0.68715628231600001</c:v>
                </c:pt>
                <c:pt idx="334">
                  <c:v>0.67514229569600004</c:v>
                </c:pt>
                <c:pt idx="335">
                  <c:v>0.67374332654699998</c:v>
                </c:pt>
                <c:pt idx="336">
                  <c:v>0.68205328595100001</c:v>
                </c:pt>
                <c:pt idx="337">
                  <c:v>0.69348738696199996</c:v>
                </c:pt>
                <c:pt idx="338">
                  <c:v>0.71000871990699999</c:v>
                </c:pt>
                <c:pt idx="339">
                  <c:v>0.72749766539299998</c:v>
                </c:pt>
                <c:pt idx="340">
                  <c:v>0.74190413822199996</c:v>
                </c:pt>
                <c:pt idx="341">
                  <c:v>0.75596864950800002</c:v>
                </c:pt>
                <c:pt idx="342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-7.0684533413185494E-2</c:v>
                </c:pt>
                <c:pt idx="2">
                  <c:v>-7.2204316145244973E-2</c:v>
                </c:pt>
                <c:pt idx="3">
                  <c:v>-9.0325849484917245E-2</c:v>
                </c:pt>
                <c:pt idx="4">
                  <c:v>-0.1322875668530846</c:v>
                </c:pt>
                <c:pt idx="5">
                  <c:v>-0.14514939253445708</c:v>
                </c:pt>
                <c:pt idx="6">
                  <c:v>-0.1314554775513096</c:v>
                </c:pt>
                <c:pt idx="7">
                  <c:v>-0.11125424859196528</c:v>
                </c:pt>
                <c:pt idx="8">
                  <c:v>-9.2868656803471783E-2</c:v>
                </c:pt>
                <c:pt idx="9">
                  <c:v>-1.4203902487461506E-2</c:v>
                </c:pt>
                <c:pt idx="10">
                  <c:v>5.5834632787774757E-2</c:v>
                </c:pt>
                <c:pt idx="11">
                  <c:v>4.6726485935288359E-2</c:v>
                </c:pt>
                <c:pt idx="12">
                  <c:v>-1.2530781820035919E-2</c:v>
                </c:pt>
                <c:pt idx="13">
                  <c:v>-4.6899136593023118E-2</c:v>
                </c:pt>
                <c:pt idx="14">
                  <c:v>-4.5683456713753956E-2</c:v>
                </c:pt>
                <c:pt idx="15">
                  <c:v>-3.4084842685100432E-2</c:v>
                </c:pt>
                <c:pt idx="16">
                  <c:v>-3.4157624531464564E-2</c:v>
                </c:pt>
                <c:pt idx="17">
                  <c:v>-4.7154159745588148E-2</c:v>
                </c:pt>
                <c:pt idx="18">
                  <c:v>-5.7897593365226603E-2</c:v>
                </c:pt>
                <c:pt idx="19">
                  <c:v>-5.8852283474839194E-2</c:v>
                </c:pt>
                <c:pt idx="20">
                  <c:v>-5.6344922899451894E-2</c:v>
                </c:pt>
                <c:pt idx="21">
                  <c:v>-5.3830224566648648E-2</c:v>
                </c:pt>
                <c:pt idx="22">
                  <c:v>-5.2312367517211827E-2</c:v>
                </c:pt>
                <c:pt idx="23">
                  <c:v>-5.1642338914323918E-2</c:v>
                </c:pt>
                <c:pt idx="24">
                  <c:v>-4.0273722562505221E-2</c:v>
                </c:pt>
                <c:pt idx="25">
                  <c:v>3.6089196947776819E-2</c:v>
                </c:pt>
                <c:pt idx="26">
                  <c:v>0.21363310440557384</c:v>
                </c:pt>
                <c:pt idx="27">
                  <c:v>0.40535449729855544</c:v>
                </c:pt>
                <c:pt idx="28">
                  <c:v>0.45036595454659789</c:v>
                </c:pt>
                <c:pt idx="29">
                  <c:v>0.36890508699449032</c:v>
                </c:pt>
                <c:pt idx="30">
                  <c:v>0.29731638584124165</c:v>
                </c:pt>
                <c:pt idx="31">
                  <c:v>0.30120228706116192</c:v>
                </c:pt>
                <c:pt idx="32">
                  <c:v>0.39167190058397228</c:v>
                </c:pt>
                <c:pt idx="33">
                  <c:v>0.48983504945824918</c:v>
                </c:pt>
                <c:pt idx="34">
                  <c:v>0.58053953347827103</c:v>
                </c:pt>
                <c:pt idx="35">
                  <c:v>0.69090152528584448</c:v>
                </c:pt>
                <c:pt idx="36">
                  <c:v>0.78000539073947395</c:v>
                </c:pt>
                <c:pt idx="37">
                  <c:v>0.82595310358812535</c:v>
                </c:pt>
                <c:pt idx="38">
                  <c:v>0.95858480694313697</c:v>
                </c:pt>
                <c:pt idx="39">
                  <c:v>1.094639076151775</c:v>
                </c:pt>
                <c:pt idx="40">
                  <c:v>1.1985614489951648</c:v>
                </c:pt>
                <c:pt idx="41">
                  <c:v>1.2581977303961469</c:v>
                </c:pt>
                <c:pt idx="42">
                  <c:v>1.2557519245882569</c:v>
                </c:pt>
                <c:pt idx="43">
                  <c:v>1.2288592186251572</c:v>
                </c:pt>
                <c:pt idx="44">
                  <c:v>1.2314348509678517</c:v>
                </c:pt>
                <c:pt idx="45">
                  <c:v>1.2583720058243169</c:v>
                </c:pt>
                <c:pt idx="46">
                  <c:v>1.2991461337162595</c:v>
                </c:pt>
                <c:pt idx="47">
                  <c:v>1.3490308532900039</c:v>
                </c:pt>
                <c:pt idx="48">
                  <c:v>1.3498408821985619</c:v>
                </c:pt>
                <c:pt idx="49">
                  <c:v>1.2408337197308348</c:v>
                </c:pt>
                <c:pt idx="50">
                  <c:v>1.0060176049780722</c:v>
                </c:pt>
                <c:pt idx="51">
                  <c:v>0.71479652704119157</c:v>
                </c:pt>
                <c:pt idx="52">
                  <c:v>0.48913768723025619</c:v>
                </c:pt>
                <c:pt idx="53">
                  <c:v>0.42144237354740943</c:v>
                </c:pt>
                <c:pt idx="54">
                  <c:v>0.46617596120455607</c:v>
                </c:pt>
                <c:pt idx="55">
                  <c:v>0.50950998697724514</c:v>
                </c:pt>
                <c:pt idx="56">
                  <c:v>0.49440746417523629</c:v>
                </c:pt>
                <c:pt idx="57">
                  <c:v>0.47610389809385811</c:v>
                </c:pt>
                <c:pt idx="58">
                  <c:v>0.50442823517631918</c:v>
                </c:pt>
                <c:pt idx="59">
                  <c:v>0.47099897846119265</c:v>
                </c:pt>
                <c:pt idx="60">
                  <c:v>0.26774389651556418</c:v>
                </c:pt>
                <c:pt idx="61">
                  <c:v>7.5516809908505927E-2</c:v>
                </c:pt>
                <c:pt idx="62">
                  <c:v>-5.0785217591396259E-2</c:v>
                </c:pt>
                <c:pt idx="63">
                  <c:v>-0.14325340248702206</c:v>
                </c:pt>
                <c:pt idx="64">
                  <c:v>-0.15271602884624641</c:v>
                </c:pt>
                <c:pt idx="65">
                  <c:v>-0.11664491005212631</c:v>
                </c:pt>
                <c:pt idx="66">
                  <c:v>-0.10052998086346177</c:v>
                </c:pt>
                <c:pt idx="67">
                  <c:v>-0.12815697785116661</c:v>
                </c:pt>
                <c:pt idx="68">
                  <c:v>-0.1495110945721162</c:v>
                </c:pt>
                <c:pt idx="69">
                  <c:v>-0.17506920954734428</c:v>
                </c:pt>
                <c:pt idx="70">
                  <c:v>-0.12362500506475846</c:v>
                </c:pt>
                <c:pt idx="71">
                  <c:v>2.122153990767775E-3</c:v>
                </c:pt>
                <c:pt idx="72">
                  <c:v>3.5625101827677211E-2</c:v>
                </c:pt>
                <c:pt idx="73">
                  <c:v>-1.8144715075160578E-2</c:v>
                </c:pt>
                <c:pt idx="74">
                  <c:v>1.1465586090540186E-2</c:v>
                </c:pt>
                <c:pt idx="75">
                  <c:v>0.10822573421878037</c:v>
                </c:pt>
                <c:pt idx="76">
                  <c:v>0.12741960375690561</c:v>
                </c:pt>
                <c:pt idx="77">
                  <c:v>6.1936086141270413E-2</c:v>
                </c:pt>
                <c:pt idx="78">
                  <c:v>-7.6089729805348116E-4</c:v>
                </c:pt>
                <c:pt idx="79">
                  <c:v>-4.8926687055216328E-2</c:v>
                </c:pt>
                <c:pt idx="80">
                  <c:v>9.4388479330274888E-3</c:v>
                </c:pt>
                <c:pt idx="81">
                  <c:v>0.10778473228599908</c:v>
                </c:pt>
                <c:pt idx="82">
                  <c:v>0.16211792611721174</c:v>
                </c:pt>
                <c:pt idx="83">
                  <c:v>0.24556956946926636</c:v>
                </c:pt>
                <c:pt idx="84">
                  <c:v>0.36177620020172296</c:v>
                </c:pt>
                <c:pt idx="85">
                  <c:v>0.45335166164563689</c:v>
                </c:pt>
                <c:pt idx="86">
                  <c:v>0.4443859929434959</c:v>
                </c:pt>
                <c:pt idx="87">
                  <c:v>0.37993843032014529</c:v>
                </c:pt>
                <c:pt idx="88">
                  <c:v>0.33682242865565648</c:v>
                </c:pt>
                <c:pt idx="89">
                  <c:v>0.3339319193375907</c:v>
                </c:pt>
                <c:pt idx="90">
                  <c:v>0.36049066171566124</c:v>
                </c:pt>
                <c:pt idx="91">
                  <c:v>0.44448432274048921</c:v>
                </c:pt>
                <c:pt idx="92">
                  <c:v>0.52217800527130842</c:v>
                </c:pt>
                <c:pt idx="93">
                  <c:v>0.50457518024470249</c:v>
                </c:pt>
                <c:pt idx="94">
                  <c:v>0.47482613844041677</c:v>
                </c:pt>
                <c:pt idx="95">
                  <c:v>0.55232540269724617</c:v>
                </c:pt>
                <c:pt idx="96">
                  <c:v>0.78093578865761459</c:v>
                </c:pt>
                <c:pt idx="97">
                  <c:v>1.0162775410955072</c:v>
                </c:pt>
                <c:pt idx="98">
                  <c:v>1.066111360178307</c:v>
                </c:pt>
                <c:pt idx="99">
                  <c:v>1.0783334382411753</c:v>
                </c:pt>
                <c:pt idx="100">
                  <c:v>1.1615635556721062</c:v>
                </c:pt>
                <c:pt idx="101">
                  <c:v>1.2217634136934077</c:v>
                </c:pt>
                <c:pt idx="102">
                  <c:v>1.1894796392185452</c:v>
                </c:pt>
                <c:pt idx="103">
                  <c:v>0.99686193939240775</c:v>
                </c:pt>
                <c:pt idx="104">
                  <c:v>0.74230546854864743</c:v>
                </c:pt>
                <c:pt idx="105">
                  <c:v>0.5529072714589961</c:v>
                </c:pt>
                <c:pt idx="106">
                  <c:v>0.44084218523209395</c:v>
                </c:pt>
                <c:pt idx="107">
                  <c:v>0.41358042656307903</c:v>
                </c:pt>
                <c:pt idx="108">
                  <c:v>0.42462423689727669</c:v>
                </c:pt>
                <c:pt idx="109">
                  <c:v>0.44038378465094519</c:v>
                </c:pt>
                <c:pt idx="110">
                  <c:v>0.42391163836733592</c:v>
                </c:pt>
                <c:pt idx="111">
                  <c:v>0.36472610581882636</c:v>
                </c:pt>
                <c:pt idx="112">
                  <c:v>0.23412027106173275</c:v>
                </c:pt>
                <c:pt idx="113">
                  <c:v>4.403782622892885E-2</c:v>
                </c:pt>
                <c:pt idx="114">
                  <c:v>-8.4988929718103762E-2</c:v>
                </c:pt>
                <c:pt idx="115">
                  <c:v>4.9153551894745295E-3</c:v>
                </c:pt>
                <c:pt idx="116">
                  <c:v>0.23154304234294312</c:v>
                </c:pt>
                <c:pt idx="117">
                  <c:v>0.47622379209164178</c:v>
                </c:pt>
                <c:pt idx="118">
                  <c:v>0.66336255115080245</c:v>
                </c:pt>
                <c:pt idx="119">
                  <c:v>0.79863431681427477</c:v>
                </c:pt>
                <c:pt idx="120">
                  <c:v>0.95529121765563907</c:v>
                </c:pt>
                <c:pt idx="121">
                  <c:v>1.1568405711493872</c:v>
                </c:pt>
                <c:pt idx="122">
                  <c:v>1.3375757781435929</c:v>
                </c:pt>
                <c:pt idx="123">
                  <c:v>1.5158824425215158</c:v>
                </c:pt>
                <c:pt idx="124">
                  <c:v>1.7137306170900706</c:v>
                </c:pt>
                <c:pt idx="125">
                  <c:v>1.9341782625437318</c:v>
                </c:pt>
                <c:pt idx="126">
                  <c:v>2.1255456613807411</c:v>
                </c:pt>
                <c:pt idx="127">
                  <c:v>2.3407087534876267</c:v>
                </c:pt>
                <c:pt idx="128">
                  <c:v>2.4786231751335528</c:v>
                </c:pt>
                <c:pt idx="129">
                  <c:v>2.4212405292256105</c:v>
                </c:pt>
                <c:pt idx="130">
                  <c:v>2.2434223338859889</c:v>
                </c:pt>
                <c:pt idx="131">
                  <c:v>2.0393000331142281</c:v>
                </c:pt>
                <c:pt idx="132">
                  <c:v>1.8238047222522733</c:v>
                </c:pt>
                <c:pt idx="133">
                  <c:v>1.6019689338465564</c:v>
                </c:pt>
                <c:pt idx="134">
                  <c:v>1.3822857872552317</c:v>
                </c:pt>
                <c:pt idx="135">
                  <c:v>1.1509990667369494</c:v>
                </c:pt>
                <c:pt idx="136">
                  <c:v>0.93241771286977027</c:v>
                </c:pt>
                <c:pt idx="137">
                  <c:v>0.73164675642484189</c:v>
                </c:pt>
                <c:pt idx="138">
                  <c:v>0.5440817391111108</c:v>
                </c:pt>
                <c:pt idx="139">
                  <c:v>0.34713455697796469</c:v>
                </c:pt>
                <c:pt idx="140">
                  <c:v>0.22533659015119081</c:v>
                </c:pt>
                <c:pt idx="141">
                  <c:v>0.18778852548934413</c:v>
                </c:pt>
                <c:pt idx="142">
                  <c:v>0.11804163030920026</c:v>
                </c:pt>
                <c:pt idx="143">
                  <c:v>-1.0272793026868399E-3</c:v>
                </c:pt>
                <c:pt idx="144">
                  <c:v>-4.1717822982788227E-2</c:v>
                </c:pt>
                <c:pt idx="145">
                  <c:v>-2.6057751854827255E-2</c:v>
                </c:pt>
                <c:pt idx="146">
                  <c:v>1.7051109907119388E-3</c:v>
                </c:pt>
                <c:pt idx="147">
                  <c:v>-1.6791585013128135E-2</c:v>
                </c:pt>
                <c:pt idx="148">
                  <c:v>-0.1448801377529749</c:v>
                </c:pt>
                <c:pt idx="149">
                  <c:v>-0.40079931558606208</c:v>
                </c:pt>
                <c:pt idx="150">
                  <c:v>-0.67657360753808926</c:v>
                </c:pt>
                <c:pt idx="151">
                  <c:v>-0.94162661663094427</c:v>
                </c:pt>
                <c:pt idx="152">
                  <c:v>-1.170125789498913</c:v>
                </c:pt>
                <c:pt idx="153">
                  <c:v>-1.3190000270736868</c:v>
                </c:pt>
                <c:pt idx="154">
                  <c:v>-1.3751862437906526</c:v>
                </c:pt>
                <c:pt idx="155">
                  <c:v>-1.3956733600148807</c:v>
                </c:pt>
                <c:pt idx="156">
                  <c:v>-1.4022024550052152</c:v>
                </c:pt>
                <c:pt idx="157">
                  <c:v>-1.4079650883726662</c:v>
                </c:pt>
                <c:pt idx="158">
                  <c:v>-1.4104320688203669</c:v>
                </c:pt>
                <c:pt idx="159">
                  <c:v>-1.4261958321615191</c:v>
                </c:pt>
                <c:pt idx="160">
                  <c:v>-1.4471691965296154</c:v>
                </c:pt>
                <c:pt idx="161">
                  <c:v>-1.4429813285576731</c:v>
                </c:pt>
                <c:pt idx="162">
                  <c:v>-1.414316755492611</c:v>
                </c:pt>
                <c:pt idx="163">
                  <c:v>-1.383242928820873</c:v>
                </c:pt>
                <c:pt idx="164">
                  <c:v>-1.3573590624373049</c:v>
                </c:pt>
                <c:pt idx="165">
                  <c:v>-1.3284705614873025</c:v>
                </c:pt>
                <c:pt idx="166">
                  <c:v>-1.3004775631114138</c:v>
                </c:pt>
                <c:pt idx="167">
                  <c:v>-1.2321848055624856</c:v>
                </c:pt>
                <c:pt idx="168">
                  <c:v>-1.1995937809820689</c:v>
                </c:pt>
                <c:pt idx="169">
                  <c:v>-1.2018078328922805</c:v>
                </c:pt>
                <c:pt idx="170">
                  <c:v>-1.2107093337411938</c:v>
                </c:pt>
                <c:pt idx="171">
                  <c:v>-1.2087460620205839</c:v>
                </c:pt>
                <c:pt idx="172">
                  <c:v>-1.1989976252801224</c:v>
                </c:pt>
                <c:pt idx="173">
                  <c:v>-1.1942052471305824</c:v>
                </c:pt>
                <c:pt idx="174">
                  <c:v>-1.1799735744575712</c:v>
                </c:pt>
                <c:pt idx="175">
                  <c:v>-1.0754866661768456</c:v>
                </c:pt>
                <c:pt idx="176">
                  <c:v>-1.0736992033471118</c:v>
                </c:pt>
                <c:pt idx="177">
                  <c:v>-1.1187819698396786</c:v>
                </c:pt>
                <c:pt idx="178">
                  <c:v>-1.2344599550531832</c:v>
                </c:pt>
                <c:pt idx="179">
                  <c:v>-1.3283189870289551</c:v>
                </c:pt>
                <c:pt idx="180">
                  <c:v>-1.2914366784007385</c:v>
                </c:pt>
                <c:pt idx="181">
                  <c:v>-1.2019529262612174</c:v>
                </c:pt>
                <c:pt idx="182">
                  <c:v>-1.1638688439297062</c:v>
                </c:pt>
                <c:pt idx="183">
                  <c:v>-1.1506925096147531</c:v>
                </c:pt>
                <c:pt idx="184">
                  <c:v>-1.1448897811503849</c:v>
                </c:pt>
                <c:pt idx="185">
                  <c:v>-1.1431088225168033</c:v>
                </c:pt>
                <c:pt idx="186">
                  <c:v>-1.1305438469974083</c:v>
                </c:pt>
                <c:pt idx="187">
                  <c:v>-1.119072514553989</c:v>
                </c:pt>
                <c:pt idx="188">
                  <c:v>-1.1502468282383997</c:v>
                </c:pt>
                <c:pt idx="189">
                  <c:v>-1.2871217282195664</c:v>
                </c:pt>
                <c:pt idx="190">
                  <c:v>-1.4385487388193443</c:v>
                </c:pt>
                <c:pt idx="191">
                  <c:v>-1.5638285269177574</c:v>
                </c:pt>
                <c:pt idx="192">
                  <c:v>-1.6197284746681282</c:v>
                </c:pt>
                <c:pt idx="193">
                  <c:v>-1.6661681597909703</c:v>
                </c:pt>
                <c:pt idx="194">
                  <c:v>-1.7324792663207733</c:v>
                </c:pt>
                <c:pt idx="195">
                  <c:v>-1.725034439912474</c:v>
                </c:pt>
                <c:pt idx="196">
                  <c:v>-1.6341994896322856</c:v>
                </c:pt>
                <c:pt idx="197">
                  <c:v>-1.562873643707579</c:v>
                </c:pt>
                <c:pt idx="198">
                  <c:v>-1.5475843079543825</c:v>
                </c:pt>
                <c:pt idx="199">
                  <c:v>-1.5692889765945366</c:v>
                </c:pt>
                <c:pt idx="200">
                  <c:v>-1.6205080934165066</c:v>
                </c:pt>
                <c:pt idx="201">
                  <c:v>-1.7480711539689746</c:v>
                </c:pt>
                <c:pt idx="202">
                  <c:v>-1.9175479715817629</c:v>
                </c:pt>
                <c:pt idx="203">
                  <c:v>-2.1069396653058163</c:v>
                </c:pt>
                <c:pt idx="204">
                  <c:v>-2.2905690825712166</c:v>
                </c:pt>
                <c:pt idx="205">
                  <c:v>-2.5275947416022966</c:v>
                </c:pt>
                <c:pt idx="206">
                  <c:v>-2.7525688456176534</c:v>
                </c:pt>
                <c:pt idx="207">
                  <c:v>-2.9732425773097884</c:v>
                </c:pt>
                <c:pt idx="208">
                  <c:v>-3.1978973887602762</c:v>
                </c:pt>
                <c:pt idx="209">
                  <c:v>-3.4069576587743011</c:v>
                </c:pt>
                <c:pt idx="210">
                  <c:v>-3.5981356817947656</c:v>
                </c:pt>
                <c:pt idx="211">
                  <c:v>-3.7576797044085137</c:v>
                </c:pt>
                <c:pt idx="212">
                  <c:v>-3.9640693177938457</c:v>
                </c:pt>
                <c:pt idx="213">
                  <c:v>-4.061500307584935</c:v>
                </c:pt>
                <c:pt idx="214">
                  <c:v>-3.7724729283673266</c:v>
                </c:pt>
                <c:pt idx="215">
                  <c:v>-3.4838383492475522</c:v>
                </c:pt>
                <c:pt idx="216">
                  <c:v>-3.2944511634621465</c:v>
                </c:pt>
                <c:pt idx="217">
                  <c:v>-3.2492390334219641</c:v>
                </c:pt>
                <c:pt idx="218">
                  <c:v>-3.3282492617743542</c:v>
                </c:pt>
                <c:pt idx="219">
                  <c:v>-3.4535869999342461</c:v>
                </c:pt>
                <c:pt idx="220">
                  <c:v>-3.3108309430093747</c:v>
                </c:pt>
                <c:pt idx="221">
                  <c:v>-3.0978253381208241</c:v>
                </c:pt>
                <c:pt idx="222">
                  <c:v>-3.073541358381807</c:v>
                </c:pt>
                <c:pt idx="223">
                  <c:v>-3.1291497179819387</c:v>
                </c:pt>
                <c:pt idx="224">
                  <c:v>-3.3633190023331547</c:v>
                </c:pt>
                <c:pt idx="225">
                  <c:v>-3.5420961921693346</c:v>
                </c:pt>
                <c:pt idx="226">
                  <c:v>-3.5994104744440021</c:v>
                </c:pt>
                <c:pt idx="227">
                  <c:v>-3.2692049885130547</c:v>
                </c:pt>
                <c:pt idx="228">
                  <c:v>-2.892670265747677</c:v>
                </c:pt>
                <c:pt idx="229">
                  <c:v>-2.6750324725447214</c:v>
                </c:pt>
                <c:pt idx="230">
                  <c:v>-2.5107362643691751</c:v>
                </c:pt>
                <c:pt idx="231">
                  <c:v>-2.3380035400544443</c:v>
                </c:pt>
                <c:pt idx="232">
                  <c:v>-2.1493924031484601</c:v>
                </c:pt>
                <c:pt idx="233">
                  <c:v>-1.9743667472850739</c:v>
                </c:pt>
                <c:pt idx="234">
                  <c:v>-1.8318392134489938</c:v>
                </c:pt>
                <c:pt idx="235">
                  <c:v>-1.7247461228885368</c:v>
                </c:pt>
                <c:pt idx="236">
                  <c:v>-1.6505405121509347</c:v>
                </c:pt>
                <c:pt idx="237">
                  <c:v>-1.6257560163460072</c:v>
                </c:pt>
                <c:pt idx="238">
                  <c:v>-1.6607526211440142</c:v>
                </c:pt>
                <c:pt idx="239">
                  <c:v>-1.7022502387766416</c:v>
                </c:pt>
                <c:pt idx="240">
                  <c:v>-1.7258282883897706</c:v>
                </c:pt>
                <c:pt idx="241">
                  <c:v>-1.7214377593035828</c:v>
                </c:pt>
                <c:pt idx="242">
                  <c:v>-1.7091337375600391</c:v>
                </c:pt>
                <c:pt idx="243">
                  <c:v>-1.7074260061492654</c:v>
                </c:pt>
                <c:pt idx="244">
                  <c:v>-1.7264955514536022</c:v>
                </c:pt>
                <c:pt idx="245">
                  <c:v>-1.7695440952417187</c:v>
                </c:pt>
                <c:pt idx="246">
                  <c:v>-1.7980834893101361</c:v>
                </c:pt>
                <c:pt idx="247">
                  <c:v>-1.7925253636185676</c:v>
                </c:pt>
                <c:pt idx="248">
                  <c:v>-1.7670807466818734</c:v>
                </c:pt>
                <c:pt idx="249">
                  <c:v>-1.7567921706414675</c:v>
                </c:pt>
                <c:pt idx="250">
                  <c:v>-1.7607843463288686</c:v>
                </c:pt>
                <c:pt idx="251">
                  <c:v>-1.7626032678941801</c:v>
                </c:pt>
                <c:pt idx="252">
                  <c:v>-1.7623636275960601</c:v>
                </c:pt>
                <c:pt idx="253">
                  <c:v>-1.7625383330644366</c:v>
                </c:pt>
                <c:pt idx="254">
                  <c:v>-1.7650506082750985</c:v>
                </c:pt>
                <c:pt idx="255">
                  <c:v>-1.7665521307709808</c:v>
                </c:pt>
                <c:pt idx="256">
                  <c:v>-1.7644812474455704</c:v>
                </c:pt>
                <c:pt idx="257">
                  <c:v>-1.7672377621310167</c:v>
                </c:pt>
                <c:pt idx="258">
                  <c:v>-1.8037003935494529</c:v>
                </c:pt>
                <c:pt idx="259">
                  <c:v>-1.8811487932143587</c:v>
                </c:pt>
                <c:pt idx="260">
                  <c:v>-1.9053338434492297</c:v>
                </c:pt>
                <c:pt idx="261">
                  <c:v>-1.8536323162243358</c:v>
                </c:pt>
                <c:pt idx="262">
                  <c:v>-1.719985758744103</c:v>
                </c:pt>
                <c:pt idx="263">
                  <c:v>-1.5195624156895056</c:v>
                </c:pt>
                <c:pt idx="264">
                  <c:v>-1.4150221642606948</c:v>
                </c:pt>
                <c:pt idx="265">
                  <c:v>-1.4683414891746518</c:v>
                </c:pt>
                <c:pt idx="266">
                  <c:v>-1.5813149863125013</c:v>
                </c:pt>
                <c:pt idx="267">
                  <c:v>-1.6479197551926736</c:v>
                </c:pt>
                <c:pt idx="268">
                  <c:v>-1.6644452873847642</c:v>
                </c:pt>
                <c:pt idx="269">
                  <c:v>-1.6600049360673936</c:v>
                </c:pt>
                <c:pt idx="270">
                  <c:v>-1.6187795257272968</c:v>
                </c:pt>
                <c:pt idx="271">
                  <c:v>-1.590486795133057</c:v>
                </c:pt>
                <c:pt idx="272">
                  <c:v>-1.611437614655977</c:v>
                </c:pt>
                <c:pt idx="273">
                  <c:v>-1.6728502852724412</c:v>
                </c:pt>
                <c:pt idx="274">
                  <c:v>-1.6845827995782003</c:v>
                </c:pt>
                <c:pt idx="275">
                  <c:v>-1.6672629638935681</c:v>
                </c:pt>
                <c:pt idx="276">
                  <c:v>-1.6480211156401321</c:v>
                </c:pt>
                <c:pt idx="277">
                  <c:v>-1.5351533134965947</c:v>
                </c:pt>
                <c:pt idx="278">
                  <c:v>-1.3221241530003978</c:v>
                </c:pt>
                <c:pt idx="279">
                  <c:v>-1.1024372048442537</c:v>
                </c:pt>
                <c:pt idx="280">
                  <c:v>-0.91284989298743768</c:v>
                </c:pt>
                <c:pt idx="281">
                  <c:v>-0.77613488136840258</c:v>
                </c:pt>
                <c:pt idx="282">
                  <c:v>-0.63464047214343566</c:v>
                </c:pt>
                <c:pt idx="283">
                  <c:v>-0.47585526482687035</c:v>
                </c:pt>
                <c:pt idx="284">
                  <c:v>-0.34297710251246627</c:v>
                </c:pt>
                <c:pt idx="285">
                  <c:v>-0.26107554516765707</c:v>
                </c:pt>
                <c:pt idx="286">
                  <c:v>-0.28499353479078221</c:v>
                </c:pt>
                <c:pt idx="287">
                  <c:v>-0.33228970438713235</c:v>
                </c:pt>
                <c:pt idx="288">
                  <c:v>-0.28800526357048284</c:v>
                </c:pt>
                <c:pt idx="289">
                  <c:v>-0.1414663813465403</c:v>
                </c:pt>
                <c:pt idx="290">
                  <c:v>-2.5193663393435844E-2</c:v>
                </c:pt>
                <c:pt idx="291">
                  <c:v>-7.4555532994435653E-2</c:v>
                </c:pt>
                <c:pt idx="292">
                  <c:v>-0.24907390705358512</c:v>
                </c:pt>
                <c:pt idx="293">
                  <c:v>-0.41880412502395625</c:v>
                </c:pt>
                <c:pt idx="294">
                  <c:v>-0.41828723544449131</c:v>
                </c:pt>
                <c:pt idx="295">
                  <c:v>-0.2093934943875653</c:v>
                </c:pt>
                <c:pt idx="296">
                  <c:v>0.1072228383613035</c:v>
                </c:pt>
                <c:pt idx="297">
                  <c:v>0.34088644958592618</c:v>
                </c:pt>
                <c:pt idx="298">
                  <c:v>0.30868721096907736</c:v>
                </c:pt>
                <c:pt idx="299">
                  <c:v>0.11627901703748825</c:v>
                </c:pt>
                <c:pt idx="300">
                  <c:v>-4.2956312112641809E-2</c:v>
                </c:pt>
                <c:pt idx="301">
                  <c:v>-6.4084635305256737E-2</c:v>
                </c:pt>
                <c:pt idx="302">
                  <c:v>5.4674887517434934E-3</c:v>
                </c:pt>
                <c:pt idx="303">
                  <c:v>7.2135498218423771E-2</c:v>
                </c:pt>
                <c:pt idx="304">
                  <c:v>8.4915218964116385E-2</c:v>
                </c:pt>
                <c:pt idx="305">
                  <c:v>5.6743391846330454E-2</c:v>
                </c:pt>
                <c:pt idx="306">
                  <c:v>0.19671724283567074</c:v>
                </c:pt>
                <c:pt idx="307">
                  <c:v>0.49509486256630197</c:v>
                </c:pt>
                <c:pt idx="308">
                  <c:v>0.78802532972883121</c:v>
                </c:pt>
                <c:pt idx="309">
                  <c:v>0.8059212909957294</c:v>
                </c:pt>
                <c:pt idx="310">
                  <c:v>0.66542181486331431</c:v>
                </c:pt>
                <c:pt idx="311">
                  <c:v>0.59351256640780403</c:v>
                </c:pt>
                <c:pt idx="312">
                  <c:v>0.68351247603770726</c:v>
                </c:pt>
                <c:pt idx="313">
                  <c:v>0.83356763210721241</c:v>
                </c:pt>
                <c:pt idx="314">
                  <c:v>0.91976306029122301</c:v>
                </c:pt>
                <c:pt idx="315">
                  <c:v>1.0255240922247606</c:v>
                </c:pt>
                <c:pt idx="316">
                  <c:v>1.2668959226825525</c:v>
                </c:pt>
                <c:pt idx="317">
                  <c:v>1.5585836513997346</c:v>
                </c:pt>
                <c:pt idx="318">
                  <c:v>1.7582731706624759</c:v>
                </c:pt>
                <c:pt idx="319">
                  <c:v>1.6746516521998887</c:v>
                </c:pt>
                <c:pt idx="320">
                  <c:v>1.4442738555658012</c:v>
                </c:pt>
                <c:pt idx="321">
                  <c:v>1.1840021541594545</c:v>
                </c:pt>
                <c:pt idx="322">
                  <c:v>0.95032174936779101</c:v>
                </c:pt>
                <c:pt idx="323">
                  <c:v>0.77120952847344115</c:v>
                </c:pt>
                <c:pt idx="324">
                  <c:v>0.75712002641428222</c:v>
                </c:pt>
                <c:pt idx="325">
                  <c:v>0.84957468299403505</c:v>
                </c:pt>
                <c:pt idx="326">
                  <c:v>0.89441517754880018</c:v>
                </c:pt>
                <c:pt idx="327">
                  <c:v>0.90549647107316888</c:v>
                </c:pt>
                <c:pt idx="328">
                  <c:v>0.8626538762257514</c:v>
                </c:pt>
                <c:pt idx="329">
                  <c:v>0.82397697166645234</c:v>
                </c:pt>
                <c:pt idx="330">
                  <c:v>0.80336101410713134</c:v>
                </c:pt>
                <c:pt idx="331">
                  <c:v>0.77156144971966156</c:v>
                </c:pt>
                <c:pt idx="332">
                  <c:v>0.71481749930585159</c:v>
                </c:pt>
                <c:pt idx="333">
                  <c:v>0.62588717150456408</c:v>
                </c:pt>
                <c:pt idx="334">
                  <c:v>0.41019626423812194</c:v>
                </c:pt>
                <c:pt idx="335">
                  <c:v>0.18061451520974328</c:v>
                </c:pt>
                <c:pt idx="336">
                  <c:v>9.3308837640477316E-2</c:v>
                </c:pt>
                <c:pt idx="337">
                  <c:v>0.14057584538540416</c:v>
                </c:pt>
                <c:pt idx="338">
                  <c:v>0.20277721750185632</c:v>
                </c:pt>
                <c:pt idx="339">
                  <c:v>0.20243070591157855</c:v>
                </c:pt>
                <c:pt idx="340">
                  <c:v>0.14263768039497046</c:v>
                </c:pt>
                <c:pt idx="341">
                  <c:v>8.6675834169798988E-2</c:v>
                </c:pt>
                <c:pt idx="342">
                  <c:v>4.8615055445129784E-2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0.54854092146025235</c:v>
                </c:pt>
                <c:pt idx="2">
                  <c:v>0.52885529495089956</c:v>
                </c:pt>
                <c:pt idx="3">
                  <c:v>0.56465250971902847</c:v>
                </c:pt>
                <c:pt idx="4">
                  <c:v>0.71264036045375612</c:v>
                </c:pt>
                <c:pt idx="5">
                  <c:v>0.85243207249814879</c:v>
                </c:pt>
                <c:pt idx="6">
                  <c:v>0.87647262756983391</c:v>
                </c:pt>
                <c:pt idx="7">
                  <c:v>0.83622797235287194</c:v>
                </c:pt>
                <c:pt idx="8">
                  <c:v>0.80263493376826511</c:v>
                </c:pt>
                <c:pt idx="9">
                  <c:v>0.77834886467008169</c:v>
                </c:pt>
                <c:pt idx="10">
                  <c:v>0.78205938303002587</c:v>
                </c:pt>
                <c:pt idx="11">
                  <c:v>0.78758108475264199</c:v>
                </c:pt>
                <c:pt idx="12">
                  <c:v>0.78572064927302776</c:v>
                </c:pt>
                <c:pt idx="13">
                  <c:v>0.76655125726889561</c:v>
                </c:pt>
                <c:pt idx="14">
                  <c:v>0.75586126429223088</c:v>
                </c:pt>
                <c:pt idx="15">
                  <c:v>0.75461708559754048</c:v>
                </c:pt>
                <c:pt idx="16">
                  <c:v>0.74937716497191653</c:v>
                </c:pt>
                <c:pt idx="17">
                  <c:v>0.74175078067606259</c:v>
                </c:pt>
                <c:pt idx="18">
                  <c:v>0.73527946623304397</c:v>
                </c:pt>
                <c:pt idx="19">
                  <c:v>0.72698731473390898</c:v>
                </c:pt>
                <c:pt idx="20">
                  <c:v>0.71299182058204014</c:v>
                </c:pt>
                <c:pt idx="21">
                  <c:v>0.69615220686037194</c:v>
                </c:pt>
                <c:pt idx="22">
                  <c:v>0.69321780507508846</c:v>
                </c:pt>
                <c:pt idx="23">
                  <c:v>0.69181240813780975</c:v>
                </c:pt>
                <c:pt idx="24">
                  <c:v>0.67914910074261636</c:v>
                </c:pt>
                <c:pt idx="25">
                  <c:v>0.63143784546841208</c:v>
                </c:pt>
                <c:pt idx="26">
                  <c:v>0.59508404099397916</c:v>
                </c:pt>
                <c:pt idx="27">
                  <c:v>0.56143881778198401</c:v>
                </c:pt>
                <c:pt idx="28">
                  <c:v>0.44027464268716632</c:v>
                </c:pt>
                <c:pt idx="29">
                  <c:v>0.29333411834259349</c:v>
                </c:pt>
                <c:pt idx="30">
                  <c:v>0.18250967601965262</c:v>
                </c:pt>
                <c:pt idx="31">
                  <c:v>0.21303500977227557</c:v>
                </c:pt>
                <c:pt idx="32">
                  <c:v>0.39070136390280114</c:v>
                </c:pt>
                <c:pt idx="33">
                  <c:v>0.56716362343748616</c:v>
                </c:pt>
                <c:pt idx="34">
                  <c:v>0.54468263087350888</c:v>
                </c:pt>
                <c:pt idx="35">
                  <c:v>0.44024906643053352</c:v>
                </c:pt>
                <c:pt idx="36">
                  <c:v>0.34209983082361972</c:v>
                </c:pt>
                <c:pt idx="37">
                  <c:v>0.29352721112920882</c:v>
                </c:pt>
                <c:pt idx="38">
                  <c:v>0.28212552760666798</c:v>
                </c:pt>
                <c:pt idx="39">
                  <c:v>0.28757341674866632</c:v>
                </c:pt>
                <c:pt idx="40">
                  <c:v>0.29253010229441767</c:v>
                </c:pt>
                <c:pt idx="41">
                  <c:v>0.29985664559005654</c:v>
                </c:pt>
                <c:pt idx="42">
                  <c:v>0.30237175492169399</c:v>
                </c:pt>
                <c:pt idx="43">
                  <c:v>0.36433596125068907</c:v>
                </c:pt>
                <c:pt idx="44">
                  <c:v>0.4601627118062373</c:v>
                </c:pt>
                <c:pt idx="45">
                  <c:v>0.46732949520179246</c:v>
                </c:pt>
                <c:pt idx="46">
                  <c:v>0.42382754210021895</c:v>
                </c:pt>
                <c:pt idx="47">
                  <c:v>0.36270107685766734</c:v>
                </c:pt>
                <c:pt idx="48">
                  <c:v>0.27729580445503815</c:v>
                </c:pt>
                <c:pt idx="49">
                  <c:v>0.26449597040398404</c:v>
                </c:pt>
                <c:pt idx="50">
                  <c:v>0.3075566570266734</c:v>
                </c:pt>
                <c:pt idx="51">
                  <c:v>0.36273232929517707</c:v>
                </c:pt>
                <c:pt idx="52">
                  <c:v>0.39320417400767527</c:v>
                </c:pt>
                <c:pt idx="53">
                  <c:v>0.45140443941412317</c:v>
                </c:pt>
                <c:pt idx="54">
                  <c:v>0.54938970605824855</c:v>
                </c:pt>
                <c:pt idx="55">
                  <c:v>0.59836875256113509</c:v>
                </c:pt>
                <c:pt idx="56">
                  <c:v>0.62837956404657824</c:v>
                </c:pt>
                <c:pt idx="57">
                  <c:v>0.67418532323322011</c:v>
                </c:pt>
                <c:pt idx="58">
                  <c:v>0.75598042603576632</c:v>
                </c:pt>
                <c:pt idx="59">
                  <c:v>0.81822830933981261</c:v>
                </c:pt>
                <c:pt idx="60">
                  <c:v>0.82447797121193278</c:v>
                </c:pt>
                <c:pt idx="61">
                  <c:v>0.86403389384764628</c:v>
                </c:pt>
                <c:pt idx="62">
                  <c:v>0.91002290638775141</c:v>
                </c:pt>
                <c:pt idx="63">
                  <c:v>1.0083141123514507</c:v>
                </c:pt>
                <c:pt idx="64">
                  <c:v>1.0153469082105464</c:v>
                </c:pt>
                <c:pt idx="65">
                  <c:v>0.95784627102668152</c:v>
                </c:pt>
                <c:pt idx="66">
                  <c:v>0.8347179717113562</c:v>
                </c:pt>
                <c:pt idx="67">
                  <c:v>0.76730121664063022</c:v>
                </c:pt>
                <c:pt idx="68">
                  <c:v>0.77976750826745178</c:v>
                </c:pt>
                <c:pt idx="69">
                  <c:v>0.79298695703519639</c:v>
                </c:pt>
                <c:pt idx="70">
                  <c:v>0.92446604303203417</c:v>
                </c:pt>
                <c:pt idx="71">
                  <c:v>1.06747193761458</c:v>
                </c:pt>
                <c:pt idx="72">
                  <c:v>1.0576814274012496</c:v>
                </c:pt>
                <c:pt idx="73">
                  <c:v>0.9821654010873917</c:v>
                </c:pt>
                <c:pt idx="74">
                  <c:v>0.95570979591804239</c:v>
                </c:pt>
                <c:pt idx="75">
                  <c:v>0.96977259820638495</c:v>
                </c:pt>
                <c:pt idx="76">
                  <c:v>1.0109017619731506</c:v>
                </c:pt>
                <c:pt idx="77">
                  <c:v>1.0639566843242652</c:v>
                </c:pt>
                <c:pt idx="78">
                  <c:v>1.1600760198640467</c:v>
                </c:pt>
                <c:pt idx="79">
                  <c:v>1.3286043825632339</c:v>
                </c:pt>
                <c:pt idx="80">
                  <c:v>1.6050789269132268</c:v>
                </c:pt>
                <c:pt idx="81">
                  <c:v>1.9132796855768484</c:v>
                </c:pt>
                <c:pt idx="82">
                  <c:v>2.0965585892949248</c:v>
                </c:pt>
                <c:pt idx="83">
                  <c:v>2.1664728398511706</c:v>
                </c:pt>
                <c:pt idx="84">
                  <c:v>2.1934276411824816</c:v>
                </c:pt>
                <c:pt idx="85">
                  <c:v>2.2612316262079517</c:v>
                </c:pt>
                <c:pt idx="86">
                  <c:v>2.3332569306899424</c:v>
                </c:pt>
                <c:pt idx="87">
                  <c:v>2.3793240958719819</c:v>
                </c:pt>
                <c:pt idx="88">
                  <c:v>2.4050396510179981</c:v>
                </c:pt>
                <c:pt idx="89">
                  <c:v>2.4168614534136639</c:v>
                </c:pt>
                <c:pt idx="90">
                  <c:v>2.4319430985260273</c:v>
                </c:pt>
                <c:pt idx="91">
                  <c:v>2.4655030169354379</c:v>
                </c:pt>
                <c:pt idx="92">
                  <c:v>2.487521578623257</c:v>
                </c:pt>
                <c:pt idx="93">
                  <c:v>2.3837029301053594</c:v>
                </c:pt>
                <c:pt idx="94">
                  <c:v>2.2536276267740707</c:v>
                </c:pt>
                <c:pt idx="95">
                  <c:v>2.2382339701698029</c:v>
                </c:pt>
                <c:pt idx="96">
                  <c:v>2.3117233757399354</c:v>
                </c:pt>
                <c:pt idx="97">
                  <c:v>2.3530582527744905</c:v>
                </c:pt>
                <c:pt idx="98">
                  <c:v>2.3387608202909016</c:v>
                </c:pt>
                <c:pt idx="99">
                  <c:v>2.3136000808775785</c:v>
                </c:pt>
                <c:pt idx="100">
                  <c:v>2.2938145014715201</c:v>
                </c:pt>
                <c:pt idx="101">
                  <c:v>2.2917453001243415</c:v>
                </c:pt>
                <c:pt idx="102">
                  <c:v>2.3020208879740092</c:v>
                </c:pt>
                <c:pt idx="103">
                  <c:v>2.3243227379799611</c:v>
                </c:pt>
                <c:pt idx="104">
                  <c:v>2.3375291361100299</c:v>
                </c:pt>
                <c:pt idx="105">
                  <c:v>2.3124365687007442</c:v>
                </c:pt>
                <c:pt idx="106">
                  <c:v>2.3084801050073693</c:v>
                </c:pt>
                <c:pt idx="107">
                  <c:v>2.3185768598460488</c:v>
                </c:pt>
                <c:pt idx="108">
                  <c:v>2.3770624268972647</c:v>
                </c:pt>
                <c:pt idx="109">
                  <c:v>2.5468293941040798</c:v>
                </c:pt>
                <c:pt idx="110">
                  <c:v>2.7926918149430753</c:v>
                </c:pt>
                <c:pt idx="111">
                  <c:v>3.0158280236519026</c:v>
                </c:pt>
                <c:pt idx="112">
                  <c:v>3.1171813555330141</c:v>
                </c:pt>
                <c:pt idx="113">
                  <c:v>3.0703889970181448</c:v>
                </c:pt>
                <c:pt idx="114">
                  <c:v>3.0258701931395042</c:v>
                </c:pt>
                <c:pt idx="115">
                  <c:v>3.0396920026902459</c:v>
                </c:pt>
                <c:pt idx="116">
                  <c:v>3.0845981354169631</c:v>
                </c:pt>
                <c:pt idx="117">
                  <c:v>3.1059410441084871</c:v>
                </c:pt>
                <c:pt idx="118">
                  <c:v>3.1070279009516097</c:v>
                </c:pt>
                <c:pt idx="119">
                  <c:v>3.1098973110454473</c:v>
                </c:pt>
                <c:pt idx="120">
                  <c:v>3.103904413684492</c:v>
                </c:pt>
                <c:pt idx="121">
                  <c:v>3.1076612083624418</c:v>
                </c:pt>
                <c:pt idx="122">
                  <c:v>3.1166409050589641</c:v>
                </c:pt>
                <c:pt idx="123">
                  <c:v>3.128357348137762</c:v>
                </c:pt>
                <c:pt idx="124">
                  <c:v>3.1412423285370759</c:v>
                </c:pt>
                <c:pt idx="125">
                  <c:v>3.1469768393215167</c:v>
                </c:pt>
                <c:pt idx="126">
                  <c:v>3.1760592869894317</c:v>
                </c:pt>
                <c:pt idx="127">
                  <c:v>3.195155590165804</c:v>
                </c:pt>
                <c:pt idx="128">
                  <c:v>3.1691132246421119</c:v>
                </c:pt>
                <c:pt idx="129">
                  <c:v>3.1076384741456389</c:v>
                </c:pt>
                <c:pt idx="130">
                  <c:v>3.0708862686858263</c:v>
                </c:pt>
                <c:pt idx="131">
                  <c:v>3.0947604917651823</c:v>
                </c:pt>
                <c:pt idx="132">
                  <c:v>3.1408223609902728</c:v>
                </c:pt>
                <c:pt idx="133">
                  <c:v>3.1805351874121488</c:v>
                </c:pt>
                <c:pt idx="134">
                  <c:v>3.201475423889669</c:v>
                </c:pt>
                <c:pt idx="135">
                  <c:v>3.1671911153521179</c:v>
                </c:pt>
                <c:pt idx="136">
                  <c:v>3.0958024275816376</c:v>
                </c:pt>
                <c:pt idx="137">
                  <c:v>3.0940204488531848</c:v>
                </c:pt>
                <c:pt idx="138">
                  <c:v>3.136950098049279</c:v>
                </c:pt>
                <c:pt idx="139">
                  <c:v>3.1713769545687676</c:v>
                </c:pt>
                <c:pt idx="140">
                  <c:v>3.1092490372299086</c:v>
                </c:pt>
                <c:pt idx="141">
                  <c:v>2.9178958747367068</c:v>
                </c:pt>
                <c:pt idx="142">
                  <c:v>2.7665595982074818</c:v>
                </c:pt>
                <c:pt idx="143">
                  <c:v>2.7516705235271588</c:v>
                </c:pt>
                <c:pt idx="144">
                  <c:v>2.8167102297074433</c:v>
                </c:pt>
                <c:pt idx="145">
                  <c:v>2.8641307181198079</c:v>
                </c:pt>
                <c:pt idx="146">
                  <c:v>2.9028951050054506</c:v>
                </c:pt>
                <c:pt idx="147">
                  <c:v>2.9055804051640042</c:v>
                </c:pt>
                <c:pt idx="148">
                  <c:v>2.8985445654123105</c:v>
                </c:pt>
                <c:pt idx="149">
                  <c:v>2.8376023711439986</c:v>
                </c:pt>
                <c:pt idx="150">
                  <c:v>2.740378100673051</c:v>
                </c:pt>
                <c:pt idx="151">
                  <c:v>2.6811004930705766</c:v>
                </c:pt>
                <c:pt idx="152">
                  <c:v>2.6984477055167932</c:v>
                </c:pt>
                <c:pt idx="153">
                  <c:v>2.8060763010968235</c:v>
                </c:pt>
                <c:pt idx="154">
                  <c:v>2.9816296813321075</c:v>
                </c:pt>
                <c:pt idx="155">
                  <c:v>3.2160835457165851</c:v>
                </c:pt>
                <c:pt idx="156">
                  <c:v>3.4269497473886577</c:v>
                </c:pt>
                <c:pt idx="157">
                  <c:v>3.5724973954516623</c:v>
                </c:pt>
                <c:pt idx="158">
                  <c:v>3.738021696783735</c:v>
                </c:pt>
                <c:pt idx="159">
                  <c:v>3.9259477802030518</c:v>
                </c:pt>
                <c:pt idx="160">
                  <c:v>4.1765991358668169</c:v>
                </c:pt>
                <c:pt idx="161">
                  <c:v>4.4321482142800441</c:v>
                </c:pt>
                <c:pt idx="162">
                  <c:v>4.6738311270810895</c:v>
                </c:pt>
                <c:pt idx="163">
                  <c:v>4.9103825359058408</c:v>
                </c:pt>
                <c:pt idx="164">
                  <c:v>5.1273229423796867</c:v>
                </c:pt>
                <c:pt idx="165">
                  <c:v>5.3566786801794457</c:v>
                </c:pt>
                <c:pt idx="166">
                  <c:v>5.57937427355286</c:v>
                </c:pt>
                <c:pt idx="167">
                  <c:v>5.4722942168085105</c:v>
                </c:pt>
                <c:pt idx="168">
                  <c:v>5.4601888576445425</c:v>
                </c:pt>
                <c:pt idx="169">
                  <c:v>5.4675629207700451</c:v>
                </c:pt>
                <c:pt idx="170">
                  <c:v>5.4756514254202742</c:v>
                </c:pt>
                <c:pt idx="171">
                  <c:v>5.4784963543809084</c:v>
                </c:pt>
                <c:pt idx="172">
                  <c:v>5.4818874519727245</c:v>
                </c:pt>
                <c:pt idx="173">
                  <c:v>5.4735649908276178</c:v>
                </c:pt>
                <c:pt idx="174">
                  <c:v>5.4738624767739488</c:v>
                </c:pt>
                <c:pt idx="175">
                  <c:v>5.2853114317306096</c:v>
                </c:pt>
                <c:pt idx="176">
                  <c:v>5.348398143299943</c:v>
                </c:pt>
                <c:pt idx="177">
                  <c:v>5.253293342441224</c:v>
                </c:pt>
                <c:pt idx="178">
                  <c:v>5.2569004560587658</c:v>
                </c:pt>
                <c:pt idx="179">
                  <c:v>5.3591370793483311</c:v>
                </c:pt>
                <c:pt idx="180">
                  <c:v>5.476678950006824</c:v>
                </c:pt>
                <c:pt idx="181">
                  <c:v>5.5073120094231731</c:v>
                </c:pt>
                <c:pt idx="182">
                  <c:v>5.4589340654845691</c:v>
                </c:pt>
                <c:pt idx="183">
                  <c:v>5.4421683867622335</c:v>
                </c:pt>
                <c:pt idx="184">
                  <c:v>5.414811256734235</c:v>
                </c:pt>
                <c:pt idx="185">
                  <c:v>5.4045382675224491</c:v>
                </c:pt>
                <c:pt idx="186">
                  <c:v>5.4204732766280941</c:v>
                </c:pt>
                <c:pt idx="187">
                  <c:v>5.4425967806898958</c:v>
                </c:pt>
                <c:pt idx="188">
                  <c:v>5.4372411695850866</c:v>
                </c:pt>
                <c:pt idx="189">
                  <c:v>5.4859468864025329</c:v>
                </c:pt>
                <c:pt idx="190">
                  <c:v>5.4820361219388616</c:v>
                </c:pt>
                <c:pt idx="191">
                  <c:v>5.5420483308551871</c:v>
                </c:pt>
                <c:pt idx="192">
                  <c:v>5.7717768503526719</c:v>
                </c:pt>
                <c:pt idx="193">
                  <c:v>6.0000348831898345</c:v>
                </c:pt>
                <c:pt idx="194">
                  <c:v>6.0925546188508983</c:v>
                </c:pt>
                <c:pt idx="195">
                  <c:v>6.1965379035448827</c:v>
                </c:pt>
                <c:pt idx="196">
                  <c:v>6.3661965357113477</c:v>
                </c:pt>
                <c:pt idx="197">
                  <c:v>6.4397133832254712</c:v>
                </c:pt>
                <c:pt idx="198">
                  <c:v>6.4678604427959847</c:v>
                </c:pt>
                <c:pt idx="199">
                  <c:v>6.5053955969119759</c:v>
                </c:pt>
                <c:pt idx="200">
                  <c:v>6.6513350250651211</c:v>
                </c:pt>
                <c:pt idx="201">
                  <c:v>6.865945733967024</c:v>
                </c:pt>
                <c:pt idx="202">
                  <c:v>7.0867079243797892</c:v>
                </c:pt>
                <c:pt idx="203">
                  <c:v>7.248756846228515</c:v>
                </c:pt>
                <c:pt idx="204">
                  <c:v>7.3371635894089389</c:v>
                </c:pt>
                <c:pt idx="205">
                  <c:v>7.38468614638857</c:v>
                </c:pt>
                <c:pt idx="206">
                  <c:v>7.3676534394255677</c:v>
                </c:pt>
                <c:pt idx="207">
                  <c:v>7.2975806468019861</c:v>
                </c:pt>
                <c:pt idx="208">
                  <c:v>7.1853366385336344</c:v>
                </c:pt>
                <c:pt idx="209">
                  <c:v>7.0789709274155168</c:v>
                </c:pt>
                <c:pt idx="210">
                  <c:v>6.9787302993549005</c:v>
                </c:pt>
                <c:pt idx="211">
                  <c:v>6.911052395662308</c:v>
                </c:pt>
                <c:pt idx="212">
                  <c:v>6.8557123858443347</c:v>
                </c:pt>
                <c:pt idx="213">
                  <c:v>6.8214025530215316</c:v>
                </c:pt>
                <c:pt idx="214">
                  <c:v>6.8139761095523399</c:v>
                </c:pt>
                <c:pt idx="215">
                  <c:v>6.8157548552763778</c:v>
                </c:pt>
                <c:pt idx="216">
                  <c:v>6.8840601439463187</c:v>
                </c:pt>
                <c:pt idx="217">
                  <c:v>7.0564490754275191</c:v>
                </c:pt>
                <c:pt idx="218">
                  <c:v>7.2369340105764213</c:v>
                </c:pt>
                <c:pt idx="219">
                  <c:v>7.2868774625292296</c:v>
                </c:pt>
                <c:pt idx="220">
                  <c:v>7.2834813012752528</c:v>
                </c:pt>
                <c:pt idx="221">
                  <c:v>7.2836964432346143</c:v>
                </c:pt>
                <c:pt idx="222">
                  <c:v>7.3005021216807533</c:v>
                </c:pt>
                <c:pt idx="223">
                  <c:v>7.3240636505484309</c:v>
                </c:pt>
                <c:pt idx="224">
                  <c:v>7.3238649889278609</c:v>
                </c:pt>
                <c:pt idx="225">
                  <c:v>7.2978982333685192</c:v>
                </c:pt>
                <c:pt idx="226">
                  <c:v>7.2406846829862914</c:v>
                </c:pt>
                <c:pt idx="227">
                  <c:v>7.187582683390163</c:v>
                </c:pt>
                <c:pt idx="228">
                  <c:v>7.1395484263229392</c:v>
                </c:pt>
                <c:pt idx="229">
                  <c:v>7.0783891441267963</c:v>
                </c:pt>
                <c:pt idx="230">
                  <c:v>6.9866608574364983</c:v>
                </c:pt>
                <c:pt idx="231">
                  <c:v>6.8770763450690504</c:v>
                </c:pt>
                <c:pt idx="232">
                  <c:v>6.7400321094221916</c:v>
                </c:pt>
                <c:pt idx="233">
                  <c:v>6.5913639542624809</c:v>
                </c:pt>
                <c:pt idx="234">
                  <c:v>6.4263297687747301</c:v>
                </c:pt>
                <c:pt idx="235">
                  <c:v>6.2367135993608072</c:v>
                </c:pt>
                <c:pt idx="236">
                  <c:v>6.0263186516646723</c:v>
                </c:pt>
                <c:pt idx="237">
                  <c:v>5.8346602652275124</c:v>
                </c:pt>
                <c:pt idx="238">
                  <c:v>5.6835998860653643</c:v>
                </c:pt>
                <c:pt idx="239">
                  <c:v>5.6255308103467314</c:v>
                </c:pt>
                <c:pt idx="240">
                  <c:v>5.5819197914129717</c:v>
                </c:pt>
                <c:pt idx="241">
                  <c:v>5.5677289576339666</c:v>
                </c:pt>
                <c:pt idx="242">
                  <c:v>5.5684044462973814</c:v>
                </c:pt>
                <c:pt idx="243">
                  <c:v>5.5754407206971361</c:v>
                </c:pt>
                <c:pt idx="244">
                  <c:v>5.5154429055878689</c:v>
                </c:pt>
                <c:pt idx="245">
                  <c:v>5.3993007503567796</c:v>
                </c:pt>
                <c:pt idx="246">
                  <c:v>5.2176765640758562</c:v>
                </c:pt>
                <c:pt idx="247">
                  <c:v>5.1192289853611062</c:v>
                </c:pt>
                <c:pt idx="248">
                  <c:v>5.0443796077421519</c:v>
                </c:pt>
                <c:pt idx="249">
                  <c:v>5.0169788024974009</c:v>
                </c:pt>
                <c:pt idx="250">
                  <c:v>5.02856918274487</c:v>
                </c:pt>
                <c:pt idx="251">
                  <c:v>5.0512050659469736</c:v>
                </c:pt>
                <c:pt idx="252">
                  <c:v>5.0611848641677541</c:v>
                </c:pt>
                <c:pt idx="253">
                  <c:v>5.0619657623681098</c:v>
                </c:pt>
                <c:pt idx="254">
                  <c:v>5.0458503606273561</c:v>
                </c:pt>
                <c:pt idx="255">
                  <c:v>5.0398540755945742</c:v>
                </c:pt>
                <c:pt idx="256">
                  <c:v>5.0657498359281234</c:v>
                </c:pt>
                <c:pt idx="257">
                  <c:v>5.0788409966019863</c:v>
                </c:pt>
                <c:pt idx="258">
                  <c:v>5.0732583622737062</c:v>
                </c:pt>
                <c:pt idx="259">
                  <c:v>4.9992668369863793</c:v>
                </c:pt>
                <c:pt idx="260">
                  <c:v>4.8910584450468608</c:v>
                </c:pt>
                <c:pt idx="261">
                  <c:v>4.8493572342417339</c:v>
                </c:pt>
                <c:pt idx="262">
                  <c:v>4.892845648488322</c:v>
                </c:pt>
                <c:pt idx="263">
                  <c:v>4.9105812816548928</c:v>
                </c:pt>
                <c:pt idx="264">
                  <c:v>4.8679663922944698</c:v>
                </c:pt>
                <c:pt idx="265">
                  <c:v>4.7946304214771427</c:v>
                </c:pt>
                <c:pt idx="266">
                  <c:v>4.7402491849571415</c:v>
                </c:pt>
                <c:pt idx="267">
                  <c:v>4.7333573809539198</c:v>
                </c:pt>
                <c:pt idx="268">
                  <c:v>4.7795295953882322</c:v>
                </c:pt>
                <c:pt idx="269">
                  <c:v>4.8344855033889038</c:v>
                </c:pt>
                <c:pt idx="270">
                  <c:v>4.7030191620262167</c:v>
                </c:pt>
                <c:pt idx="271">
                  <c:v>4.5008559284857883</c:v>
                </c:pt>
                <c:pt idx="272">
                  <c:v>4.2785638439881213</c:v>
                </c:pt>
                <c:pt idx="273">
                  <c:v>4.0713329177156323</c:v>
                </c:pt>
                <c:pt idx="274">
                  <c:v>3.8919827177239261</c:v>
                </c:pt>
                <c:pt idx="275">
                  <c:v>3.6989509321137382</c:v>
                </c:pt>
                <c:pt idx="276">
                  <c:v>3.4968245476291995</c:v>
                </c:pt>
                <c:pt idx="277">
                  <c:v>3.2929274177737562</c:v>
                </c:pt>
                <c:pt idx="278">
                  <c:v>3.185784531928332</c:v>
                </c:pt>
                <c:pt idx="279">
                  <c:v>3.1662359597595104</c:v>
                </c:pt>
                <c:pt idx="280">
                  <c:v>3.0992991274554171</c:v>
                </c:pt>
                <c:pt idx="281">
                  <c:v>2.9383791127804022</c:v>
                </c:pt>
                <c:pt idx="282">
                  <c:v>2.7203344809883814</c:v>
                </c:pt>
                <c:pt idx="283">
                  <c:v>2.5431602750273408</c:v>
                </c:pt>
                <c:pt idx="284">
                  <c:v>2.4195614087835242</c:v>
                </c:pt>
                <c:pt idx="285">
                  <c:v>2.415064361586202</c:v>
                </c:pt>
                <c:pt idx="286">
                  <c:v>2.4946388315900165</c:v>
                </c:pt>
                <c:pt idx="287">
                  <c:v>2.5365133864594513</c:v>
                </c:pt>
                <c:pt idx="288">
                  <c:v>2.5030207877911383</c:v>
                </c:pt>
                <c:pt idx="289">
                  <c:v>2.4056825100091812</c:v>
                </c:pt>
                <c:pt idx="290">
                  <c:v>2.2735136865908054</c:v>
                </c:pt>
                <c:pt idx="291">
                  <c:v>2.2082136993129056</c:v>
                </c:pt>
                <c:pt idx="292">
                  <c:v>2.3075800465324283</c:v>
                </c:pt>
                <c:pt idx="293">
                  <c:v>2.4391083952019459</c:v>
                </c:pt>
                <c:pt idx="294">
                  <c:v>2.4622296054030284</c:v>
                </c:pt>
                <c:pt idx="295">
                  <c:v>2.451290357337375</c:v>
                </c:pt>
                <c:pt idx="296">
                  <c:v>2.4739730792343959</c:v>
                </c:pt>
                <c:pt idx="297">
                  <c:v>2.4292962092626937</c:v>
                </c:pt>
                <c:pt idx="298">
                  <c:v>2.2696669041790245</c:v>
                </c:pt>
                <c:pt idx="299">
                  <c:v>2.1048910222758037</c:v>
                </c:pt>
                <c:pt idx="300">
                  <c:v>2.0560179210906968</c:v>
                </c:pt>
                <c:pt idx="301">
                  <c:v>2.1166683956071299</c:v>
                </c:pt>
                <c:pt idx="302">
                  <c:v>2.1677522659397468</c:v>
                </c:pt>
                <c:pt idx="303">
                  <c:v>2.1661711556492791</c:v>
                </c:pt>
                <c:pt idx="304">
                  <c:v>2.1509040838389382</c:v>
                </c:pt>
                <c:pt idx="305">
                  <c:v>2.2401498827363961</c:v>
                </c:pt>
                <c:pt idx="306">
                  <c:v>2.4381321896837949</c:v>
                </c:pt>
                <c:pt idx="307">
                  <c:v>2.5652413977250808</c:v>
                </c:pt>
                <c:pt idx="308">
                  <c:v>2.5133196420927613</c:v>
                </c:pt>
                <c:pt idx="309">
                  <c:v>2.3694869150438254</c:v>
                </c:pt>
                <c:pt idx="310">
                  <c:v>2.2664382119635977</c:v>
                </c:pt>
                <c:pt idx="311">
                  <c:v>2.2391035364293304</c:v>
                </c:pt>
                <c:pt idx="312">
                  <c:v>2.2144826272948319</c:v>
                </c:pt>
                <c:pt idx="313">
                  <c:v>2.1810503519167415</c:v>
                </c:pt>
                <c:pt idx="314">
                  <c:v>2.1842913795585668</c:v>
                </c:pt>
                <c:pt idx="315">
                  <c:v>2.2028819853677724</c:v>
                </c:pt>
                <c:pt idx="316">
                  <c:v>2.2180182716182042</c:v>
                </c:pt>
                <c:pt idx="317">
                  <c:v>2.2298137671911626</c:v>
                </c:pt>
                <c:pt idx="318">
                  <c:v>2.2276401304654811</c:v>
                </c:pt>
                <c:pt idx="319">
                  <c:v>2.2226151777282661</c:v>
                </c:pt>
                <c:pt idx="320">
                  <c:v>2.1941908058262718</c:v>
                </c:pt>
                <c:pt idx="321">
                  <c:v>2.1652192068533904</c:v>
                </c:pt>
                <c:pt idx="322">
                  <c:v>2.2124158266095164</c:v>
                </c:pt>
                <c:pt idx="323">
                  <c:v>2.2382143949088169</c:v>
                </c:pt>
                <c:pt idx="324">
                  <c:v>2.2298343870493365</c:v>
                </c:pt>
                <c:pt idx="325">
                  <c:v>2.2073662011697426</c:v>
                </c:pt>
                <c:pt idx="326">
                  <c:v>2.1993841871329183</c:v>
                </c:pt>
                <c:pt idx="327">
                  <c:v>2.204392833040425</c:v>
                </c:pt>
                <c:pt idx="328">
                  <c:v>2.2100878191457674</c:v>
                </c:pt>
                <c:pt idx="329">
                  <c:v>2.2143103839718981</c:v>
                </c:pt>
                <c:pt idx="330">
                  <c:v>2.2049951870382696</c:v>
                </c:pt>
                <c:pt idx="331">
                  <c:v>2.1915010622142157</c:v>
                </c:pt>
                <c:pt idx="332">
                  <c:v>2.1955071689820285</c:v>
                </c:pt>
                <c:pt idx="333">
                  <c:v>2.2160557698384249</c:v>
                </c:pt>
                <c:pt idx="334">
                  <c:v>2.1281374074356871</c:v>
                </c:pt>
                <c:pt idx="335">
                  <c:v>1.8465202044578319</c:v>
                </c:pt>
                <c:pt idx="336">
                  <c:v>1.5250695708448752</c:v>
                </c:pt>
                <c:pt idx="337">
                  <c:v>1.2599828525264329</c:v>
                </c:pt>
                <c:pt idx="338">
                  <c:v>1.0142113037340015</c:v>
                </c:pt>
                <c:pt idx="339">
                  <c:v>0.84621474360636728</c:v>
                </c:pt>
                <c:pt idx="340">
                  <c:v>0.6485864862251054</c:v>
                </c:pt>
                <c:pt idx="341">
                  <c:v>0.39554307484845197</c:v>
                </c:pt>
                <c:pt idx="342">
                  <c:v>0.1217692838262785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trajectory'!$G$2:$G$344</c:f>
              <c:numCache>
                <c:formatCode>General</c:formatCode>
                <c:ptCount val="343"/>
                <c:pt idx="0">
                  <c:v>0</c:v>
                </c:pt>
                <c:pt idx="1">
                  <c:v>6.5983078811145124E-3</c:v>
                </c:pt>
                <c:pt idx="2">
                  <c:v>5.4655840100550218E-3</c:v>
                </c:pt>
                <c:pt idx="3">
                  <c:v>7.7412050639172475E-3</c:v>
                </c:pt>
                <c:pt idx="4">
                  <c:v>3.4369348251984594E-2</c:v>
                </c:pt>
                <c:pt idx="5">
                  <c:v>2.474565230457082E-3</c:v>
                </c:pt>
                <c:pt idx="6">
                  <c:v>5.1429433995690416E-2</c:v>
                </c:pt>
                <c:pt idx="7">
                  <c:v>6.3155024435034707E-2</c:v>
                </c:pt>
                <c:pt idx="8">
                  <c:v>7.9214610003528224E-2</c:v>
                </c:pt>
                <c:pt idx="9">
                  <c:v>0.1698571337625385</c:v>
                </c:pt>
                <c:pt idx="10">
                  <c:v>0.17140188538977474</c:v>
                </c:pt>
                <c:pt idx="11">
                  <c:v>7.6033925997188362E-2</c:v>
                </c:pt>
                <c:pt idx="12">
                  <c:v>2.0252329754364085E-2</c:v>
                </c:pt>
                <c:pt idx="13">
                  <c:v>1.0756187847688059E-4</c:v>
                </c:pt>
                <c:pt idx="14">
                  <c:v>1.3020942839846041E-2</c:v>
                </c:pt>
                <c:pt idx="15">
                  <c:v>3.4605426390799575E-2</c:v>
                </c:pt>
                <c:pt idx="16">
                  <c:v>4.3355983807735435E-2</c:v>
                </c:pt>
                <c:pt idx="17">
                  <c:v>3.8951221585511855E-2</c:v>
                </c:pt>
                <c:pt idx="18">
                  <c:v>3.6118956916073398E-2</c:v>
                </c:pt>
                <c:pt idx="19">
                  <c:v>4.1793272769160804E-2</c:v>
                </c:pt>
                <c:pt idx="20">
                  <c:v>4.8125088875548103E-2</c:v>
                </c:pt>
                <c:pt idx="21">
                  <c:v>5.1549130491351354E-2</c:v>
                </c:pt>
                <c:pt idx="22">
                  <c:v>5.2696539750788168E-2</c:v>
                </c:pt>
                <c:pt idx="23">
                  <c:v>5.1193574197676076E-2</c:v>
                </c:pt>
                <c:pt idx="24">
                  <c:v>5.9038858033094777E-2</c:v>
                </c:pt>
                <c:pt idx="25">
                  <c:v>0.13081638800557682</c:v>
                </c:pt>
                <c:pt idx="26">
                  <c:v>0.29205591717027385</c:v>
                </c:pt>
                <c:pt idx="27">
                  <c:v>0.34720097908065545</c:v>
                </c:pt>
                <c:pt idx="28">
                  <c:v>0.20526530134459789</c:v>
                </c:pt>
                <c:pt idx="29">
                  <c:v>5.2459738671490341E-2</c:v>
                </c:pt>
                <c:pt idx="30">
                  <c:v>2.8562579924758358E-2</c:v>
                </c:pt>
                <c:pt idx="31">
                  <c:v>2.796756272983808E-2</c:v>
                </c:pt>
                <c:pt idx="32">
                  <c:v>5.9041944501972254E-2</c:v>
                </c:pt>
                <c:pt idx="33">
                  <c:v>0.14499458556624917</c:v>
                </c:pt>
                <c:pt idx="34">
                  <c:v>0.13923442545527104</c:v>
                </c:pt>
                <c:pt idx="35">
                  <c:v>0.22847584919184449</c:v>
                </c:pt>
                <c:pt idx="36">
                  <c:v>0.16109134848047391</c:v>
                </c:pt>
                <c:pt idx="37">
                  <c:v>0.1084113751671254</c:v>
                </c:pt>
                <c:pt idx="38">
                  <c:v>0.21904451617513698</c:v>
                </c:pt>
                <c:pt idx="39">
                  <c:v>0.20611356246077506</c:v>
                </c:pt>
                <c:pt idx="40">
                  <c:v>0.16092463366516485</c:v>
                </c:pt>
                <c:pt idx="41">
                  <c:v>0.16310934758614692</c:v>
                </c:pt>
                <c:pt idx="42">
                  <c:v>7.2268962382568969E-3</c:v>
                </c:pt>
                <c:pt idx="43">
                  <c:v>4.0483583674842727E-2</c:v>
                </c:pt>
                <c:pt idx="44">
                  <c:v>3.4532552632148272E-2</c:v>
                </c:pt>
                <c:pt idx="45">
                  <c:v>1.9325290695683117E-2</c:v>
                </c:pt>
                <c:pt idx="46">
                  <c:v>9.2269970762595133E-3</c:v>
                </c:pt>
                <c:pt idx="47">
                  <c:v>5.932506017000394E-2</c:v>
                </c:pt>
                <c:pt idx="48">
                  <c:v>1.904728936143818E-2</c:v>
                </c:pt>
                <c:pt idx="49">
                  <c:v>0.12762286549916513</c:v>
                </c:pt>
                <c:pt idx="50">
                  <c:v>0.27309114075192786</c:v>
                </c:pt>
                <c:pt idx="51">
                  <c:v>0.37859548054880854</c:v>
                </c:pt>
                <c:pt idx="52">
                  <c:v>0.36359389133574382</c:v>
                </c:pt>
                <c:pt idx="53">
                  <c:v>0.21293228732159053</c:v>
                </c:pt>
                <c:pt idx="54">
                  <c:v>2.9950989920443927E-2</c:v>
                </c:pt>
                <c:pt idx="55">
                  <c:v>2.1790680923245154E-2</c:v>
                </c:pt>
                <c:pt idx="56">
                  <c:v>2.7860801267236279E-2</c:v>
                </c:pt>
                <c:pt idx="57">
                  <c:v>1.5191578720858134E-2</c:v>
                </c:pt>
                <c:pt idx="58">
                  <c:v>5.0977505035319171E-2</c:v>
                </c:pt>
                <c:pt idx="59">
                  <c:v>7.7328074180732509E-4</c:v>
                </c:pt>
                <c:pt idx="60">
                  <c:v>0.16899855144143583</c:v>
                </c:pt>
                <c:pt idx="61">
                  <c:v>0.16736446254449408</c:v>
                </c:pt>
                <c:pt idx="62">
                  <c:v>0.16928252729339627</c:v>
                </c:pt>
                <c:pt idx="63">
                  <c:v>0.14274424811463907</c:v>
                </c:pt>
                <c:pt idx="64">
                  <c:v>2.3989375508246397E-2</c:v>
                </c:pt>
                <c:pt idx="65">
                  <c:v>3.9096947692873682E-2</c:v>
                </c:pt>
                <c:pt idx="66">
                  <c:v>5.2987373523538245E-2</c:v>
                </c:pt>
                <c:pt idx="67">
                  <c:v>2.9862675028333729E-3</c:v>
                </c:pt>
                <c:pt idx="68">
                  <c:v>7.5628230838838129E-3</c:v>
                </c:pt>
                <c:pt idx="69">
                  <c:v>1.6033757777344282E-2</c:v>
                </c:pt>
                <c:pt idx="70">
                  <c:v>7.5560880988241541E-2</c:v>
                </c:pt>
                <c:pt idx="71">
                  <c:v>0.14562923728976779</c:v>
                </c:pt>
                <c:pt idx="72">
                  <c:v>7.0958065801177209E-2</c:v>
                </c:pt>
                <c:pt idx="73">
                  <c:v>2.5405769276639421E-2</c:v>
                </c:pt>
                <c:pt idx="74">
                  <c:v>7.7192366167040186E-2</c:v>
                </c:pt>
                <c:pt idx="75">
                  <c:v>8.2983870331780368E-2</c:v>
                </c:pt>
                <c:pt idx="76">
                  <c:v>4.0075989242605609E-2</c:v>
                </c:pt>
                <c:pt idx="77">
                  <c:v>1.5716087620770411E-2</c:v>
                </c:pt>
                <c:pt idx="78">
                  <c:v>6.0560684474234815E-3</c:v>
                </c:pt>
                <c:pt idx="79">
                  <c:v>2.4324391542416328E-2</c:v>
                </c:pt>
                <c:pt idx="80">
                  <c:v>6.5693078971227489E-2</c:v>
                </c:pt>
                <c:pt idx="81">
                  <c:v>9.8787574350269081E-2</c:v>
                </c:pt>
                <c:pt idx="82">
                  <c:v>0.13045526290441173</c:v>
                </c:pt>
                <c:pt idx="83">
                  <c:v>0.14066051316526634</c:v>
                </c:pt>
                <c:pt idx="84">
                  <c:v>0.14773214528572295</c:v>
                </c:pt>
                <c:pt idx="85">
                  <c:v>0.13659093508963688</c:v>
                </c:pt>
                <c:pt idx="86">
                  <c:v>8.4896472630495878E-2</c:v>
                </c:pt>
                <c:pt idx="87">
                  <c:v>4.2787846337145274E-2</c:v>
                </c:pt>
                <c:pt idx="88">
                  <c:v>2.1247759111656495E-2</c:v>
                </c:pt>
                <c:pt idx="89">
                  <c:v>3.1889632591590722E-2</c:v>
                </c:pt>
                <c:pt idx="90">
                  <c:v>6.4099387670661256E-2</c:v>
                </c:pt>
                <c:pt idx="91">
                  <c:v>0.14088275871548922</c:v>
                </c:pt>
                <c:pt idx="92">
                  <c:v>0.1063316350833084</c:v>
                </c:pt>
                <c:pt idx="93">
                  <c:v>8.2070748337702504E-2</c:v>
                </c:pt>
                <c:pt idx="94">
                  <c:v>5.9232138076416752E-2</c:v>
                </c:pt>
                <c:pt idx="95">
                  <c:v>0.11455532275924618</c:v>
                </c:pt>
                <c:pt idx="96">
                  <c:v>0.19660627368861461</c:v>
                </c:pt>
                <c:pt idx="97">
                  <c:v>0.19537382575250717</c:v>
                </c:pt>
                <c:pt idx="98">
                  <c:v>0.18414557069430704</c:v>
                </c:pt>
                <c:pt idx="99">
                  <c:v>0.14001237489217533</c:v>
                </c:pt>
                <c:pt idx="100">
                  <c:v>0.10634536120210614</c:v>
                </c:pt>
                <c:pt idx="101">
                  <c:v>8.9345399753407717E-2</c:v>
                </c:pt>
                <c:pt idx="102">
                  <c:v>4.8138564828545061E-2</c:v>
                </c:pt>
                <c:pt idx="103">
                  <c:v>6.6639673507592145E-2</c:v>
                </c:pt>
                <c:pt idx="104">
                  <c:v>0.12748261538235262</c:v>
                </c:pt>
                <c:pt idx="105">
                  <c:v>0.15812103363000385</c:v>
                </c:pt>
                <c:pt idx="106">
                  <c:v>9.5913035178906036E-2</c:v>
                </c:pt>
                <c:pt idx="107">
                  <c:v>1.0921181540920977E-2</c:v>
                </c:pt>
                <c:pt idx="108">
                  <c:v>3.9088507334276712E-2</c:v>
                </c:pt>
                <c:pt idx="109">
                  <c:v>6.5644118605945212E-2</c:v>
                </c:pt>
                <c:pt idx="110">
                  <c:v>6.1985605186335946E-2</c:v>
                </c:pt>
                <c:pt idx="111">
                  <c:v>4.0869343415826376E-2</c:v>
                </c:pt>
                <c:pt idx="112">
                  <c:v>3.2456071784267265E-2</c:v>
                </c:pt>
                <c:pt idx="113">
                  <c:v>5.1081349419371147E-2</c:v>
                </c:pt>
                <c:pt idx="114">
                  <c:v>1.3094648281903765E-2</c:v>
                </c:pt>
                <c:pt idx="115">
                  <c:v>9.5992421551674534E-2</c:v>
                </c:pt>
                <c:pt idx="116">
                  <c:v>0.19336652420134312</c:v>
                </c:pt>
                <c:pt idx="117">
                  <c:v>0.26785793534464175</c:v>
                </c:pt>
                <c:pt idx="118">
                  <c:v>0.27947499980680246</c:v>
                </c:pt>
                <c:pt idx="119">
                  <c:v>0.23595403376227475</c:v>
                </c:pt>
                <c:pt idx="120">
                  <c:v>0.21104284152563901</c:v>
                </c:pt>
                <c:pt idx="121">
                  <c:v>0.22812542980838724</c:v>
                </c:pt>
                <c:pt idx="122">
                  <c:v>0.22934365090359288</c:v>
                </c:pt>
                <c:pt idx="123">
                  <c:v>0.21444911351151585</c:v>
                </c:pt>
                <c:pt idx="124">
                  <c:v>0.22015437209007049</c:v>
                </c:pt>
                <c:pt idx="125">
                  <c:v>0.24647768274373183</c:v>
                </c:pt>
                <c:pt idx="126">
                  <c:v>0.24063424973074099</c:v>
                </c:pt>
                <c:pt idx="127">
                  <c:v>0.25773381799762696</c:v>
                </c:pt>
                <c:pt idx="128">
                  <c:v>0.19370978529355298</c:v>
                </c:pt>
                <c:pt idx="129">
                  <c:v>3.4910884775610551E-2</c:v>
                </c:pt>
                <c:pt idx="130">
                  <c:v>5.9285052674010963E-2</c:v>
                </c:pt>
                <c:pt idx="131">
                  <c:v>0.11001320076577192</c:v>
                </c:pt>
                <c:pt idx="132">
                  <c:v>0.1331117864177267</c:v>
                </c:pt>
                <c:pt idx="133">
                  <c:v>0.15464139626344364</c:v>
                </c:pt>
                <c:pt idx="134">
                  <c:v>0.16551481717476824</c:v>
                </c:pt>
                <c:pt idx="135">
                  <c:v>0.18327747556305063</c:v>
                </c:pt>
                <c:pt idx="136">
                  <c:v>0.18426962855022977</c:v>
                </c:pt>
                <c:pt idx="137">
                  <c:v>0.1492395296591581</c:v>
                </c:pt>
                <c:pt idx="138">
                  <c:v>0.13659950565288925</c:v>
                </c:pt>
                <c:pt idx="139">
                  <c:v>0.12034510875603532</c:v>
                </c:pt>
                <c:pt idx="140">
                  <c:v>6.4678277994809213E-2</c:v>
                </c:pt>
                <c:pt idx="141">
                  <c:v>2.6087284860655868E-2</c:v>
                </c:pt>
                <c:pt idx="142">
                  <c:v>2.7675994796799747E-2</c:v>
                </c:pt>
                <c:pt idx="143">
                  <c:v>1.62543388658884E-3</c:v>
                </c:pt>
                <c:pt idx="144">
                  <c:v>1.4114912201911772E-2</c:v>
                </c:pt>
                <c:pt idx="145">
                  <c:v>4.6539418401172747E-2</c:v>
                </c:pt>
                <c:pt idx="146">
                  <c:v>8.2740191755311943E-2</c:v>
                </c:pt>
                <c:pt idx="147">
                  <c:v>8.7333796720871867E-2</c:v>
                </c:pt>
                <c:pt idx="148">
                  <c:v>8.8717009602509722E-4</c:v>
                </c:pt>
                <c:pt idx="149">
                  <c:v>7.9044737855062053E-2</c:v>
                </c:pt>
                <c:pt idx="150">
                  <c:v>0.12883983405208921</c:v>
                </c:pt>
                <c:pt idx="151">
                  <c:v>0.15182168391094431</c:v>
                </c:pt>
                <c:pt idx="152">
                  <c:v>0.12709278946891289</c:v>
                </c:pt>
                <c:pt idx="153">
                  <c:v>5.6447426093686692E-2</c:v>
                </c:pt>
                <c:pt idx="154">
                  <c:v>1.6122947059347359E-2</c:v>
                </c:pt>
                <c:pt idx="155">
                  <c:v>4.913980250511929E-2</c:v>
                </c:pt>
                <c:pt idx="156">
                  <c:v>6.9389923494784789E-2</c:v>
                </c:pt>
                <c:pt idx="157">
                  <c:v>7.7376840087333809E-2</c:v>
                </c:pt>
                <c:pt idx="158">
                  <c:v>7.8914328969633241E-2</c:v>
                </c:pt>
                <c:pt idx="159">
                  <c:v>5.9039776228480889E-2</c:v>
                </c:pt>
                <c:pt idx="160">
                  <c:v>4.1454947860384506E-2</c:v>
                </c:pt>
                <c:pt idx="161">
                  <c:v>3.4805039352326927E-2</c:v>
                </c:pt>
                <c:pt idx="162">
                  <c:v>3.8746187417388889E-2</c:v>
                </c:pt>
                <c:pt idx="163">
                  <c:v>3.7390330569126995E-2</c:v>
                </c:pt>
                <c:pt idx="164">
                  <c:v>2.6055611892695119E-2</c:v>
                </c:pt>
                <c:pt idx="165">
                  <c:v>1.3361037312697555E-2</c:v>
                </c:pt>
                <c:pt idx="166">
                  <c:v>3.8567798414137489E-3</c:v>
                </c:pt>
                <c:pt idx="167">
                  <c:v>1.6146349567514484E-2</c:v>
                </c:pt>
                <c:pt idx="168">
                  <c:v>9.581994947930994E-3</c:v>
                </c:pt>
                <c:pt idx="169">
                  <c:v>6.2354067177194938E-3</c:v>
                </c:pt>
                <c:pt idx="170">
                  <c:v>5.5211000611938843E-3</c:v>
                </c:pt>
                <c:pt idx="171">
                  <c:v>7.2965391105839217E-3</c:v>
                </c:pt>
                <c:pt idx="172">
                  <c:v>3.1113937801223734E-3</c:v>
                </c:pt>
                <c:pt idx="173">
                  <c:v>3.3255812705823562E-3</c:v>
                </c:pt>
                <c:pt idx="174">
                  <c:v>8.7853729924287638E-3</c:v>
                </c:pt>
                <c:pt idx="175">
                  <c:v>4.4961106563154329E-2</c:v>
                </c:pt>
                <c:pt idx="176">
                  <c:v>3.5668451628882991E-3</c:v>
                </c:pt>
                <c:pt idx="177">
                  <c:v>6.6935513296786375E-3</c:v>
                </c:pt>
                <c:pt idx="178">
                  <c:v>5.6710710453183211E-2</c:v>
                </c:pt>
                <c:pt idx="179">
                  <c:v>4.2718321338955034E-2</c:v>
                </c:pt>
                <c:pt idx="180">
                  <c:v>1.7585666740738581E-2</c:v>
                </c:pt>
                <c:pt idx="181">
                  <c:v>7.5542376287824897E-3</c:v>
                </c:pt>
                <c:pt idx="182">
                  <c:v>1.9139460210293668E-2</c:v>
                </c:pt>
                <c:pt idx="183">
                  <c:v>1.120308165524686E-2</c:v>
                </c:pt>
                <c:pt idx="184">
                  <c:v>3.490184519615136E-3</c:v>
                </c:pt>
                <c:pt idx="185">
                  <c:v>4.5789775568032542E-3</c:v>
                </c:pt>
                <c:pt idx="186">
                  <c:v>8.0548337259167546E-4</c:v>
                </c:pt>
                <c:pt idx="187">
                  <c:v>5.2887299339889893E-3</c:v>
                </c:pt>
                <c:pt idx="188">
                  <c:v>2.2885508248399633E-2</c:v>
                </c:pt>
                <c:pt idx="189">
                  <c:v>5.5796900839566455E-2</c:v>
                </c:pt>
                <c:pt idx="190">
                  <c:v>7.7194389549344322E-2</c:v>
                </c:pt>
                <c:pt idx="191">
                  <c:v>0.10071551630775732</c:v>
                </c:pt>
                <c:pt idx="192">
                  <c:v>9.5071271758128129E-2</c:v>
                </c:pt>
                <c:pt idx="193">
                  <c:v>0.10790773488097027</c:v>
                </c:pt>
                <c:pt idx="194">
                  <c:v>8.6334866090773232E-2</c:v>
                </c:pt>
                <c:pt idx="195">
                  <c:v>0.10882920459247392</c:v>
                </c:pt>
                <c:pt idx="196">
                  <c:v>0.12090947147228559</c:v>
                </c:pt>
                <c:pt idx="197">
                  <c:v>0.10350476821757892</c:v>
                </c:pt>
                <c:pt idx="198">
                  <c:v>9.641792025438245E-2</c:v>
                </c:pt>
                <c:pt idx="199">
                  <c:v>0.11613716253453665</c:v>
                </c:pt>
                <c:pt idx="200">
                  <c:v>0.14459190788650655</c:v>
                </c:pt>
                <c:pt idx="201">
                  <c:v>0.17885119936897453</c:v>
                </c:pt>
                <c:pt idx="202">
                  <c:v>0.21752647755176291</c:v>
                </c:pt>
                <c:pt idx="203">
                  <c:v>0.25235862836581635</c:v>
                </c:pt>
                <c:pt idx="204">
                  <c:v>0.25489262954121639</c:v>
                </c:pt>
                <c:pt idx="205">
                  <c:v>0.28155916767229661</c:v>
                </c:pt>
                <c:pt idx="206">
                  <c:v>0.27279503943765349</c:v>
                </c:pt>
                <c:pt idx="207">
                  <c:v>0.25470295851978841</c:v>
                </c:pt>
                <c:pt idx="208">
                  <c:v>0.24165732537027607</c:v>
                </c:pt>
                <c:pt idx="209">
                  <c:v>0.21324881384430094</c:v>
                </c:pt>
                <c:pt idx="210">
                  <c:v>0.16860275801476554</c:v>
                </c:pt>
                <c:pt idx="211">
                  <c:v>8.8019138778513639E-2</c:v>
                </c:pt>
                <c:pt idx="212">
                  <c:v>5.1741048413845636E-2</c:v>
                </c:pt>
                <c:pt idx="213">
                  <c:v>9.6050235005065154E-2</c:v>
                </c:pt>
                <c:pt idx="214">
                  <c:v>0.63326177198267342</c:v>
                </c:pt>
                <c:pt idx="215">
                  <c:v>1.1397207846924475</c:v>
                </c:pt>
                <c:pt idx="216">
                  <c:v>1.4762223336178533</c:v>
                </c:pt>
                <c:pt idx="217">
                  <c:v>1.5865778692080363</c:v>
                </c:pt>
                <c:pt idx="218">
                  <c:v>1.4264410278656459</c:v>
                </c:pt>
                <c:pt idx="219">
                  <c:v>1.1434636326757541</c:v>
                </c:pt>
                <c:pt idx="220">
                  <c:v>1.1055597038906253</c:v>
                </c:pt>
                <c:pt idx="221">
                  <c:v>1.1266762986191763</c:v>
                </c:pt>
                <c:pt idx="222">
                  <c:v>0.9465701149381931</c:v>
                </c:pt>
                <c:pt idx="223">
                  <c:v>0.67828915984806137</c:v>
                </c:pt>
                <c:pt idx="224">
                  <c:v>0.22520912278684513</c:v>
                </c:pt>
                <c:pt idx="225">
                  <c:v>0.17061947689933454</c:v>
                </c:pt>
                <c:pt idx="226">
                  <c:v>0.434790009034002</c:v>
                </c:pt>
                <c:pt idx="227">
                  <c:v>0.30592437687305463</c:v>
                </c:pt>
                <c:pt idx="228">
                  <c:v>0.13214054594767699</c:v>
                </c:pt>
                <c:pt idx="229">
                  <c:v>0.1137147910347216</c:v>
                </c:pt>
                <c:pt idx="230">
                  <c:v>0.13950257019917522</c:v>
                </c:pt>
                <c:pt idx="231">
                  <c:v>0.14612411139444426</c:v>
                </c:pt>
                <c:pt idx="232">
                  <c:v>0.12350049557845999</c:v>
                </c:pt>
                <c:pt idx="233">
                  <c:v>9.4583059565073846E-2</c:v>
                </c:pt>
                <c:pt idx="234">
                  <c:v>6.9351363608993744E-2</c:v>
                </c:pt>
                <c:pt idx="235">
                  <c:v>5.7335683378536784E-2</c:v>
                </c:pt>
                <c:pt idx="236">
                  <c:v>3.7313195650934716E-2</c:v>
                </c:pt>
                <c:pt idx="237">
                  <c:v>4.6056435399277618E-4</c:v>
                </c:pt>
                <c:pt idx="238">
                  <c:v>1.6517432684014288E-2</c:v>
                </c:pt>
                <c:pt idx="239">
                  <c:v>2.7909377116641654E-2</c:v>
                </c:pt>
                <c:pt idx="240">
                  <c:v>3.8233247359770628E-2</c:v>
                </c:pt>
                <c:pt idx="241">
                  <c:v>3.5232282793582703E-2</c:v>
                </c:pt>
                <c:pt idx="242">
                  <c:v>2.0149223640039127E-2</c:v>
                </c:pt>
                <c:pt idx="243">
                  <c:v>1.1173514229265491E-2</c:v>
                </c:pt>
                <c:pt idx="244">
                  <c:v>9.7421602963978504E-3</c:v>
                </c:pt>
                <c:pt idx="245">
                  <c:v>2.2445758138281313E-2</c:v>
                </c:pt>
                <c:pt idx="246">
                  <c:v>9.5885113301361624E-3</c:v>
                </c:pt>
                <c:pt idx="247">
                  <c:v>5.987227671432338E-3</c:v>
                </c:pt>
                <c:pt idx="248">
                  <c:v>3.5033822748126608E-2</c:v>
                </c:pt>
                <c:pt idx="249">
                  <c:v>4.5043542848532514E-2</c:v>
                </c:pt>
                <c:pt idx="250">
                  <c:v>3.7818303331131453E-2</c:v>
                </c:pt>
                <c:pt idx="251">
                  <c:v>3.6228691015819825E-2</c:v>
                </c:pt>
                <c:pt idx="252">
                  <c:v>3.6144694103939834E-2</c:v>
                </c:pt>
                <c:pt idx="253">
                  <c:v>3.6498675525563407E-2</c:v>
                </c:pt>
                <c:pt idx="254">
                  <c:v>3.4409504044901507E-2</c:v>
                </c:pt>
                <c:pt idx="255">
                  <c:v>3.2152223419019244E-2</c:v>
                </c:pt>
                <c:pt idx="256">
                  <c:v>3.3569964934429652E-2</c:v>
                </c:pt>
                <c:pt idx="257">
                  <c:v>4.1443034018983305E-2</c:v>
                </c:pt>
                <c:pt idx="258">
                  <c:v>9.1319797640547096E-2</c:v>
                </c:pt>
                <c:pt idx="259">
                  <c:v>3.888084729564123E-2</c:v>
                </c:pt>
                <c:pt idx="260">
                  <c:v>1.9330744692296342E-3</c:v>
                </c:pt>
                <c:pt idx="261">
                  <c:v>2.4275818224335666E-2</c:v>
                </c:pt>
                <c:pt idx="262">
                  <c:v>5.4973695634102926E-2</c:v>
                </c:pt>
                <c:pt idx="263">
                  <c:v>1.9484146550494463E-2</c:v>
                </c:pt>
                <c:pt idx="264">
                  <c:v>0.12778479871930526</c:v>
                </c:pt>
                <c:pt idx="265">
                  <c:v>0.1203449906053482</c:v>
                </c:pt>
                <c:pt idx="266">
                  <c:v>5.6627980887498763E-2</c:v>
                </c:pt>
                <c:pt idx="267">
                  <c:v>2.5651626107326297E-2</c:v>
                </c:pt>
                <c:pt idx="268">
                  <c:v>3.526264813523583E-2</c:v>
                </c:pt>
                <c:pt idx="269">
                  <c:v>3.2910783462606341E-2</c:v>
                </c:pt>
                <c:pt idx="270">
                  <c:v>5.4309191432703185E-2</c:v>
                </c:pt>
                <c:pt idx="271">
                  <c:v>0.10850537974694308</c:v>
                </c:pt>
                <c:pt idx="272">
                  <c:v>0.138844515634023</c:v>
                </c:pt>
                <c:pt idx="273">
                  <c:v>0.12319198621755878</c:v>
                </c:pt>
                <c:pt idx="274">
                  <c:v>0.11085496495179958</c:v>
                </c:pt>
                <c:pt idx="275">
                  <c:v>0.1458614095464319</c:v>
                </c:pt>
                <c:pt idx="276">
                  <c:v>9.6707212749867821E-2</c:v>
                </c:pt>
                <c:pt idx="277">
                  <c:v>4.3751003923405252E-2</c:v>
                </c:pt>
                <c:pt idx="278">
                  <c:v>6.4391137079602201E-2</c:v>
                </c:pt>
                <c:pt idx="279">
                  <c:v>0.10219121761574623</c:v>
                </c:pt>
                <c:pt idx="280">
                  <c:v>0.13201235103256226</c:v>
                </c:pt>
                <c:pt idx="281">
                  <c:v>0.11824882048959739</c:v>
                </c:pt>
                <c:pt idx="282">
                  <c:v>0.10033821133956433</c:v>
                </c:pt>
                <c:pt idx="283">
                  <c:v>7.4473926785129652E-2</c:v>
                </c:pt>
                <c:pt idx="284">
                  <c:v>0.10937180087753373</c:v>
                </c:pt>
                <c:pt idx="285">
                  <c:v>0.19070258672134294</c:v>
                </c:pt>
                <c:pt idx="286">
                  <c:v>0.15467944702321779</c:v>
                </c:pt>
                <c:pt idx="287">
                  <c:v>9.4990072451867635E-2</c:v>
                </c:pt>
                <c:pt idx="288">
                  <c:v>4.9489185985171491E-3</c:v>
                </c:pt>
                <c:pt idx="289">
                  <c:v>4.1214931637459706E-2</c:v>
                </c:pt>
                <c:pt idx="290">
                  <c:v>0.14439594433456415</c:v>
                </c:pt>
                <c:pt idx="291">
                  <c:v>0.22566754432756433</c:v>
                </c:pt>
                <c:pt idx="292">
                  <c:v>0.18580667537241485</c:v>
                </c:pt>
                <c:pt idx="293">
                  <c:v>1.9026784732043722E-2</c:v>
                </c:pt>
                <c:pt idx="294">
                  <c:v>9.074048603349133E-2</c:v>
                </c:pt>
                <c:pt idx="295">
                  <c:v>0.11518672503396529</c:v>
                </c:pt>
                <c:pt idx="296">
                  <c:v>9.8963741816034956E-3</c:v>
                </c:pt>
                <c:pt idx="297">
                  <c:v>0.24163822759802617</c:v>
                </c:pt>
                <c:pt idx="298">
                  <c:v>0.27483815054377736</c:v>
                </c:pt>
                <c:pt idx="299">
                  <c:v>0.15242429840298824</c:v>
                </c:pt>
                <c:pt idx="300">
                  <c:v>5.4988816333418067E-3</c:v>
                </c:pt>
                <c:pt idx="301">
                  <c:v>2.6148584587556735E-2</c:v>
                </c:pt>
                <c:pt idx="302">
                  <c:v>4.4876394908043495E-2</c:v>
                </c:pt>
                <c:pt idx="303">
                  <c:v>0.11046925533192377</c:v>
                </c:pt>
                <c:pt idx="304">
                  <c:v>0.14315915390601638</c:v>
                </c:pt>
                <c:pt idx="305">
                  <c:v>2.9445745665630456E-2</c:v>
                </c:pt>
                <c:pt idx="306">
                  <c:v>0.13123455945132925</c:v>
                </c:pt>
                <c:pt idx="307">
                  <c:v>5.6276409478301981E-2</c:v>
                </c:pt>
                <c:pt idx="308">
                  <c:v>0.25418364599983123</c:v>
                </c:pt>
                <c:pt idx="309">
                  <c:v>0.26096175382672937</c:v>
                </c:pt>
                <c:pt idx="310">
                  <c:v>8.3594836900314329E-2</c:v>
                </c:pt>
                <c:pt idx="311">
                  <c:v>5.594758225319596E-2</c:v>
                </c:pt>
                <c:pt idx="312">
                  <c:v>3.6341814844292775E-2</c:v>
                </c:pt>
                <c:pt idx="313">
                  <c:v>5.1292344581212457E-2</c:v>
                </c:pt>
                <c:pt idx="314">
                  <c:v>1.3030370739222974E-2</c:v>
                </c:pt>
                <c:pt idx="315">
                  <c:v>9.1664764585239311E-2</c:v>
                </c:pt>
                <c:pt idx="316">
                  <c:v>0.13718580756744747</c:v>
                </c:pt>
                <c:pt idx="317">
                  <c:v>7.4951916397345553E-3</c:v>
                </c:pt>
                <c:pt idx="318">
                  <c:v>0.26430265671247599</c:v>
                </c:pt>
                <c:pt idx="319">
                  <c:v>0.28576402430988868</c:v>
                </c:pt>
                <c:pt idx="320">
                  <c:v>0.18682156224580115</c:v>
                </c:pt>
                <c:pt idx="321">
                  <c:v>0.12155405081945458</c:v>
                </c:pt>
                <c:pt idx="322">
                  <c:v>0.10053444657779098</c:v>
                </c:pt>
                <c:pt idx="323">
                  <c:v>3.7167739774558894E-2</c:v>
                </c:pt>
                <c:pt idx="324">
                  <c:v>6.6420175200717746E-2</c:v>
                </c:pt>
                <c:pt idx="325">
                  <c:v>4.3899575621035081E-2</c:v>
                </c:pt>
                <c:pt idx="326">
                  <c:v>8.8296610627800143E-2</c:v>
                </c:pt>
                <c:pt idx="327">
                  <c:v>0.10334595886816889</c:v>
                </c:pt>
                <c:pt idx="328">
                  <c:v>7.1098449164751387E-2</c:v>
                </c:pt>
                <c:pt idx="329">
                  <c:v>4.1424162289452338E-2</c:v>
                </c:pt>
                <c:pt idx="330">
                  <c:v>6.1063873174131311E-2</c:v>
                </c:pt>
                <c:pt idx="331">
                  <c:v>0.10968733638766159</c:v>
                </c:pt>
                <c:pt idx="332">
                  <c:v>0.14640941877485159</c:v>
                </c:pt>
                <c:pt idx="333">
                  <c:v>0.28036320993056407</c:v>
                </c:pt>
                <c:pt idx="334">
                  <c:v>0.24677884834712194</c:v>
                </c:pt>
                <c:pt idx="335">
                  <c:v>6.0475077003743286E-2</c:v>
                </c:pt>
                <c:pt idx="336">
                  <c:v>2.3771781952522678E-2</c:v>
                </c:pt>
                <c:pt idx="337">
                  <c:v>2.8286791596404154E-2</c:v>
                </c:pt>
                <c:pt idx="338">
                  <c:v>9.5265416168856309E-2</c:v>
                </c:pt>
                <c:pt idx="339">
                  <c:v>9.7257186796578549E-2</c:v>
                </c:pt>
                <c:pt idx="340">
                  <c:v>3.8640969709970469E-2</c:v>
                </c:pt>
                <c:pt idx="341">
                  <c:v>1.2407932811401012E-2</c:v>
                </c:pt>
                <c:pt idx="342">
                  <c:v>3.2613003169470217E-2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trajectory'!$H$2:$H$344</c:f>
              <c:numCache>
                <c:formatCode>General</c:formatCode>
                <c:ptCount val="343"/>
                <c:pt idx="0">
                  <c:v>0</c:v>
                </c:pt>
                <c:pt idx="1">
                  <c:v>2.6273143012252365E-2</c:v>
                </c:pt>
                <c:pt idx="2">
                  <c:v>6.559857807989955E-2</c:v>
                </c:pt>
                <c:pt idx="3">
                  <c:v>0.1417123000850285</c:v>
                </c:pt>
                <c:pt idx="4">
                  <c:v>0.26635570525375613</c:v>
                </c:pt>
                <c:pt idx="5">
                  <c:v>0.26306565701914875</c:v>
                </c:pt>
                <c:pt idx="6">
                  <c:v>0.12344247652883389</c:v>
                </c:pt>
                <c:pt idx="7">
                  <c:v>0.13935644350287191</c:v>
                </c:pt>
                <c:pt idx="8">
                  <c:v>0.11873426998626513</c:v>
                </c:pt>
                <c:pt idx="9">
                  <c:v>8.820078369208173E-2</c:v>
                </c:pt>
                <c:pt idx="10">
                  <c:v>8.741666275402582E-2</c:v>
                </c:pt>
                <c:pt idx="11">
                  <c:v>8.9668642755642014E-2</c:v>
                </c:pt>
                <c:pt idx="12">
                  <c:v>8.6228907058027771E-2</c:v>
                </c:pt>
                <c:pt idx="13">
                  <c:v>6.9431354031895598E-2</c:v>
                </c:pt>
                <c:pt idx="14">
                  <c:v>6.4464611926230875E-2</c:v>
                </c:pt>
                <c:pt idx="15">
                  <c:v>7.1529456919540491E-2</c:v>
                </c:pt>
                <c:pt idx="16">
                  <c:v>7.7306669730916489E-2</c:v>
                </c:pt>
                <c:pt idx="17">
                  <c:v>8.2492088562062582E-2</c:v>
                </c:pt>
                <c:pt idx="18">
                  <c:v>8.9653628926044004E-2</c:v>
                </c:pt>
                <c:pt idx="19">
                  <c:v>9.5617409891909033E-2</c:v>
                </c:pt>
                <c:pt idx="20">
                  <c:v>9.6444765872040095E-2</c:v>
                </c:pt>
                <c:pt idx="21">
                  <c:v>9.5376010404371936E-2</c:v>
                </c:pt>
                <c:pt idx="22">
                  <c:v>0.10850172233808841</c:v>
                </c:pt>
                <c:pt idx="23">
                  <c:v>0.12135179386080974</c:v>
                </c:pt>
                <c:pt idx="24">
                  <c:v>0.11992728625161642</c:v>
                </c:pt>
                <c:pt idx="25">
                  <c:v>8.1614703864412053E-2</c:v>
                </c:pt>
                <c:pt idx="26">
                  <c:v>5.7166679683979149E-2</c:v>
                </c:pt>
                <c:pt idx="27">
                  <c:v>4.3728864153984026E-2</c:v>
                </c:pt>
                <c:pt idx="28">
                  <c:v>5.464968755783367E-2</c:v>
                </c:pt>
                <c:pt idx="29">
                  <c:v>0.1465325252604065</c:v>
                </c:pt>
                <c:pt idx="30">
                  <c:v>0.1224579866783474</c:v>
                </c:pt>
                <c:pt idx="31">
                  <c:v>5.6297098165275561E-2</c:v>
                </c:pt>
                <c:pt idx="32">
                  <c:v>0.23218830769080115</c:v>
                </c:pt>
                <c:pt idx="33">
                  <c:v>0.32353981529848619</c:v>
                </c:pt>
                <c:pt idx="34">
                  <c:v>0.13355298097450885</c:v>
                </c:pt>
                <c:pt idx="35">
                  <c:v>3.2211667167533542E-2</c:v>
                </c:pt>
                <c:pt idx="36">
                  <c:v>3.95921965613803E-2</c:v>
                </c:pt>
                <c:pt idx="37">
                  <c:v>6.6476735802791176E-2</c:v>
                </c:pt>
                <c:pt idx="38">
                  <c:v>5.9891479660332037E-2</c:v>
                </c:pt>
                <c:pt idx="39">
                  <c:v>3.5795755673333651E-2</c:v>
                </c:pt>
                <c:pt idx="40">
                  <c:v>5.0028410646582311E-2</c:v>
                </c:pt>
                <c:pt idx="41">
                  <c:v>3.6539493405943479E-2</c:v>
                </c:pt>
                <c:pt idx="42">
                  <c:v>3.3228864225306021E-2</c:v>
                </c:pt>
                <c:pt idx="43">
                  <c:v>4.1654313323689074E-2</c:v>
                </c:pt>
                <c:pt idx="44">
                  <c:v>7.6067218438237327E-2</c:v>
                </c:pt>
                <c:pt idx="45">
                  <c:v>3.0837748017924493E-3</c:v>
                </c:pt>
                <c:pt idx="46">
                  <c:v>4.2271482073781064E-2</c:v>
                </c:pt>
                <c:pt idx="47">
                  <c:v>8.2431683126332644E-2</c:v>
                </c:pt>
                <c:pt idx="48">
                  <c:v>0.15018670054796185</c:v>
                </c:pt>
                <c:pt idx="49">
                  <c:v>5.6054066561015969E-2</c:v>
                </c:pt>
                <c:pt idx="50">
                  <c:v>1.47152513923266E-2</c:v>
                </c:pt>
                <c:pt idx="51">
                  <c:v>2.727797219517708E-2</c:v>
                </c:pt>
                <c:pt idx="52">
                  <c:v>5.5365335520675241E-2</c:v>
                </c:pt>
                <c:pt idx="53">
                  <c:v>0.10981526975312317</c:v>
                </c:pt>
                <c:pt idx="54">
                  <c:v>0.14387687175124853</c:v>
                </c:pt>
                <c:pt idx="55">
                  <c:v>0.11474407099113509</c:v>
                </c:pt>
                <c:pt idx="56">
                  <c:v>9.4921547205578216E-2</c:v>
                </c:pt>
                <c:pt idx="57">
                  <c:v>0.12251328188822008</c:v>
                </c:pt>
                <c:pt idx="58">
                  <c:v>8.7891310319766269E-2</c:v>
                </c:pt>
                <c:pt idx="59">
                  <c:v>9.4965796868812569E-2</c:v>
                </c:pt>
                <c:pt idx="60">
                  <c:v>6.4042444937932763E-2</c:v>
                </c:pt>
                <c:pt idx="61">
                  <c:v>6.6080888238646329E-2</c:v>
                </c:pt>
                <c:pt idx="62">
                  <c:v>0.11666521246575146</c:v>
                </c:pt>
                <c:pt idx="63">
                  <c:v>9.1727174530450761E-2</c:v>
                </c:pt>
                <c:pt idx="64">
                  <c:v>2.3662287819546379E-2</c:v>
                </c:pt>
                <c:pt idx="65">
                  <c:v>2.6513404833184984E-3</c:v>
                </c:pt>
                <c:pt idx="66">
                  <c:v>4.0926279510643759E-2</c:v>
                </c:pt>
                <c:pt idx="67">
                  <c:v>1.9603426999369788E-2</c:v>
                </c:pt>
                <c:pt idx="68">
                  <c:v>2.8308329054451797E-2</c:v>
                </c:pt>
                <c:pt idx="69">
                  <c:v>5.4140827112196366E-2</c:v>
                </c:pt>
                <c:pt idx="70">
                  <c:v>0.18345288896303413</c:v>
                </c:pt>
                <c:pt idx="71">
                  <c:v>0.19742009483057998</c:v>
                </c:pt>
                <c:pt idx="72">
                  <c:v>5.7016468891249561E-2</c:v>
                </c:pt>
                <c:pt idx="73">
                  <c:v>8.5773330650391721E-2</c:v>
                </c:pt>
                <c:pt idx="74">
                  <c:v>6.8231401144042358E-2</c:v>
                </c:pt>
                <c:pt idx="75">
                  <c:v>2.4249070624384972E-2</c:v>
                </c:pt>
                <c:pt idx="76">
                  <c:v>1.0537157853150569E-2</c:v>
                </c:pt>
                <c:pt idx="77">
                  <c:v>5.0858363314265187E-2</c:v>
                </c:pt>
                <c:pt idx="78">
                  <c:v>0.12178342167404677</c:v>
                </c:pt>
                <c:pt idx="79">
                  <c:v>0.12745664076323382</c:v>
                </c:pt>
                <c:pt idx="80">
                  <c:v>0.17189783151322691</c:v>
                </c:pt>
                <c:pt idx="81">
                  <c:v>0.23191992666684835</c:v>
                </c:pt>
                <c:pt idx="82">
                  <c:v>0.16155038686492484</c:v>
                </c:pt>
                <c:pt idx="83">
                  <c:v>8.2115777001170454E-2</c:v>
                </c:pt>
                <c:pt idx="84">
                  <c:v>2.1966090922481474E-2</c:v>
                </c:pt>
                <c:pt idx="85">
                  <c:v>1.8019468232048474E-2</c:v>
                </c:pt>
                <c:pt idx="86">
                  <c:v>1.9152015530057742E-2</c:v>
                </c:pt>
                <c:pt idx="87">
                  <c:v>2.9804006478018064E-2</c:v>
                </c:pt>
                <c:pt idx="88">
                  <c:v>4.3739427842001799E-2</c:v>
                </c:pt>
                <c:pt idx="89">
                  <c:v>5.8295389156336253E-2</c:v>
                </c:pt>
                <c:pt idx="90">
                  <c:v>6.0315469753972728E-2</c:v>
                </c:pt>
                <c:pt idx="91">
                  <c:v>4.6220677184562131E-2</c:v>
                </c:pt>
                <c:pt idx="92">
                  <c:v>7.3957194366743195E-2</c:v>
                </c:pt>
                <c:pt idx="93">
                  <c:v>0.1391996619046405</c:v>
                </c:pt>
                <c:pt idx="94">
                  <c:v>0.14158030667592936</c:v>
                </c:pt>
                <c:pt idx="95">
                  <c:v>0.13186506582019719</c:v>
                </c:pt>
                <c:pt idx="96">
                  <c:v>7.6782943500064427E-2</c:v>
                </c:pt>
                <c:pt idx="97">
                  <c:v>4.8412220985509347E-2</c:v>
                </c:pt>
                <c:pt idx="98">
                  <c:v>5.9428135529098203E-2</c:v>
                </c:pt>
                <c:pt idx="99">
                  <c:v>8.8049524922421352E-2</c:v>
                </c:pt>
                <c:pt idx="100">
                  <c:v>0.1018008680484801</c:v>
                </c:pt>
                <c:pt idx="101">
                  <c:v>9.6904674685658332E-2</c:v>
                </c:pt>
                <c:pt idx="102">
                  <c:v>8.6838717435990809E-2</c:v>
                </c:pt>
                <c:pt idx="103">
                  <c:v>6.6889309930038721E-2</c:v>
                </c:pt>
                <c:pt idx="104">
                  <c:v>6.2686634189970114E-2</c:v>
                </c:pt>
                <c:pt idx="105">
                  <c:v>8.2876758069255985E-2</c:v>
                </c:pt>
                <c:pt idx="106">
                  <c:v>8.2747235922630669E-2</c:v>
                </c:pt>
                <c:pt idx="107">
                  <c:v>7.6566042543951163E-2</c:v>
                </c:pt>
                <c:pt idx="108">
                  <c:v>2.9965120502735143E-2</c:v>
                </c:pt>
                <c:pt idx="109">
                  <c:v>5.1703137274079936E-2</c:v>
                </c:pt>
                <c:pt idx="110">
                  <c:v>9.9137582453075357E-2</c:v>
                </c:pt>
                <c:pt idx="111">
                  <c:v>0.11433974737190278</c:v>
                </c:pt>
                <c:pt idx="112">
                  <c:v>4.6130923443014282E-2</c:v>
                </c:pt>
                <c:pt idx="113">
                  <c:v>4.1736465481855056E-2</c:v>
                </c:pt>
                <c:pt idx="114">
                  <c:v>0.10349809995049597</c:v>
                </c:pt>
                <c:pt idx="115">
                  <c:v>0.10531970794975409</c:v>
                </c:pt>
                <c:pt idx="116">
                  <c:v>7.5830464853036794E-2</c:v>
                </c:pt>
                <c:pt idx="117">
                  <c:v>6.9235923511512976E-2</c:v>
                </c:pt>
                <c:pt idx="118">
                  <c:v>8.1235810018390087E-2</c:v>
                </c:pt>
                <c:pt idx="119">
                  <c:v>8.7061387614552732E-2</c:v>
                </c:pt>
                <c:pt idx="120">
                  <c:v>0.1056623454555079</c:v>
                </c:pt>
                <c:pt idx="121">
                  <c:v>0.11505379495755808</c:v>
                </c:pt>
                <c:pt idx="122">
                  <c:v>0.1124521015610358</c:v>
                </c:pt>
                <c:pt idx="123">
                  <c:v>0.10639875750223782</c:v>
                </c:pt>
                <c:pt idx="124">
                  <c:v>0.10932897889292414</c:v>
                </c:pt>
                <c:pt idx="125">
                  <c:v>0.1200244049184831</c:v>
                </c:pt>
                <c:pt idx="126">
                  <c:v>0.10766932373056814</c:v>
                </c:pt>
                <c:pt idx="127">
                  <c:v>0.105465393054196</c:v>
                </c:pt>
                <c:pt idx="128">
                  <c:v>0.14901183644788807</c:v>
                </c:pt>
                <c:pt idx="129">
                  <c:v>0.18425571595436097</c:v>
                </c:pt>
                <c:pt idx="130">
                  <c:v>0.14288606447417385</c:v>
                </c:pt>
                <c:pt idx="131">
                  <c:v>0.1369024877148175</c:v>
                </c:pt>
                <c:pt idx="132">
                  <c:v>0.10802315617972713</c:v>
                </c:pt>
                <c:pt idx="133">
                  <c:v>8.4836149867851152E-2</c:v>
                </c:pt>
                <c:pt idx="134">
                  <c:v>8.0534312290331034E-2</c:v>
                </c:pt>
                <c:pt idx="135">
                  <c:v>0.13148044635788203</c:v>
                </c:pt>
                <c:pt idx="136">
                  <c:v>0.12465838783836247</c:v>
                </c:pt>
                <c:pt idx="137">
                  <c:v>0.13186745837681535</c:v>
                </c:pt>
                <c:pt idx="138">
                  <c:v>0.10227422816072096</c:v>
                </c:pt>
                <c:pt idx="139">
                  <c:v>7.0854467041232549E-2</c:v>
                </c:pt>
                <c:pt idx="140">
                  <c:v>0.1351106262600914</c:v>
                </c:pt>
                <c:pt idx="141">
                  <c:v>0.20396990481329347</c:v>
                </c:pt>
                <c:pt idx="142">
                  <c:v>0.1929824479725184</c:v>
                </c:pt>
                <c:pt idx="143">
                  <c:v>0.1667507157828414</c:v>
                </c:pt>
                <c:pt idx="144">
                  <c:v>0.10324141046255653</c:v>
                </c:pt>
                <c:pt idx="145">
                  <c:v>6.287618345019208E-2</c:v>
                </c:pt>
                <c:pt idx="146">
                  <c:v>3.3824933244549271E-2</c:v>
                </c:pt>
                <c:pt idx="147">
                  <c:v>7.1035907265995846E-2</c:v>
                </c:pt>
                <c:pt idx="148">
                  <c:v>8.6722395717689249E-2</c:v>
                </c:pt>
                <c:pt idx="149">
                  <c:v>0.13629243399600144</c:v>
                </c:pt>
                <c:pt idx="150">
                  <c:v>0.16960302706694907</c:v>
                </c:pt>
                <c:pt idx="151">
                  <c:v>0.15662982738942333</c:v>
                </c:pt>
                <c:pt idx="152">
                  <c:v>0.10546977357320664</c:v>
                </c:pt>
                <c:pt idx="153">
                  <c:v>5.2707411163176676E-2</c:v>
                </c:pt>
                <c:pt idx="154">
                  <c:v>1.6919305307892429E-2</c:v>
                </c:pt>
                <c:pt idx="155">
                  <c:v>4.5590009586585101E-2</c:v>
                </c:pt>
                <c:pt idx="156">
                  <c:v>7.1910404168657571E-2</c:v>
                </c:pt>
                <c:pt idx="157">
                  <c:v>2.4180085671662521E-2</c:v>
                </c:pt>
                <c:pt idx="158">
                  <c:v>1.1139230026265157E-2</c:v>
                </c:pt>
                <c:pt idx="159">
                  <c:v>3.1410974136948155E-2</c:v>
                </c:pt>
                <c:pt idx="160">
                  <c:v>1.498370357681722E-2</c:v>
                </c:pt>
                <c:pt idx="161">
                  <c:v>5.4292258790043846E-2</c:v>
                </c:pt>
                <c:pt idx="162">
                  <c:v>7.0777143311089752E-2</c:v>
                </c:pt>
                <c:pt idx="163">
                  <c:v>7.8178946505841118E-2</c:v>
                </c:pt>
                <c:pt idx="164">
                  <c:v>6.3438993019686585E-2</c:v>
                </c:pt>
                <c:pt idx="165">
                  <c:v>5.9140388069446104E-2</c:v>
                </c:pt>
                <c:pt idx="166">
                  <c:v>4.8873986242860212E-2</c:v>
                </c:pt>
                <c:pt idx="167">
                  <c:v>0.29550262409148953</c:v>
                </c:pt>
                <c:pt idx="168">
                  <c:v>0.36303534157545769</c:v>
                </c:pt>
                <c:pt idx="169">
                  <c:v>0.35624676219995521</c:v>
                </c:pt>
                <c:pt idx="170">
                  <c:v>0.34702855394972598</c:v>
                </c:pt>
                <c:pt idx="171">
                  <c:v>0.34290388330909138</c:v>
                </c:pt>
                <c:pt idx="172">
                  <c:v>0.33728023858727507</c:v>
                </c:pt>
                <c:pt idx="173">
                  <c:v>0.3443791420923823</c:v>
                </c:pt>
                <c:pt idx="174">
                  <c:v>0.34322868176605148</c:v>
                </c:pt>
                <c:pt idx="175">
                  <c:v>0.5149657224193902</c:v>
                </c:pt>
                <c:pt idx="176">
                  <c:v>0.2558680670000566</c:v>
                </c:pt>
                <c:pt idx="177">
                  <c:v>0.27826228776877571</c:v>
                </c:pt>
                <c:pt idx="178">
                  <c:v>0.37708652305123458</c:v>
                </c:pt>
                <c:pt idx="179">
                  <c:v>0.37565264868166892</c:v>
                </c:pt>
                <c:pt idx="180">
                  <c:v>0.32278104654317641</c:v>
                </c:pt>
                <c:pt idx="181">
                  <c:v>0.31757826585682647</c:v>
                </c:pt>
                <c:pt idx="182">
                  <c:v>0.35640212851543129</c:v>
                </c:pt>
                <c:pt idx="183">
                  <c:v>0.36910528604776616</c:v>
                </c:pt>
                <c:pt idx="184">
                  <c:v>0.39375185645576494</c:v>
                </c:pt>
                <c:pt idx="185">
                  <c:v>0.40492117881755085</c:v>
                </c:pt>
                <c:pt idx="186">
                  <c:v>0.38612088649190568</c:v>
                </c:pt>
                <c:pt idx="187">
                  <c:v>0.36178816739010422</c:v>
                </c:pt>
                <c:pt idx="188">
                  <c:v>0.37014614159491366</c:v>
                </c:pt>
                <c:pt idx="189">
                  <c:v>0.35490322479746705</c:v>
                </c:pt>
                <c:pt idx="190">
                  <c:v>0.38292521220113862</c:v>
                </c:pt>
                <c:pt idx="191">
                  <c:v>0.40182629253481306</c:v>
                </c:pt>
                <c:pt idx="192">
                  <c:v>0.38977239991732837</c:v>
                </c:pt>
                <c:pt idx="193">
                  <c:v>0.32972695283016584</c:v>
                </c:pt>
                <c:pt idx="194">
                  <c:v>0.31257717972910193</c:v>
                </c:pt>
                <c:pt idx="195">
                  <c:v>0.34902066003511756</c:v>
                </c:pt>
                <c:pt idx="196">
                  <c:v>0.37796494303865202</c:v>
                </c:pt>
                <c:pt idx="197">
                  <c:v>0.40488353390452847</c:v>
                </c:pt>
                <c:pt idx="198">
                  <c:v>0.40948950673401541</c:v>
                </c:pt>
                <c:pt idx="199">
                  <c:v>0.40712285925802405</c:v>
                </c:pt>
                <c:pt idx="200">
                  <c:v>0.42878382845487906</c:v>
                </c:pt>
                <c:pt idx="201">
                  <c:v>0.41854560959297604</c:v>
                </c:pt>
                <c:pt idx="202">
                  <c:v>0.38467185920021052</c:v>
                </c:pt>
                <c:pt idx="203">
                  <c:v>0.39225815323148527</c:v>
                </c:pt>
                <c:pt idx="204">
                  <c:v>0.44700195298106138</c:v>
                </c:pt>
                <c:pt idx="205">
                  <c:v>0.49181654333142966</c:v>
                </c:pt>
                <c:pt idx="206">
                  <c:v>0.5288264653844319</c:v>
                </c:pt>
                <c:pt idx="207">
                  <c:v>0.55576212430801419</c:v>
                </c:pt>
                <c:pt idx="208">
                  <c:v>0.59979536584636595</c:v>
                </c:pt>
                <c:pt idx="209">
                  <c:v>0.62959415296448284</c:v>
                </c:pt>
                <c:pt idx="210">
                  <c:v>0.65656864648509927</c:v>
                </c:pt>
                <c:pt idx="211">
                  <c:v>0.66204370282769176</c:v>
                </c:pt>
                <c:pt idx="212">
                  <c:v>0.66725513156566496</c:v>
                </c:pt>
                <c:pt idx="213">
                  <c:v>0.65687258035846874</c:v>
                </c:pt>
                <c:pt idx="214">
                  <c:v>0.62437564673766044</c:v>
                </c:pt>
                <c:pt idx="215">
                  <c:v>0.60685174805362241</c:v>
                </c:pt>
                <c:pt idx="216">
                  <c:v>0.59481907773368103</c:v>
                </c:pt>
                <c:pt idx="217">
                  <c:v>0.58815134793248092</c:v>
                </c:pt>
                <c:pt idx="218">
                  <c:v>0.53563125121357835</c:v>
                </c:pt>
                <c:pt idx="219">
                  <c:v>0.53649301622077061</c:v>
                </c:pt>
                <c:pt idx="220">
                  <c:v>0.55589138798474735</c:v>
                </c:pt>
                <c:pt idx="221">
                  <c:v>0.56953101015538543</c:v>
                </c:pt>
                <c:pt idx="222">
                  <c:v>0.57020649742924689</c:v>
                </c:pt>
                <c:pt idx="223">
                  <c:v>0.56759879459156881</c:v>
                </c:pt>
                <c:pt idx="224">
                  <c:v>0.57995388661213898</c:v>
                </c:pt>
                <c:pt idx="225">
                  <c:v>0.58815951280148049</c:v>
                </c:pt>
                <c:pt idx="226">
                  <c:v>0.5921689963237089</c:v>
                </c:pt>
                <c:pt idx="227">
                  <c:v>0.57416943570983658</c:v>
                </c:pt>
                <c:pt idx="228">
                  <c:v>0.54030802560706093</c:v>
                </c:pt>
                <c:pt idx="229">
                  <c:v>0.50597272512320401</c:v>
                </c:pt>
                <c:pt idx="230">
                  <c:v>0.48685332866350173</c:v>
                </c:pt>
                <c:pt idx="231">
                  <c:v>0.47169468228094935</c:v>
                </c:pt>
                <c:pt idx="232">
                  <c:v>0.47149131411780854</c:v>
                </c:pt>
                <c:pt idx="233">
                  <c:v>0.46293730416751888</c:v>
                </c:pt>
                <c:pt idx="234">
                  <c:v>0.45156504806526954</c:v>
                </c:pt>
                <c:pt idx="235">
                  <c:v>0.45059705797919314</c:v>
                </c:pt>
                <c:pt idx="236">
                  <c:v>0.45735674282532734</c:v>
                </c:pt>
                <c:pt idx="237">
                  <c:v>0.44634950085248803</c:v>
                </c:pt>
                <c:pt idx="238">
                  <c:v>0.48593418851463532</c:v>
                </c:pt>
                <c:pt idx="239">
                  <c:v>0.41614029392326835</c:v>
                </c:pt>
                <c:pt idx="240">
                  <c:v>0.38840564457702875</c:v>
                </c:pt>
                <c:pt idx="241">
                  <c:v>0.38555047292603373</c:v>
                </c:pt>
                <c:pt idx="242">
                  <c:v>0.37802523451261827</c:v>
                </c:pt>
                <c:pt idx="243">
                  <c:v>0.36234257135286363</c:v>
                </c:pt>
                <c:pt idx="244">
                  <c:v>0.31110705254213133</c:v>
                </c:pt>
                <c:pt idx="245">
                  <c:v>0.26971303593322027</c:v>
                </c:pt>
                <c:pt idx="246">
                  <c:v>0.34108543720414364</c:v>
                </c:pt>
                <c:pt idx="247">
                  <c:v>0.35007811349889373</c:v>
                </c:pt>
                <c:pt idx="248">
                  <c:v>0.373531861487848</c:v>
                </c:pt>
                <c:pt idx="249">
                  <c:v>0.40881214425259937</c:v>
                </c:pt>
                <c:pt idx="250">
                  <c:v>0.40190229101512998</c:v>
                </c:pt>
                <c:pt idx="251">
                  <c:v>0.3845677839230266</c:v>
                </c:pt>
                <c:pt idx="252">
                  <c:v>0.37890887204224555</c:v>
                </c:pt>
                <c:pt idx="253">
                  <c:v>0.38152178705189055</c:v>
                </c:pt>
                <c:pt idx="254">
                  <c:v>0.40583039646264396</c:v>
                </c:pt>
                <c:pt idx="255">
                  <c:v>0.41590625161542594</c:v>
                </c:pt>
                <c:pt idx="256">
                  <c:v>0.38879873991187619</c:v>
                </c:pt>
                <c:pt idx="257">
                  <c:v>0.36221130945801328</c:v>
                </c:pt>
                <c:pt idx="258">
                  <c:v>0.31377164606629382</c:v>
                </c:pt>
                <c:pt idx="259">
                  <c:v>0.29791177038362093</c:v>
                </c:pt>
                <c:pt idx="260">
                  <c:v>0.37145022041313958</c:v>
                </c:pt>
                <c:pt idx="261">
                  <c:v>0.3941010189382661</c:v>
                </c:pt>
                <c:pt idx="262">
                  <c:v>0.31939261171167832</c:v>
                </c:pt>
                <c:pt idx="263">
                  <c:v>0.23516733940510726</c:v>
                </c:pt>
                <c:pt idx="264">
                  <c:v>0.24327062604552996</c:v>
                </c:pt>
                <c:pt idx="265">
                  <c:v>0.29723128719285707</c:v>
                </c:pt>
                <c:pt idx="266">
                  <c:v>0.34886934509285883</c:v>
                </c:pt>
                <c:pt idx="267">
                  <c:v>0.37104359650608032</c:v>
                </c:pt>
                <c:pt idx="268">
                  <c:v>0.34062466958176785</c:v>
                </c:pt>
                <c:pt idx="269">
                  <c:v>0.21764261756109615</c:v>
                </c:pt>
                <c:pt idx="270">
                  <c:v>0.17124557966378351</c:v>
                </c:pt>
                <c:pt idx="271">
                  <c:v>0.17564936092421135</c:v>
                </c:pt>
                <c:pt idx="272">
                  <c:v>0.19233681168187911</c:v>
                </c:pt>
                <c:pt idx="273">
                  <c:v>0.19984773213436746</c:v>
                </c:pt>
                <c:pt idx="274">
                  <c:v>0.2158357098460737</c:v>
                </c:pt>
                <c:pt idx="275">
                  <c:v>0.17122377074626183</c:v>
                </c:pt>
                <c:pt idx="276">
                  <c:v>0.15675537682080032</c:v>
                </c:pt>
                <c:pt idx="277">
                  <c:v>0.23478149295624373</c:v>
                </c:pt>
                <c:pt idx="278">
                  <c:v>0.24509120119166816</c:v>
                </c:pt>
                <c:pt idx="279">
                  <c:v>0.14840885690048955</c:v>
                </c:pt>
                <c:pt idx="280">
                  <c:v>6.6157705624582785E-2</c:v>
                </c:pt>
                <c:pt idx="281">
                  <c:v>6.2850893019597898E-2</c:v>
                </c:pt>
                <c:pt idx="282">
                  <c:v>0.1228724455116188</c:v>
                </c:pt>
                <c:pt idx="283">
                  <c:v>0.16742943762265927</c:v>
                </c:pt>
                <c:pt idx="284">
                  <c:v>0.24354038026647595</c:v>
                </c:pt>
                <c:pt idx="285">
                  <c:v>0.25814152112379807</c:v>
                </c:pt>
                <c:pt idx="286">
                  <c:v>0.17081376797998349</c:v>
                </c:pt>
                <c:pt idx="287">
                  <c:v>0.12731496036054857</c:v>
                </c:pt>
                <c:pt idx="288">
                  <c:v>0.12767054663886146</c:v>
                </c:pt>
                <c:pt idx="289">
                  <c:v>8.5716011700818662E-2</c:v>
                </c:pt>
                <c:pt idx="290">
                  <c:v>0.19465797773919435</c:v>
                </c:pt>
                <c:pt idx="291">
                  <c:v>0.30948150717709444</c:v>
                </c:pt>
                <c:pt idx="292">
                  <c:v>0.2628437157875716</c:v>
                </c:pt>
                <c:pt idx="293">
                  <c:v>0.13243587690805425</c:v>
                </c:pt>
                <c:pt idx="294">
                  <c:v>9.8441236956971601E-2</c:v>
                </c:pt>
                <c:pt idx="295">
                  <c:v>0.17729397754262521</c:v>
                </c:pt>
                <c:pt idx="296">
                  <c:v>0.14229066286560421</c:v>
                </c:pt>
                <c:pt idx="297">
                  <c:v>7.6143161617306276E-2</c:v>
                </c:pt>
                <c:pt idx="298">
                  <c:v>5.6448996370975557E-2</c:v>
                </c:pt>
                <c:pt idx="299">
                  <c:v>0.20375949643419622</c:v>
                </c:pt>
                <c:pt idx="300">
                  <c:v>0.25122552738930315</c:v>
                </c:pt>
                <c:pt idx="301">
                  <c:v>0.17850977077287</c:v>
                </c:pt>
                <c:pt idx="302">
                  <c:v>0.10208858381025321</c:v>
                </c:pt>
                <c:pt idx="303">
                  <c:v>0.10264842818072095</c:v>
                </c:pt>
                <c:pt idx="304">
                  <c:v>0.23100702755106184</c:v>
                </c:pt>
                <c:pt idx="305">
                  <c:v>0.25363934056360371</c:v>
                </c:pt>
                <c:pt idx="306">
                  <c:v>0.22406804242620515</c:v>
                </c:pt>
                <c:pt idx="307">
                  <c:v>6.5677757184919194E-2</c:v>
                </c:pt>
                <c:pt idx="308">
                  <c:v>3.0420814577238886E-2</c:v>
                </c:pt>
                <c:pt idx="309">
                  <c:v>0.14731918016617485</c:v>
                </c:pt>
                <c:pt idx="310">
                  <c:v>0.19798840277640206</c:v>
                </c:pt>
                <c:pt idx="311">
                  <c:v>0.16229000818066952</c:v>
                </c:pt>
                <c:pt idx="312">
                  <c:v>0.14096243070516801</c:v>
                </c:pt>
                <c:pt idx="313">
                  <c:v>0.1763887043732586</c:v>
                </c:pt>
                <c:pt idx="314">
                  <c:v>0.1733456550614334</c:v>
                </c:pt>
                <c:pt idx="315">
                  <c:v>0.17346130704222773</c:v>
                </c:pt>
                <c:pt idx="316">
                  <c:v>0.17519864759179571</c:v>
                </c:pt>
                <c:pt idx="317">
                  <c:v>0.19381284900883733</c:v>
                </c:pt>
                <c:pt idx="318">
                  <c:v>0.2005466623345189</c:v>
                </c:pt>
                <c:pt idx="319">
                  <c:v>0.16085975704173405</c:v>
                </c:pt>
                <c:pt idx="320">
                  <c:v>0.14404534177372819</c:v>
                </c:pt>
                <c:pt idx="321">
                  <c:v>0.20013386175660974</c:v>
                </c:pt>
                <c:pt idx="322">
                  <c:v>0.15620177139048375</c:v>
                </c:pt>
                <c:pt idx="323">
                  <c:v>0.12674347169118327</c:v>
                </c:pt>
                <c:pt idx="324">
                  <c:v>0.1336534924306636</c:v>
                </c:pt>
                <c:pt idx="325">
                  <c:v>0.15703080135025749</c:v>
                </c:pt>
                <c:pt idx="326">
                  <c:v>0.16386677368708158</c:v>
                </c:pt>
                <c:pt idx="327">
                  <c:v>0.15709495105957494</c:v>
                </c:pt>
                <c:pt idx="328">
                  <c:v>0.15030100815423264</c:v>
                </c:pt>
                <c:pt idx="329">
                  <c:v>0.14567060060810189</c:v>
                </c:pt>
                <c:pt idx="330">
                  <c:v>0.14974806635173055</c:v>
                </c:pt>
                <c:pt idx="331">
                  <c:v>0.18987156382578441</c:v>
                </c:pt>
                <c:pt idx="332">
                  <c:v>0.16034753721797168</c:v>
                </c:pt>
                <c:pt idx="333">
                  <c:v>4.6532377815751147E-3</c:v>
                </c:pt>
                <c:pt idx="334">
                  <c:v>0.16130292283568703</c:v>
                </c:pt>
                <c:pt idx="335">
                  <c:v>0.14772625571783204</c:v>
                </c:pt>
                <c:pt idx="336">
                  <c:v>9.4222571984875048E-2</c:v>
                </c:pt>
                <c:pt idx="337">
                  <c:v>9.5931553546432902E-2</c:v>
                </c:pt>
                <c:pt idx="338">
                  <c:v>0.12128001546400147</c:v>
                </c:pt>
                <c:pt idx="339">
                  <c:v>0.22604533493636725</c:v>
                </c:pt>
                <c:pt idx="340">
                  <c:v>0.30248035562010539</c:v>
                </c:pt>
                <c:pt idx="341">
                  <c:v>0.28148216404945198</c:v>
                </c:pt>
                <c:pt idx="342">
                  <c:v>9.6927480288178491E-2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trajectory'!$I$2:$I$344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topLeftCell="A302" workbookViewId="0">
      <selection activeCell="A343" sqref="A34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-1.6187E-2</v>
      </c>
      <c r="B2">
        <v>5.2180100000000001E-4</v>
      </c>
      <c r="C2">
        <v>0</v>
      </c>
      <c r="D2">
        <v>0.99997400000000003</v>
      </c>
      <c r="E2">
        <v>-5.1285999999999997E-3</v>
      </c>
      <c r="F2">
        <v>-4.3212600000000004E-3</v>
      </c>
      <c r="G2">
        <v>2.6907300000000001E-3</v>
      </c>
    </row>
    <row r="3" spans="1:7" x14ac:dyDescent="0.25">
      <c r="A3">
        <v>-4.6573700000000003E-2</v>
      </c>
      <c r="B3">
        <v>3.4599000000000001E-3</v>
      </c>
      <c r="C3">
        <v>0</v>
      </c>
      <c r="D3">
        <v>0.99987000000000004</v>
      </c>
      <c r="E3">
        <v>-7.1193999999999999E-4</v>
      </c>
      <c r="F3">
        <v>1.5919900000000001E-2</v>
      </c>
      <c r="G3">
        <v>2.54988E-3</v>
      </c>
    </row>
    <row r="4" spans="1:7" x14ac:dyDescent="0.25">
      <c r="A4">
        <v>-6.5317799999999995E-2</v>
      </c>
      <c r="B4">
        <v>9.66412E-3</v>
      </c>
      <c r="C4">
        <v>0</v>
      </c>
      <c r="D4">
        <v>0.99833300000000003</v>
      </c>
      <c r="E4">
        <v>-5.7680600000000002E-3</v>
      </c>
      <c r="F4">
        <v>2.7590300000000002E-2</v>
      </c>
      <c r="G4">
        <v>-5.0372199999999999E-2</v>
      </c>
    </row>
    <row r="5" spans="1:7" x14ac:dyDescent="0.25">
      <c r="A5">
        <v>-2.6215599999999999E-2</v>
      </c>
      <c r="B5">
        <v>1.8655700000000001E-2</v>
      </c>
      <c r="C5">
        <v>0</v>
      </c>
      <c r="D5">
        <v>0.99524699999999999</v>
      </c>
      <c r="E5">
        <v>3.59371E-3</v>
      </c>
      <c r="F5">
        <v>2.2636400000000001E-2</v>
      </c>
      <c r="G5">
        <v>-9.4647400000000007E-2</v>
      </c>
    </row>
    <row r="6" spans="1:7" x14ac:dyDescent="0.25">
      <c r="A6">
        <v>0.12751899999999999</v>
      </c>
      <c r="B6">
        <v>2.3838600000000001E-2</v>
      </c>
      <c r="C6">
        <v>0</v>
      </c>
      <c r="D6">
        <v>0.97906800000000005</v>
      </c>
      <c r="E6">
        <v>-4.80329E-3</v>
      </c>
      <c r="F6">
        <v>-3.6234500000000003E-2</v>
      </c>
      <c r="G6">
        <v>-0.20022599999999999</v>
      </c>
    </row>
    <row r="7" spans="1:7" x14ac:dyDescent="0.25">
      <c r="A7">
        <v>0.26630700000000002</v>
      </c>
      <c r="B7">
        <v>2.7426199999999999E-3</v>
      </c>
      <c r="C7">
        <v>0</v>
      </c>
      <c r="D7">
        <v>0.98213200000000001</v>
      </c>
      <c r="E7">
        <v>-2.48623E-2</v>
      </c>
      <c r="F7">
        <v>8.01423E-2</v>
      </c>
      <c r="G7">
        <v>-0.16844899999999999</v>
      </c>
    </row>
    <row r="8" spans="1:7" x14ac:dyDescent="0.25">
      <c r="A8">
        <v>0.286354</v>
      </c>
      <c r="B8">
        <v>-1.63254E-2</v>
      </c>
      <c r="C8">
        <v>0</v>
      </c>
      <c r="D8">
        <v>0.98405399999999998</v>
      </c>
      <c r="E8">
        <v>-4.7119299999999996E-3</v>
      </c>
      <c r="F8">
        <v>7.0192900000000001E-3</v>
      </c>
      <c r="G8">
        <v>-0.17766799999999999</v>
      </c>
    </row>
    <row r="9" spans="1:7" x14ac:dyDescent="0.25">
      <c r="A9">
        <v>0.24243500000000001</v>
      </c>
      <c r="B9">
        <v>-2.62674E-2</v>
      </c>
      <c r="C9">
        <v>0</v>
      </c>
      <c r="D9">
        <v>0.98389199999999999</v>
      </c>
      <c r="E9">
        <v>3.1493900000000002E-3</v>
      </c>
      <c r="F9">
        <v>2.3923500000000001E-3</v>
      </c>
      <c r="G9">
        <v>-0.17871999999999999</v>
      </c>
    </row>
    <row r="10" spans="1:7" x14ac:dyDescent="0.25">
      <c r="A10">
        <v>0.20540900000000001</v>
      </c>
      <c r="B10">
        <v>-3.6044800000000002E-2</v>
      </c>
      <c r="C10">
        <v>0</v>
      </c>
      <c r="D10">
        <v>0.98353599999999997</v>
      </c>
      <c r="E10">
        <v>4.3266100000000002E-2</v>
      </c>
      <c r="F10">
        <v>-3.2342199999999999E-3</v>
      </c>
      <c r="G10">
        <v>-0.175424</v>
      </c>
    </row>
    <row r="11" spans="1:7" x14ac:dyDescent="0.25">
      <c r="A11">
        <v>0.162937</v>
      </c>
      <c r="B11">
        <v>-0.106572</v>
      </c>
      <c r="C11">
        <v>0</v>
      </c>
      <c r="D11">
        <v>0.98416800000000004</v>
      </c>
      <c r="E11">
        <v>-3.0483900000000001E-2</v>
      </c>
      <c r="F11">
        <v>7.2958199999999997E-3</v>
      </c>
      <c r="G11">
        <v>-0.17444499999999999</v>
      </c>
    </row>
    <row r="12" spans="1:7" x14ac:dyDescent="0.25">
      <c r="A12">
        <v>0.14971400000000001</v>
      </c>
      <c r="B12">
        <v>-0.175451</v>
      </c>
      <c r="C12">
        <v>0</v>
      </c>
      <c r="D12">
        <v>0.98414599999999997</v>
      </c>
      <c r="E12">
        <v>3.6258800000000002E-3</v>
      </c>
      <c r="F12">
        <v>1.9554099999999999E-3</v>
      </c>
      <c r="G12">
        <v>-0.177312</v>
      </c>
    </row>
    <row r="13" spans="1:7" x14ac:dyDescent="0.25">
      <c r="A13">
        <v>0.15726200000000001</v>
      </c>
      <c r="B13">
        <v>-0.167936</v>
      </c>
      <c r="C13">
        <v>0</v>
      </c>
      <c r="D13">
        <v>0.98419199999999996</v>
      </c>
      <c r="E13">
        <v>2.4440400000000002E-3</v>
      </c>
      <c r="F13">
        <v>1.6933E-3</v>
      </c>
      <c r="G13">
        <v>-0.17707999999999999</v>
      </c>
    </row>
    <row r="14" spans="1:7" x14ac:dyDescent="0.25">
      <c r="A14">
        <v>0.16969100000000001</v>
      </c>
      <c r="B14">
        <v>-0.109967</v>
      </c>
      <c r="C14">
        <v>0</v>
      </c>
      <c r="D14">
        <v>0.98497299999999999</v>
      </c>
      <c r="E14">
        <v>-4.2314000000000002E-4</v>
      </c>
      <c r="F14">
        <v>1.83819E-3</v>
      </c>
      <c r="G14">
        <v>-0.17269799999999999</v>
      </c>
    </row>
    <row r="15" spans="1:7" x14ac:dyDescent="0.25">
      <c r="A15">
        <v>0.15933900000000001</v>
      </c>
      <c r="B15">
        <v>-7.2000099999999997E-2</v>
      </c>
      <c r="C15">
        <v>0</v>
      </c>
      <c r="D15">
        <v>0.98528000000000004</v>
      </c>
      <c r="E15">
        <v>-1.5351799999999999E-3</v>
      </c>
      <c r="F15">
        <v>1.54393E-3</v>
      </c>
      <c r="G15">
        <v>-0.170933</v>
      </c>
    </row>
    <row r="16" spans="1:7" x14ac:dyDescent="0.25">
      <c r="A16">
        <v>0.14867</v>
      </c>
      <c r="B16">
        <v>-7.06122E-2</v>
      </c>
      <c r="C16">
        <v>0</v>
      </c>
      <c r="D16">
        <v>0.98557600000000001</v>
      </c>
      <c r="E16">
        <v>-2.1567700000000001E-3</v>
      </c>
      <c r="F16">
        <v>1.44585E-3</v>
      </c>
      <c r="G16">
        <v>-0.16921600000000001</v>
      </c>
    </row>
    <row r="17" spans="1:7" x14ac:dyDescent="0.25">
      <c r="A17">
        <v>0.144676</v>
      </c>
      <c r="B17">
        <v>-8.15723E-2</v>
      </c>
      <c r="C17">
        <v>0</v>
      </c>
      <c r="D17">
        <v>0.98574600000000001</v>
      </c>
      <c r="E17">
        <v>-1.5573200000000001E-3</v>
      </c>
      <c r="F17">
        <v>1.48047E-3</v>
      </c>
      <c r="G17">
        <v>-0.16822500000000001</v>
      </c>
    </row>
    <row r="18" spans="1:7" x14ac:dyDescent="0.25">
      <c r="A18">
        <v>0.13960700000000001</v>
      </c>
      <c r="B18">
        <v>-8.0242900000000006E-2</v>
      </c>
      <c r="C18">
        <v>0</v>
      </c>
      <c r="D18">
        <v>0.98591200000000001</v>
      </c>
      <c r="E18">
        <v>-1.40993E-3</v>
      </c>
      <c r="F18">
        <v>8.9115400000000001E-4</v>
      </c>
      <c r="G18">
        <v>-0.16725799999999999</v>
      </c>
    </row>
    <row r="19" spans="1:7" x14ac:dyDescent="0.25">
      <c r="A19">
        <v>0.135326</v>
      </c>
      <c r="B19">
        <v>-6.5794900000000003E-2</v>
      </c>
      <c r="C19">
        <v>0</v>
      </c>
      <c r="D19">
        <v>0.98586700000000005</v>
      </c>
      <c r="E19">
        <v>-8.0726599999999995E-4</v>
      </c>
      <c r="F19">
        <v>4.81662E-4</v>
      </c>
      <c r="G19">
        <v>-0.16752600000000001</v>
      </c>
    </row>
    <row r="20" spans="1:7" x14ac:dyDescent="0.25">
      <c r="A20">
        <v>0.13162499999999999</v>
      </c>
      <c r="B20">
        <v>-5.3811499999999998E-2</v>
      </c>
      <c r="C20">
        <v>0</v>
      </c>
      <c r="D20">
        <v>0.985873</v>
      </c>
      <c r="E20" s="1">
        <v>-6.0897299999999997E-5</v>
      </c>
      <c r="F20" s="1">
        <v>6.1317999999999998E-5</v>
      </c>
      <c r="G20">
        <v>-0.167493</v>
      </c>
    </row>
    <row r="21" spans="1:7" x14ac:dyDescent="0.25">
      <c r="A21">
        <v>0.123805</v>
      </c>
      <c r="B21">
        <v>-5.0892800000000002E-2</v>
      </c>
      <c r="C21">
        <v>0</v>
      </c>
      <c r="D21">
        <v>0.985877</v>
      </c>
      <c r="E21">
        <v>-8.0157199999999996E-4</v>
      </c>
      <c r="F21">
        <v>1.3148500000000001E-4</v>
      </c>
      <c r="G21">
        <v>-0.16747200000000001</v>
      </c>
    </row>
    <row r="22" spans="1:7" x14ac:dyDescent="0.25">
      <c r="A22">
        <v>0.10961700000000001</v>
      </c>
      <c r="B22">
        <v>-4.9964700000000001E-2</v>
      </c>
      <c r="C22">
        <v>0</v>
      </c>
      <c r="D22">
        <v>0.985765</v>
      </c>
      <c r="E22">
        <v>2.3583600000000001E-4</v>
      </c>
      <c r="F22">
        <v>7.2175400000000002E-4</v>
      </c>
      <c r="G22">
        <v>-0.16813</v>
      </c>
    </row>
    <row r="23" spans="1:7" x14ac:dyDescent="0.25">
      <c r="A23">
        <v>9.2666399999999996E-2</v>
      </c>
      <c r="B23">
        <v>-4.8360500000000001E-2</v>
      </c>
      <c r="C23">
        <v>0</v>
      </c>
      <c r="D23">
        <v>0.98580599999999996</v>
      </c>
      <c r="E23">
        <v>7.1815799999999999E-4</v>
      </c>
      <c r="F23">
        <v>1.0391300000000001E-3</v>
      </c>
      <c r="G23">
        <v>-0.167881</v>
      </c>
    </row>
    <row r="24" spans="1:7" x14ac:dyDescent="0.25">
      <c r="A24">
        <v>8.9453299999999999E-2</v>
      </c>
      <c r="B24">
        <v>-4.9128999999999999E-2</v>
      </c>
      <c r="C24">
        <v>0</v>
      </c>
      <c r="D24">
        <v>0.98599999999999999</v>
      </c>
      <c r="E24">
        <v>1.15135E-3</v>
      </c>
      <c r="F24">
        <v>7.5587600000000005E-4</v>
      </c>
      <c r="G24">
        <v>-0.166742</v>
      </c>
    </row>
    <row r="25" spans="1:7" x14ac:dyDescent="0.25">
      <c r="A25">
        <v>8.7928099999999995E-2</v>
      </c>
      <c r="B25">
        <v>-4.9441800000000001E-2</v>
      </c>
      <c r="C25">
        <v>0</v>
      </c>
      <c r="D25">
        <v>0.98645300000000002</v>
      </c>
      <c r="E25">
        <v>1.0750499999999999E-3</v>
      </c>
      <c r="F25">
        <v>7.0360599999999996E-4</v>
      </c>
      <c r="G25">
        <v>-0.16403799999999999</v>
      </c>
    </row>
    <row r="26" spans="1:7" x14ac:dyDescent="0.25">
      <c r="A26">
        <v>7.29046E-2</v>
      </c>
      <c r="B26">
        <v>-5.74355E-2</v>
      </c>
      <c r="C26">
        <v>0</v>
      </c>
      <c r="D26">
        <v>0.98618499999999998</v>
      </c>
      <c r="E26">
        <v>2.69959E-2</v>
      </c>
      <c r="F26">
        <v>-7.1261299999999996E-3</v>
      </c>
      <c r="G26">
        <v>-0.16327700000000001</v>
      </c>
    </row>
    <row r="27" spans="1:7" x14ac:dyDescent="0.25">
      <c r="A27">
        <v>8.2463099999999998E-3</v>
      </c>
      <c r="B27">
        <v>-0.120101</v>
      </c>
      <c r="C27">
        <v>0</v>
      </c>
      <c r="D27">
        <v>0.98714000000000002</v>
      </c>
      <c r="E27">
        <v>2.2635800000000001E-2</v>
      </c>
      <c r="F27">
        <v>-2.8615099999999998E-3</v>
      </c>
      <c r="G27">
        <v>-0.158222</v>
      </c>
    </row>
    <row r="28" spans="1:7" x14ac:dyDescent="0.25">
      <c r="A28">
        <v>-6.9693099999999994E-2</v>
      </c>
      <c r="B28">
        <v>-0.28371299999999999</v>
      </c>
      <c r="C28">
        <v>0</v>
      </c>
      <c r="D28">
        <v>0.98729100000000003</v>
      </c>
      <c r="E28">
        <v>-6.81995E-3</v>
      </c>
      <c r="F28">
        <v>-6.2217100000000001E-3</v>
      </c>
      <c r="G28">
        <v>-0.15865699999999999</v>
      </c>
    </row>
    <row r="29" spans="1:7" x14ac:dyDescent="0.25">
      <c r="A29">
        <v>-0.14840900000000001</v>
      </c>
      <c r="B29">
        <v>-0.46173799999999998</v>
      </c>
      <c r="C29">
        <v>0</v>
      </c>
      <c r="D29">
        <v>0.98720699999999995</v>
      </c>
      <c r="E29">
        <v>2.4135300000000001E-3</v>
      </c>
      <c r="F29">
        <v>3.3582299999999998E-3</v>
      </c>
      <c r="G29">
        <v>-0.15939200000000001</v>
      </c>
    </row>
    <row r="30" spans="1:7" x14ac:dyDescent="0.25">
      <c r="A30">
        <v>-0.27683799999999997</v>
      </c>
      <c r="B30">
        <v>-0.476325</v>
      </c>
      <c r="C30">
        <v>0</v>
      </c>
      <c r="D30">
        <v>0.98273999999999995</v>
      </c>
      <c r="E30">
        <v>5.5292900000000001E-3</v>
      </c>
      <c r="F30">
        <v>-3.6332900000000001E-2</v>
      </c>
      <c r="G30">
        <v>-0.181307</v>
      </c>
    </row>
    <row r="31" spans="1:7" x14ac:dyDescent="0.25">
      <c r="A31">
        <v>-0.39990700000000001</v>
      </c>
      <c r="B31">
        <v>-0.36195100000000002</v>
      </c>
      <c r="C31">
        <v>0</v>
      </c>
      <c r="D31">
        <v>0.985788</v>
      </c>
      <c r="E31">
        <v>1.2548399999999999E-2</v>
      </c>
      <c r="F31">
        <v>3.38725E-2</v>
      </c>
      <c r="G31">
        <v>-0.16406699999999999</v>
      </c>
    </row>
    <row r="32" spans="1:7" x14ac:dyDescent="0.25">
      <c r="A32">
        <v>-0.49028899999999997</v>
      </c>
      <c r="B32">
        <v>-0.26583600000000002</v>
      </c>
      <c r="C32">
        <v>0</v>
      </c>
      <c r="D32">
        <v>0.986039</v>
      </c>
      <c r="E32">
        <v>5.6694199999999997E-3</v>
      </c>
      <c r="F32">
        <v>7.0983399999999999E-3</v>
      </c>
      <c r="G32">
        <v>-0.166266</v>
      </c>
    </row>
    <row r="33" spans="1:7" x14ac:dyDescent="0.25">
      <c r="A33">
        <v>-0.46159099999999997</v>
      </c>
      <c r="B33">
        <v>-0.27694099999999999</v>
      </c>
      <c r="C33">
        <v>0</v>
      </c>
      <c r="D33">
        <v>0.98508700000000005</v>
      </c>
      <c r="E33">
        <v>2.6614599999999999E-2</v>
      </c>
      <c r="F33">
        <v>3.4998599999999998E-2</v>
      </c>
      <c r="G33">
        <v>-0.16634399999999999</v>
      </c>
    </row>
    <row r="34" spans="1:7" x14ac:dyDescent="0.25">
      <c r="A34">
        <v>-0.31086000000000003</v>
      </c>
      <c r="B34">
        <v>-0.407441</v>
      </c>
      <c r="C34">
        <v>0</v>
      </c>
      <c r="D34">
        <v>0.98549699999999996</v>
      </c>
      <c r="E34">
        <v>-2.6395400000000001E-3</v>
      </c>
      <c r="F34">
        <v>1.50574E-2</v>
      </c>
      <c r="G34">
        <v>-0.16900000000000001</v>
      </c>
    </row>
    <row r="35" spans="1:7" x14ac:dyDescent="0.25">
      <c r="A35">
        <v>-0.16314600000000001</v>
      </c>
      <c r="B35">
        <v>-0.54512000000000005</v>
      </c>
      <c r="C35">
        <v>0</v>
      </c>
      <c r="D35">
        <v>0.96449600000000002</v>
      </c>
      <c r="E35">
        <v>1.8382599999999999E-2</v>
      </c>
      <c r="F35">
        <v>5.5579200000000002E-2</v>
      </c>
      <c r="G35">
        <v>-0.25752599999999998</v>
      </c>
    </row>
    <row r="36" spans="1:7" x14ac:dyDescent="0.25">
      <c r="A36">
        <v>-0.206758</v>
      </c>
      <c r="B36">
        <v>-0.62776799999999999</v>
      </c>
      <c r="C36">
        <v>0</v>
      </c>
      <c r="D36">
        <v>0.97583600000000004</v>
      </c>
      <c r="E36">
        <v>3.7591399999999997E-2</v>
      </c>
      <c r="F36">
        <v>2.6747699999999999E-2</v>
      </c>
      <c r="G36">
        <v>-0.21357799999999999</v>
      </c>
    </row>
    <row r="37" spans="1:7" x14ac:dyDescent="0.25">
      <c r="A37">
        <v>-0.33464500000000003</v>
      </c>
      <c r="B37">
        <v>-0.70981099999999997</v>
      </c>
      <c r="C37">
        <v>0</v>
      </c>
      <c r="D37">
        <v>0.983487</v>
      </c>
      <c r="E37">
        <v>-2.7785399999999998E-2</v>
      </c>
      <c r="F37">
        <v>1.05483E-2</v>
      </c>
      <c r="G37">
        <v>-0.17851900000000001</v>
      </c>
    </row>
    <row r="38" spans="1:7" x14ac:dyDescent="0.25">
      <c r="A38">
        <v>-0.45132499999999998</v>
      </c>
      <c r="B38">
        <v>-0.77272799999999997</v>
      </c>
      <c r="C38">
        <v>0</v>
      </c>
      <c r="D38">
        <v>0.98697000000000001</v>
      </c>
      <c r="E38">
        <v>3.7606199999999999E-2</v>
      </c>
      <c r="F38">
        <v>-6.8779499999999999E-3</v>
      </c>
      <c r="G38">
        <v>-0.15629699999999999</v>
      </c>
    </row>
    <row r="39" spans="1:7" x14ac:dyDescent="0.25">
      <c r="A39">
        <v>-0.50951299999999999</v>
      </c>
      <c r="B39">
        <v>-0.80566199999999999</v>
      </c>
      <c r="C39">
        <v>0</v>
      </c>
      <c r="D39">
        <v>0.98784099999999997</v>
      </c>
      <c r="E39">
        <v>2.8683199999999999E-2</v>
      </c>
      <c r="F39">
        <v>-8.6541900000000008E-3</v>
      </c>
      <c r="G39">
        <v>-0.15255299999999999</v>
      </c>
    </row>
    <row r="40" spans="1:7" x14ac:dyDescent="0.25">
      <c r="A40">
        <v>-0.55244199999999999</v>
      </c>
      <c r="B40">
        <v>-0.93167100000000003</v>
      </c>
      <c r="C40">
        <v>0</v>
      </c>
      <c r="D40">
        <v>0.98757200000000001</v>
      </c>
      <c r="E40">
        <v>4.5497699999999999E-3</v>
      </c>
      <c r="F40">
        <v>-3.8735699999999998E-2</v>
      </c>
      <c r="G40">
        <v>-0.152249</v>
      </c>
    </row>
    <row r="41" spans="1:7" x14ac:dyDescent="0.25">
      <c r="A41">
        <v>-0.57983700000000005</v>
      </c>
      <c r="B41">
        <v>-1.0650500000000001</v>
      </c>
      <c r="C41">
        <v>0</v>
      </c>
      <c r="D41">
        <v>0.98644399999999999</v>
      </c>
      <c r="E41">
        <v>3.1615600000000001E-2</v>
      </c>
      <c r="F41">
        <v>-1.1007299999999999E-2</v>
      </c>
      <c r="G41">
        <v>-0.16064800000000001</v>
      </c>
    </row>
    <row r="42" spans="1:7" x14ac:dyDescent="0.25">
      <c r="A42">
        <v>-0.59999000000000002</v>
      </c>
      <c r="B42">
        <v>-1.1671199999999999</v>
      </c>
      <c r="C42">
        <v>0</v>
      </c>
      <c r="D42">
        <v>0.98965599999999998</v>
      </c>
      <c r="E42">
        <v>5.1177899999999997E-3</v>
      </c>
      <c r="F42">
        <v>-1.21183E-2</v>
      </c>
      <c r="G42">
        <v>-0.14285900000000001</v>
      </c>
    </row>
    <row r="43" spans="1:7" x14ac:dyDescent="0.25">
      <c r="A43">
        <v>-0.60720399999999997</v>
      </c>
      <c r="B43">
        <v>-1.2267699999999999</v>
      </c>
      <c r="C43">
        <v>0</v>
      </c>
      <c r="D43">
        <v>0.98484000000000005</v>
      </c>
      <c r="E43">
        <v>1.19194E-2</v>
      </c>
      <c r="F43">
        <v>-1.4126100000000001E-2</v>
      </c>
      <c r="G43">
        <v>-0.17247499999999999</v>
      </c>
    </row>
    <row r="44" spans="1:7" x14ac:dyDescent="0.25">
      <c r="A44">
        <v>-0.60417500000000002</v>
      </c>
      <c r="B44">
        <v>-1.2250000000000001</v>
      </c>
      <c r="C44">
        <v>0</v>
      </c>
      <c r="D44">
        <v>0.98339399999999999</v>
      </c>
      <c r="E44">
        <v>1.27279E-2</v>
      </c>
      <c r="F44">
        <v>4.1845599999999997E-2</v>
      </c>
      <c r="G44">
        <v>-0.17613400000000001</v>
      </c>
    </row>
    <row r="45" spans="1:7" x14ac:dyDescent="0.25">
      <c r="A45">
        <v>-0.53756499999999996</v>
      </c>
      <c r="B45">
        <v>-1.2137800000000001</v>
      </c>
      <c r="C45">
        <v>0</v>
      </c>
      <c r="D45">
        <v>0.99490999999999996</v>
      </c>
      <c r="E45">
        <v>-1.8991400000000001E-4</v>
      </c>
      <c r="F45">
        <v>4.2592900000000003E-2</v>
      </c>
      <c r="G45">
        <v>-9.1326099999999993E-2</v>
      </c>
    </row>
    <row r="46" spans="1:7" x14ac:dyDescent="0.25">
      <c r="A46">
        <v>-0.44516299999999998</v>
      </c>
      <c r="B46">
        <v>-1.2393000000000001</v>
      </c>
      <c r="C46">
        <v>0</v>
      </c>
      <c r="D46">
        <v>0.99957300000000004</v>
      </c>
      <c r="E46">
        <v>5.0612799999999996E-3</v>
      </c>
      <c r="F46">
        <v>5.16768E-3</v>
      </c>
      <c r="G46">
        <v>-2.8301900000000001E-2</v>
      </c>
    </row>
    <row r="47" spans="1:7" x14ac:dyDescent="0.25">
      <c r="A47">
        <v>-0.44467699999999999</v>
      </c>
      <c r="B47">
        <v>-1.2671699999999999</v>
      </c>
      <c r="C47">
        <v>0</v>
      </c>
      <c r="D47">
        <v>0.99018899999999999</v>
      </c>
      <c r="E47">
        <v>3.5910099999999999E-3</v>
      </c>
      <c r="F47">
        <v>-2.4913700000000001E-3</v>
      </c>
      <c r="G47">
        <v>-0.13966300000000001</v>
      </c>
    </row>
    <row r="48" spans="1:7" x14ac:dyDescent="0.25">
      <c r="A48">
        <v>-0.49669999999999997</v>
      </c>
      <c r="B48">
        <v>-1.2963</v>
      </c>
      <c r="C48">
        <v>0</v>
      </c>
      <c r="D48">
        <v>0.98584799999999995</v>
      </c>
      <c r="E48">
        <v>1.2209299999999999E-2</v>
      </c>
      <c r="F48">
        <v>1.2256000000000001E-3</v>
      </c>
      <c r="G48">
        <v>-0.16719000000000001</v>
      </c>
    </row>
    <row r="49" spans="1:7" x14ac:dyDescent="0.25">
      <c r="A49">
        <v>-0.56801999999999997</v>
      </c>
      <c r="B49">
        <v>-1.3300399999999999</v>
      </c>
      <c r="C49">
        <v>0</v>
      </c>
      <c r="D49">
        <v>0.984213</v>
      </c>
      <c r="E49">
        <v>-1.5185300000000001E-2</v>
      </c>
      <c r="F49">
        <v>-5.2549699999999998E-2</v>
      </c>
      <c r="G49">
        <v>-0.168324</v>
      </c>
    </row>
    <row r="50" spans="1:7" x14ac:dyDescent="0.25">
      <c r="A50">
        <v>-0.651119</v>
      </c>
      <c r="B50">
        <v>-1.3103100000000001</v>
      </c>
      <c r="C50">
        <v>0</v>
      </c>
      <c r="D50">
        <v>0.977711</v>
      </c>
      <c r="E50">
        <v>-4.6843700000000002E-2</v>
      </c>
      <c r="F50">
        <v>-6.4241000000000006E-2</v>
      </c>
      <c r="G50">
        <v>-0.19431999999999999</v>
      </c>
    </row>
    <row r="51" spans="1:7" x14ac:dyDescent="0.25">
      <c r="A51">
        <v>-0.63735799999999998</v>
      </c>
      <c r="B51">
        <v>-1.2014199999999999</v>
      </c>
      <c r="C51">
        <v>0</v>
      </c>
      <c r="D51">
        <v>0.987958</v>
      </c>
      <c r="E51">
        <v>-4.6606700000000001E-2</v>
      </c>
      <c r="F51">
        <v>-6.1091100000000002E-2</v>
      </c>
      <c r="G51">
        <v>-0.134293</v>
      </c>
    </row>
    <row r="52" spans="1:7" x14ac:dyDescent="0.25">
      <c r="A52">
        <v>-0.53915000000000002</v>
      </c>
      <c r="B52">
        <v>-0.98382400000000003</v>
      </c>
      <c r="C52">
        <v>0</v>
      </c>
      <c r="D52">
        <v>0.98707500000000004</v>
      </c>
      <c r="E52">
        <v>-1.06605E-2</v>
      </c>
      <c r="F52">
        <v>-3.4598699999999999E-3</v>
      </c>
      <c r="G52">
        <v>-0.15986700000000001</v>
      </c>
    </row>
    <row r="53" spans="1:7" x14ac:dyDescent="0.25">
      <c r="A53">
        <v>-0.415632</v>
      </c>
      <c r="B53">
        <v>-0.71438500000000005</v>
      </c>
      <c r="C53">
        <v>0</v>
      </c>
      <c r="D53">
        <v>0.98711400000000005</v>
      </c>
      <c r="E53">
        <v>-2.7959999999999999E-2</v>
      </c>
      <c r="F53">
        <v>7.2549700000000003E-3</v>
      </c>
      <c r="G53">
        <v>-0.15739</v>
      </c>
    </row>
    <row r="54" spans="1:7" x14ac:dyDescent="0.25">
      <c r="A54">
        <v>-0.33184399999999997</v>
      </c>
      <c r="B54">
        <v>-0.50265400000000005</v>
      </c>
      <c r="C54">
        <v>0</v>
      </c>
      <c r="D54">
        <v>0.986873</v>
      </c>
      <c r="E54">
        <v>2.0485799999999998E-2</v>
      </c>
      <c r="F54">
        <v>4.1580300000000001E-2</v>
      </c>
      <c r="G54">
        <v>-0.15470200000000001</v>
      </c>
    </row>
    <row r="55" spans="1:7" x14ac:dyDescent="0.25">
      <c r="A55">
        <v>-0.25908599999999998</v>
      </c>
      <c r="B55">
        <v>-0.45092199999999999</v>
      </c>
      <c r="C55">
        <v>0</v>
      </c>
      <c r="D55">
        <v>0.96052899999999997</v>
      </c>
      <c r="E55">
        <v>-9.4108600000000001E-3</v>
      </c>
      <c r="F55">
        <v>8.86295E-2</v>
      </c>
      <c r="G55">
        <v>-0.26351400000000003</v>
      </c>
    </row>
    <row r="56" spans="1:7" x14ac:dyDescent="0.25">
      <c r="A56">
        <v>-0.17471600000000001</v>
      </c>
      <c r="B56">
        <v>-0.51788400000000001</v>
      </c>
      <c r="C56">
        <v>0</v>
      </c>
      <c r="D56">
        <v>0.92849700000000002</v>
      </c>
      <c r="E56">
        <v>5.49814E-2</v>
      </c>
      <c r="F56">
        <v>9.9282599999999999E-2</v>
      </c>
      <c r="G56">
        <v>-0.35357100000000002</v>
      </c>
    </row>
    <row r="57" spans="1:7" x14ac:dyDescent="0.25">
      <c r="A57">
        <v>-0.13758100000000001</v>
      </c>
      <c r="B57">
        <v>-0.57171499999999997</v>
      </c>
      <c r="C57">
        <v>0</v>
      </c>
      <c r="D57">
        <v>0.91106100000000001</v>
      </c>
      <c r="E57">
        <v>5.5285599999999997E-2</v>
      </c>
      <c r="F57">
        <v>9.4002500000000003E-2</v>
      </c>
      <c r="G57">
        <v>-0.39758500000000002</v>
      </c>
    </row>
    <row r="58" spans="1:7" x14ac:dyDescent="0.25">
      <c r="A58">
        <v>-0.104821</v>
      </c>
      <c r="B58">
        <v>-0.56426399999999999</v>
      </c>
      <c r="C58">
        <v>0</v>
      </c>
      <c r="D58">
        <v>0.88075400000000004</v>
      </c>
      <c r="E58">
        <v>4.2261899999999998E-2</v>
      </c>
      <c r="F58">
        <v>0.12549399999999999</v>
      </c>
      <c r="G58">
        <v>-0.45468500000000001</v>
      </c>
    </row>
    <row r="59" spans="1:7" x14ac:dyDescent="0.25">
      <c r="A59">
        <v>-5.5959599999999998E-2</v>
      </c>
      <c r="B59">
        <v>-0.5575</v>
      </c>
      <c r="C59">
        <v>0</v>
      </c>
      <c r="D59">
        <v>0.77875000000000005</v>
      </c>
      <c r="E59">
        <v>1.67257E-2</v>
      </c>
      <c r="F59">
        <v>2.1732899999999999E-2</v>
      </c>
      <c r="G59">
        <v>-0.62673500000000004</v>
      </c>
    </row>
    <row r="60" spans="1:7" x14ac:dyDescent="0.25">
      <c r="A60">
        <v>1.66362E-2</v>
      </c>
      <c r="B60">
        <v>-0.60464399999999996</v>
      </c>
      <c r="C60">
        <v>0</v>
      </c>
      <c r="D60">
        <v>0.71533000000000002</v>
      </c>
      <c r="E60">
        <v>-5.9976599999999998E-2</v>
      </c>
      <c r="F60">
        <v>9.2948199999999995E-2</v>
      </c>
      <c r="G60">
        <v>-0.689975</v>
      </c>
    </row>
    <row r="61" spans="1:7" x14ac:dyDescent="0.25">
      <c r="A61">
        <v>8.5091799999999995E-2</v>
      </c>
      <c r="B61">
        <v>-0.58714699999999997</v>
      </c>
      <c r="C61">
        <v>0</v>
      </c>
      <c r="D61">
        <v>0.88300599999999996</v>
      </c>
      <c r="E61">
        <v>3.7329400000000001E-3</v>
      </c>
      <c r="F61">
        <v>-2.6624700000000001E-2</v>
      </c>
      <c r="G61">
        <v>-0.46859200000000001</v>
      </c>
    </row>
    <row r="62" spans="1:7" x14ac:dyDescent="0.25">
      <c r="A62">
        <v>0.139985</v>
      </c>
      <c r="B62">
        <v>-0.391345</v>
      </c>
      <c r="C62">
        <v>0</v>
      </c>
      <c r="D62">
        <v>0.99814000000000003</v>
      </c>
      <c r="E62">
        <v>2.5416899999999999E-2</v>
      </c>
      <c r="F62">
        <v>1.3129200000000001E-2</v>
      </c>
      <c r="G62">
        <v>-5.3832100000000001E-2</v>
      </c>
    </row>
    <row r="63" spans="1:7" x14ac:dyDescent="0.25">
      <c r="A63">
        <v>0.22456000000000001</v>
      </c>
      <c r="B63">
        <v>-0.214249</v>
      </c>
      <c r="C63">
        <v>0</v>
      </c>
      <c r="D63">
        <v>0.99823399999999995</v>
      </c>
      <c r="E63">
        <v>-1.31793E-2</v>
      </c>
      <c r="F63">
        <v>5.1235000000000003E-2</v>
      </c>
      <c r="G63">
        <v>2.70134E-2</v>
      </c>
    </row>
    <row r="64" spans="1:7" x14ac:dyDescent="0.25">
      <c r="A64">
        <v>0.299543</v>
      </c>
      <c r="B64">
        <v>-0.10269300000000001</v>
      </c>
      <c r="C64">
        <v>0</v>
      </c>
      <c r="D64">
        <v>0.99718399999999996</v>
      </c>
      <c r="E64">
        <v>-1.6371500000000001E-2</v>
      </c>
      <c r="F64">
        <v>2.57942E-2</v>
      </c>
      <c r="G64">
        <v>6.8489400000000006E-2</v>
      </c>
    </row>
    <row r="65" spans="1:7" x14ac:dyDescent="0.25">
      <c r="A65">
        <v>0.41716900000000001</v>
      </c>
      <c r="B65">
        <v>-3.6544300000000002E-2</v>
      </c>
      <c r="C65">
        <v>0</v>
      </c>
      <c r="D65">
        <v>0.94172400000000001</v>
      </c>
      <c r="E65">
        <v>-6.4034999999999995E-2</v>
      </c>
      <c r="F65">
        <v>0.119042</v>
      </c>
      <c r="G65">
        <v>0.30803199999999997</v>
      </c>
    </row>
    <row r="66" spans="1:7" x14ac:dyDescent="0.25">
      <c r="A66">
        <v>0.42626900000000001</v>
      </c>
      <c r="B66">
        <v>-2.90482E-2</v>
      </c>
      <c r="C66">
        <v>0</v>
      </c>
      <c r="D66">
        <v>0.97031999999999996</v>
      </c>
      <c r="E66">
        <v>-4.9835999999999998E-2</v>
      </c>
      <c r="F66">
        <v>0.12783800000000001</v>
      </c>
      <c r="G66">
        <v>0.199133</v>
      </c>
    </row>
    <row r="67" spans="1:7" x14ac:dyDescent="0.25">
      <c r="A67">
        <v>0.36178700000000003</v>
      </c>
      <c r="B67">
        <v>-5.0250099999999999E-2</v>
      </c>
      <c r="C67">
        <v>0</v>
      </c>
      <c r="D67">
        <v>0.97209100000000004</v>
      </c>
      <c r="E67">
        <v>-7.2005599999999999E-3</v>
      </c>
      <c r="F67">
        <v>-8.8417099999999992E-3</v>
      </c>
      <c r="G67">
        <v>0.23432800000000001</v>
      </c>
    </row>
    <row r="68" spans="1:7" x14ac:dyDescent="0.25">
      <c r="A68">
        <v>0.23839299999999999</v>
      </c>
      <c r="B68">
        <v>-3.6314899999999997E-2</v>
      </c>
      <c r="C68">
        <v>0</v>
      </c>
      <c r="D68">
        <v>0.97983500000000001</v>
      </c>
      <c r="E68">
        <v>-1.6627400000000001E-2</v>
      </c>
      <c r="F68">
        <v>3.82447E-2</v>
      </c>
      <c r="G68">
        <v>0.195408</v>
      </c>
    </row>
    <row r="69" spans="1:7" x14ac:dyDescent="0.25">
      <c r="A69">
        <v>0.179587</v>
      </c>
      <c r="B69">
        <v>6.6981699999999998E-3</v>
      </c>
      <c r="C69">
        <v>0</v>
      </c>
      <c r="D69">
        <v>0.98223800000000006</v>
      </c>
      <c r="E69">
        <v>-1.6114400000000001E-2</v>
      </c>
      <c r="F69">
        <v>8.6133600000000005E-2</v>
      </c>
      <c r="G69">
        <v>0.16592000000000001</v>
      </c>
    </row>
    <row r="70" spans="1:7" x14ac:dyDescent="0.25">
      <c r="A70">
        <v>0.19681799999999999</v>
      </c>
      <c r="B70">
        <v>2.4432300000000001E-2</v>
      </c>
      <c r="C70">
        <v>0</v>
      </c>
      <c r="D70">
        <v>0.97808700000000004</v>
      </c>
      <c r="E70">
        <v>-2.00538E-2</v>
      </c>
      <c r="F70">
        <v>1.4755600000000001E-2</v>
      </c>
      <c r="G70">
        <v>-0.206703</v>
      </c>
    </row>
    <row r="71" spans="1:7" x14ac:dyDescent="0.25">
      <c r="A71">
        <v>0.21579000000000001</v>
      </c>
      <c r="B71">
        <v>4.60664E-2</v>
      </c>
      <c r="C71">
        <v>0</v>
      </c>
      <c r="D71">
        <v>0.92435699999999998</v>
      </c>
      <c r="E71">
        <v>-8.5142399999999993E-2</v>
      </c>
      <c r="F71">
        <v>5.74193E-2</v>
      </c>
      <c r="G71">
        <v>-0.36744700000000002</v>
      </c>
    </row>
    <row r="72" spans="1:7" x14ac:dyDescent="0.25">
      <c r="A72">
        <v>0.33106099999999999</v>
      </c>
      <c r="B72">
        <v>-3.54557E-2</v>
      </c>
      <c r="C72">
        <v>0</v>
      </c>
      <c r="D72">
        <v>0.77934800000000004</v>
      </c>
      <c r="E72">
        <v>-0.102186</v>
      </c>
      <c r="F72">
        <v>-7.7128799999999997E-2</v>
      </c>
      <c r="G72">
        <v>-0.61337200000000003</v>
      </c>
    </row>
    <row r="73" spans="1:7" x14ac:dyDescent="0.25">
      <c r="A73">
        <v>0.43967200000000001</v>
      </c>
      <c r="B73">
        <v>-0.19187399999999999</v>
      </c>
      <c r="C73">
        <v>0</v>
      </c>
      <c r="D73">
        <v>0.73326100000000005</v>
      </c>
      <c r="E73">
        <v>4.73494E-2</v>
      </c>
      <c r="F73">
        <v>-4.5573299999999997E-2</v>
      </c>
      <c r="G73">
        <v>-0.67676400000000003</v>
      </c>
    </row>
    <row r="74" spans="1:7" x14ac:dyDescent="0.25">
      <c r="A74">
        <v>0.42212</v>
      </c>
      <c r="B74">
        <v>-0.22204399999999999</v>
      </c>
      <c r="C74">
        <v>0</v>
      </c>
      <c r="D74">
        <v>0.72928199999999999</v>
      </c>
      <c r="E74">
        <v>-1.43854E-2</v>
      </c>
      <c r="F74">
        <v>3.2496999999999998E-2</v>
      </c>
      <c r="G74">
        <v>-0.68328900000000004</v>
      </c>
    </row>
    <row r="75" spans="1:7" x14ac:dyDescent="0.25">
      <c r="A75">
        <v>0.361732</v>
      </c>
      <c r="B75">
        <v>-0.15170800000000001</v>
      </c>
      <c r="C75">
        <v>0</v>
      </c>
      <c r="D75">
        <v>0.71823499999999996</v>
      </c>
      <c r="E75">
        <v>3.7560799999999998E-2</v>
      </c>
      <c r="F75">
        <v>3.7696100000000003E-2</v>
      </c>
      <c r="G75">
        <v>-0.69376300000000002</v>
      </c>
    </row>
    <row r="76" spans="1:7" x14ac:dyDescent="0.25">
      <c r="A76">
        <v>0.32893800000000001</v>
      </c>
      <c r="B76">
        <v>-0.174096</v>
      </c>
      <c r="C76">
        <v>0</v>
      </c>
      <c r="D76">
        <v>0.71755800000000003</v>
      </c>
      <c r="E76">
        <v>7.8289999999999992E-3</v>
      </c>
      <c r="F76">
        <v>5.9598300000000002E-3</v>
      </c>
      <c r="G76">
        <v>-0.69642899999999996</v>
      </c>
    </row>
    <row r="77" spans="1:7" x14ac:dyDescent="0.25">
      <c r="A77">
        <v>0.31934499999999999</v>
      </c>
      <c r="B77">
        <v>-0.271401</v>
      </c>
      <c r="C77">
        <v>0</v>
      </c>
      <c r="D77">
        <v>0.74498699999999995</v>
      </c>
      <c r="E77">
        <v>-1.2863899999999999E-2</v>
      </c>
      <c r="F77">
        <v>-1.6647499999999999E-2</v>
      </c>
      <c r="G77">
        <v>-0.66674699999999998</v>
      </c>
    </row>
    <row r="78" spans="1:7" x14ac:dyDescent="0.25">
      <c r="A78">
        <v>0.354659</v>
      </c>
      <c r="B78">
        <v>-0.29991299999999999</v>
      </c>
      <c r="C78">
        <v>0</v>
      </c>
      <c r="D78">
        <v>0.92162299999999997</v>
      </c>
      <c r="E78">
        <v>6.0744800000000002E-3</v>
      </c>
      <c r="F78">
        <v>6.5781099999999999E-3</v>
      </c>
      <c r="G78">
        <v>-0.387984</v>
      </c>
    </row>
    <row r="79" spans="1:7" x14ac:dyDescent="0.25">
      <c r="A79">
        <v>0.42189100000000002</v>
      </c>
      <c r="B79">
        <v>-0.24909200000000001</v>
      </c>
      <c r="C79">
        <v>0</v>
      </c>
      <c r="D79">
        <v>0.98863599999999996</v>
      </c>
      <c r="E79">
        <v>1.3210400000000001E-2</v>
      </c>
      <c r="F79">
        <v>5.0416700000000002E-2</v>
      </c>
      <c r="G79">
        <v>-0.14100299999999999</v>
      </c>
    </row>
    <row r="80" spans="1:7" x14ac:dyDescent="0.25">
      <c r="A80">
        <v>0.53025699999999998</v>
      </c>
      <c r="B80">
        <v>-0.21132100000000001</v>
      </c>
      <c r="C80">
        <v>0</v>
      </c>
      <c r="D80">
        <v>0.987927</v>
      </c>
      <c r="E80">
        <v>-2.14986E-3</v>
      </c>
      <c r="F80">
        <v>2.60921E-2</v>
      </c>
      <c r="G80">
        <v>-0.15269199999999999</v>
      </c>
    </row>
    <row r="81" spans="1:7" x14ac:dyDescent="0.25">
      <c r="A81">
        <v>0.70542099999999996</v>
      </c>
      <c r="B81">
        <v>-0.20505000000000001</v>
      </c>
      <c r="C81">
        <v>0</v>
      </c>
      <c r="D81">
        <v>0.98941500000000004</v>
      </c>
      <c r="E81">
        <v>3.6857099999999997E-2</v>
      </c>
      <c r="F81">
        <v>2.4446300000000001E-2</v>
      </c>
      <c r="G81">
        <v>-0.138212</v>
      </c>
    </row>
    <row r="82" spans="1:7" x14ac:dyDescent="0.25">
      <c r="A82">
        <v>0.95977900000000005</v>
      </c>
      <c r="B82">
        <v>-0.32812200000000002</v>
      </c>
      <c r="C82">
        <v>0</v>
      </c>
      <c r="D82">
        <v>0.99002999999999997</v>
      </c>
      <c r="E82">
        <v>-7.0886500000000002E-3</v>
      </c>
      <c r="F82">
        <v>3.8276699999999997E-2</v>
      </c>
      <c r="G82">
        <v>-0.13536799999999999</v>
      </c>
    </row>
    <row r="83" spans="1:7" x14ac:dyDescent="0.25">
      <c r="A83">
        <v>1.23533</v>
      </c>
      <c r="B83">
        <v>-0.49762499999999998</v>
      </c>
      <c r="C83">
        <v>0</v>
      </c>
      <c r="D83">
        <v>0.99203600000000003</v>
      </c>
      <c r="E83">
        <v>1.46406E-2</v>
      </c>
      <c r="F83">
        <v>1.54349E-2</v>
      </c>
      <c r="G83">
        <v>-0.12414500000000001</v>
      </c>
    </row>
    <row r="84" spans="1:7" x14ac:dyDescent="0.25">
      <c r="A84">
        <v>1.40019</v>
      </c>
      <c r="B84">
        <v>-0.59439500000000001</v>
      </c>
      <c r="C84">
        <v>0</v>
      </c>
      <c r="D84">
        <v>0.99067400000000005</v>
      </c>
      <c r="E84">
        <v>3.3410700000000002E-2</v>
      </c>
      <c r="F84">
        <v>1.41926E-2</v>
      </c>
      <c r="G84">
        <v>-0.131326</v>
      </c>
    </row>
    <row r="85" spans="1:7" x14ac:dyDescent="0.25">
      <c r="A85">
        <v>1.44801</v>
      </c>
      <c r="B85">
        <v>-0.69219799999999998</v>
      </c>
      <c r="C85">
        <v>0</v>
      </c>
      <c r="D85">
        <v>0.989977</v>
      </c>
      <c r="E85">
        <v>5.6945600000000004E-3</v>
      </c>
      <c r="F85">
        <v>4.8050200000000001E-2</v>
      </c>
      <c r="G85">
        <v>-0.13268199999999999</v>
      </c>
    </row>
    <row r="86" spans="1:7" x14ac:dyDescent="0.25">
      <c r="A86">
        <v>1.4462600000000001</v>
      </c>
      <c r="B86">
        <v>-0.811477</v>
      </c>
      <c r="C86">
        <v>0</v>
      </c>
      <c r="D86">
        <v>0.99098600000000003</v>
      </c>
      <c r="E86">
        <v>3.59648E-3</v>
      </c>
      <c r="F86">
        <v>8.4031799999999997E-3</v>
      </c>
      <c r="G86">
        <v>-0.13365199999999999</v>
      </c>
    </row>
    <row r="87" spans="1:7" x14ac:dyDescent="0.25">
      <c r="A87">
        <v>1.4900800000000001</v>
      </c>
      <c r="B87">
        <v>-0.916659</v>
      </c>
      <c r="C87">
        <v>0</v>
      </c>
      <c r="D87">
        <v>0.99097400000000002</v>
      </c>
      <c r="E87">
        <v>1.05916E-3</v>
      </c>
      <c r="F87">
        <v>1.53624E-2</v>
      </c>
      <c r="G87">
        <v>-0.13316600000000001</v>
      </c>
    </row>
    <row r="88" spans="1:7" x14ac:dyDescent="0.25">
      <c r="A88">
        <v>1.5621499999999999</v>
      </c>
      <c r="B88">
        <v>-0.92525800000000002</v>
      </c>
      <c r="C88">
        <v>0</v>
      </c>
      <c r="D88">
        <v>0.98974300000000004</v>
      </c>
      <c r="E88">
        <v>1.1322E-2</v>
      </c>
      <c r="F88">
        <v>9.4996999999999998E-3</v>
      </c>
      <c r="G88">
        <v>-0.14208999999999999</v>
      </c>
    </row>
    <row r="89" spans="1:7" x14ac:dyDescent="0.25">
      <c r="A89">
        <v>1.62235</v>
      </c>
      <c r="B89">
        <v>-0.87376399999999999</v>
      </c>
      <c r="C89">
        <v>0</v>
      </c>
      <c r="D89">
        <v>0.98895900000000003</v>
      </c>
      <c r="E89">
        <v>7.0902099999999996E-3</v>
      </c>
      <c r="F89">
        <v>7.9959300000000001E-3</v>
      </c>
      <c r="G89">
        <v>-0.14780199999999999</v>
      </c>
    </row>
    <row r="90" spans="1:7" x14ac:dyDescent="0.25">
      <c r="A90">
        <v>1.65767</v>
      </c>
      <c r="B90">
        <v>-0.83808800000000006</v>
      </c>
      <c r="C90">
        <v>0</v>
      </c>
      <c r="D90">
        <v>0.98915900000000001</v>
      </c>
      <c r="E90">
        <v>5.1965500000000003E-3</v>
      </c>
      <c r="F90">
        <v>6.7447100000000001E-3</v>
      </c>
      <c r="G90">
        <v>-0.14660000000000001</v>
      </c>
    </row>
    <row r="91" spans="1:7" x14ac:dyDescent="0.25">
      <c r="A91">
        <v>1.66984</v>
      </c>
      <c r="B91">
        <v>-0.83812200000000003</v>
      </c>
      <c r="C91">
        <v>0</v>
      </c>
      <c r="D91">
        <v>0.98975299999999999</v>
      </c>
      <c r="E91">
        <v>4.1402399999999999E-3</v>
      </c>
      <c r="F91">
        <v>5.1174200000000001E-3</v>
      </c>
      <c r="G91">
        <v>-0.14264099999999999</v>
      </c>
    </row>
    <row r="92" spans="1:7" x14ac:dyDescent="0.25">
      <c r="A92">
        <v>1.6780999999999999</v>
      </c>
      <c r="B92">
        <v>-0.86752600000000002</v>
      </c>
      <c r="C92">
        <v>0</v>
      </c>
      <c r="D92">
        <v>0.98896600000000001</v>
      </c>
      <c r="E92">
        <v>3.7917199999999998E-2</v>
      </c>
      <c r="F92">
        <v>1.45232E-2</v>
      </c>
      <c r="G92">
        <v>-0.14246800000000001</v>
      </c>
    </row>
    <row r="93" spans="1:7" x14ac:dyDescent="0.25">
      <c r="A93">
        <v>1.6904999999999999</v>
      </c>
      <c r="B93">
        <v>-0.95712200000000003</v>
      </c>
      <c r="C93">
        <v>0</v>
      </c>
      <c r="D93">
        <v>0.99005699999999996</v>
      </c>
      <c r="E93">
        <v>-1.7600500000000002E-2</v>
      </c>
      <c r="F93">
        <v>9.5713299999999994E-3</v>
      </c>
      <c r="G93">
        <v>-0.13922999999999999</v>
      </c>
    </row>
    <row r="94" spans="1:7" x14ac:dyDescent="0.25">
      <c r="A94">
        <v>1.6932100000000001</v>
      </c>
      <c r="B94">
        <v>-1.03783</v>
      </c>
      <c r="C94">
        <v>0</v>
      </c>
      <c r="D94">
        <v>0.98453100000000004</v>
      </c>
      <c r="E94">
        <v>5.0596799999999997E-2</v>
      </c>
      <c r="F94">
        <v>7.7437999999999997E-4</v>
      </c>
      <c r="G94">
        <v>-0.167744</v>
      </c>
    </row>
    <row r="95" spans="1:7" x14ac:dyDescent="0.25">
      <c r="A95">
        <v>1.59666</v>
      </c>
      <c r="B95">
        <v>-0.99580299999999999</v>
      </c>
      <c r="C95">
        <v>0</v>
      </c>
      <c r="D95">
        <v>0.98977999999999999</v>
      </c>
      <c r="E95">
        <v>1.1362799999999999E-2</v>
      </c>
      <c r="F95">
        <v>2.3835800000000001E-2</v>
      </c>
      <c r="G95">
        <v>-0.14013600000000001</v>
      </c>
    </row>
    <row r="96" spans="1:7" x14ac:dyDescent="0.25">
      <c r="A96">
        <v>1.4775400000000001</v>
      </c>
      <c r="B96">
        <v>-0.93567800000000001</v>
      </c>
      <c r="C96">
        <v>0</v>
      </c>
      <c r="D96">
        <v>0.98981799999999998</v>
      </c>
      <c r="E96">
        <v>4.2995800000000001E-2</v>
      </c>
      <c r="F96">
        <v>-3.4336700000000002E-3</v>
      </c>
      <c r="G96">
        <v>-0.13564699999999999</v>
      </c>
    </row>
    <row r="97" spans="1:7" x14ac:dyDescent="0.25">
      <c r="A97">
        <v>1.44398</v>
      </c>
      <c r="B97">
        <v>-1.0072099999999999</v>
      </c>
      <c r="C97">
        <v>0</v>
      </c>
      <c r="D97">
        <v>0.98567499999999997</v>
      </c>
      <c r="E97">
        <v>2.9238900000000002E-2</v>
      </c>
      <c r="F97">
        <v>1.2202299999999999E-2</v>
      </c>
      <c r="G97">
        <v>-0.165654</v>
      </c>
    </row>
    <row r="98" spans="1:7" x14ac:dyDescent="0.25">
      <c r="A98">
        <v>1.4603999999999999</v>
      </c>
      <c r="B98">
        <v>-1.24678</v>
      </c>
      <c r="C98">
        <v>0</v>
      </c>
      <c r="D98">
        <v>0.98645499999999997</v>
      </c>
      <c r="E98">
        <v>-3.9938099999999997E-2</v>
      </c>
      <c r="F98">
        <v>1.1546900000000001E-2</v>
      </c>
      <c r="G98">
        <v>-0.15867700000000001</v>
      </c>
    </row>
    <row r="99" spans="1:7" x14ac:dyDescent="0.25">
      <c r="A99">
        <v>1.4439900000000001</v>
      </c>
      <c r="B99">
        <v>-1.48516</v>
      </c>
      <c r="C99">
        <v>0</v>
      </c>
      <c r="D99">
        <v>0.99254699999999996</v>
      </c>
      <c r="E99">
        <v>1.3885099999999999E-2</v>
      </c>
      <c r="F99">
        <v>5.5264699999999997E-4</v>
      </c>
      <c r="G99">
        <v>-0.12107</v>
      </c>
    </row>
    <row r="100" spans="1:7" x14ac:dyDescent="0.25">
      <c r="A100">
        <v>1.41814</v>
      </c>
      <c r="B100">
        <v>-1.5301</v>
      </c>
      <c r="C100">
        <v>0</v>
      </c>
      <c r="D100">
        <v>0.99091799999999997</v>
      </c>
      <c r="E100">
        <v>3.9808099999999999E-2</v>
      </c>
      <c r="F100">
        <v>4.0008200000000004E-3</v>
      </c>
      <c r="G100">
        <v>-0.12837899999999999</v>
      </c>
    </row>
    <row r="101" spans="1:7" x14ac:dyDescent="0.25">
      <c r="A101">
        <v>1.3907799999999999</v>
      </c>
      <c r="B101">
        <v>-1.53592</v>
      </c>
      <c r="C101">
        <v>0</v>
      </c>
      <c r="D101">
        <v>0.99353100000000005</v>
      </c>
      <c r="E101">
        <v>3.3572699999999997E-2</v>
      </c>
      <c r="F101">
        <v>-1.07105E-3</v>
      </c>
      <c r="G101">
        <v>-0.10848099999999999</v>
      </c>
    </row>
    <row r="102" spans="1:7" x14ac:dyDescent="0.25">
      <c r="A102">
        <v>1.35158</v>
      </c>
      <c r="B102">
        <v>-1.6119600000000001</v>
      </c>
      <c r="C102">
        <v>0</v>
      </c>
      <c r="D102">
        <v>0.99183299999999996</v>
      </c>
      <c r="E102">
        <v>1.0326699999999999E-2</v>
      </c>
      <c r="F102">
        <v>6.6428700000000004E-3</v>
      </c>
      <c r="G102">
        <v>-0.12695100000000001</v>
      </c>
    </row>
    <row r="103" spans="1:7" x14ac:dyDescent="0.25">
      <c r="A103">
        <v>1.33511</v>
      </c>
      <c r="B103">
        <v>-1.6698999999999999</v>
      </c>
      <c r="C103">
        <v>0</v>
      </c>
      <c r="D103">
        <v>0.99319500000000005</v>
      </c>
      <c r="E103">
        <v>1.7290099999999999E-2</v>
      </c>
      <c r="F103">
        <v>3.3628E-3</v>
      </c>
      <c r="G103">
        <v>-0.115121</v>
      </c>
    </row>
    <row r="104" spans="1:7" x14ac:dyDescent="0.25">
      <c r="A104">
        <v>1.35284</v>
      </c>
      <c r="B104">
        <v>-1.64103</v>
      </c>
      <c r="C104">
        <v>0</v>
      </c>
      <c r="D104">
        <v>0.99351</v>
      </c>
      <c r="E104">
        <v>-1.4456999999999999E-2</v>
      </c>
      <c r="F104">
        <v>1.8674099999999999E-2</v>
      </c>
      <c r="G104">
        <v>-0.11126999999999999</v>
      </c>
    </row>
    <row r="105" spans="1:7" x14ac:dyDescent="0.25">
      <c r="A105">
        <v>1.42076</v>
      </c>
      <c r="B105">
        <v>-1.4594100000000001</v>
      </c>
      <c r="C105">
        <v>0</v>
      </c>
      <c r="D105">
        <v>0.98772599999999999</v>
      </c>
      <c r="E105">
        <v>-1.7098800000000001E-2</v>
      </c>
      <c r="F105">
        <v>1.6875100000000001E-2</v>
      </c>
      <c r="G105">
        <v>-0.154337</v>
      </c>
    </row>
    <row r="106" spans="1:7" x14ac:dyDescent="0.25">
      <c r="A106">
        <v>1.4947299999999999</v>
      </c>
      <c r="B106">
        <v>-1.2154799999999999</v>
      </c>
      <c r="C106">
        <v>0</v>
      </c>
      <c r="D106">
        <v>0.98160800000000004</v>
      </c>
      <c r="E106">
        <v>-3.53196E-2</v>
      </c>
      <c r="F106">
        <v>2.0658200000000002E-2</v>
      </c>
      <c r="G106">
        <v>-0.18647</v>
      </c>
    </row>
    <row r="107" spans="1:7" x14ac:dyDescent="0.25">
      <c r="A107">
        <v>1.5158700000000001</v>
      </c>
      <c r="B107">
        <v>-1.0256000000000001</v>
      </c>
      <c r="C107">
        <v>0</v>
      </c>
      <c r="D107">
        <v>0.98660199999999998</v>
      </c>
      <c r="E107">
        <v>-1.20068E-2</v>
      </c>
      <c r="F107">
        <v>1.0526600000000001E-2</v>
      </c>
      <c r="G107">
        <v>-0.16236200000000001</v>
      </c>
    </row>
    <row r="108" spans="1:7" x14ac:dyDescent="0.25">
      <c r="A108">
        <v>1.53895</v>
      </c>
      <c r="B108">
        <v>-0.91586599999999996</v>
      </c>
      <c r="C108">
        <v>0</v>
      </c>
      <c r="D108">
        <v>0.98921499999999996</v>
      </c>
      <c r="E108">
        <v>-1.4860099999999999E-2</v>
      </c>
      <c r="F108">
        <v>6.1720300000000002E-3</v>
      </c>
      <c r="G108">
        <v>-0.14558599999999999</v>
      </c>
    </row>
    <row r="109" spans="1:7" x14ac:dyDescent="0.25">
      <c r="A109">
        <v>1.5552999999999999</v>
      </c>
      <c r="B109">
        <v>-0.89182799999999995</v>
      </c>
      <c r="C109">
        <v>0</v>
      </c>
      <c r="D109">
        <v>0.98964799999999997</v>
      </c>
      <c r="E109">
        <v>-3.5220500000000001E-3</v>
      </c>
      <c r="F109">
        <v>1.2697399999999999E-2</v>
      </c>
      <c r="G109">
        <v>-0.14290800000000001</v>
      </c>
    </row>
    <row r="110" spans="1:7" x14ac:dyDescent="0.25">
      <c r="A110">
        <v>1.6094200000000001</v>
      </c>
      <c r="B110">
        <v>-0.91659800000000002</v>
      </c>
      <c r="C110">
        <v>0</v>
      </c>
      <c r="D110">
        <v>0.98910299999999995</v>
      </c>
      <c r="E110">
        <v>-3.8361100000000001E-4</v>
      </c>
      <c r="F110">
        <v>4.71677E-2</v>
      </c>
      <c r="G110">
        <v>-0.13946600000000001</v>
      </c>
    </row>
    <row r="111" spans="1:7" x14ac:dyDescent="0.25">
      <c r="A111">
        <v>1.7704299999999999</v>
      </c>
      <c r="B111">
        <v>-0.97267800000000004</v>
      </c>
      <c r="C111">
        <v>0</v>
      </c>
      <c r="D111">
        <v>0.99054200000000003</v>
      </c>
      <c r="E111">
        <v>-5.3853199999999999E-4</v>
      </c>
      <c r="F111">
        <v>2.0437400000000001E-2</v>
      </c>
      <c r="G111">
        <v>-0.13567599999999999</v>
      </c>
    </row>
    <row r="112" spans="1:7" x14ac:dyDescent="0.25">
      <c r="A112">
        <v>2.0130499999999998</v>
      </c>
      <c r="B112">
        <v>-1.0157499999999999</v>
      </c>
      <c r="C112">
        <v>0</v>
      </c>
      <c r="D112">
        <v>0.98951500000000003</v>
      </c>
      <c r="E112">
        <v>-4.4444000000000003E-3</v>
      </c>
      <c r="F112">
        <v>2.4144800000000001E-2</v>
      </c>
      <c r="G112">
        <v>-0.14232900000000001</v>
      </c>
    </row>
    <row r="113" spans="1:7" x14ac:dyDescent="0.25">
      <c r="A113">
        <v>2.2438699999999998</v>
      </c>
      <c r="B113">
        <v>-1.0119</v>
      </c>
      <c r="C113">
        <v>0</v>
      </c>
      <c r="D113">
        <v>0.988653</v>
      </c>
      <c r="E113">
        <v>-4.25315E-2</v>
      </c>
      <c r="F113">
        <v>-1.8097200000000001E-2</v>
      </c>
      <c r="G113">
        <v>-0.142932</v>
      </c>
    </row>
    <row r="114" spans="1:7" x14ac:dyDescent="0.25">
      <c r="A114">
        <v>2.3736299999999999</v>
      </c>
      <c r="B114">
        <v>-0.909466</v>
      </c>
      <c r="C114">
        <v>0</v>
      </c>
      <c r="D114">
        <v>0.99042399999999997</v>
      </c>
      <c r="E114">
        <v>-1.6611000000000001E-2</v>
      </c>
      <c r="F114">
        <v>2.2830699999999999E-2</v>
      </c>
      <c r="G114">
        <v>-0.13514000000000001</v>
      </c>
    </row>
    <row r="115" spans="1:7" x14ac:dyDescent="0.25">
      <c r="A115">
        <v>2.3738700000000001</v>
      </c>
      <c r="B115">
        <v>-0.71370900000000004</v>
      </c>
      <c r="C115">
        <v>0</v>
      </c>
      <c r="D115">
        <v>0.98948100000000005</v>
      </c>
      <c r="E115">
        <v>3.0398499999999998E-2</v>
      </c>
      <c r="F115">
        <v>9.8355100000000004E-3</v>
      </c>
      <c r="G115">
        <v>-0.141092</v>
      </c>
    </row>
    <row r="116" spans="1:7" x14ac:dyDescent="0.25">
      <c r="A116">
        <v>2.36165</v>
      </c>
      <c r="B116">
        <v>-0.577766</v>
      </c>
      <c r="C116">
        <v>0</v>
      </c>
      <c r="D116">
        <v>0.98939299999999997</v>
      </c>
      <c r="E116">
        <v>3.3210000000000003E-2</v>
      </c>
      <c r="F116">
        <v>4.2687000000000003E-3</v>
      </c>
      <c r="G116">
        <v>-0.141351</v>
      </c>
    </row>
    <row r="117" spans="1:7" x14ac:dyDescent="0.25">
      <c r="A117">
        <v>2.3534700000000002</v>
      </c>
      <c r="B117">
        <v>-0.66835800000000001</v>
      </c>
      <c r="C117">
        <v>0</v>
      </c>
      <c r="D117">
        <v>0.98947799999999997</v>
      </c>
      <c r="E117">
        <v>8.5427300000000001E-3</v>
      </c>
      <c r="F117">
        <v>4.9182399999999999E-3</v>
      </c>
      <c r="G117">
        <v>-0.144346</v>
      </c>
    </row>
    <row r="118" spans="1:7" x14ac:dyDescent="0.25">
      <c r="A118">
        <v>2.3426200000000001</v>
      </c>
      <c r="B118">
        <v>-0.89913699999999996</v>
      </c>
      <c r="C118">
        <v>0</v>
      </c>
      <c r="D118">
        <v>0.98989199999999999</v>
      </c>
      <c r="E118">
        <v>1.64353E-2</v>
      </c>
      <c r="F118">
        <v>3.2686600000000001E-3</v>
      </c>
      <c r="G118">
        <v>-0.14083300000000001</v>
      </c>
    </row>
    <row r="119" spans="1:7" x14ac:dyDescent="0.25">
      <c r="A119">
        <v>2.3045599999999999</v>
      </c>
      <c r="B119">
        <v>-1.14178</v>
      </c>
      <c r="C119">
        <v>0</v>
      </c>
      <c r="D119">
        <v>0.989564</v>
      </c>
      <c r="E119">
        <v>2.35631E-2</v>
      </c>
      <c r="F119">
        <v>-3.47408E-3</v>
      </c>
      <c r="G119">
        <v>-0.14211299999999999</v>
      </c>
    </row>
    <row r="120" spans="1:7" x14ac:dyDescent="0.25">
      <c r="A120">
        <v>2.2606600000000001</v>
      </c>
      <c r="B120">
        <v>-1.3237000000000001</v>
      </c>
      <c r="C120">
        <v>0</v>
      </c>
      <c r="D120">
        <v>0.98976799999999998</v>
      </c>
      <c r="E120">
        <v>2.8587899999999999E-2</v>
      </c>
      <c r="F120">
        <v>2.0335499999999999E-3</v>
      </c>
      <c r="G120">
        <v>-0.13977600000000001</v>
      </c>
    </row>
    <row r="121" spans="1:7" x14ac:dyDescent="0.25">
      <c r="A121">
        <v>2.23095</v>
      </c>
      <c r="B121">
        <v>-1.4557</v>
      </c>
      <c r="C121">
        <v>0</v>
      </c>
      <c r="D121">
        <v>0.99120799999999998</v>
      </c>
      <c r="E121">
        <v>3.01505E-2</v>
      </c>
      <c r="F121">
        <v>2.5117999999999999E-4</v>
      </c>
      <c r="G121">
        <v>-0.128834</v>
      </c>
    </row>
    <row r="122" spans="1:7" x14ac:dyDescent="0.25">
      <c r="A122">
        <v>2.1875</v>
      </c>
      <c r="B122">
        <v>-1.60633</v>
      </c>
      <c r="C122">
        <v>0</v>
      </c>
      <c r="D122">
        <v>0.98970199999999997</v>
      </c>
      <c r="E122">
        <v>3.1523099999999998E-2</v>
      </c>
      <c r="F122">
        <v>8.7987099999999995E-4</v>
      </c>
      <c r="G122">
        <v>-0.139627</v>
      </c>
    </row>
    <row r="123" spans="1:7" x14ac:dyDescent="0.25">
      <c r="A123">
        <v>2.1427299999999998</v>
      </c>
      <c r="B123">
        <v>-1.80288</v>
      </c>
      <c r="C123">
        <v>0</v>
      </c>
      <c r="D123">
        <v>0.98979899999999998</v>
      </c>
      <c r="E123">
        <v>4.0772599999999999E-2</v>
      </c>
      <c r="F123">
        <v>4.8354000000000001E-3</v>
      </c>
      <c r="G123">
        <v>-0.13642799999999999</v>
      </c>
    </row>
    <row r="124" spans="1:7" x14ac:dyDescent="0.25">
      <c r="A124">
        <v>2.1080299999999998</v>
      </c>
      <c r="B124">
        <v>-1.98048</v>
      </c>
      <c r="C124">
        <v>0</v>
      </c>
      <c r="D124">
        <v>0.98941500000000004</v>
      </c>
      <c r="E124">
        <v>3.0168E-2</v>
      </c>
      <c r="F124">
        <v>3.59282E-3</v>
      </c>
      <c r="G124">
        <v>-0.1419</v>
      </c>
    </row>
    <row r="125" spans="1:7" x14ac:dyDescent="0.25">
      <c r="A125">
        <v>2.0765699999999998</v>
      </c>
      <c r="B125">
        <v>-2.15638</v>
      </c>
      <c r="C125">
        <v>0</v>
      </c>
      <c r="D125">
        <v>0.990035</v>
      </c>
      <c r="E125">
        <v>3.2966700000000002E-2</v>
      </c>
      <c r="F125" s="1">
        <v>9.5270899999999996E-5</v>
      </c>
      <c r="G125">
        <v>-0.136909</v>
      </c>
    </row>
    <row r="126" spans="1:7" x14ac:dyDescent="0.25">
      <c r="A126">
        <v>2.04155</v>
      </c>
      <c r="B126">
        <v>-2.3515299999999999</v>
      </c>
      <c r="C126">
        <v>0</v>
      </c>
      <c r="D126">
        <v>0.99146900000000004</v>
      </c>
      <c r="E126">
        <v>3.3756800000000003E-2</v>
      </c>
      <c r="F126">
        <v>1.2423499999999999E-3</v>
      </c>
      <c r="G126">
        <v>-0.125889</v>
      </c>
    </row>
    <row r="127" spans="1:7" x14ac:dyDescent="0.25">
      <c r="A127">
        <v>1.9941599999999999</v>
      </c>
      <c r="B127">
        <v>-2.5669</v>
      </c>
      <c r="C127">
        <v>0</v>
      </c>
      <c r="D127">
        <v>0.99098600000000003</v>
      </c>
      <c r="E127">
        <v>3.3795100000000002E-2</v>
      </c>
      <c r="F127">
        <v>1.59187E-3</v>
      </c>
      <c r="G127">
        <v>-0.12961900000000001</v>
      </c>
    </row>
    <row r="128" spans="1:7" x14ac:dyDescent="0.25">
      <c r="A128">
        <v>1.9764200000000001</v>
      </c>
      <c r="B128">
        <v>-2.7596500000000002</v>
      </c>
      <c r="C128">
        <v>0</v>
      </c>
      <c r="D128">
        <v>0.99169099999999999</v>
      </c>
      <c r="E128">
        <v>3.4327499999999997E-2</v>
      </c>
      <c r="F128">
        <v>2.0776599999999998E-3</v>
      </c>
      <c r="G128">
        <v>-0.123962</v>
      </c>
    </row>
    <row r="129" spans="1:7" x14ac:dyDescent="0.25">
      <c r="A129">
        <v>1.9432700000000001</v>
      </c>
      <c r="B129">
        <v>-2.9731000000000001</v>
      </c>
      <c r="C129">
        <v>0</v>
      </c>
      <c r="D129">
        <v>0.99064700000000006</v>
      </c>
      <c r="E129">
        <v>2.4795000000000001E-2</v>
      </c>
      <c r="F129">
        <v>2.69549E-3</v>
      </c>
      <c r="G129">
        <v>-0.13414699999999999</v>
      </c>
    </row>
    <row r="130" spans="1:7" x14ac:dyDescent="0.25">
      <c r="A130">
        <v>1.88486</v>
      </c>
      <c r="B130">
        <v>-3.1007199999999999</v>
      </c>
      <c r="C130">
        <v>0</v>
      </c>
      <c r="D130">
        <v>0.97599400000000003</v>
      </c>
      <c r="E130">
        <v>5.1140499999999998E-2</v>
      </c>
      <c r="F130">
        <v>4.5360299999999999E-2</v>
      </c>
      <c r="G130">
        <v>-0.20679</v>
      </c>
    </row>
    <row r="131" spans="1:7" x14ac:dyDescent="0.25">
      <c r="A131">
        <v>1.83897</v>
      </c>
      <c r="B131">
        <v>-3.0302500000000001</v>
      </c>
      <c r="C131">
        <v>0</v>
      </c>
      <c r="D131">
        <v>0.98211599999999999</v>
      </c>
      <c r="E131">
        <v>-2.9841300000000001E-2</v>
      </c>
      <c r="F131">
        <v>1.0707700000000001E-2</v>
      </c>
      <c r="G131">
        <v>-0.18559</v>
      </c>
    </row>
    <row r="132" spans="1:7" x14ac:dyDescent="0.25">
      <c r="A132">
        <v>1.8460099999999999</v>
      </c>
      <c r="B132">
        <v>-2.8488099999999998</v>
      </c>
      <c r="C132">
        <v>0</v>
      </c>
      <c r="D132">
        <v>0.989259</v>
      </c>
      <c r="E132">
        <v>-1.24104E-2</v>
      </c>
      <c r="F132">
        <v>6.2034999999999998E-4</v>
      </c>
      <c r="G132">
        <v>-0.14564199999999999</v>
      </c>
    </row>
    <row r="133" spans="1:7" x14ac:dyDescent="0.25">
      <c r="A133">
        <v>1.91822</v>
      </c>
      <c r="B133">
        <v>-2.6564000000000001</v>
      </c>
      <c r="C133">
        <v>0</v>
      </c>
      <c r="D133">
        <v>0.98868900000000004</v>
      </c>
      <c r="E133">
        <v>-1.9481800000000001E-2</v>
      </c>
      <c r="F133">
        <v>6.1356300000000004E-3</v>
      </c>
      <c r="G133">
        <v>-0.14858099999999999</v>
      </c>
    </row>
    <row r="134" spans="1:7" x14ac:dyDescent="0.25">
      <c r="A134">
        <v>2.0146999999999999</v>
      </c>
      <c r="B134">
        <v>-2.4582799999999998</v>
      </c>
      <c r="C134">
        <v>0</v>
      </c>
      <c r="D134">
        <v>0.99035099999999998</v>
      </c>
      <c r="E134">
        <v>-2.5639100000000001E-2</v>
      </c>
      <c r="F134">
        <v>9.1460599999999993E-3</v>
      </c>
      <c r="G134">
        <v>-0.135879</v>
      </c>
    </row>
    <row r="135" spans="1:7" x14ac:dyDescent="0.25">
      <c r="A135">
        <v>2.1065399999999999</v>
      </c>
      <c r="B135">
        <v>-2.2524799999999998</v>
      </c>
      <c r="C135">
        <v>0</v>
      </c>
      <c r="D135">
        <v>0.989703</v>
      </c>
      <c r="E135">
        <v>-2.8471300000000001E-2</v>
      </c>
      <c r="F135">
        <v>1.00781E-2</v>
      </c>
      <c r="G135">
        <v>-0.13991300000000001</v>
      </c>
    </row>
    <row r="136" spans="1:7" x14ac:dyDescent="0.25">
      <c r="A136">
        <v>2.17964</v>
      </c>
      <c r="B136">
        <v>-2.04426</v>
      </c>
      <c r="C136">
        <v>0</v>
      </c>
      <c r="D136">
        <v>0.98941000000000001</v>
      </c>
      <c r="E136">
        <v>-3.0120299999999999E-2</v>
      </c>
      <c r="F136">
        <v>1.11836E-2</v>
      </c>
      <c r="G136">
        <v>-0.14154900000000001</v>
      </c>
    </row>
    <row r="137" spans="1:7" x14ac:dyDescent="0.25">
      <c r="A137">
        <v>2.2019199999999999</v>
      </c>
      <c r="B137">
        <v>-1.81151</v>
      </c>
      <c r="C137">
        <v>0</v>
      </c>
      <c r="D137">
        <v>0.99355499999999997</v>
      </c>
      <c r="E137">
        <v>-3.3086299999999999E-3</v>
      </c>
      <c r="F137">
        <v>0.109833</v>
      </c>
      <c r="G137">
        <v>2.78359E-2</v>
      </c>
    </row>
    <row r="138" spans="1:7" x14ac:dyDescent="0.25">
      <c r="A138">
        <v>2.18513</v>
      </c>
      <c r="B138">
        <v>-1.5821799999999999</v>
      </c>
      <c r="C138">
        <v>0</v>
      </c>
      <c r="D138">
        <v>0.99246500000000004</v>
      </c>
      <c r="E138">
        <v>-3.2014099999999997E-2</v>
      </c>
      <c r="F138">
        <v>4.2079300000000004E-3</v>
      </c>
      <c r="G138">
        <v>-0.11819300000000001</v>
      </c>
    </row>
    <row r="139" spans="1:7" x14ac:dyDescent="0.25">
      <c r="A139">
        <v>2.23163</v>
      </c>
      <c r="B139">
        <v>-1.38686</v>
      </c>
      <c r="C139">
        <v>0</v>
      </c>
      <c r="D139">
        <v>0.98078699999999996</v>
      </c>
      <c r="E139">
        <v>-5.8153400000000001E-2</v>
      </c>
      <c r="F139">
        <v>2.3479699999999999E-2</v>
      </c>
      <c r="G139">
        <v>-0.184724</v>
      </c>
    </row>
    <row r="140" spans="1:7" x14ac:dyDescent="0.25">
      <c r="A140">
        <v>2.3183600000000002</v>
      </c>
      <c r="B140">
        <v>-1.2151000000000001</v>
      </c>
      <c r="C140">
        <v>0</v>
      </c>
      <c r="D140">
        <v>0.98433700000000002</v>
      </c>
      <c r="E140">
        <v>-3.4788800000000002E-2</v>
      </c>
      <c r="F140">
        <v>1.6151800000000001E-2</v>
      </c>
      <c r="G140">
        <v>-0.172072</v>
      </c>
    </row>
    <row r="141" spans="1:7" x14ac:dyDescent="0.25">
      <c r="A141">
        <v>2.3990900000000002</v>
      </c>
      <c r="B141">
        <v>-1.0321899999999999</v>
      </c>
      <c r="C141">
        <v>0</v>
      </c>
      <c r="D141">
        <v>0.98852600000000002</v>
      </c>
      <c r="E141">
        <v>1.45808E-2</v>
      </c>
      <c r="F141">
        <v>-3.66755E-2</v>
      </c>
      <c r="G141">
        <v>-0.14580399999999999</v>
      </c>
    </row>
    <row r="142" spans="1:7" x14ac:dyDescent="0.25">
      <c r="A142">
        <v>2.3680400000000001</v>
      </c>
      <c r="B142">
        <v>-0.899034</v>
      </c>
      <c r="C142">
        <v>0</v>
      </c>
      <c r="D142">
        <v>0.98921300000000001</v>
      </c>
      <c r="E142">
        <v>-3.4212600000000003E-2</v>
      </c>
      <c r="F142">
        <v>-9.4387800000000008E-3</v>
      </c>
      <c r="G142">
        <v>-0.142123</v>
      </c>
    </row>
    <row r="143" spans="1:7" x14ac:dyDescent="0.25">
      <c r="A143">
        <v>2.1913100000000001</v>
      </c>
      <c r="B143">
        <v>-0.81661799999999996</v>
      </c>
      <c r="C143">
        <v>0</v>
      </c>
      <c r="D143">
        <v>0.98927600000000004</v>
      </c>
      <c r="E143">
        <v>-4.0321799999999998E-2</v>
      </c>
      <c r="F143">
        <v>3.7342500000000001E-2</v>
      </c>
      <c r="G143">
        <v>-0.135322</v>
      </c>
    </row>
    <row r="144" spans="1:7" x14ac:dyDescent="0.25">
      <c r="A144">
        <v>2.0611600000000001</v>
      </c>
      <c r="B144">
        <v>-0.71255900000000005</v>
      </c>
      <c r="C144">
        <v>0</v>
      </c>
      <c r="D144">
        <v>0.98304000000000002</v>
      </c>
      <c r="E144">
        <v>1.8545900000000001E-2</v>
      </c>
      <c r="F144">
        <v>-2.46452E-3</v>
      </c>
      <c r="G144">
        <v>-0.18243200000000001</v>
      </c>
    </row>
    <row r="145" spans="1:7" x14ac:dyDescent="0.25">
      <c r="A145">
        <v>2.07531</v>
      </c>
      <c r="B145">
        <v>-0.59340000000000004</v>
      </c>
      <c r="C145">
        <v>0</v>
      </c>
      <c r="D145">
        <v>0.94359000000000004</v>
      </c>
      <c r="E145">
        <v>-1.04175E-2</v>
      </c>
      <c r="F145">
        <v>-2.4690599999999999E-3</v>
      </c>
      <c r="G145">
        <v>-0.33094200000000001</v>
      </c>
    </row>
    <row r="146" spans="1:7" x14ac:dyDescent="0.25">
      <c r="A146">
        <v>2.1482199999999998</v>
      </c>
      <c r="B146">
        <v>-0.56952499999999995</v>
      </c>
      <c r="C146">
        <v>0</v>
      </c>
      <c r="D146">
        <v>0.94645400000000002</v>
      </c>
      <c r="E146">
        <v>-5.8387400000000002E-3</v>
      </c>
      <c r="F146">
        <v>-1.0757E-3</v>
      </c>
      <c r="G146">
        <v>-0.32278499999999999</v>
      </c>
    </row>
    <row r="147" spans="1:7" x14ac:dyDescent="0.25">
      <c r="A147">
        <v>2.19049</v>
      </c>
      <c r="B147">
        <v>-0.59611800000000004</v>
      </c>
      <c r="C147">
        <v>0</v>
      </c>
      <c r="D147">
        <v>0.99298299999999995</v>
      </c>
      <c r="E147">
        <v>-1.23315E-2</v>
      </c>
      <c r="F147">
        <v>1.38586E-2</v>
      </c>
      <c r="G147">
        <v>-0.116796</v>
      </c>
    </row>
    <row r="148" spans="1:7" x14ac:dyDescent="0.25">
      <c r="A148">
        <v>2.2214499999999999</v>
      </c>
      <c r="B148">
        <v>-0.63238000000000005</v>
      </c>
      <c r="C148">
        <v>0</v>
      </c>
      <c r="D148">
        <v>0.943384</v>
      </c>
      <c r="E148">
        <v>-8.0701799999999997E-3</v>
      </c>
      <c r="F148">
        <v>-1.50426E-2</v>
      </c>
      <c r="G148">
        <v>0.331264</v>
      </c>
    </row>
    <row r="149" spans="1:7" x14ac:dyDescent="0.25">
      <c r="A149">
        <v>2.2284999999999999</v>
      </c>
      <c r="B149">
        <v>-0.61507000000000001</v>
      </c>
      <c r="C149">
        <v>0</v>
      </c>
      <c r="D149">
        <v>0.73426899999999995</v>
      </c>
      <c r="E149">
        <v>-1.9234399999999999E-2</v>
      </c>
      <c r="F149">
        <v>4.274E-2</v>
      </c>
      <c r="G149">
        <v>0.67723900000000004</v>
      </c>
    </row>
    <row r="150" spans="1:7" x14ac:dyDescent="0.25">
      <c r="A150">
        <v>2.25244</v>
      </c>
      <c r="B150">
        <v>-0.48904199999999998</v>
      </c>
      <c r="C150">
        <v>0</v>
      </c>
      <c r="D150">
        <v>0.68353200000000003</v>
      </c>
      <c r="E150">
        <v>-2.7180599999999999E-2</v>
      </c>
      <c r="F150">
        <v>1.35199E-2</v>
      </c>
      <c r="G150">
        <v>0.72928899999999997</v>
      </c>
    </row>
    <row r="151" spans="1:7" x14ac:dyDescent="0.25">
      <c r="A151">
        <v>2.2547600000000001</v>
      </c>
      <c r="B151">
        <v>-0.22597700000000001</v>
      </c>
      <c r="C151">
        <v>0</v>
      </c>
      <c r="D151">
        <v>0.69870200000000005</v>
      </c>
      <c r="E151">
        <v>-1.9816899999999998E-2</v>
      </c>
      <c r="F151">
        <v>2.30292E-2</v>
      </c>
      <c r="G151">
        <v>0.71476700000000004</v>
      </c>
    </row>
    <row r="152" spans="1:7" x14ac:dyDescent="0.25">
      <c r="A152">
        <v>2.2266300000000001</v>
      </c>
      <c r="B152">
        <v>6.5077499999999996E-2</v>
      </c>
      <c r="C152">
        <v>0</v>
      </c>
      <c r="D152">
        <v>0.77859599999999995</v>
      </c>
      <c r="E152">
        <v>-2.2763499999999999E-2</v>
      </c>
      <c r="F152">
        <v>2.95277E-2</v>
      </c>
      <c r="G152">
        <v>0.626417</v>
      </c>
    </row>
    <row r="153" spans="1:7" x14ac:dyDescent="0.25">
      <c r="A153">
        <v>2.2327599999999999</v>
      </c>
      <c r="B153">
        <v>0.33660899999999999</v>
      </c>
      <c r="C153">
        <v>0</v>
      </c>
      <c r="D153">
        <v>0.92218699999999998</v>
      </c>
      <c r="E153">
        <v>-1.49832E-2</v>
      </c>
      <c r="F153">
        <v>3.3891400000000002E-2</v>
      </c>
      <c r="G153">
        <v>0.38496399999999997</v>
      </c>
    </row>
    <row r="154" spans="1:7" x14ac:dyDescent="0.25">
      <c r="A154">
        <v>2.3044899999999999</v>
      </c>
      <c r="B154">
        <v>0.55425000000000002</v>
      </c>
      <c r="C154">
        <v>0</v>
      </c>
      <c r="D154">
        <v>0.99928300000000003</v>
      </c>
      <c r="E154">
        <v>-8.8763799999999997E-3</v>
      </c>
      <c r="F154">
        <v>2.6501199999999999E-2</v>
      </c>
      <c r="G154">
        <v>-2.5547500000000001E-2</v>
      </c>
    </row>
    <row r="155" spans="1:7" x14ac:dyDescent="0.25">
      <c r="A155">
        <v>2.4447299999999998</v>
      </c>
      <c r="B155">
        <v>0.67291000000000001</v>
      </c>
      <c r="C155">
        <v>0</v>
      </c>
      <c r="D155">
        <v>0.98278699999999997</v>
      </c>
      <c r="E155">
        <v>-8.7087699999999994E-3</v>
      </c>
      <c r="F155">
        <v>2.0005200000000001E-2</v>
      </c>
      <c r="G155">
        <v>-0.183451</v>
      </c>
    </row>
    <row r="156" spans="1:7" x14ac:dyDescent="0.25">
      <c r="A156">
        <v>2.6286399999999999</v>
      </c>
      <c r="B156">
        <v>0.68527899999999997</v>
      </c>
      <c r="C156">
        <v>0</v>
      </c>
      <c r="D156">
        <v>0.98627299999999996</v>
      </c>
      <c r="E156">
        <v>-1.4912E-2</v>
      </c>
      <c r="F156">
        <v>2.2349500000000001E-2</v>
      </c>
      <c r="G156">
        <v>-0.16292300000000001</v>
      </c>
    </row>
    <row r="157" spans="1:7" x14ac:dyDescent="0.25">
      <c r="A157">
        <v>2.8611499999999999</v>
      </c>
      <c r="B157">
        <v>0.64884500000000001</v>
      </c>
      <c r="C157">
        <v>0</v>
      </c>
      <c r="D157">
        <v>0.98080599999999996</v>
      </c>
      <c r="E157">
        <v>-9.2638900000000003E-3</v>
      </c>
      <c r="F157">
        <v>2.8398199999999998E-2</v>
      </c>
      <c r="G157">
        <v>-0.192686</v>
      </c>
    </row>
    <row r="158" spans="1:7" x14ac:dyDescent="0.25">
      <c r="A158">
        <v>3.0674100000000002</v>
      </c>
      <c r="B158">
        <v>0.60452799999999995</v>
      </c>
      <c r="C158">
        <v>0</v>
      </c>
      <c r="D158">
        <v>0.98030399999999995</v>
      </c>
      <c r="E158">
        <v>-4.8362400000000003E-3</v>
      </c>
      <c r="F158">
        <v>3.0990299999999998E-2</v>
      </c>
      <c r="G158">
        <v>-0.19499</v>
      </c>
    </row>
    <row r="159" spans="1:7" x14ac:dyDescent="0.25">
      <c r="A159">
        <v>3.21008</v>
      </c>
      <c r="B159">
        <v>0.57515799999999995</v>
      </c>
      <c r="C159">
        <v>0</v>
      </c>
      <c r="D159">
        <v>0.97964899999999999</v>
      </c>
      <c r="E159">
        <v>-1.6968199999999999E-3</v>
      </c>
      <c r="F159">
        <v>3.3373E-2</v>
      </c>
      <c r="G159">
        <v>-0.19791900000000001</v>
      </c>
    </row>
    <row r="160" spans="1:7" x14ac:dyDescent="0.25">
      <c r="A160">
        <v>3.3713500000000001</v>
      </c>
      <c r="B160">
        <v>0.53778999999999999</v>
      </c>
      <c r="C160">
        <v>0</v>
      </c>
      <c r="D160">
        <v>0.979271</v>
      </c>
      <c r="E160">
        <v>1.1143100000000001E-3</v>
      </c>
      <c r="F160">
        <v>3.4808499999999999E-2</v>
      </c>
      <c r="G160">
        <v>-0.19954</v>
      </c>
    </row>
    <row r="161" spans="1:7" x14ac:dyDescent="0.25">
      <c r="A161">
        <v>3.5575600000000001</v>
      </c>
      <c r="B161">
        <v>0.50794799999999996</v>
      </c>
      <c r="C161">
        <v>0</v>
      </c>
      <c r="D161">
        <v>0.981155</v>
      </c>
      <c r="E161">
        <v>1.1202699999999999E-2</v>
      </c>
      <c r="F161">
        <v>4.3562700000000003E-2</v>
      </c>
      <c r="G161">
        <v>-0.187913</v>
      </c>
    </row>
    <row r="162" spans="1:7" x14ac:dyDescent="0.25">
      <c r="A162">
        <v>3.8059099999999999</v>
      </c>
      <c r="B162">
        <v>0.46809499999999998</v>
      </c>
      <c r="C162">
        <v>0</v>
      </c>
      <c r="D162">
        <v>0.98090500000000003</v>
      </c>
      <c r="E162">
        <v>4.5185800000000003E-3</v>
      </c>
      <c r="F162">
        <v>3.7819199999999997E-2</v>
      </c>
      <c r="G162">
        <v>-0.19072</v>
      </c>
    </row>
    <row r="163" spans="1:7" x14ac:dyDescent="0.25">
      <c r="A163">
        <v>4.0529700000000002</v>
      </c>
      <c r="B163">
        <v>0.40264100000000003</v>
      </c>
      <c r="C163">
        <v>0</v>
      </c>
      <c r="D163">
        <v>0.98192699999999999</v>
      </c>
      <c r="E163">
        <v>3.8670000000000002E-3</v>
      </c>
      <c r="F163">
        <v>3.6247399999999999E-2</v>
      </c>
      <c r="G163">
        <v>-0.18571699999999999</v>
      </c>
    </row>
    <row r="164" spans="1:7" x14ac:dyDescent="0.25">
      <c r="A164">
        <v>4.2806899999999999</v>
      </c>
      <c r="B164">
        <v>0.31675799999999998</v>
      </c>
      <c r="C164">
        <v>0</v>
      </c>
      <c r="D164">
        <v>0.98166799999999999</v>
      </c>
      <c r="E164">
        <v>5.3779500000000003E-3</v>
      </c>
      <c r="F164">
        <v>3.6887299999999998E-2</v>
      </c>
      <c r="G164">
        <v>-0.186919</v>
      </c>
    </row>
    <row r="165" spans="1:7" x14ac:dyDescent="0.25">
      <c r="A165">
        <v>4.5028499999999996</v>
      </c>
      <c r="B165">
        <v>0.229769</v>
      </c>
      <c r="C165">
        <v>0</v>
      </c>
      <c r="D165">
        <v>0.98230099999999998</v>
      </c>
      <c r="E165">
        <v>6.0172699999999999E-3</v>
      </c>
      <c r="F165">
        <v>3.79035E-2</v>
      </c>
      <c r="G165">
        <v>-0.183338</v>
      </c>
    </row>
    <row r="166" spans="1:7" x14ac:dyDescent="0.25">
      <c r="A166">
        <v>4.7072200000000004</v>
      </c>
      <c r="B166">
        <v>0.152529</v>
      </c>
      <c r="C166">
        <v>0</v>
      </c>
      <c r="D166">
        <v>0.98210900000000001</v>
      </c>
      <c r="E166">
        <v>7.3358199999999998E-3</v>
      </c>
      <c r="F166">
        <v>3.8161599999999997E-2</v>
      </c>
      <c r="G166">
        <v>-0.18426000000000001</v>
      </c>
    </row>
    <row r="167" spans="1:7" x14ac:dyDescent="0.25">
      <c r="A167">
        <v>4.9229200000000004</v>
      </c>
      <c r="B167">
        <v>6.9389900000000004E-2</v>
      </c>
      <c r="C167">
        <v>0</v>
      </c>
      <c r="D167">
        <v>0.98248999999999997</v>
      </c>
      <c r="E167">
        <v>8.0925600000000004E-3</v>
      </c>
      <c r="F167">
        <v>3.9154300000000003E-2</v>
      </c>
      <c r="G167">
        <v>-0.181975</v>
      </c>
    </row>
    <row r="168" spans="1:7" x14ac:dyDescent="0.25">
      <c r="A168">
        <v>5.1323699999999999</v>
      </c>
      <c r="B168">
        <v>-1.128E-2</v>
      </c>
      <c r="C168">
        <v>0</v>
      </c>
      <c r="D168">
        <v>0.98491200000000001</v>
      </c>
      <c r="E168">
        <v>7.2623200000000001E-3</v>
      </c>
      <c r="F168">
        <v>3.9710000000000002E-2</v>
      </c>
      <c r="G168">
        <v>-0.16828000000000001</v>
      </c>
    </row>
    <row r="169" spans="1:7" x14ac:dyDescent="0.25">
      <c r="A169">
        <v>5.0120199999999997</v>
      </c>
      <c r="B169">
        <v>-5.1849899999999997E-2</v>
      </c>
      <c r="C169">
        <v>0</v>
      </c>
      <c r="D169">
        <v>0.97754799999999997</v>
      </c>
      <c r="E169">
        <v>-2.69888E-2</v>
      </c>
      <c r="F169">
        <v>6.2202199999999999E-2</v>
      </c>
      <c r="G169">
        <v>-0.19950599999999999</v>
      </c>
    </row>
    <row r="170" spans="1:7" x14ac:dyDescent="0.25">
      <c r="A170">
        <v>4.9924400000000002</v>
      </c>
      <c r="B170">
        <v>-8.05786E-2</v>
      </c>
      <c r="C170">
        <v>0</v>
      </c>
      <c r="D170">
        <v>0.97595900000000002</v>
      </c>
      <c r="E170">
        <v>3.84045E-3</v>
      </c>
      <c r="F170">
        <v>3.7202699999999998E-2</v>
      </c>
      <c r="G170">
        <v>-0.214722</v>
      </c>
    </row>
    <row r="171" spans="1:7" x14ac:dyDescent="0.25">
      <c r="A171">
        <v>5.0001300000000004</v>
      </c>
      <c r="B171">
        <v>-8.0200800000000003E-2</v>
      </c>
      <c r="C171">
        <v>0</v>
      </c>
      <c r="D171">
        <v>0.97648900000000005</v>
      </c>
      <c r="E171">
        <v>5.1588600000000004E-3</v>
      </c>
      <c r="F171">
        <v>2.8012599999999999E-2</v>
      </c>
      <c r="G171">
        <v>-0.213676</v>
      </c>
    </row>
    <row r="172" spans="1:7" x14ac:dyDescent="0.25">
      <c r="A172">
        <v>5.0101199999999997</v>
      </c>
      <c r="B172">
        <v>-7.3502999999999999E-2</v>
      </c>
      <c r="C172">
        <v>0</v>
      </c>
      <c r="D172">
        <v>0.97719100000000003</v>
      </c>
      <c r="E172">
        <v>8.0459199999999998E-3</v>
      </c>
      <c r="F172">
        <v>2.71273E-2</v>
      </c>
      <c r="G172">
        <v>-0.21047099999999999</v>
      </c>
    </row>
    <row r="173" spans="1:7" x14ac:dyDescent="0.25">
      <c r="A173">
        <v>5.01241</v>
      </c>
      <c r="B173">
        <v>-7.6092199999999999E-2</v>
      </c>
      <c r="C173">
        <v>0</v>
      </c>
      <c r="D173">
        <v>0.97799199999999997</v>
      </c>
      <c r="E173">
        <v>1.2585600000000001E-2</v>
      </c>
      <c r="F173">
        <v>2.7404899999999999E-2</v>
      </c>
      <c r="G173">
        <v>-0.20644899999999999</v>
      </c>
    </row>
    <row r="174" spans="1:7" x14ac:dyDescent="0.25">
      <c r="A174">
        <v>5.0133599999999996</v>
      </c>
      <c r="B174">
        <v>-8.6369799999999997E-2</v>
      </c>
      <c r="C174">
        <v>0</v>
      </c>
      <c r="D174">
        <v>0.978796</v>
      </c>
      <c r="E174">
        <v>1.35067E-2</v>
      </c>
      <c r="F174">
        <v>2.60127E-2</v>
      </c>
      <c r="G174">
        <v>-0.202732</v>
      </c>
    </row>
    <row r="175" spans="1:7" x14ac:dyDescent="0.25">
      <c r="A175">
        <v>5.00413</v>
      </c>
      <c r="B175">
        <v>-8.9022599999999993E-2</v>
      </c>
      <c r="C175">
        <v>0</v>
      </c>
      <c r="D175">
        <v>0.97918899999999998</v>
      </c>
      <c r="E175">
        <v>1.6827100000000001E-2</v>
      </c>
      <c r="F175">
        <v>2.56289E-2</v>
      </c>
      <c r="G175">
        <v>-0.20061999999999999</v>
      </c>
    </row>
    <row r="176" spans="1:7" x14ac:dyDescent="0.25">
      <c r="A176">
        <v>5.0010000000000003</v>
      </c>
      <c r="B176">
        <v>-0.102909</v>
      </c>
      <c r="C176">
        <v>0</v>
      </c>
      <c r="D176">
        <v>0.97897699999999999</v>
      </c>
      <c r="E176">
        <v>5.9360900000000001E-2</v>
      </c>
      <c r="F176">
        <v>-1.0855099999999999E-2</v>
      </c>
      <c r="G176">
        <v>-0.19483900000000001</v>
      </c>
    </row>
    <row r="177" spans="1:7" x14ac:dyDescent="0.25">
      <c r="A177">
        <v>4.7928699999999997</v>
      </c>
      <c r="B177">
        <v>-0.15904199999999999</v>
      </c>
      <c r="C177">
        <v>0</v>
      </c>
      <c r="D177">
        <v>0.92322400000000004</v>
      </c>
      <c r="E177">
        <v>0.14684700000000001</v>
      </c>
      <c r="F177">
        <v>0.14733599999999999</v>
      </c>
      <c r="G177">
        <v>-0.32308700000000001</v>
      </c>
    </row>
    <row r="178" spans="1:7" x14ac:dyDescent="0.25">
      <c r="A178">
        <v>4.8536799999999998</v>
      </c>
      <c r="B178">
        <v>-0.17593200000000001</v>
      </c>
      <c r="C178">
        <v>0</v>
      </c>
      <c r="D178">
        <v>0.85451299999999997</v>
      </c>
      <c r="E178">
        <v>2.0169699999999999E-2</v>
      </c>
      <c r="F178">
        <v>0.115482</v>
      </c>
      <c r="G178">
        <v>-0.50602800000000003</v>
      </c>
    </row>
    <row r="179" spans="1:7" x14ac:dyDescent="0.25">
      <c r="A179">
        <v>4.7721900000000002</v>
      </c>
      <c r="B179">
        <v>-0.109323</v>
      </c>
      <c r="C179">
        <v>0</v>
      </c>
      <c r="D179">
        <v>0.92967</v>
      </c>
      <c r="E179">
        <v>-3.1872499999999998E-2</v>
      </c>
      <c r="F179">
        <v>-1.3085100000000001E-2</v>
      </c>
      <c r="G179">
        <v>-0.36677900000000002</v>
      </c>
    </row>
    <row r="180" spans="1:7" x14ac:dyDescent="0.25">
      <c r="A180">
        <v>4.8034800000000004</v>
      </c>
      <c r="B180">
        <v>2.1011599999999999E-3</v>
      </c>
      <c r="C180">
        <v>0</v>
      </c>
      <c r="D180">
        <v>0.97545099999999996</v>
      </c>
      <c r="E180">
        <v>-4.8591700000000003E-3</v>
      </c>
      <c r="F180">
        <v>9.0120200000000004E-4</v>
      </c>
      <c r="G180">
        <v>-0.22015999999999999</v>
      </c>
    </row>
    <row r="181" spans="1:7" x14ac:dyDescent="0.25">
      <c r="A181">
        <v>4.9252700000000003</v>
      </c>
      <c r="B181">
        <v>6.8652199999999997E-2</v>
      </c>
      <c r="C181">
        <v>0</v>
      </c>
      <c r="D181">
        <v>0.98110299999999995</v>
      </c>
      <c r="E181">
        <v>1.9475300000000001E-2</v>
      </c>
      <c r="F181">
        <v>1.4889700000000001E-3</v>
      </c>
      <c r="G181">
        <v>-0.192495</v>
      </c>
    </row>
    <row r="182" spans="1:7" x14ac:dyDescent="0.25">
      <c r="A182">
        <v>5.0305099999999996</v>
      </c>
      <c r="B182">
        <v>4.6136299999999996E-3</v>
      </c>
      <c r="C182">
        <v>0</v>
      </c>
      <c r="D182">
        <v>0.98050000000000004</v>
      </c>
      <c r="E182">
        <v>-5.9062000000000003E-3</v>
      </c>
      <c r="F182">
        <v>8.7843599999999997E-3</v>
      </c>
      <c r="G182">
        <v>-0.19623399999999999</v>
      </c>
    </row>
    <row r="183" spans="1:7" x14ac:dyDescent="0.25">
      <c r="A183">
        <v>5.0387500000000003</v>
      </c>
      <c r="B183">
        <v>-8.9608599999999997E-2</v>
      </c>
      <c r="C183">
        <v>0</v>
      </c>
      <c r="D183">
        <v>0.98035300000000003</v>
      </c>
      <c r="E183">
        <v>1.0376399999999999E-2</v>
      </c>
      <c r="F183">
        <v>2.8588700000000002E-2</v>
      </c>
      <c r="G183">
        <v>-0.19489400000000001</v>
      </c>
    </row>
    <row r="184" spans="1:7" x14ac:dyDescent="0.25">
      <c r="A184">
        <v>4.98264</v>
      </c>
      <c r="B184">
        <v>-0.114956</v>
      </c>
      <c r="C184">
        <v>0</v>
      </c>
      <c r="D184">
        <v>0.98209199999999996</v>
      </c>
      <c r="E184">
        <v>1.5107499999999999E-2</v>
      </c>
      <c r="F184">
        <v>2.2601199999999998E-2</v>
      </c>
      <c r="G184">
        <v>-0.18643100000000001</v>
      </c>
    </row>
    <row r="185" spans="1:7" x14ac:dyDescent="0.25">
      <c r="A185">
        <v>4.9631999999999996</v>
      </c>
      <c r="B185">
        <v>-0.123719</v>
      </c>
      <c r="C185">
        <v>0</v>
      </c>
      <c r="D185">
        <v>0.98311700000000002</v>
      </c>
      <c r="E185">
        <v>1.20447E-2</v>
      </c>
      <c r="F185">
        <v>2.06444E-2</v>
      </c>
      <c r="G185">
        <v>-0.18140899999999999</v>
      </c>
    </row>
    <row r="186" spans="1:7" x14ac:dyDescent="0.25">
      <c r="A186">
        <v>4.9352499999999999</v>
      </c>
      <c r="B186">
        <v>-0.12278</v>
      </c>
      <c r="C186">
        <v>0</v>
      </c>
      <c r="D186">
        <v>0.98313799999999996</v>
      </c>
      <c r="E186">
        <v>9.9200099999999999E-3</v>
      </c>
      <c r="F186">
        <v>9.9380300000000005E-3</v>
      </c>
      <c r="G186">
        <v>-0.18232799999999999</v>
      </c>
    </row>
    <row r="187" spans="1:7" x14ac:dyDescent="0.25">
      <c r="A187">
        <v>4.9248500000000002</v>
      </c>
      <c r="B187">
        <v>-0.122041</v>
      </c>
      <c r="C187">
        <v>0</v>
      </c>
      <c r="D187">
        <v>0.97887599999999997</v>
      </c>
      <c r="E187">
        <v>5.96533E-4</v>
      </c>
      <c r="F187">
        <v>2.3763299999999998E-3</v>
      </c>
      <c r="G187">
        <v>-0.20444200000000001</v>
      </c>
    </row>
    <row r="188" spans="1:7" x14ac:dyDescent="0.25">
      <c r="A188">
        <v>4.9372999999999996</v>
      </c>
      <c r="B188">
        <v>-0.13806599999999999</v>
      </c>
      <c r="C188">
        <v>0</v>
      </c>
      <c r="D188">
        <v>0.97597299999999998</v>
      </c>
      <c r="E188">
        <v>1.97704E-2</v>
      </c>
      <c r="F188">
        <v>9.5646499999999992E-3</v>
      </c>
      <c r="G188">
        <v>-0.216784</v>
      </c>
    </row>
    <row r="189" spans="1:7" x14ac:dyDescent="0.25">
      <c r="A189">
        <v>4.9560199999999996</v>
      </c>
      <c r="B189">
        <v>-0.15451599999999999</v>
      </c>
      <c r="C189">
        <v>0</v>
      </c>
      <c r="D189">
        <v>0.98112200000000005</v>
      </c>
      <c r="E189">
        <v>-1.2222500000000001E-2</v>
      </c>
      <c r="F189">
        <v>3.0123199999999999E-2</v>
      </c>
      <c r="G189">
        <v>-0.190636</v>
      </c>
    </row>
    <row r="190" spans="1:7" x14ac:dyDescent="0.25">
      <c r="A190">
        <v>4.95831</v>
      </c>
      <c r="B190">
        <v>-0.12296799999999999</v>
      </c>
      <c r="C190">
        <v>0</v>
      </c>
      <c r="D190">
        <v>0.96643699999999999</v>
      </c>
      <c r="E190">
        <v>-4.12422E-2</v>
      </c>
      <c r="F190">
        <v>3.4366599999999997E-2</v>
      </c>
      <c r="G190">
        <v>-0.25123400000000001</v>
      </c>
    </row>
    <row r="191" spans="1:7" x14ac:dyDescent="0.25">
      <c r="A191">
        <v>5.0384700000000002</v>
      </c>
      <c r="B191">
        <v>-1.80134E-3</v>
      </c>
      <c r="C191">
        <v>0</v>
      </c>
      <c r="D191">
        <v>0.96619699999999997</v>
      </c>
      <c r="E191">
        <v>-2.7701400000000001E-2</v>
      </c>
      <c r="F191">
        <v>1.93785E-2</v>
      </c>
      <c r="G191">
        <v>-0.255579</v>
      </c>
    </row>
    <row r="192" spans="1:7" x14ac:dyDescent="0.25">
      <c r="A192">
        <v>5.0710499999999996</v>
      </c>
      <c r="B192">
        <v>0.14613100000000001</v>
      </c>
      <c r="C192">
        <v>0</v>
      </c>
      <c r="D192">
        <v>0.97107399999999999</v>
      </c>
      <c r="E192">
        <v>2.9487200000000002E-2</v>
      </c>
      <c r="F192">
        <v>3.2452300000000003E-2</v>
      </c>
      <c r="G192">
        <v>-0.23471900000000001</v>
      </c>
    </row>
    <row r="193" spans="1:7" x14ac:dyDescent="0.25">
      <c r="A193">
        <v>5.1593999999999998</v>
      </c>
      <c r="B193">
        <v>0.253326</v>
      </c>
      <c r="C193">
        <v>0</v>
      </c>
      <c r="D193">
        <v>0.981518</v>
      </c>
      <c r="E193">
        <v>-1.7627299999999999E-2</v>
      </c>
      <c r="F193">
        <v>3.82551E-2</v>
      </c>
      <c r="G193">
        <v>-0.18667500000000001</v>
      </c>
    </row>
    <row r="194" spans="1:7" x14ac:dyDescent="0.25">
      <c r="A194">
        <v>5.3958300000000001</v>
      </c>
      <c r="B194">
        <v>0.25240299999999999</v>
      </c>
      <c r="C194">
        <v>0</v>
      </c>
      <c r="D194">
        <v>0.98479899999999998</v>
      </c>
      <c r="E194">
        <v>-2.8764899999999999E-2</v>
      </c>
      <c r="F194">
        <v>-1.35234E-2</v>
      </c>
      <c r="G194">
        <v>-0.170762</v>
      </c>
    </row>
    <row r="195" spans="1:7" x14ac:dyDescent="0.25">
      <c r="A195">
        <v>5.6285600000000002</v>
      </c>
      <c r="B195">
        <v>0.24265</v>
      </c>
      <c r="C195">
        <v>0</v>
      </c>
      <c r="D195">
        <v>0.98139500000000002</v>
      </c>
      <c r="E195">
        <v>1.07466E-2</v>
      </c>
      <c r="F195">
        <v>1.36694E-2</v>
      </c>
      <c r="G195">
        <v>-0.19121099999999999</v>
      </c>
    </row>
    <row r="196" spans="1:7" x14ac:dyDescent="0.25">
      <c r="A196">
        <v>5.7343000000000002</v>
      </c>
      <c r="B196">
        <v>0.28479399999999999</v>
      </c>
      <c r="C196">
        <v>0</v>
      </c>
      <c r="D196">
        <v>0.97117900000000001</v>
      </c>
      <c r="E196">
        <v>8.7546499999999992E-3</v>
      </c>
      <c r="F196">
        <v>6.3797099999999995E-2</v>
      </c>
      <c r="G196">
        <v>-0.229486</v>
      </c>
    </row>
    <row r="197" spans="1:7" x14ac:dyDescent="0.25">
      <c r="A197">
        <v>5.83345</v>
      </c>
      <c r="B197">
        <v>0.25258799999999998</v>
      </c>
      <c r="C197">
        <v>0</v>
      </c>
      <c r="D197">
        <v>0.88882099999999997</v>
      </c>
      <c r="E197">
        <v>2.14533E-3</v>
      </c>
      <c r="F197">
        <v>2.5911799999999999E-2</v>
      </c>
      <c r="G197">
        <v>-0.45751599999999998</v>
      </c>
    </row>
    <row r="198" spans="1:7" x14ac:dyDescent="0.25">
      <c r="A198">
        <v>5.9763200000000003</v>
      </c>
      <c r="B198">
        <v>0.123657</v>
      </c>
      <c r="C198">
        <v>0</v>
      </c>
      <c r="D198">
        <v>0.84754600000000002</v>
      </c>
      <c r="E198">
        <v>-2.1102099999999999E-2</v>
      </c>
      <c r="F198">
        <v>-2.4621500000000001E-2</v>
      </c>
      <c r="G198">
        <v>-0.52973000000000003</v>
      </c>
    </row>
    <row r="199" spans="1:7" x14ac:dyDescent="0.25">
      <c r="A199">
        <v>6.0305499999999999</v>
      </c>
      <c r="B199">
        <v>3.6759300000000002E-2</v>
      </c>
      <c r="C199">
        <v>0</v>
      </c>
      <c r="D199">
        <v>0.85775299999999999</v>
      </c>
      <c r="E199">
        <v>-2.5455E-3</v>
      </c>
      <c r="F199">
        <v>1.62448E-2</v>
      </c>
      <c r="G199">
        <v>-0.51379900000000001</v>
      </c>
    </row>
    <row r="200" spans="1:7" x14ac:dyDescent="0.25">
      <c r="A200">
        <v>6.0541999999999998</v>
      </c>
      <c r="B200">
        <v>1.51561E-2</v>
      </c>
      <c r="C200">
        <v>0</v>
      </c>
      <c r="D200">
        <v>0.97432300000000005</v>
      </c>
      <c r="E200">
        <v>-1.15351E-3</v>
      </c>
      <c r="F200">
        <v>1.36236E-2</v>
      </c>
      <c r="G200">
        <v>-0.22474</v>
      </c>
    </row>
    <row r="201" spans="1:7" x14ac:dyDescent="0.25">
      <c r="A201">
        <v>6.0958500000000004</v>
      </c>
      <c r="B201">
        <v>2.7208400000000001E-2</v>
      </c>
      <c r="C201">
        <v>0</v>
      </c>
      <c r="D201">
        <v>0.97958299999999998</v>
      </c>
      <c r="E201">
        <v>7.0554099999999998E-3</v>
      </c>
      <c r="F201">
        <v>6.6876500000000005E-2</v>
      </c>
      <c r="G201">
        <v>0.18945699999999999</v>
      </c>
    </row>
    <row r="202" spans="1:7" x14ac:dyDescent="0.25">
      <c r="A202">
        <v>6.2498199999999997</v>
      </c>
      <c r="B202">
        <v>4.1869700000000003E-2</v>
      </c>
      <c r="C202">
        <v>0</v>
      </c>
      <c r="D202">
        <v>0.96981399999999995</v>
      </c>
      <c r="E202">
        <v>-1.47361E-2</v>
      </c>
      <c r="F202">
        <v>1.9892E-2</v>
      </c>
      <c r="G202">
        <v>0.242585</v>
      </c>
    </row>
    <row r="203" spans="1:7" x14ac:dyDescent="0.25">
      <c r="A203">
        <v>6.4887899999999998</v>
      </c>
      <c r="B203">
        <v>0.11414299999999999</v>
      </c>
      <c r="C203">
        <v>0</v>
      </c>
      <c r="D203">
        <v>0.96410200000000001</v>
      </c>
      <c r="E203">
        <v>-8.16448E-3</v>
      </c>
      <c r="F203">
        <v>2.71548E-2</v>
      </c>
      <c r="G203">
        <v>0.26401599999999997</v>
      </c>
    </row>
    <row r="204" spans="1:7" x14ac:dyDescent="0.25">
      <c r="A204">
        <v>6.7438000000000002</v>
      </c>
      <c r="B204">
        <v>0.22562499999999999</v>
      </c>
      <c r="C204">
        <v>0</v>
      </c>
      <c r="D204">
        <v>0.95130800000000004</v>
      </c>
      <c r="E204">
        <v>-1.0798E-2</v>
      </c>
      <c r="F204">
        <v>3.1504499999999998E-2</v>
      </c>
      <c r="G204">
        <v>0.30643900000000002</v>
      </c>
    </row>
    <row r="205" spans="1:7" x14ac:dyDescent="0.25">
      <c r="A205">
        <v>6.9466000000000001</v>
      </c>
      <c r="B205">
        <v>0.37054300000000001</v>
      </c>
      <c r="C205">
        <v>0</v>
      </c>
      <c r="D205">
        <v>0.91327700000000001</v>
      </c>
      <c r="E205">
        <v>-1.67099E-2</v>
      </c>
      <c r="F205">
        <v>3.1516299999999997E-2</v>
      </c>
      <c r="G205">
        <v>0.405775</v>
      </c>
    </row>
    <row r="206" spans="1:7" x14ac:dyDescent="0.25">
      <c r="A206">
        <v>7.07653</v>
      </c>
      <c r="B206">
        <v>0.52755799999999997</v>
      </c>
      <c r="C206">
        <v>0</v>
      </c>
      <c r="D206">
        <v>0.85551299999999997</v>
      </c>
      <c r="E206">
        <v>-2.46514E-2</v>
      </c>
      <c r="F206">
        <v>2.8009099999999999E-2</v>
      </c>
      <c r="G206">
        <v>0.51643499999999998</v>
      </c>
    </row>
    <row r="207" spans="1:7" x14ac:dyDescent="0.25">
      <c r="A207">
        <v>7.1795999999999998</v>
      </c>
      <c r="B207">
        <v>0.74622699999999997</v>
      </c>
      <c r="C207">
        <v>0</v>
      </c>
      <c r="D207">
        <v>0.70626999999999995</v>
      </c>
      <c r="E207">
        <v>-2.25665E-2</v>
      </c>
      <c r="F207">
        <v>2.8755099999999999E-2</v>
      </c>
      <c r="G207">
        <v>0.70699800000000002</v>
      </c>
    </row>
    <row r="208" spans="1:7" x14ac:dyDescent="0.25">
      <c r="A208">
        <v>7.2171099999999999</v>
      </c>
      <c r="B208">
        <v>0.96870500000000004</v>
      </c>
      <c r="C208">
        <v>0</v>
      </c>
      <c r="D208">
        <v>0.68044700000000002</v>
      </c>
      <c r="E208">
        <v>-2.3472199999999999E-2</v>
      </c>
      <c r="F208">
        <v>2.59712E-2</v>
      </c>
      <c r="G208">
        <v>0.73196099999999997</v>
      </c>
    </row>
    <row r="209" spans="1:7" x14ac:dyDescent="0.25">
      <c r="A209">
        <v>7.2020999999999997</v>
      </c>
      <c r="B209">
        <v>1.1997500000000001</v>
      </c>
      <c r="C209">
        <v>0</v>
      </c>
      <c r="D209">
        <v>0.676203</v>
      </c>
      <c r="E209">
        <v>-2.5407300000000001E-2</v>
      </c>
      <c r="F209">
        <v>2.6828600000000001E-2</v>
      </c>
      <c r="G209">
        <v>0.735788</v>
      </c>
    </row>
    <row r="210" spans="1:7" x14ac:dyDescent="0.25">
      <c r="A210">
        <v>7.1471099999999996</v>
      </c>
      <c r="B210">
        <v>1.44479</v>
      </c>
      <c r="C210">
        <v>0</v>
      </c>
      <c r="D210">
        <v>0.67776599999999998</v>
      </c>
      <c r="E210">
        <v>-2.85598E-2</v>
      </c>
      <c r="F210">
        <v>2.6506100000000001E-2</v>
      </c>
      <c r="G210">
        <v>0.73424400000000001</v>
      </c>
    </row>
    <row r="211" spans="1:7" x14ac:dyDescent="0.25">
      <c r="A211">
        <v>7.0940799999999999</v>
      </c>
      <c r="B211">
        <v>1.6732800000000001</v>
      </c>
      <c r="C211">
        <v>0</v>
      </c>
      <c r="D211">
        <v>0.69755400000000001</v>
      </c>
      <c r="E211">
        <v>-3.0917099999999999E-2</v>
      </c>
      <c r="F211">
        <v>2.46456E-2</v>
      </c>
      <c r="G211">
        <v>0.71544099999999999</v>
      </c>
    </row>
    <row r="212" spans="1:7" x14ac:dyDescent="0.25">
      <c r="A212">
        <v>7.0427</v>
      </c>
      <c r="B212">
        <v>1.8829400000000001</v>
      </c>
      <c r="C212">
        <v>0</v>
      </c>
      <c r="D212">
        <v>0.73252300000000004</v>
      </c>
      <c r="E212">
        <v>-3.2972899999999999E-2</v>
      </c>
      <c r="F212">
        <v>2.3125300000000001E-2</v>
      </c>
      <c r="G212">
        <v>0.67954999999999999</v>
      </c>
    </row>
    <row r="213" spans="1:7" x14ac:dyDescent="0.25">
      <c r="A213">
        <v>7.0153299999999996</v>
      </c>
      <c r="B213">
        <v>2.0540699999999998</v>
      </c>
      <c r="C213">
        <v>0</v>
      </c>
      <c r="D213">
        <v>0.75200299999999998</v>
      </c>
      <c r="E213">
        <v>-3.3225900000000003E-2</v>
      </c>
      <c r="F213">
        <v>2.3762999999999999E-2</v>
      </c>
      <c r="G213">
        <v>0.65789299999999995</v>
      </c>
    </row>
    <row r="214" spans="1:7" x14ac:dyDescent="0.25">
      <c r="A214">
        <v>7.01119</v>
      </c>
      <c r="B214">
        <v>2.2677100000000001</v>
      </c>
      <c r="C214">
        <v>0</v>
      </c>
      <c r="D214">
        <v>0.74707100000000004</v>
      </c>
      <c r="E214">
        <v>-3.3322900000000003E-2</v>
      </c>
      <c r="F214">
        <v>2.4417999999999999E-2</v>
      </c>
      <c r="G214">
        <v>0.66345900000000002</v>
      </c>
    </row>
    <row r="215" spans="1:7" x14ac:dyDescent="0.25">
      <c r="A215">
        <v>7.00129</v>
      </c>
      <c r="B215">
        <v>2.37053</v>
      </c>
      <c r="C215">
        <v>0</v>
      </c>
      <c r="D215">
        <v>0.74940799999999996</v>
      </c>
      <c r="E215">
        <v>-3.2183499999999997E-2</v>
      </c>
      <c r="F215">
        <v>2.5821400000000001E-2</v>
      </c>
      <c r="G215">
        <v>0.66082099999999999</v>
      </c>
    </row>
    <row r="216" spans="1:7" x14ac:dyDescent="0.25">
      <c r="A216">
        <v>6.9246499999999997</v>
      </c>
      <c r="B216">
        <v>2.0917500000000002</v>
      </c>
      <c r="C216">
        <v>0</v>
      </c>
      <c r="D216">
        <v>0.79976899999999995</v>
      </c>
      <c r="E216">
        <v>-2.6869799999999999E-2</v>
      </c>
      <c r="F216">
        <v>2.99671E-2</v>
      </c>
      <c r="G216">
        <v>0.59895799999999999</v>
      </c>
    </row>
    <row r="217" spans="1:7" x14ac:dyDescent="0.25">
      <c r="A217">
        <v>6.8570399999999996</v>
      </c>
      <c r="B217">
        <v>1.81114</v>
      </c>
      <c r="C217">
        <v>0</v>
      </c>
      <c r="D217">
        <v>0.96415499999999998</v>
      </c>
      <c r="E217">
        <v>-3.0595800000000001E-3</v>
      </c>
      <c r="F217">
        <v>-4.2052700000000002E-4</v>
      </c>
      <c r="G217">
        <v>0.26532</v>
      </c>
    </row>
    <row r="218" spans="1:7" x14ac:dyDescent="0.25">
      <c r="A218">
        <v>6.8778499999999996</v>
      </c>
      <c r="B218">
        <v>1.6108899999999999</v>
      </c>
      <c r="C218">
        <v>0</v>
      </c>
      <c r="D218">
        <v>0.98436299999999999</v>
      </c>
      <c r="E218">
        <v>-1.8709E-3</v>
      </c>
      <c r="F218">
        <v>3.6708499999999998E-2</v>
      </c>
      <c r="G218">
        <v>-0.17227700000000001</v>
      </c>
    </row>
    <row r="219" spans="1:7" x14ac:dyDescent="0.25">
      <c r="A219">
        <v>7.0343299999999997</v>
      </c>
      <c r="B219">
        <v>1.52559</v>
      </c>
      <c r="C219">
        <v>0</v>
      </c>
      <c r="D219">
        <v>0.79035999999999995</v>
      </c>
      <c r="E219">
        <v>1.3282499999999999E-2</v>
      </c>
      <c r="F219">
        <v>4.9179000000000002E-3</v>
      </c>
      <c r="G219">
        <v>-0.612479</v>
      </c>
    </row>
    <row r="220" spans="1:7" x14ac:dyDescent="0.25">
      <c r="A220">
        <v>7.22851</v>
      </c>
      <c r="B220">
        <v>1.5589299999999999</v>
      </c>
      <c r="C220">
        <v>0</v>
      </c>
      <c r="D220">
        <v>0.60973200000000005</v>
      </c>
      <c r="E220">
        <v>1.14602E-2</v>
      </c>
      <c r="F220">
        <v>3.9576899999999998E-3</v>
      </c>
      <c r="G220">
        <v>-0.79251499999999997</v>
      </c>
    </row>
    <row r="221" spans="1:7" x14ac:dyDescent="0.25">
      <c r="A221">
        <v>7.3071000000000002</v>
      </c>
      <c r="B221">
        <v>1.6686000000000001</v>
      </c>
      <c r="C221">
        <v>0</v>
      </c>
      <c r="D221">
        <v>0.59351299999999996</v>
      </c>
      <c r="E221">
        <v>4.3920000000000001E-3</v>
      </c>
      <c r="F221">
        <v>1.5851400000000002E-2</v>
      </c>
      <c r="G221">
        <v>-0.80465600000000004</v>
      </c>
    </row>
    <row r="222" spans="1:7" x14ac:dyDescent="0.25">
      <c r="A222">
        <v>7.2695100000000004</v>
      </c>
      <c r="B222">
        <v>1.53084</v>
      </c>
      <c r="C222">
        <v>0</v>
      </c>
      <c r="D222">
        <v>0.57647199999999998</v>
      </c>
      <c r="E222">
        <v>9.7212600000000007E-3</v>
      </c>
      <c r="F222">
        <v>2.3745100000000002E-2</v>
      </c>
      <c r="G222">
        <v>-0.81671400000000005</v>
      </c>
    </row>
    <row r="223" spans="1:7" x14ac:dyDescent="0.25">
      <c r="A223">
        <v>7.2185499999999996</v>
      </c>
      <c r="B223">
        <v>1.32402</v>
      </c>
      <c r="C223">
        <v>0</v>
      </c>
      <c r="D223">
        <v>0.585893</v>
      </c>
      <c r="E223">
        <v>1.5244199999999999E-2</v>
      </c>
      <c r="F223">
        <v>2.5700299999999999E-2</v>
      </c>
      <c r="G223">
        <v>-0.80983700000000003</v>
      </c>
    </row>
    <row r="224" spans="1:7" x14ac:dyDescent="0.25">
      <c r="A224">
        <v>7.2290299999999998</v>
      </c>
      <c r="B224">
        <v>1.2964100000000001</v>
      </c>
      <c r="C224">
        <v>0</v>
      </c>
      <c r="D224">
        <v>0.58635199999999998</v>
      </c>
      <c r="E224">
        <v>1.85022E-2</v>
      </c>
      <c r="F224">
        <v>2.64204E-2</v>
      </c>
      <c r="G224">
        <v>-0.80941399999999997</v>
      </c>
    </row>
    <row r="225" spans="1:7" x14ac:dyDescent="0.25">
      <c r="A225">
        <v>7.2652599999999996</v>
      </c>
      <c r="B225">
        <v>1.34473</v>
      </c>
      <c r="C225">
        <v>0</v>
      </c>
      <c r="D225">
        <v>0.58141799999999999</v>
      </c>
      <c r="E225">
        <v>2.1927100000000001E-2</v>
      </c>
      <c r="F225">
        <v>2.5924699999999998E-2</v>
      </c>
      <c r="G225">
        <v>-0.81289599999999995</v>
      </c>
    </row>
    <row r="226" spans="1:7" x14ac:dyDescent="0.25">
      <c r="A226">
        <v>7.3213200000000001</v>
      </c>
      <c r="B226">
        <v>1.57209</v>
      </c>
      <c r="C226">
        <v>0</v>
      </c>
      <c r="D226">
        <v>0.49014600000000003</v>
      </c>
      <c r="E226">
        <v>2.5319399999999999E-2</v>
      </c>
      <c r="F226">
        <v>2.2655499999999999E-2</v>
      </c>
      <c r="G226">
        <v>-0.87097800000000003</v>
      </c>
    </row>
    <row r="227" spans="1:7" x14ac:dyDescent="0.25">
      <c r="A227">
        <v>7.3390599999999999</v>
      </c>
      <c r="B227">
        <v>1.75187</v>
      </c>
      <c r="C227">
        <v>0</v>
      </c>
      <c r="D227">
        <v>0.400644</v>
      </c>
      <c r="E227">
        <v>2.3834899999999999E-2</v>
      </c>
      <c r="F227">
        <v>2.2791700000000002E-2</v>
      </c>
      <c r="G227">
        <v>-0.91564000000000001</v>
      </c>
    </row>
    <row r="228" spans="1:7" x14ac:dyDescent="0.25">
      <c r="A228">
        <v>7.2972900000000003</v>
      </c>
      <c r="B228">
        <v>1.82125</v>
      </c>
      <c r="C228">
        <v>0</v>
      </c>
      <c r="D228">
        <v>0.38518599999999997</v>
      </c>
      <c r="E228">
        <v>2.40013E-2</v>
      </c>
      <c r="F228">
        <v>2.596E-2</v>
      </c>
      <c r="G228">
        <v>-0.92216100000000001</v>
      </c>
    </row>
    <row r="229" spans="1:7" x14ac:dyDescent="0.25">
      <c r="A229">
        <v>7.1664199999999996</v>
      </c>
      <c r="B229">
        <v>1.5134700000000001</v>
      </c>
      <c r="C229">
        <v>0</v>
      </c>
      <c r="D229">
        <v>0.372033</v>
      </c>
      <c r="E229">
        <v>2.5122200000000001E-2</v>
      </c>
      <c r="F229">
        <v>2.5225500000000001E-2</v>
      </c>
      <c r="G229">
        <v>-0.92753699999999994</v>
      </c>
    </row>
    <row r="230" spans="1:7" x14ac:dyDescent="0.25">
      <c r="A230">
        <v>7.0293400000000004</v>
      </c>
      <c r="B230">
        <v>1.1595</v>
      </c>
      <c r="C230">
        <v>0</v>
      </c>
      <c r="D230">
        <v>0.36358200000000002</v>
      </c>
      <c r="E230">
        <v>2.7524900000000001E-2</v>
      </c>
      <c r="F230">
        <v>2.29082E-2</v>
      </c>
      <c r="G230">
        <v>-0.93087399999999998</v>
      </c>
    </row>
    <row r="231" spans="1:7" x14ac:dyDescent="0.25">
      <c r="A231">
        <v>6.9176900000000003</v>
      </c>
      <c r="B231">
        <v>0.96292699999999998</v>
      </c>
      <c r="C231">
        <v>0</v>
      </c>
      <c r="D231">
        <v>0.31229299999999999</v>
      </c>
      <c r="E231">
        <v>2.7982300000000002E-2</v>
      </c>
      <c r="F231">
        <v>2.1497700000000002E-2</v>
      </c>
      <c r="G231">
        <v>-0.94933000000000001</v>
      </c>
    </row>
    <row r="232" spans="1:7" x14ac:dyDescent="0.25">
      <c r="A232">
        <v>6.78918</v>
      </c>
      <c r="B232">
        <v>0.82547700000000002</v>
      </c>
      <c r="C232">
        <v>0</v>
      </c>
      <c r="D232">
        <v>0.28203800000000001</v>
      </c>
      <c r="E232">
        <v>2.8627400000000001E-2</v>
      </c>
      <c r="F232">
        <v>1.9811200000000001E-2</v>
      </c>
      <c r="G232">
        <v>-0.95877100000000004</v>
      </c>
    </row>
    <row r="233" spans="1:7" x14ac:dyDescent="0.25">
      <c r="A233">
        <v>6.6413099999999998</v>
      </c>
      <c r="B233">
        <v>0.68412700000000004</v>
      </c>
      <c r="C233">
        <v>0</v>
      </c>
      <c r="D233">
        <v>0.25115199999999999</v>
      </c>
      <c r="E233">
        <v>2.96073E-2</v>
      </c>
      <c r="F233">
        <v>1.8556699999999999E-2</v>
      </c>
      <c r="G233">
        <v>-0.96731699999999998</v>
      </c>
    </row>
    <row r="234" spans="1:7" x14ac:dyDescent="0.25">
      <c r="A234">
        <v>6.4629700000000003</v>
      </c>
      <c r="B234">
        <v>0.53395999999999999</v>
      </c>
      <c r="C234">
        <v>0</v>
      </c>
      <c r="D234">
        <v>0.18252599999999999</v>
      </c>
      <c r="E234">
        <v>3.0779999999999998E-2</v>
      </c>
      <c r="F234">
        <v>1.5613699999999999E-2</v>
      </c>
      <c r="G234">
        <v>-0.982595</v>
      </c>
    </row>
    <row r="235" spans="1:7" x14ac:dyDescent="0.25">
      <c r="A235">
        <v>6.2766099999999998</v>
      </c>
      <c r="B235">
        <v>0.39977299999999999</v>
      </c>
      <c r="C235">
        <v>0</v>
      </c>
      <c r="D235">
        <v>7.6479699999999998E-2</v>
      </c>
      <c r="E235">
        <v>3.07943E-2</v>
      </c>
      <c r="F235">
        <v>1.3991699999999999E-2</v>
      </c>
      <c r="G235">
        <v>-0.99649699999999997</v>
      </c>
    </row>
    <row r="236" spans="1:7" x14ac:dyDescent="0.25">
      <c r="A236">
        <v>6.0821699999999996</v>
      </c>
      <c r="B236">
        <v>0.301064</v>
      </c>
      <c r="C236">
        <v>0</v>
      </c>
      <c r="D236">
        <v>6.1383199999999999E-2</v>
      </c>
      <c r="E236">
        <v>3.1605099999999997E-2</v>
      </c>
      <c r="F236">
        <v>1.2707299999999999E-2</v>
      </c>
      <c r="G236">
        <v>-0.997533</v>
      </c>
    </row>
    <row r="237" spans="1:7" x14ac:dyDescent="0.25">
      <c r="A237">
        <v>5.8723799999999997</v>
      </c>
      <c r="B237">
        <v>0.24265700000000001</v>
      </c>
      <c r="C237">
        <v>0</v>
      </c>
      <c r="D237">
        <v>-2.8656299999999999E-2</v>
      </c>
      <c r="E237">
        <v>3.2556700000000001E-2</v>
      </c>
      <c r="F237">
        <v>4.8392499999999998E-3</v>
      </c>
      <c r="G237">
        <v>-0.99904700000000002</v>
      </c>
    </row>
    <row r="238" spans="1:7" x14ac:dyDescent="0.25">
      <c r="A238">
        <v>5.6503199999999998</v>
      </c>
      <c r="B238">
        <v>0.221166</v>
      </c>
      <c r="C238">
        <v>0</v>
      </c>
      <c r="D238">
        <v>-0.30085600000000001</v>
      </c>
      <c r="E238">
        <v>3.0643E-2</v>
      </c>
      <c r="F238">
        <v>1.5692600000000001E-3</v>
      </c>
      <c r="G238">
        <v>-0.95317600000000002</v>
      </c>
    </row>
    <row r="239" spans="1:7" x14ac:dyDescent="0.25">
      <c r="A239">
        <v>5.4583199999999996</v>
      </c>
      <c r="B239">
        <v>0.243148</v>
      </c>
      <c r="C239">
        <v>0</v>
      </c>
      <c r="D239">
        <v>-0.31165999999999999</v>
      </c>
      <c r="E239">
        <v>9.0750999999999991E-3</v>
      </c>
      <c r="F239">
        <v>8.1488800000000007E-3</v>
      </c>
      <c r="G239">
        <v>-0.95011500000000004</v>
      </c>
    </row>
    <row r="240" spans="1:7" x14ac:dyDescent="0.25">
      <c r="A240">
        <v>5.3200900000000004</v>
      </c>
      <c r="B240">
        <v>0.31340800000000002</v>
      </c>
      <c r="C240">
        <v>0</v>
      </c>
      <c r="D240">
        <v>-0.28117599999999998</v>
      </c>
      <c r="E240">
        <v>3.5937400000000001E-2</v>
      </c>
      <c r="F240">
        <v>1.85988E-3</v>
      </c>
      <c r="G240">
        <v>-0.95898099999999997</v>
      </c>
    </row>
    <row r="241" spans="1:7" x14ac:dyDescent="0.25">
      <c r="A241">
        <v>5.2736900000000002</v>
      </c>
      <c r="B241">
        <v>0.36764000000000002</v>
      </c>
      <c r="C241">
        <v>0</v>
      </c>
      <c r="D241">
        <v>-0.29288500000000001</v>
      </c>
      <c r="E241">
        <v>-7.6479800000000004E-3</v>
      </c>
      <c r="F241">
        <v>6.7156500000000001E-3</v>
      </c>
      <c r="G241">
        <v>-0.956094</v>
      </c>
    </row>
    <row r="242" spans="1:7" x14ac:dyDescent="0.25">
      <c r="A242">
        <v>5.2370200000000002</v>
      </c>
      <c r="B242">
        <v>0.40100400000000003</v>
      </c>
      <c r="C242">
        <v>0</v>
      </c>
      <c r="D242">
        <v>-0.29546899999999998</v>
      </c>
      <c r="E242">
        <v>8.6488899999999994E-3</v>
      </c>
      <c r="F242">
        <v>2.0148800000000001E-3</v>
      </c>
      <c r="G242">
        <v>-0.95531100000000002</v>
      </c>
    </row>
    <row r="243" spans="1:7" x14ac:dyDescent="0.25">
      <c r="A243">
        <v>5.2221900000000003</v>
      </c>
      <c r="B243">
        <v>0.40015099999999998</v>
      </c>
      <c r="C243">
        <v>0</v>
      </c>
      <c r="D243">
        <v>-0.29613400000000001</v>
      </c>
      <c r="E243">
        <v>9.4557300000000007E-3</v>
      </c>
      <c r="F243">
        <v>-8.58108E-4</v>
      </c>
      <c r="G243">
        <v>-0.95509900000000003</v>
      </c>
    </row>
    <row r="244" spans="1:7" x14ac:dyDescent="0.25">
      <c r="A244">
        <v>5.2198900000000004</v>
      </c>
      <c r="B244">
        <v>0.38804499999999997</v>
      </c>
      <c r="C244">
        <v>0</v>
      </c>
      <c r="D244">
        <v>-0.29330200000000001</v>
      </c>
      <c r="E244">
        <v>4.7395800000000002E-3</v>
      </c>
      <c r="F244">
        <v>-3.8327800000000003E-4</v>
      </c>
      <c r="G244">
        <v>-0.95600799999999997</v>
      </c>
    </row>
    <row r="245" spans="1:7" x14ac:dyDescent="0.25">
      <c r="A245">
        <v>5.2263099999999998</v>
      </c>
      <c r="B245">
        <v>0.38469700000000001</v>
      </c>
      <c r="C245">
        <v>0</v>
      </c>
      <c r="D245">
        <v>-0.29264800000000002</v>
      </c>
      <c r="E245">
        <v>2.8604500000000001E-2</v>
      </c>
      <c r="F245">
        <v>-2.0825499999999999E-3</v>
      </c>
      <c r="G245">
        <v>-0.95579000000000003</v>
      </c>
    </row>
    <row r="246" spans="1:7" x14ac:dyDescent="0.25">
      <c r="A246">
        <v>5.17265</v>
      </c>
      <c r="B246">
        <v>0.41762100000000002</v>
      </c>
      <c r="C246">
        <v>0</v>
      </c>
      <c r="D246">
        <v>-0.292819</v>
      </c>
      <c r="E246">
        <v>1.29414E-2</v>
      </c>
      <c r="F246">
        <v>-3.3271099999999999E-3</v>
      </c>
      <c r="G246">
        <v>-0.95607399999999998</v>
      </c>
    </row>
    <row r="247" spans="1:7" x14ac:dyDescent="0.25">
      <c r="A247">
        <v>5.0702499999999997</v>
      </c>
      <c r="B247">
        <v>0.48730899999999999</v>
      </c>
      <c r="C247">
        <v>0</v>
      </c>
      <c r="D247">
        <v>-0.29986200000000002</v>
      </c>
      <c r="E247">
        <v>3.2470400000000003E-2</v>
      </c>
      <c r="F247">
        <v>-9.3824500000000005E-3</v>
      </c>
      <c r="G247">
        <v>-0.95338400000000001</v>
      </c>
    </row>
    <row r="248" spans="1:7" x14ac:dyDescent="0.25">
      <c r="A248">
        <v>4.9008000000000003</v>
      </c>
      <c r="B248">
        <v>0.558643</v>
      </c>
      <c r="C248">
        <v>0</v>
      </c>
      <c r="D248">
        <v>-0.419323</v>
      </c>
      <c r="E248">
        <v>3.03123E-2</v>
      </c>
      <c r="F248">
        <v>-3.4875499999999997E-2</v>
      </c>
      <c r="G248">
        <v>-0.90666000000000002</v>
      </c>
    </row>
    <row r="249" spans="1:7" x14ac:dyDescent="0.25">
      <c r="A249">
        <v>4.8038999999999996</v>
      </c>
      <c r="B249">
        <v>0.57689699999999999</v>
      </c>
      <c r="C249">
        <v>0</v>
      </c>
      <c r="D249">
        <v>-0.496139</v>
      </c>
      <c r="E249">
        <v>6.9670300000000004E-2</v>
      </c>
      <c r="F249">
        <v>-2.9638100000000001E-2</v>
      </c>
      <c r="G249">
        <v>-0.86493600000000004</v>
      </c>
    </row>
    <row r="250" spans="1:7" x14ac:dyDescent="0.25">
      <c r="A250">
        <v>4.7251300000000001</v>
      </c>
      <c r="B250">
        <v>0.57017799999999996</v>
      </c>
      <c r="C250">
        <v>0</v>
      </c>
      <c r="D250">
        <v>-0.52241599999999999</v>
      </c>
      <c r="E250">
        <v>1.02136E-2</v>
      </c>
      <c r="F250">
        <v>-8.3554000000000007E-3</v>
      </c>
      <c r="G250">
        <v>-0.85258800000000001</v>
      </c>
    </row>
    <row r="251" spans="1:7" x14ac:dyDescent="0.25">
      <c r="A251">
        <v>4.6960600000000001</v>
      </c>
      <c r="B251">
        <v>0.56677299999999997</v>
      </c>
      <c r="C251">
        <v>0</v>
      </c>
      <c r="D251">
        <v>-0.52576100000000003</v>
      </c>
      <c r="E251">
        <v>2.2553199999999999E-2</v>
      </c>
      <c r="F251">
        <v>-1.13225E-4</v>
      </c>
      <c r="G251">
        <v>-0.85033300000000001</v>
      </c>
    </row>
    <row r="252" spans="1:7" x14ac:dyDescent="0.25">
      <c r="A252">
        <v>4.7082699999999997</v>
      </c>
      <c r="B252">
        <v>0.56786400000000004</v>
      </c>
      <c r="C252">
        <v>0</v>
      </c>
      <c r="D252">
        <v>-0.506768</v>
      </c>
      <c r="E252">
        <v>1.07426E-2</v>
      </c>
      <c r="F252">
        <v>-2.8582E-3</v>
      </c>
      <c r="G252">
        <v>-0.86201099999999997</v>
      </c>
    </row>
    <row r="253" spans="1:7" x14ac:dyDescent="0.25">
      <c r="A253">
        <v>4.7306800000000004</v>
      </c>
      <c r="B253">
        <v>0.56419200000000003</v>
      </c>
      <c r="C253">
        <v>0</v>
      </c>
      <c r="D253">
        <v>-0.50965300000000002</v>
      </c>
      <c r="E253">
        <v>9.0436800000000001E-3</v>
      </c>
      <c r="F253">
        <v>-4.3296799999999998E-3</v>
      </c>
      <c r="G253">
        <v>-0.86032200000000003</v>
      </c>
    </row>
    <row r="254" spans="1:7" x14ac:dyDescent="0.25">
      <c r="A254">
        <v>4.74031</v>
      </c>
      <c r="B254">
        <v>0.56156200000000001</v>
      </c>
      <c r="C254">
        <v>0</v>
      </c>
      <c r="D254">
        <v>-0.51199300000000003</v>
      </c>
      <c r="E254">
        <v>7.5594199999999999E-3</v>
      </c>
      <c r="F254">
        <v>-3.3462600000000002E-3</v>
      </c>
      <c r="G254">
        <v>-0.85894999999999999</v>
      </c>
    </row>
    <row r="255" spans="1:7" x14ac:dyDescent="0.25">
      <c r="A255">
        <v>4.7411099999999999</v>
      </c>
      <c r="B255">
        <v>0.56154400000000004</v>
      </c>
      <c r="C255">
        <v>0</v>
      </c>
      <c r="D255">
        <v>-0.51004700000000003</v>
      </c>
      <c r="E255">
        <v>5.0835899999999998E-3</v>
      </c>
      <c r="F255">
        <v>-4.2034200000000002E-3</v>
      </c>
      <c r="G255">
        <v>-0.86012100000000002</v>
      </c>
    </row>
    <row r="256" spans="1:7" x14ac:dyDescent="0.25">
      <c r="A256">
        <v>4.72607</v>
      </c>
      <c r="B256">
        <v>0.56785399999999997</v>
      </c>
      <c r="C256">
        <v>0</v>
      </c>
      <c r="D256">
        <v>-0.51439199999999996</v>
      </c>
      <c r="E256">
        <v>7.2676599999999996E-3</v>
      </c>
      <c r="F256">
        <v>-1.1035999999999999E-3</v>
      </c>
      <c r="G256">
        <v>-0.85752399999999995</v>
      </c>
    </row>
    <row r="257" spans="1:7" x14ac:dyDescent="0.25">
      <c r="A257">
        <v>4.7206099999999998</v>
      </c>
      <c r="B257">
        <v>0.57075200000000004</v>
      </c>
      <c r="C257">
        <v>0</v>
      </c>
      <c r="D257">
        <v>-0.51022599999999996</v>
      </c>
      <c r="E257">
        <v>4.5243000000000002E-3</v>
      </c>
      <c r="F257">
        <v>-1.2431600000000001E-3</v>
      </c>
      <c r="G257">
        <v>-0.86002699999999999</v>
      </c>
    </row>
    <row r="258" spans="1:7" x14ac:dyDescent="0.25">
      <c r="A258">
        <v>4.7452500000000004</v>
      </c>
      <c r="B258">
        <v>0.56252100000000005</v>
      </c>
      <c r="C258">
        <v>0</v>
      </c>
      <c r="D258">
        <v>-0.505602</v>
      </c>
      <c r="E258">
        <v>2.39077E-4</v>
      </c>
      <c r="F258">
        <v>-1.23671E-3</v>
      </c>
      <c r="G258">
        <v>-0.86276600000000003</v>
      </c>
    </row>
    <row r="259" spans="1:7" x14ac:dyDescent="0.25">
      <c r="A259">
        <v>4.7586199999999996</v>
      </c>
      <c r="B259">
        <v>0.562052</v>
      </c>
      <c r="C259">
        <v>0</v>
      </c>
      <c r="D259">
        <v>-0.51767200000000002</v>
      </c>
      <c r="E259">
        <v>3.2242800000000002E-2</v>
      </c>
      <c r="F259">
        <v>-1.45153E-2</v>
      </c>
      <c r="G259">
        <v>-0.85484800000000005</v>
      </c>
    </row>
    <row r="260" spans="1:7" x14ac:dyDescent="0.25">
      <c r="A260">
        <v>4.7619600000000002</v>
      </c>
      <c r="B260">
        <v>0.59878799999999999</v>
      </c>
      <c r="C260">
        <v>0</v>
      </c>
      <c r="D260">
        <v>-0.69752599999999998</v>
      </c>
      <c r="E260">
        <v>3.74986E-2</v>
      </c>
      <c r="F260">
        <v>-2.5799900000000001E-2</v>
      </c>
      <c r="G260">
        <v>-0.71511199999999997</v>
      </c>
    </row>
    <row r="261" spans="1:7" x14ac:dyDescent="0.25">
      <c r="A261">
        <v>4.7087399999999997</v>
      </c>
      <c r="B261">
        <v>0.691743</v>
      </c>
      <c r="C261">
        <v>0</v>
      </c>
      <c r="D261">
        <v>-0.77158000000000004</v>
      </c>
      <c r="E261">
        <v>5.5134000000000002E-2</v>
      </c>
      <c r="F261">
        <v>-0.118649</v>
      </c>
      <c r="G261">
        <v>-0.622533</v>
      </c>
    </row>
    <row r="262" spans="1:7" x14ac:dyDescent="0.25">
      <c r="A262">
        <v>4.6095100000000002</v>
      </c>
      <c r="B262">
        <v>0.74121400000000004</v>
      </c>
      <c r="C262">
        <v>0</v>
      </c>
      <c r="D262">
        <v>-0.76331599999999999</v>
      </c>
      <c r="E262">
        <v>4.31835E-2</v>
      </c>
      <c r="F262">
        <v>-1.8871700000000002E-2</v>
      </c>
      <c r="G262">
        <v>-0.64430399999999999</v>
      </c>
    </row>
    <row r="263" spans="1:7" x14ac:dyDescent="0.25">
      <c r="A263">
        <v>4.55661</v>
      </c>
      <c r="B263">
        <v>0.701044</v>
      </c>
      <c r="C263">
        <v>0</v>
      </c>
      <c r="D263">
        <v>-0.76836300000000002</v>
      </c>
      <c r="E263">
        <v>-2.59028E-2</v>
      </c>
      <c r="F263">
        <v>4.7589100000000002E-2</v>
      </c>
      <c r="G263">
        <v>-0.63771699999999998</v>
      </c>
    </row>
    <row r="264" spans="1:7" x14ac:dyDescent="0.25">
      <c r="A264">
        <v>4.5667200000000001</v>
      </c>
      <c r="B264">
        <v>0.56086400000000003</v>
      </c>
      <c r="C264">
        <v>0</v>
      </c>
      <c r="D264">
        <v>-0.84282299999999999</v>
      </c>
      <c r="E264">
        <v>2.1669599999999999E-3</v>
      </c>
      <c r="F264">
        <v>1.8428400000000001E-2</v>
      </c>
      <c r="G264">
        <v>-0.53787099999999999</v>
      </c>
    </row>
    <row r="265" spans="1:7" x14ac:dyDescent="0.25">
      <c r="A265">
        <v>4.5357900000000004</v>
      </c>
      <c r="B265">
        <v>0.36204900000000001</v>
      </c>
      <c r="C265">
        <v>0</v>
      </c>
      <c r="D265">
        <v>-0.99151599999999995</v>
      </c>
      <c r="E265">
        <v>2.3694E-2</v>
      </c>
      <c r="F265">
        <v>-7.9401699999999999E-3</v>
      </c>
      <c r="G265">
        <v>-0.12756000000000001</v>
      </c>
    </row>
    <row r="266" spans="1:7" x14ac:dyDescent="0.25">
      <c r="A266">
        <v>4.4693100000000001</v>
      </c>
      <c r="B266">
        <v>0.27080700000000002</v>
      </c>
      <c r="C266">
        <v>0</v>
      </c>
      <c r="D266">
        <v>-0.94159000000000004</v>
      </c>
      <c r="E266">
        <v>-4.5950500000000003E-4</v>
      </c>
      <c r="F266">
        <v>5.1023300000000004E-3</v>
      </c>
      <c r="G266">
        <v>0.33672299999999999</v>
      </c>
    </row>
    <row r="267" spans="1:7" x14ac:dyDescent="0.25">
      <c r="A267">
        <v>4.4109299999999996</v>
      </c>
      <c r="B267">
        <v>0.34018199999999998</v>
      </c>
      <c r="C267">
        <v>0</v>
      </c>
      <c r="D267">
        <v>-0.67374999999999996</v>
      </c>
      <c r="E267">
        <v>-2.5234300000000001E-3</v>
      </c>
      <c r="F267">
        <v>2.3488200000000002E-3</v>
      </c>
      <c r="G267">
        <v>0.73895200000000005</v>
      </c>
    </row>
    <row r="268" spans="1:7" x14ac:dyDescent="0.25">
      <c r="A268">
        <v>4.3852799999999998</v>
      </c>
      <c r="B268">
        <v>0.46291100000000002</v>
      </c>
      <c r="C268">
        <v>0</v>
      </c>
      <c r="D268">
        <v>-0.30027300000000001</v>
      </c>
      <c r="E268">
        <v>4.1669799999999998E-3</v>
      </c>
      <c r="F268">
        <v>-4.94408E-3</v>
      </c>
      <c r="G268">
        <v>0.95383099999999998</v>
      </c>
    </row>
    <row r="269" spans="1:7" x14ac:dyDescent="0.25">
      <c r="A269">
        <v>4.39459</v>
      </c>
      <c r="B269">
        <v>0.52922100000000005</v>
      </c>
      <c r="C269">
        <v>0</v>
      </c>
      <c r="D269">
        <v>-0.24992900000000001</v>
      </c>
      <c r="E269">
        <v>1.82719E-3</v>
      </c>
      <c r="F269">
        <v>2.8171099999999998E-3</v>
      </c>
      <c r="G269">
        <v>0.96825799999999995</v>
      </c>
    </row>
    <row r="270" spans="1:7" x14ac:dyDescent="0.25">
      <c r="A270">
        <v>4.4433800000000003</v>
      </c>
      <c r="B270">
        <v>0.53417099999999995</v>
      </c>
      <c r="C270">
        <v>0</v>
      </c>
      <c r="D270">
        <v>-0.20946600000000001</v>
      </c>
      <c r="E270">
        <v>3.2077899999999999E-3</v>
      </c>
      <c r="F270">
        <v>9.6449999999999997E-4</v>
      </c>
      <c r="G270">
        <v>0.97780999999999996</v>
      </c>
    </row>
    <row r="271" spans="1:7" x14ac:dyDescent="0.25">
      <c r="A271">
        <v>4.49566</v>
      </c>
      <c r="B271">
        <v>0.51665899999999998</v>
      </c>
      <c r="C271">
        <v>0</v>
      </c>
      <c r="D271">
        <v>-9.8202399999999995E-2</v>
      </c>
      <c r="E271">
        <v>-5.0010699999999998E-2</v>
      </c>
      <c r="F271">
        <v>-1.5172199999999999E-3</v>
      </c>
      <c r="G271">
        <v>0.99390800000000001</v>
      </c>
    </row>
    <row r="272" spans="1:7" x14ac:dyDescent="0.25">
      <c r="A272">
        <v>4.3581399999999997</v>
      </c>
      <c r="B272">
        <v>0.50822199999999995</v>
      </c>
      <c r="C272">
        <v>0</v>
      </c>
      <c r="D272">
        <v>0.15795999999999999</v>
      </c>
      <c r="E272">
        <v>-1.38017E-2</v>
      </c>
      <c r="F272">
        <v>1.15627E-2</v>
      </c>
      <c r="G272">
        <v>0.98728099999999996</v>
      </c>
    </row>
    <row r="273" spans="1:7" x14ac:dyDescent="0.25">
      <c r="A273">
        <v>4.1551</v>
      </c>
      <c r="B273">
        <v>0.52932199999999996</v>
      </c>
      <c r="C273">
        <v>0</v>
      </c>
      <c r="D273">
        <v>0.21438099999999999</v>
      </c>
      <c r="E273">
        <v>-2.08962E-2</v>
      </c>
      <c r="F273">
        <v>7.31242E-3</v>
      </c>
      <c r="G273">
        <v>0.97649900000000001</v>
      </c>
    </row>
    <row r="274" spans="1:7" x14ac:dyDescent="0.25">
      <c r="A274">
        <v>3.94435</v>
      </c>
      <c r="B274">
        <v>0.60305900000000001</v>
      </c>
      <c r="C274">
        <v>0</v>
      </c>
      <c r="D274">
        <v>0.23411999999999999</v>
      </c>
      <c r="E274">
        <v>-2.7259200000000001E-2</v>
      </c>
      <c r="F274">
        <v>1.8435000000000001E-3</v>
      </c>
      <c r="G274">
        <v>0.97182400000000002</v>
      </c>
    </row>
    <row r="275" spans="1:7" x14ac:dyDescent="0.25">
      <c r="A275">
        <v>3.7579400000000001</v>
      </c>
      <c r="B275">
        <v>0.71245499999999995</v>
      </c>
      <c r="C275">
        <v>0</v>
      </c>
      <c r="D275">
        <v>0.24298</v>
      </c>
      <c r="E275">
        <v>-3.1232200000000002E-2</v>
      </c>
      <c r="F275">
        <v>3.82016E-3</v>
      </c>
      <c r="G275">
        <v>0.96952099999999997</v>
      </c>
    </row>
    <row r="276" spans="1:7" x14ac:dyDescent="0.25">
      <c r="A276">
        <v>3.5866600000000002</v>
      </c>
      <c r="B276">
        <v>0.76692800000000005</v>
      </c>
      <c r="C276">
        <v>0</v>
      </c>
      <c r="D276">
        <v>0.26155200000000001</v>
      </c>
      <c r="E276">
        <v>-7.8394199999999997E-2</v>
      </c>
      <c r="F276">
        <v>4.1887599999999997E-2</v>
      </c>
      <c r="G276">
        <v>0.96108800000000005</v>
      </c>
    </row>
    <row r="277" spans="1:7" x14ac:dyDescent="0.25">
      <c r="A277">
        <v>3.3951199999999999</v>
      </c>
      <c r="B277">
        <v>0.79648600000000003</v>
      </c>
      <c r="C277">
        <v>0</v>
      </c>
      <c r="D277">
        <v>-3.0826099999999999E-2</v>
      </c>
      <c r="E277">
        <v>-2.70257E-2</v>
      </c>
      <c r="F277">
        <v>-1.2519300000000001E-2</v>
      </c>
      <c r="G277">
        <v>0.999081</v>
      </c>
    </row>
    <row r="278" spans="1:7" x14ac:dyDescent="0.25">
      <c r="A278">
        <v>3.1942900000000001</v>
      </c>
      <c r="B278">
        <v>0.82636299999999996</v>
      </c>
      <c r="C278">
        <v>0</v>
      </c>
      <c r="D278">
        <v>-0.45968799999999999</v>
      </c>
      <c r="E278">
        <v>-2.0166E-2</v>
      </c>
      <c r="F278">
        <v>-2.5084499999999999E-2</v>
      </c>
      <c r="G278">
        <v>0.88749699999999998</v>
      </c>
    </row>
    <row r="279" spans="1:7" x14ac:dyDescent="0.25">
      <c r="A279">
        <v>2.9692500000000002</v>
      </c>
      <c r="B279">
        <v>0.76578100000000004</v>
      </c>
      <c r="C279">
        <v>0</v>
      </c>
      <c r="D279">
        <v>-0.52711600000000003</v>
      </c>
      <c r="E279">
        <v>-2.5419400000000002E-2</v>
      </c>
      <c r="F279">
        <v>-6.9180300000000004E-3</v>
      </c>
      <c r="G279">
        <v>0.84938499999999995</v>
      </c>
    </row>
    <row r="280" spans="1:7" x14ac:dyDescent="0.25">
      <c r="A280">
        <v>2.8140700000000001</v>
      </c>
      <c r="B280">
        <v>0.58472800000000003</v>
      </c>
      <c r="C280">
        <v>0</v>
      </c>
      <c r="D280">
        <v>-0.44975900000000002</v>
      </c>
      <c r="E280">
        <v>-3.1984400000000003E-2</v>
      </c>
      <c r="F280">
        <v>1.7902899999999999E-3</v>
      </c>
      <c r="G280">
        <v>0.89257500000000001</v>
      </c>
    </row>
    <row r="281" spans="1:7" x14ac:dyDescent="0.25">
      <c r="A281">
        <v>2.7423199999999999</v>
      </c>
      <c r="B281">
        <v>0.37617</v>
      </c>
      <c r="C281">
        <v>0</v>
      </c>
      <c r="D281">
        <v>-0.28967700000000002</v>
      </c>
      <c r="E281">
        <v>-3.4525E-2</v>
      </c>
      <c r="F281">
        <v>-1.9173700000000001E-3</v>
      </c>
      <c r="G281">
        <v>0.95650000000000002</v>
      </c>
    </row>
    <row r="282" spans="1:7" x14ac:dyDescent="0.25">
      <c r="A282">
        <v>2.6318000000000001</v>
      </c>
      <c r="B282">
        <v>0.20821400000000001</v>
      </c>
      <c r="C282">
        <v>0</v>
      </c>
      <c r="D282">
        <v>-0.229043</v>
      </c>
      <c r="E282">
        <v>-3.2204000000000003E-2</v>
      </c>
      <c r="F282">
        <v>-1.18917E-2</v>
      </c>
      <c r="G282">
        <v>0.97281099999999998</v>
      </c>
    </row>
    <row r="283" spans="1:7" x14ac:dyDescent="0.25">
      <c r="A283">
        <v>2.4427500000000002</v>
      </c>
      <c r="B283">
        <v>0.114159</v>
      </c>
      <c r="C283">
        <v>0</v>
      </c>
      <c r="D283">
        <v>-0.23950299999999999</v>
      </c>
      <c r="E283">
        <v>-3.1996700000000003E-2</v>
      </c>
      <c r="F283">
        <v>-1.51831E-2</v>
      </c>
      <c r="G283">
        <v>0.97024999999999995</v>
      </c>
    </row>
    <row r="284" spans="1:7" x14ac:dyDescent="0.25">
      <c r="A284">
        <v>2.1970999999999998</v>
      </c>
      <c r="B284">
        <v>2.91872E-2</v>
      </c>
      <c r="C284">
        <v>0</v>
      </c>
      <c r="D284">
        <v>-0.32544499999999998</v>
      </c>
      <c r="E284">
        <v>-3.0927400000000001E-2</v>
      </c>
      <c r="F284">
        <v>-2.0455999999999998E-2</v>
      </c>
      <c r="G284">
        <v>0.94483399999999995</v>
      </c>
    </row>
    <row r="285" spans="1:7" x14ac:dyDescent="0.25">
      <c r="A285">
        <v>1.9869699999999999</v>
      </c>
      <c r="B285">
        <v>-8.2387100000000005E-2</v>
      </c>
      <c r="C285">
        <v>0</v>
      </c>
      <c r="D285">
        <v>-0.43899100000000002</v>
      </c>
      <c r="E285">
        <v>-3.1829299999999998E-2</v>
      </c>
      <c r="F285">
        <v>-1.8880999999999998E-2</v>
      </c>
      <c r="G285">
        <v>0.897729</v>
      </c>
    </row>
    <row r="286" spans="1:7" x14ac:dyDescent="0.25">
      <c r="A286">
        <v>1.83507</v>
      </c>
      <c r="B286">
        <v>-0.18168300000000001</v>
      </c>
      <c r="C286">
        <v>0</v>
      </c>
      <c r="D286">
        <v>-0.42422100000000001</v>
      </c>
      <c r="E286">
        <v>1.13496E-2</v>
      </c>
      <c r="F286">
        <v>8.5005199999999993E-3</v>
      </c>
      <c r="G286">
        <v>0.90544800000000003</v>
      </c>
    </row>
    <row r="287" spans="1:7" x14ac:dyDescent="0.25">
      <c r="A287">
        <v>1.8110299999999999</v>
      </c>
      <c r="B287">
        <v>-0.260106</v>
      </c>
      <c r="C287">
        <v>0</v>
      </c>
      <c r="D287">
        <v>-0.371838</v>
      </c>
      <c r="E287">
        <v>-3.31247E-2</v>
      </c>
      <c r="F287">
        <v>-6.69245E-3</v>
      </c>
      <c r="G287">
        <v>0.92768200000000001</v>
      </c>
    </row>
    <row r="288" spans="1:7" x14ac:dyDescent="0.25">
      <c r="A288">
        <v>1.89402</v>
      </c>
      <c r="B288">
        <v>-0.25600400000000001</v>
      </c>
      <c r="C288">
        <v>0</v>
      </c>
      <c r="D288">
        <v>-0.41550500000000001</v>
      </c>
      <c r="E288">
        <v>-6.3139399999999997E-3</v>
      </c>
      <c r="F288">
        <v>-3.9409400000000004E-3</v>
      </c>
      <c r="G288">
        <v>0.90956000000000004</v>
      </c>
    </row>
    <row r="289" spans="1:7" x14ac:dyDescent="0.25">
      <c r="A289">
        <v>1.9460299999999999</v>
      </c>
      <c r="B289">
        <v>-0.22015199999999999</v>
      </c>
      <c r="C289">
        <v>0</v>
      </c>
      <c r="D289">
        <v>-0.41225800000000001</v>
      </c>
      <c r="E289">
        <v>-2.0797300000000001E-2</v>
      </c>
      <c r="F289">
        <v>-9.7967999999999996E-3</v>
      </c>
      <c r="G289">
        <v>0.91077699999999995</v>
      </c>
    </row>
    <row r="290" spans="1:7" x14ac:dyDescent="0.25">
      <c r="A290">
        <v>1.9028799999999999</v>
      </c>
      <c r="B290">
        <v>-0.25509399999999999</v>
      </c>
      <c r="C290">
        <v>0</v>
      </c>
      <c r="D290">
        <v>-0.223329</v>
      </c>
      <c r="E290">
        <v>-6.4491900000000005E-2</v>
      </c>
      <c r="F290">
        <v>1.50493E-2</v>
      </c>
      <c r="G290">
        <v>0.97249099999999999</v>
      </c>
    </row>
    <row r="291" spans="1:7" x14ac:dyDescent="0.25">
      <c r="A291">
        <v>1.77319</v>
      </c>
      <c r="B291">
        <v>-0.37395899999999999</v>
      </c>
      <c r="C291">
        <v>0</v>
      </c>
      <c r="D291">
        <v>0.19966999999999999</v>
      </c>
      <c r="E291">
        <v>-7.20493E-3</v>
      </c>
      <c r="F291">
        <v>1.15037E-2</v>
      </c>
      <c r="G291">
        <v>0.979769</v>
      </c>
    </row>
    <row r="292" spans="1:7" x14ac:dyDescent="0.25">
      <c r="A292">
        <v>1.61696</v>
      </c>
      <c r="B292">
        <v>-0.45507700000000001</v>
      </c>
      <c r="C292">
        <v>0</v>
      </c>
      <c r="D292">
        <v>0.34789999999999999</v>
      </c>
      <c r="E292">
        <v>8.9824299999999996E-3</v>
      </c>
      <c r="F292">
        <v>4.8206300000000001E-2</v>
      </c>
      <c r="G292">
        <v>0.936249</v>
      </c>
    </row>
    <row r="293" spans="1:7" x14ac:dyDescent="0.25">
      <c r="A293">
        <v>1.5654300000000001</v>
      </c>
      <c r="B293">
        <v>-0.39147399999999999</v>
      </c>
      <c r="C293">
        <v>0</v>
      </c>
      <c r="D293">
        <v>0.341221</v>
      </c>
      <c r="E293">
        <v>1.0543E-3</v>
      </c>
      <c r="F293">
        <v>1.1781399999999999E-2</v>
      </c>
      <c r="G293">
        <v>0.93990899999999999</v>
      </c>
    </row>
    <row r="294" spans="1:7" x14ac:dyDescent="0.25">
      <c r="A294">
        <v>1.70381</v>
      </c>
      <c r="B294">
        <v>-0.24593599999999999</v>
      </c>
      <c r="C294">
        <v>0</v>
      </c>
      <c r="D294">
        <v>0.301985</v>
      </c>
      <c r="E294">
        <v>-2.3858400000000002E-3</v>
      </c>
      <c r="F294">
        <v>4.8285999999999997E-3</v>
      </c>
      <c r="G294">
        <v>0.95329699999999995</v>
      </c>
    </row>
    <row r="295" spans="1:7" x14ac:dyDescent="0.25">
      <c r="A295">
        <v>1.87226</v>
      </c>
      <c r="B295">
        <v>-0.112772</v>
      </c>
      <c r="C295">
        <v>0</v>
      </c>
      <c r="D295">
        <v>0.26790399999999998</v>
      </c>
      <c r="E295">
        <v>-9.9556699999999998E-3</v>
      </c>
      <c r="F295">
        <v>1.08323E-2</v>
      </c>
      <c r="G295">
        <v>0.96333299999999999</v>
      </c>
    </row>
    <row r="296" spans="1:7" x14ac:dyDescent="0.25">
      <c r="A296">
        <v>1.8945799999999999</v>
      </c>
      <c r="B296">
        <v>-0.118828</v>
      </c>
      <c r="C296">
        <v>0</v>
      </c>
      <c r="D296">
        <v>0.32664799999999999</v>
      </c>
      <c r="E296">
        <v>1.61624E-2</v>
      </c>
      <c r="F296">
        <v>-4.75381E-2</v>
      </c>
      <c r="G296">
        <v>0.94381099999999996</v>
      </c>
    </row>
    <row r="297" spans="1:7" x14ac:dyDescent="0.25">
      <c r="A297">
        <v>1.83378</v>
      </c>
      <c r="B297">
        <v>-0.31897700000000001</v>
      </c>
      <c r="C297">
        <v>0</v>
      </c>
      <c r="D297">
        <v>0.34350399999999998</v>
      </c>
      <c r="E297">
        <v>1.56852E-2</v>
      </c>
      <c r="F297">
        <v>-1.23175E-2</v>
      </c>
      <c r="G297">
        <v>0.93893899999999997</v>
      </c>
    </row>
    <row r="298" spans="1:7" x14ac:dyDescent="0.25">
      <c r="A298">
        <v>1.7797400000000001</v>
      </c>
      <c r="B298">
        <v>-0.63177099999999997</v>
      </c>
      <c r="C298">
        <v>0</v>
      </c>
      <c r="D298">
        <v>0.333152</v>
      </c>
      <c r="E298">
        <v>-2.3298200000000002E-2</v>
      </c>
      <c r="F298">
        <v>1.4087499999999999E-2</v>
      </c>
      <c r="G298">
        <v>0.94247999999999998</v>
      </c>
    </row>
    <row r="299" spans="1:7" x14ac:dyDescent="0.25">
      <c r="A299">
        <v>1.68024</v>
      </c>
      <c r="B299">
        <v>-0.84785999999999995</v>
      </c>
      <c r="C299">
        <v>0</v>
      </c>
      <c r="D299">
        <v>0.36099799999999999</v>
      </c>
      <c r="E299">
        <v>-4.3832900000000001E-2</v>
      </c>
      <c r="F299">
        <v>1.1277300000000001E-2</v>
      </c>
      <c r="G299">
        <v>0.93146799999999996</v>
      </c>
    </row>
    <row r="300" spans="1:7" x14ac:dyDescent="0.25">
      <c r="A300">
        <v>1.53302</v>
      </c>
      <c r="B300">
        <v>-0.77825699999999998</v>
      </c>
      <c r="C300">
        <v>0</v>
      </c>
      <c r="D300">
        <v>0.37734400000000001</v>
      </c>
      <c r="E300">
        <v>6.6883699999999999E-3</v>
      </c>
      <c r="F300">
        <v>-1.45428E-2</v>
      </c>
      <c r="G300">
        <v>0.92593499999999995</v>
      </c>
    </row>
    <row r="301" spans="1:7" x14ac:dyDescent="0.25">
      <c r="A301">
        <v>1.4192899999999999</v>
      </c>
      <c r="B301">
        <v>-0.55189999999999995</v>
      </c>
      <c r="C301">
        <v>0</v>
      </c>
      <c r="D301">
        <v>0.49309999999999998</v>
      </c>
      <c r="E301">
        <v>-0.114354</v>
      </c>
      <c r="F301">
        <v>5.2516800000000002E-2</v>
      </c>
      <c r="G301">
        <v>0.86082400000000003</v>
      </c>
    </row>
    <row r="302" spans="1:7" x14ac:dyDescent="0.25">
      <c r="A302">
        <v>1.4100999999999999</v>
      </c>
      <c r="B302">
        <v>-0.38558700000000001</v>
      </c>
      <c r="C302">
        <v>0</v>
      </c>
      <c r="D302">
        <v>0.54518299999999997</v>
      </c>
      <c r="E302">
        <v>-6.77286E-2</v>
      </c>
      <c r="F302">
        <v>3.5723199999999997E-2</v>
      </c>
      <c r="G302">
        <v>0.83481300000000003</v>
      </c>
    </row>
    <row r="303" spans="1:7" x14ac:dyDescent="0.25">
      <c r="A303">
        <v>1.4740500000000001</v>
      </c>
      <c r="B303">
        <v>-0.37964700000000001</v>
      </c>
      <c r="C303">
        <v>0</v>
      </c>
      <c r="D303">
        <v>0.53861800000000004</v>
      </c>
      <c r="E303">
        <v>-9.4686000000000006E-2</v>
      </c>
      <c r="F303">
        <v>6.01638E-3</v>
      </c>
      <c r="G303">
        <v>0.83719100000000002</v>
      </c>
    </row>
    <row r="304" spans="1:7" x14ac:dyDescent="0.25">
      <c r="A304">
        <v>1.5069300000000001</v>
      </c>
      <c r="B304">
        <v>-0.45943400000000001</v>
      </c>
      <c r="C304">
        <v>0</v>
      </c>
      <c r="D304">
        <v>0.57313199999999997</v>
      </c>
      <c r="E304">
        <v>-7.7525999999999998E-2</v>
      </c>
      <c r="F304">
        <v>8.1484899999999998E-4</v>
      </c>
      <c r="G304">
        <v>0.81578700000000004</v>
      </c>
    </row>
    <row r="305" spans="1:7" x14ac:dyDescent="0.25">
      <c r="A305">
        <v>1.4893799999999999</v>
      </c>
      <c r="B305">
        <v>-0.52376999999999996</v>
      </c>
      <c r="C305">
        <v>0</v>
      </c>
      <c r="D305">
        <v>0.59704699999999999</v>
      </c>
      <c r="E305">
        <v>-5.3415299999999999E-2</v>
      </c>
      <c r="F305">
        <v>2.2588E-2</v>
      </c>
      <c r="G305">
        <v>0.80010700000000001</v>
      </c>
    </row>
    <row r="306" spans="1:7" x14ac:dyDescent="0.25">
      <c r="A306">
        <v>1.47149</v>
      </c>
      <c r="B306">
        <v>-0.53250799999999998</v>
      </c>
      <c r="C306">
        <v>0</v>
      </c>
      <c r="D306">
        <v>0.49243300000000001</v>
      </c>
      <c r="E306">
        <v>-2.9679899999999999E-2</v>
      </c>
      <c r="F306">
        <v>-3.65609E-2</v>
      </c>
      <c r="G306">
        <v>0.86907500000000004</v>
      </c>
    </row>
    <row r="307" spans="1:7" x14ac:dyDescent="0.25">
      <c r="A307">
        <v>1.5648899999999999</v>
      </c>
      <c r="B307">
        <v>-0.52659999999999996</v>
      </c>
      <c r="C307">
        <v>0</v>
      </c>
      <c r="D307">
        <v>0.38176300000000002</v>
      </c>
      <c r="E307">
        <v>7.9326599999999997E-2</v>
      </c>
      <c r="F307">
        <v>-0.133381</v>
      </c>
      <c r="G307">
        <v>0.91113900000000003</v>
      </c>
    </row>
    <row r="308" spans="1:7" x14ac:dyDescent="0.25">
      <c r="A308">
        <v>1.7234499999999999</v>
      </c>
      <c r="B308">
        <v>-0.71003499999999997</v>
      </c>
      <c r="C308">
        <v>0</v>
      </c>
      <c r="D308">
        <v>0.42903799999999997</v>
      </c>
      <c r="E308">
        <v>1.4999800000000001E-2</v>
      </c>
      <c r="F308">
        <v>-1.1271700000000001E-2</v>
      </c>
      <c r="G308">
        <v>0.90309200000000001</v>
      </c>
    </row>
    <row r="309" spans="1:7" x14ac:dyDescent="0.25">
      <c r="A309">
        <v>1.7751600000000001</v>
      </c>
      <c r="B309">
        <v>-1.0302100000000001</v>
      </c>
      <c r="C309">
        <v>0</v>
      </c>
      <c r="D309">
        <v>0.53005400000000003</v>
      </c>
      <c r="E309">
        <v>3.8843799999999998E-2</v>
      </c>
      <c r="F309">
        <v>-2.80206E-2</v>
      </c>
      <c r="G309">
        <v>0.84660999999999997</v>
      </c>
    </row>
    <row r="310" spans="1:7" x14ac:dyDescent="0.25">
      <c r="A310">
        <v>1.65439</v>
      </c>
      <c r="B310">
        <v>-1.30209</v>
      </c>
      <c r="C310">
        <v>0</v>
      </c>
      <c r="D310">
        <v>0.56928199999999995</v>
      </c>
      <c r="E310">
        <v>4.1480299999999998E-2</v>
      </c>
      <c r="F310">
        <v>-8.2693899999999997E-3</v>
      </c>
      <c r="G310">
        <v>0.82105300000000003</v>
      </c>
    </row>
    <row r="311" spans="1:7" x14ac:dyDescent="0.25">
      <c r="A311">
        <v>1.51047</v>
      </c>
      <c r="B311">
        <v>-1.28491</v>
      </c>
      <c r="C311">
        <v>0</v>
      </c>
      <c r="D311">
        <v>0.43396600000000002</v>
      </c>
      <c r="E311">
        <v>3.02224E-2</v>
      </c>
      <c r="F311">
        <v>-3.1702000000000001E-2</v>
      </c>
      <c r="G311">
        <v>0.899864</v>
      </c>
    </row>
    <row r="312" spans="1:7" x14ac:dyDescent="0.25">
      <c r="A312">
        <v>1.4441900000000001</v>
      </c>
      <c r="B312">
        <v>-1.1237699999999999</v>
      </c>
      <c r="C312">
        <v>0</v>
      </c>
      <c r="D312">
        <v>0.38224000000000002</v>
      </c>
      <c r="E312">
        <v>-3.2725200000000003E-2</v>
      </c>
      <c r="F312">
        <v>-4.7374100000000001E-3</v>
      </c>
      <c r="G312">
        <v>0.92347100000000004</v>
      </c>
    </row>
    <row r="313" spans="1:7" x14ac:dyDescent="0.25">
      <c r="A313">
        <v>1.43493</v>
      </c>
      <c r="B313">
        <v>-1.0474000000000001</v>
      </c>
      <c r="C313">
        <v>0</v>
      </c>
      <c r="D313">
        <v>0.25458700000000001</v>
      </c>
      <c r="E313">
        <v>-8.7453100000000006E-2</v>
      </c>
      <c r="F313">
        <v>5.4288700000000002E-2</v>
      </c>
      <c r="G313">
        <v>0.96155599999999997</v>
      </c>
    </row>
    <row r="314" spans="1:7" x14ac:dyDescent="0.25">
      <c r="A314">
        <v>1.38941</v>
      </c>
      <c r="B314">
        <v>-1.1288499999999999</v>
      </c>
      <c r="C314">
        <v>0</v>
      </c>
      <c r="D314">
        <v>7.6415999999999998E-2</v>
      </c>
      <c r="E314">
        <v>-7.4581599999999998E-2</v>
      </c>
      <c r="F314">
        <v>4.0989999999999999E-2</v>
      </c>
      <c r="G314">
        <v>0.99343700000000001</v>
      </c>
    </row>
    <row r="315" spans="1:7" x14ac:dyDescent="0.25">
      <c r="A315">
        <v>1.32091</v>
      </c>
      <c r="B315">
        <v>-1.2664800000000001</v>
      </c>
      <c r="C315">
        <v>0</v>
      </c>
      <c r="D315">
        <v>0.115846</v>
      </c>
      <c r="E315">
        <v>-3.7955299999999997E-2</v>
      </c>
      <c r="F315">
        <v>-3.7421500000000001E-3</v>
      </c>
      <c r="G315">
        <v>0.99253499999999995</v>
      </c>
    </row>
    <row r="316" spans="1:7" x14ac:dyDescent="0.25">
      <c r="A316">
        <v>1.30335</v>
      </c>
      <c r="B316">
        <v>-1.35093</v>
      </c>
      <c r="C316">
        <v>0</v>
      </c>
      <c r="D316">
        <v>0.149954</v>
      </c>
      <c r="E316">
        <v>-1.5712500000000001E-2</v>
      </c>
      <c r="F316">
        <v>-6.8442600000000006E-2</v>
      </c>
      <c r="G316">
        <v>0.98619599999999996</v>
      </c>
    </row>
    <row r="317" spans="1:7" x14ac:dyDescent="0.25">
      <c r="A317">
        <v>1.29599</v>
      </c>
      <c r="B317">
        <v>-1.4580599999999999</v>
      </c>
      <c r="C317">
        <v>0</v>
      </c>
      <c r="D317">
        <v>0.153167</v>
      </c>
      <c r="E317">
        <v>-2.18362E-2</v>
      </c>
      <c r="F317">
        <v>-7.3180300000000004E-2</v>
      </c>
      <c r="G317">
        <v>0.98524500000000004</v>
      </c>
    </row>
    <row r="318" spans="1:7" x14ac:dyDescent="0.25">
      <c r="A318">
        <v>1.2526999999999999</v>
      </c>
      <c r="B318">
        <v>-1.696</v>
      </c>
      <c r="C318">
        <v>0</v>
      </c>
      <c r="D318">
        <v>0.107429</v>
      </c>
      <c r="E318">
        <v>-6.7746100000000004E-3</v>
      </c>
      <c r="F318">
        <v>-2.3003300000000001E-2</v>
      </c>
      <c r="G318">
        <v>0.99392400000000003</v>
      </c>
    </row>
    <row r="319" spans="1:7" x14ac:dyDescent="0.25">
      <c r="A319">
        <v>1.19408</v>
      </c>
      <c r="B319">
        <v>-1.9819800000000001</v>
      </c>
      <c r="C319">
        <v>0</v>
      </c>
      <c r="D319">
        <v>8.9245099999999994E-2</v>
      </c>
      <c r="E319">
        <v>1.00077E-4</v>
      </c>
      <c r="F319">
        <v>1.47084E-2</v>
      </c>
      <c r="G319">
        <v>0.99590100000000004</v>
      </c>
    </row>
    <row r="320" spans="1:7" x14ac:dyDescent="0.25">
      <c r="A320">
        <v>1.1439999999999999</v>
      </c>
      <c r="B320">
        <v>-2.1753</v>
      </c>
      <c r="C320">
        <v>0</v>
      </c>
      <c r="D320">
        <v>0.16503399999999999</v>
      </c>
      <c r="E320">
        <v>-1.36017E-2</v>
      </c>
      <c r="F320">
        <v>-3.8445199999999999E-2</v>
      </c>
      <c r="G320">
        <v>0.98544399999999999</v>
      </c>
    </row>
    <row r="321" spans="1:7" x14ac:dyDescent="0.25">
      <c r="A321">
        <v>1.1592100000000001</v>
      </c>
      <c r="B321">
        <v>-2.0929199999999999</v>
      </c>
      <c r="C321">
        <v>0</v>
      </c>
      <c r="D321">
        <v>0.123236</v>
      </c>
      <c r="E321">
        <v>1.14292E-2</v>
      </c>
      <c r="F321">
        <v>2.0583200000000002E-3</v>
      </c>
      <c r="G321">
        <v>0.992309</v>
      </c>
    </row>
    <row r="322" spans="1:7" x14ac:dyDescent="0.25">
      <c r="A322">
        <v>1.18696</v>
      </c>
      <c r="B322">
        <v>-1.86246</v>
      </c>
      <c r="C322">
        <v>0</v>
      </c>
      <c r="D322">
        <v>8.6478600000000003E-2</v>
      </c>
      <c r="E322">
        <v>4.6602199999999996E-3</v>
      </c>
      <c r="F322">
        <v>8.0215700000000004E-3</v>
      </c>
      <c r="G322">
        <v>0.99621099999999996</v>
      </c>
    </row>
    <row r="323" spans="1:7" x14ac:dyDescent="0.25">
      <c r="A323">
        <v>1.22136</v>
      </c>
      <c r="B323">
        <v>-1.6028500000000001</v>
      </c>
      <c r="C323">
        <v>0</v>
      </c>
      <c r="D323">
        <v>0.18232699999999999</v>
      </c>
      <c r="E323">
        <v>-8.7752200000000002E-2</v>
      </c>
      <c r="F323">
        <v>4.3182300000000002E-3</v>
      </c>
      <c r="G323">
        <v>0.97930499999999998</v>
      </c>
    </row>
    <row r="324" spans="1:7" x14ac:dyDescent="0.25">
      <c r="A324">
        <v>1.32331</v>
      </c>
      <c r="B324">
        <v>-1.3873500000000001</v>
      </c>
      <c r="C324">
        <v>0</v>
      </c>
      <c r="D324">
        <v>0.119363</v>
      </c>
      <c r="E324">
        <v>-3.1545900000000002E-2</v>
      </c>
      <c r="F324">
        <v>-5.4546900000000002E-2</v>
      </c>
      <c r="G324">
        <v>0.99084899999999998</v>
      </c>
    </row>
    <row r="325" spans="1:7" x14ac:dyDescent="0.25">
      <c r="A325">
        <v>1.3913800000000001</v>
      </c>
      <c r="B325">
        <v>-1.2196800000000001</v>
      </c>
      <c r="C325">
        <v>0</v>
      </c>
      <c r="D325">
        <v>5.6199399999999997E-2</v>
      </c>
      <c r="E325">
        <v>-2.3186100000000001E-2</v>
      </c>
      <c r="F325">
        <v>1.40698E-2</v>
      </c>
      <c r="G325">
        <v>0.99805100000000002</v>
      </c>
    </row>
    <row r="326" spans="1:7" x14ac:dyDescent="0.25">
      <c r="A326">
        <v>1.38663</v>
      </c>
      <c r="B326">
        <v>-1.2039899999999999</v>
      </c>
      <c r="C326">
        <v>0</v>
      </c>
      <c r="D326">
        <v>0.1056</v>
      </c>
      <c r="E326">
        <v>-9.5198900000000003E-2</v>
      </c>
      <c r="F326">
        <v>2.43349E-2</v>
      </c>
      <c r="G326">
        <v>0.98954200000000003</v>
      </c>
    </row>
    <row r="327" spans="1:7" x14ac:dyDescent="0.25">
      <c r="A327">
        <v>1.3426100000000001</v>
      </c>
      <c r="B327">
        <v>-1.28834</v>
      </c>
      <c r="C327">
        <v>0</v>
      </c>
      <c r="D327">
        <v>9.1234300000000004E-2</v>
      </c>
      <c r="E327">
        <v>-6.4132099999999997E-2</v>
      </c>
      <c r="F327">
        <v>9.33499E-2</v>
      </c>
      <c r="G327">
        <v>0.98936800000000003</v>
      </c>
    </row>
    <row r="328" spans="1:7" x14ac:dyDescent="0.25">
      <c r="A328">
        <v>1.32409</v>
      </c>
      <c r="B328">
        <v>-1.32995</v>
      </c>
      <c r="C328">
        <v>0</v>
      </c>
      <c r="D328">
        <v>5.1874499999999997E-2</v>
      </c>
      <c r="E328">
        <v>-1.8147099999999999E-2</v>
      </c>
      <c r="F328">
        <v>0.12594</v>
      </c>
      <c r="G328">
        <v>0.99051400000000001</v>
      </c>
    </row>
    <row r="329" spans="1:7" x14ac:dyDescent="0.25">
      <c r="A329">
        <v>1.32629</v>
      </c>
      <c r="B329">
        <v>-1.3419099999999999</v>
      </c>
      <c r="C329">
        <v>0</v>
      </c>
      <c r="D329">
        <v>7.3041400000000006E-2</v>
      </c>
      <c r="E329">
        <v>-1.4912999999999999E-2</v>
      </c>
      <c r="F329">
        <v>0.118349</v>
      </c>
      <c r="G329">
        <v>0.99016999999999999</v>
      </c>
    </row>
    <row r="330" spans="1:7" x14ac:dyDescent="0.25">
      <c r="A330">
        <v>1.3421099999999999</v>
      </c>
      <c r="B330">
        <v>-1.30169</v>
      </c>
      <c r="C330">
        <v>0</v>
      </c>
      <c r="D330">
        <v>6.6005300000000003E-2</v>
      </c>
      <c r="E330">
        <v>-6.8809500000000003E-3</v>
      </c>
      <c r="F330">
        <v>0.11806</v>
      </c>
      <c r="G330">
        <v>0.99078599999999994</v>
      </c>
    </row>
    <row r="331" spans="1:7" x14ac:dyDescent="0.25">
      <c r="A331">
        <v>1.3554999999999999</v>
      </c>
      <c r="B331">
        <v>-1.2651600000000001</v>
      </c>
      <c r="C331">
        <v>0</v>
      </c>
      <c r="D331">
        <v>6.1986800000000002E-2</v>
      </c>
      <c r="E331">
        <v>-7.2295500000000004E-3</v>
      </c>
      <c r="F331">
        <v>0.12690799999999999</v>
      </c>
      <c r="G331">
        <v>0.98994899999999997</v>
      </c>
    </row>
    <row r="332" spans="1:7" x14ac:dyDescent="0.25">
      <c r="A332">
        <v>1.35141</v>
      </c>
      <c r="B332">
        <v>-1.24291</v>
      </c>
      <c r="C332">
        <v>0</v>
      </c>
      <c r="D332">
        <v>6.3692100000000001E-2</v>
      </c>
      <c r="E332">
        <v>-8.4986799999999998E-3</v>
      </c>
      <c r="F332">
        <v>0.15637599999999999</v>
      </c>
      <c r="G332">
        <v>0.98560499999999995</v>
      </c>
    </row>
    <row r="333" spans="1:7" x14ac:dyDescent="0.25">
      <c r="A333">
        <v>1.34595</v>
      </c>
      <c r="B333">
        <v>-1.2088000000000001</v>
      </c>
      <c r="C333">
        <v>0</v>
      </c>
      <c r="D333">
        <v>9.7543500000000005E-2</v>
      </c>
      <c r="E333">
        <v>3.9103600000000002E-2</v>
      </c>
      <c r="F333">
        <v>-2.66208E-2</v>
      </c>
      <c r="G333">
        <v>0.99410600000000005</v>
      </c>
    </row>
    <row r="334" spans="1:7" x14ac:dyDescent="0.25">
      <c r="A334">
        <v>1.36347</v>
      </c>
      <c r="B334">
        <v>-1.1546799999999999</v>
      </c>
      <c r="C334">
        <v>0</v>
      </c>
      <c r="D334">
        <v>0.14222599999999999</v>
      </c>
      <c r="E334">
        <v>-1.5122699999999999E-2</v>
      </c>
      <c r="F334">
        <v>5.4981000000000002E-2</v>
      </c>
      <c r="G334">
        <v>0.98819000000000001</v>
      </c>
    </row>
    <row r="335" spans="1:7" x14ac:dyDescent="0.25">
      <c r="A335">
        <v>1.4047799999999999</v>
      </c>
      <c r="B335">
        <v>-1.0732900000000001</v>
      </c>
      <c r="C335">
        <v>0</v>
      </c>
      <c r="D335">
        <v>6.1303099999999999E-2</v>
      </c>
      <c r="E335">
        <v>-4.3641300000000001E-2</v>
      </c>
      <c r="F335">
        <v>5.6854799999999997E-2</v>
      </c>
      <c r="G335">
        <v>0.99554299999999996</v>
      </c>
    </row>
    <row r="336" spans="1:7" x14ac:dyDescent="0.25">
      <c r="A336">
        <v>1.3712500000000001</v>
      </c>
      <c r="B336">
        <v>-0.84279499999999996</v>
      </c>
      <c r="C336">
        <v>0</v>
      </c>
      <c r="D336">
        <v>8.24516E-2</v>
      </c>
      <c r="E336">
        <v>-1.1332999999999999E-2</v>
      </c>
      <c r="F336">
        <v>1.7161900000000001E-2</v>
      </c>
      <c r="G336">
        <v>0.99638300000000002</v>
      </c>
    </row>
    <row r="337" spans="1:7" x14ac:dyDescent="0.25">
      <c r="A337">
        <v>1.15303</v>
      </c>
      <c r="B337">
        <v>-0.55228500000000003</v>
      </c>
      <c r="C337">
        <v>0</v>
      </c>
      <c r="D337">
        <v>9.4291399999999997E-2</v>
      </c>
      <c r="E337">
        <v>-2.5807699999999999E-2</v>
      </c>
      <c r="F337">
        <v>-6.2910900000000001E-3</v>
      </c>
      <c r="G337">
        <v>0.99519000000000002</v>
      </c>
    </row>
    <row r="338" spans="1:7" x14ac:dyDescent="0.25">
      <c r="A338">
        <v>0.86196499999999998</v>
      </c>
      <c r="B338">
        <v>-0.390316</v>
      </c>
      <c r="C338">
        <v>0</v>
      </c>
      <c r="D338">
        <v>0.10001500000000001</v>
      </c>
      <c r="E338">
        <v>-3.1666699999999999E-2</v>
      </c>
      <c r="F338">
        <v>1.2966200000000001E-2</v>
      </c>
      <c r="G338">
        <v>0.99439699999999998</v>
      </c>
    </row>
    <row r="339" spans="1:7" x14ac:dyDescent="0.25">
      <c r="A339">
        <v>0.59328599999999998</v>
      </c>
      <c r="B339">
        <v>-0.37251899999999999</v>
      </c>
      <c r="C339">
        <v>0</v>
      </c>
      <c r="D339">
        <v>0.119022</v>
      </c>
      <c r="E339">
        <v>-3.5541799999999998E-2</v>
      </c>
      <c r="F339">
        <v>1.9858000000000001E-2</v>
      </c>
      <c r="G339">
        <v>0.99205699999999997</v>
      </c>
    </row>
    <row r="340" spans="1:7" x14ac:dyDescent="0.25">
      <c r="A340">
        <v>0.33976899999999999</v>
      </c>
      <c r="B340">
        <v>-0.373859</v>
      </c>
      <c r="C340">
        <v>0</v>
      </c>
      <c r="D340">
        <v>0.124471</v>
      </c>
      <c r="E340">
        <v>-3.8818999999999999E-2</v>
      </c>
      <c r="F340">
        <v>1.26549E-2</v>
      </c>
      <c r="G340">
        <v>0.99138300000000001</v>
      </c>
    </row>
    <row r="341" spans="1:7" x14ac:dyDescent="0.25">
      <c r="A341">
        <v>0.17677499999999999</v>
      </c>
      <c r="B341">
        <v>-0.33316600000000002</v>
      </c>
      <c r="C341">
        <v>0</v>
      </c>
      <c r="D341">
        <v>0.138541</v>
      </c>
      <c r="E341">
        <v>-4.0074199999999997E-2</v>
      </c>
      <c r="F341">
        <v>1.1214999999999999E-2</v>
      </c>
      <c r="G341">
        <v>0.98948199999999997</v>
      </c>
    </row>
    <row r="342" spans="1:7" x14ac:dyDescent="0.25">
      <c r="A342">
        <v>-7.0259499999999998E-4</v>
      </c>
      <c r="B342">
        <v>-0.22764899999999999</v>
      </c>
      <c r="C342">
        <v>0</v>
      </c>
      <c r="D342">
        <v>0.13434599999999999</v>
      </c>
      <c r="E342">
        <v>-4.0562899999999999E-2</v>
      </c>
      <c r="F342">
        <v>1.1218799999999999E-2</v>
      </c>
      <c r="G342">
        <v>0.99004000000000003</v>
      </c>
    </row>
    <row r="343" spans="1:7" x14ac:dyDescent="0.25">
      <c r="A343">
        <v>-0.23289299999999999</v>
      </c>
      <c r="B343">
        <v>-0.112539</v>
      </c>
      <c r="C343">
        <v>0</v>
      </c>
      <c r="D343">
        <v>0.13988800000000001</v>
      </c>
      <c r="E343">
        <v>-3.9999699999999999E-2</v>
      </c>
      <c r="F343">
        <v>1.08396E-2</v>
      </c>
      <c r="G343">
        <v>0.98929999999999996</v>
      </c>
    </row>
    <row r="344" spans="1:7" x14ac:dyDescent="0.25">
      <c r="A344">
        <v>-0.48950700000000003</v>
      </c>
      <c r="B344">
        <v>-9.8259699999999998E-3</v>
      </c>
      <c r="C344">
        <v>0</v>
      </c>
      <c r="D344">
        <v>0.150668</v>
      </c>
      <c r="E344">
        <v>9.8168200000000004E-3</v>
      </c>
      <c r="F344">
        <v>4.4748000000000001E-3</v>
      </c>
      <c r="G344">
        <v>0.98852600000000002</v>
      </c>
    </row>
    <row r="374" spans="5:5" x14ac:dyDescent="0.25">
      <c r="E374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44"/>
  <sheetViews>
    <sheetView topLeftCell="A324" workbookViewId="0">
      <selection activeCell="E348" sqref="E348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105.81871345029239</v>
      </c>
    </row>
    <row r="3" spans="1:16" x14ac:dyDescent="0.25">
      <c r="A3">
        <f>INDEX(GT!$A:$A,2+(ROW()-2)*$P$2)</f>
        <v>-7.7282841294300006E-2</v>
      </c>
      <c r="B3">
        <f>INDEX(GT!$B:$B,2+(ROW()-2)*$P$2)</f>
        <v>0.52226777844799999</v>
      </c>
      <c r="C3">
        <f>INDEX(GT!C:C,2+(ROW()-2)*$P$2)</f>
        <v>0.80437610600099996</v>
      </c>
      <c r="D3">
        <f>INDEX(GT!D:D,2+(ROW()-2)*$P$2)</f>
        <v>0.57134483543900005</v>
      </c>
      <c r="E3">
        <f>INDEX(GT!E:E,2+(ROW()-2)*$P$2)</f>
        <v>6.1350646566699996E-3</v>
      </c>
      <c r="F3">
        <f>INDEX(GT!F:F,2+(ROW()-2)*$P$2)</f>
        <v>-7.7931011970499998E-3</v>
      </c>
      <c r="G3">
        <f>INDEX(GT!G:G,2+(ROW()-2)*$P$2)</f>
        <v>0.820650173687</v>
      </c>
      <c r="O3" t="s">
        <v>17</v>
      </c>
      <c r="P3">
        <v>0</v>
      </c>
    </row>
    <row r="4" spans="1:16" x14ac:dyDescent="0.25">
      <c r="A4">
        <f>INDEX(GT!$A:$A,2+(ROW()-2)*$P$2)</f>
        <v>-7.7669900155299995E-2</v>
      </c>
      <c r="B4">
        <f>INDEX(GT!$B:$B,2+(ROW()-2)*$P$2)</f>
        <v>0.46325671687100001</v>
      </c>
      <c r="C4">
        <f>INDEX(GT!C:C,2+(ROW()-2)*$P$2)</f>
        <v>0.81538790038200004</v>
      </c>
      <c r="D4">
        <f>INDEX(GT!D:D,2+(ROW()-2)*$P$2)</f>
        <v>0.57082217046899997</v>
      </c>
      <c r="E4">
        <f>INDEX(GT!E:E,2+(ROW()-2)*$P$2)</f>
        <v>5.3323546320299996E-3</v>
      </c>
      <c r="F4">
        <f>INDEX(GT!F:F,2+(ROW()-2)*$P$2)</f>
        <v>-7.6306151263400004E-3</v>
      </c>
      <c r="G4">
        <f>INDEX(GT!G:G,2+(ROW()-2)*$P$2)</f>
        <v>0.82102094334300002</v>
      </c>
    </row>
    <row r="5" spans="1:16" x14ac:dyDescent="0.25">
      <c r="A5">
        <f>INDEX(GT!$A:$A,2+(ROW()-2)*$P$2)</f>
        <v>-8.2584644420999997E-2</v>
      </c>
      <c r="B5">
        <f>INDEX(GT!$B:$B,2+(ROW()-2)*$P$2)</f>
        <v>0.42294020963399998</v>
      </c>
      <c r="C5">
        <f>INDEX(GT!C:C,2+(ROW()-2)*$P$2)</f>
        <v>0.825627242393</v>
      </c>
      <c r="D5">
        <f>INDEX(GT!D:D,2+(ROW()-2)*$P$2)</f>
        <v>0.57672802418699998</v>
      </c>
      <c r="E5">
        <f>INDEX(GT!E:E,2+(ROW()-2)*$P$2)</f>
        <v>-1.38936304206E-2</v>
      </c>
      <c r="F5">
        <f>INDEX(GT!F:F,2+(ROW()-2)*$P$2)</f>
        <v>1.3299675907499999E-2</v>
      </c>
      <c r="G5">
        <f>INDEX(GT!G:G,2+(ROW()-2)*$P$2)</f>
        <v>0.81670978429999996</v>
      </c>
    </row>
    <row r="6" spans="1:16" x14ac:dyDescent="0.25">
      <c r="A6">
        <f>INDEX(GT!$A:$A,2+(ROW()-2)*$P$2)</f>
        <v>-9.7918218601100004E-2</v>
      </c>
      <c r="B6">
        <f>INDEX(GT!$B:$B,2+(ROW()-2)*$P$2)</f>
        <v>0.44628465519999999</v>
      </c>
      <c r="C6">
        <f>INDEX(GT!C:C,2+(ROW()-2)*$P$2)</f>
        <v>0.83696985960799997</v>
      </c>
      <c r="D6">
        <f>INDEX(GT!D:D,2+(ROW()-2)*$P$2)</f>
        <v>0.61845206745799997</v>
      </c>
      <c r="E6">
        <f>INDEX(GT!E:E,2+(ROW()-2)*$P$2)</f>
        <v>-4.6315962948900002E-2</v>
      </c>
      <c r="F6">
        <f>INDEX(GT!F:F,2+(ROW()-2)*$P$2)</f>
        <v>3.1269183430300003E-2</v>
      </c>
      <c r="G6">
        <f>INDEX(GT!G:G,2+(ROW()-2)*$P$2)</f>
        <v>0.78383296052200002</v>
      </c>
    </row>
    <row r="7" spans="1:16" x14ac:dyDescent="0.25">
      <c r="A7">
        <f>INDEX(GT!$A:$A,2+(ROW()-2)*$P$2)</f>
        <v>-0.142674827304</v>
      </c>
      <c r="B7">
        <f>INDEX(GT!$B:$B,2+(ROW()-2)*$P$2)</f>
        <v>0.58936641547900004</v>
      </c>
      <c r="C7">
        <f>INDEX(GT!C:C,2+(ROW()-2)*$P$2)</f>
        <v>0.84573052730499998</v>
      </c>
      <c r="D7">
        <f>INDEX(GT!D:D,2+(ROW()-2)*$P$2)</f>
        <v>0.66249715982500001</v>
      </c>
      <c r="E7">
        <f>INDEX(GT!E:E,2+(ROW()-2)*$P$2)</f>
        <v>-3.0840271863E-2</v>
      </c>
      <c r="F7">
        <f>INDEX(GT!F:F,2+(ROW()-2)*$P$2)</f>
        <v>2.9632297066800001E-2</v>
      </c>
      <c r="G7">
        <f>INDEX(GT!G:G,2+(ROW()-2)*$P$2)</f>
        <v>0.74784244184600002</v>
      </c>
    </row>
    <row r="8" spans="1:16" x14ac:dyDescent="0.25">
      <c r="A8">
        <f>INDEX(GT!$A:$A,2+(ROW()-2)*$P$2)</f>
        <v>-0.18288491154700001</v>
      </c>
      <c r="B8">
        <f>INDEX(GT!$B:$B,2+(ROW()-2)*$P$2)</f>
        <v>0.75303015104100002</v>
      </c>
      <c r="C8">
        <f>INDEX(GT!C:C,2+(ROW()-2)*$P$2)</f>
        <v>0.84959254734599998</v>
      </c>
      <c r="D8">
        <f>INDEX(GT!D:D,2+(ROW()-2)*$P$2)</f>
        <v>0.74307897092899999</v>
      </c>
      <c r="E8">
        <f>INDEX(GT!E:E,2+(ROW()-2)*$P$2)</f>
        <v>2.8603099521699999E-2</v>
      </c>
      <c r="F8">
        <f>INDEX(GT!F:F,2+(ROW()-2)*$P$2)</f>
        <v>-2.48031672562E-2</v>
      </c>
      <c r="G8">
        <f>INDEX(GT!G:G,2+(ROW()-2)*$P$2)</f>
        <v>0.668131954448</v>
      </c>
    </row>
    <row r="9" spans="1:16" x14ac:dyDescent="0.25">
      <c r="A9">
        <f>INDEX(GT!$A:$A,2+(ROW()-2)*$P$2)</f>
        <v>-0.17440927302699999</v>
      </c>
      <c r="B9">
        <f>INDEX(GT!$B:$B,2+(ROW()-2)*$P$2)</f>
        <v>0.69687152885000003</v>
      </c>
      <c r="C9">
        <f>INDEX(GT!C:C,2+(ROW()-2)*$P$2)</f>
        <v>0.85364613601600003</v>
      </c>
      <c r="D9">
        <f>INDEX(GT!D:D,2+(ROW()-2)*$P$2)</f>
        <v>0.710206141879</v>
      </c>
      <c r="E9">
        <f>INDEX(GT!E:E,2+(ROW()-2)*$P$2)</f>
        <v>-5.47370102387E-2</v>
      </c>
      <c r="F9">
        <f>INDEX(GT!F:F,2+(ROW()-2)*$P$2)</f>
        <v>1.1738830809200001E-2</v>
      </c>
      <c r="G9">
        <f>INDEX(GT!G:G,2+(ROW()-2)*$P$2)</f>
        <v>0.70176441602499995</v>
      </c>
    </row>
    <row r="10" spans="1:16" x14ac:dyDescent="0.25">
      <c r="A10">
        <f>INDEX(GT!$A:$A,2+(ROW()-2)*$P$2)</f>
        <v>-0.17208326680700001</v>
      </c>
      <c r="B10">
        <f>INDEX(GT!$B:$B,2+(ROW()-2)*$P$2)</f>
        <v>0.68390066378199998</v>
      </c>
      <c r="C10">
        <f>INDEX(GT!C:C,2+(ROW()-2)*$P$2)</f>
        <v>0.84955013800400003</v>
      </c>
      <c r="D10">
        <f>INDEX(GT!D:D,2+(ROW()-2)*$P$2)</f>
        <v>0.72313560159900003</v>
      </c>
      <c r="E10">
        <f>INDEX(GT!E:E,2+(ROW()-2)*$P$2)</f>
        <v>-4.3984606955299998E-3</v>
      </c>
      <c r="F10">
        <f>INDEX(GT!F:F,2+(ROW()-2)*$P$2)</f>
        <v>-7.5814698266499995E-4</v>
      </c>
      <c r="G10">
        <f>INDEX(GT!G:G,2+(ROW()-2)*$P$2)</f>
        <v>0.69069166815299998</v>
      </c>
    </row>
    <row r="11" spans="1:16" x14ac:dyDescent="0.25">
      <c r="A11">
        <f>INDEX(GT!$A:$A,2+(ROW()-2)*$P$2)</f>
        <v>-0.18406103625</v>
      </c>
      <c r="B11">
        <f>INDEX(GT!$B:$B,2+(ROW()-2)*$P$2)</f>
        <v>0.69014808097799996</v>
      </c>
      <c r="C11">
        <f>INDEX(GT!C:C,2+(ROW()-2)*$P$2)</f>
        <v>0.84611821518499997</v>
      </c>
      <c r="D11">
        <f>INDEX(GT!D:D,2+(ROW()-2)*$P$2)</f>
        <v>0.72525723604699999</v>
      </c>
      <c r="E11">
        <f>INDEX(GT!E:E,2+(ROW()-2)*$P$2)</f>
        <v>1.3076614686599999E-2</v>
      </c>
      <c r="F11">
        <f>INDEX(GT!F:F,2+(ROW()-2)*$P$2)</f>
        <v>1.49483044921E-2</v>
      </c>
      <c r="G11">
        <f>INDEX(GT!G:G,2+(ROW()-2)*$P$2)</f>
        <v>0.688191464566</v>
      </c>
    </row>
    <row r="12" spans="1:16" x14ac:dyDescent="0.25">
      <c r="A12">
        <f>INDEX(GT!$A:$A,2+(ROW()-2)*$P$2)</f>
        <v>-0.115567252602</v>
      </c>
      <c r="B12">
        <f>INDEX(GT!$B:$B,2+(ROW()-2)*$P$2)</f>
        <v>0.69464272027600005</v>
      </c>
      <c r="C12">
        <f>INDEX(GT!C:C,2+(ROW()-2)*$P$2)</f>
        <v>0.84302545936399997</v>
      </c>
      <c r="D12">
        <f>INDEX(GT!D:D,2+(ROW()-2)*$P$2)</f>
        <v>0.72400423326999996</v>
      </c>
      <c r="E12">
        <f>INDEX(GT!E:E,2+(ROW()-2)*$P$2)</f>
        <v>2.1988039195499999E-2</v>
      </c>
      <c r="F12">
        <f>INDEX(GT!F:F,2+(ROW()-2)*$P$2)</f>
        <v>2.33929833662E-2</v>
      </c>
      <c r="G12">
        <f>INDEX(GT!G:G,2+(ROW()-2)*$P$2)</f>
        <v>0.68904801332599996</v>
      </c>
    </row>
    <row r="13" spans="1:16" x14ac:dyDescent="0.25">
      <c r="A13">
        <f>INDEX(GT!$A:$A,2+(ROW()-2)*$P$2)</f>
        <v>-2.93074400619E-2</v>
      </c>
      <c r="B13">
        <f>INDEX(GT!$B:$B,2+(ROW()-2)*$P$2)</f>
        <v>0.69791244199699998</v>
      </c>
      <c r="C13">
        <f>INDEX(GT!C:C,2+(ROW()-2)*$P$2)</f>
        <v>0.84188571382400001</v>
      </c>
      <c r="D13">
        <f>INDEX(GT!D:D,2+(ROW()-2)*$P$2)</f>
        <v>0.72237486204099999</v>
      </c>
      <c r="E13">
        <f>INDEX(GT!E:E,2+(ROW()-2)*$P$2)</f>
        <v>-1.4917021588900001E-2</v>
      </c>
      <c r="F13">
        <f>INDEX(GT!F:F,2+(ROW()-2)*$P$2)</f>
        <v>-1.5823160522000002E-2</v>
      </c>
      <c r="G13">
        <f>INDEX(GT!G:G,2+(ROW()-2)*$P$2)</f>
        <v>0.69115965503599996</v>
      </c>
    </row>
    <row r="14" spans="1:16" x14ac:dyDescent="0.25">
      <c r="A14">
        <f>INDEX(GT!$A:$A,2+(ROW()-2)*$P$2)</f>
        <v>-3.2783111574400003E-2</v>
      </c>
      <c r="B14">
        <f>INDEX(GT!$B:$B,2+(ROW()-2)*$P$2)</f>
        <v>0.69949174221499999</v>
      </c>
      <c r="C14">
        <f>INDEX(GT!C:C,2+(ROW()-2)*$P$2)</f>
        <v>0.84033110170100001</v>
      </c>
      <c r="D14">
        <f>INDEX(GT!D:D,2+(ROW()-2)*$P$2)</f>
        <v>0.72078784299099996</v>
      </c>
      <c r="E14">
        <f>INDEX(GT!E:E,2+(ROW()-2)*$P$2)</f>
        <v>-1.88032276594E-3</v>
      </c>
      <c r="F14">
        <f>INDEX(GT!F:F,2+(ROW()-2)*$P$2)</f>
        <v>-3.7382488316899999E-3</v>
      </c>
      <c r="G14">
        <f>INDEX(GT!G:G,2+(ROW()-2)*$P$2)</f>
        <v>0.69314311312900001</v>
      </c>
    </row>
    <row r="15" spans="1:16" x14ac:dyDescent="0.25">
      <c r="A15">
        <f>INDEX(GT!$A:$A,2+(ROW()-2)*$P$2)</f>
        <v>-4.7006698471499998E-2</v>
      </c>
      <c r="B15">
        <f>INDEX(GT!$B:$B,2+(ROW()-2)*$P$2)</f>
        <v>0.69711990323700002</v>
      </c>
      <c r="C15">
        <f>INDEX(GT!C:C,2+(ROW()-2)*$P$2)</f>
        <v>0.83953410920399996</v>
      </c>
      <c r="D15">
        <f>INDEX(GT!D:D,2+(ROW()-2)*$P$2)</f>
        <v>0.719264739486</v>
      </c>
      <c r="E15">
        <f>INDEX(GT!E:E,2+(ROW()-2)*$P$2)</f>
        <v>3.3693993698000001E-4</v>
      </c>
      <c r="F15">
        <f>INDEX(GT!F:F,2+(ROW()-2)*$P$2)</f>
        <v>-2.0177774930300002E-3</v>
      </c>
      <c r="G15">
        <f>INDEX(GT!G:G,2+(ROW()-2)*$P$2)</f>
        <v>0.69473307793500005</v>
      </c>
    </row>
    <row r="16" spans="1:16" x14ac:dyDescent="0.25">
      <c r="A16">
        <f>INDEX(GT!$A:$A,2+(ROW()-2)*$P$2)</f>
        <v>-5.8704399553599997E-2</v>
      </c>
      <c r="B16">
        <f>INDEX(GT!$B:$B,2+(ROW()-2)*$P$2)</f>
        <v>0.69139665236600001</v>
      </c>
      <c r="C16">
        <f>INDEX(GT!C:C,2+(ROW()-2)*$P$2)</f>
        <v>0.83823050911700003</v>
      </c>
      <c r="D16">
        <f>INDEX(GT!D:D,2+(ROW()-2)*$P$2)</f>
        <v>0.71798091996799995</v>
      </c>
      <c r="E16">
        <f>INDEX(GT!E:E,2+(ROW()-2)*$P$2)</f>
        <v>4.6108901838300001E-4</v>
      </c>
      <c r="F16">
        <f>INDEX(GT!F:F,2+(ROW()-2)*$P$2)</f>
        <v>-2.27391423561E-3</v>
      </c>
      <c r="G16">
        <f>INDEX(GT!G:G,2+(ROW()-2)*$P$2)</f>
        <v>0.69605891652399998</v>
      </c>
    </row>
    <row r="17" spans="1:7" x14ac:dyDescent="0.25">
      <c r="A17">
        <f>INDEX(GT!$A:$A,2+(ROW()-2)*$P$2)</f>
        <v>-6.8690269075900007E-2</v>
      </c>
      <c r="B17">
        <f>INDEX(GT!$B:$B,2+(ROW()-2)*$P$2)</f>
        <v>0.68308762867799999</v>
      </c>
      <c r="C17">
        <f>INDEX(GT!C:C,2+(ROW()-2)*$P$2)</f>
        <v>0.83376372831300005</v>
      </c>
      <c r="D17">
        <f>INDEX(GT!D:D,2+(ROW()-2)*$P$2)</f>
        <v>0.71683626819099999</v>
      </c>
      <c r="E17">
        <f>INDEX(GT!E:E,2+(ROW()-2)*$P$2)</f>
        <v>9.3444575868000001E-4</v>
      </c>
      <c r="F17">
        <f>INDEX(GT!F:F,2+(ROW()-2)*$P$2)</f>
        <v>-2.46751731397E-3</v>
      </c>
      <c r="G17">
        <f>INDEX(GT!G:G,2+(ROW()-2)*$P$2)</f>
        <v>0.69723654721700001</v>
      </c>
    </row>
    <row r="18" spans="1:7" x14ac:dyDescent="0.25">
      <c r="A18">
        <f>INDEX(GT!$A:$A,2+(ROW()-2)*$P$2)</f>
        <v>-7.7513608339199999E-2</v>
      </c>
      <c r="B18">
        <f>INDEX(GT!$B:$B,2+(ROW()-2)*$P$2)</f>
        <v>0.67207049524100004</v>
      </c>
      <c r="C18">
        <f>INDEX(GT!C:C,2+(ROW()-2)*$P$2)</f>
        <v>0.82689650594200004</v>
      </c>
      <c r="D18">
        <f>INDEX(GT!D:D,2+(ROW()-2)*$P$2)</f>
        <v>0.71589210206800002</v>
      </c>
      <c r="E18">
        <f>INDEX(GT!E:E,2+(ROW()-2)*$P$2)</f>
        <v>7.4173444624599997E-4</v>
      </c>
      <c r="F18">
        <f>INDEX(GT!F:F,2+(ROW()-2)*$P$2)</f>
        <v>-2.81478700716E-3</v>
      </c>
      <c r="G18">
        <f>INDEX(GT!G:G,2+(ROW()-2)*$P$2)</f>
        <v>0.69820485890600004</v>
      </c>
    </row>
    <row r="19" spans="1:7" x14ac:dyDescent="0.25">
      <c r="A19">
        <f>INDEX(GT!$A:$A,2+(ROW()-2)*$P$2)</f>
        <v>-8.6105381331100003E-2</v>
      </c>
      <c r="B19">
        <f>INDEX(GT!$B:$B,2+(ROW()-2)*$P$2)</f>
        <v>0.65925869211400001</v>
      </c>
      <c r="C19">
        <f>INDEX(GT!C:C,2+(ROW()-2)*$P$2)</f>
        <v>0.81887459122100004</v>
      </c>
      <c r="D19">
        <f>INDEX(GT!D:D,2+(ROW()-2)*$P$2)</f>
        <v>0.71509884183100003</v>
      </c>
      <c r="E19">
        <f>INDEX(GT!E:E,2+(ROW()-2)*$P$2)</f>
        <v>8.9069254416000005E-4</v>
      </c>
      <c r="F19">
        <f>INDEX(GT!F:F,2+(ROW()-2)*$P$2)</f>
        <v>-2.2215672852500001E-3</v>
      </c>
      <c r="G19">
        <f>INDEX(GT!G:G,2+(ROW()-2)*$P$2)</f>
        <v>0.69901925418199995</v>
      </c>
    </row>
    <row r="20" spans="1:7" x14ac:dyDescent="0.25">
      <c r="A20">
        <f>INDEX(GT!$A:$A,2+(ROW()-2)*$P$2)</f>
        <v>-9.4016550281300001E-2</v>
      </c>
      <c r="B20">
        <f>INDEX(GT!$B:$B,2+(ROW()-2)*$P$2)</f>
        <v>0.64562583730699996</v>
      </c>
      <c r="C20">
        <f>INDEX(GT!C:C,2+(ROW()-2)*$P$2)</f>
        <v>0.80959612665699998</v>
      </c>
      <c r="D20">
        <f>INDEX(GT!D:D,2+(ROW()-2)*$P$2)</f>
        <v>0.71448394244500002</v>
      </c>
      <c r="E20">
        <f>INDEX(GT!E:E,2+(ROW()-2)*$P$2)</f>
        <v>1.0800247800199999E-3</v>
      </c>
      <c r="F20">
        <f>INDEX(GT!F:F,2+(ROW()-2)*$P$2)</f>
        <v>-2.2942842263199998E-3</v>
      </c>
      <c r="G20">
        <f>INDEX(GT!G:G,2+(ROW()-2)*$P$2)</f>
        <v>0.69964724382700005</v>
      </c>
    </row>
    <row r="21" spans="1:7" x14ac:dyDescent="0.25">
      <c r="A21">
        <f>INDEX(GT!$A:$A,2+(ROW()-2)*$P$2)</f>
        <v>-0.100645556244</v>
      </c>
      <c r="B21">
        <f>INDEX(GT!$B:$B,2+(ROW()-2)*$P$2)</f>
        <v>0.63136990484199995</v>
      </c>
      <c r="C21">
        <f>INDEX(GT!C:C,2+(ROW()-2)*$P$2)</f>
        <v>0.79935378864999995</v>
      </c>
      <c r="D21">
        <f>INDEX(GT!D:D,2+(ROW()-2)*$P$2)</f>
        <v>0.71391117995099995</v>
      </c>
      <c r="E21">
        <f>INDEX(GT!E:E,2+(ROW()-2)*$P$2)</f>
        <v>1.6562972505200001E-3</v>
      </c>
      <c r="F21">
        <f>INDEX(GT!F:F,2+(ROW()-2)*$P$2)</f>
        <v>-1.7766172711E-3</v>
      </c>
      <c r="G21">
        <f>INDEX(GT!G:G,2+(ROW()-2)*$P$2)</f>
        <v>0.70023205257400001</v>
      </c>
    </row>
    <row r="22" spans="1:7" x14ac:dyDescent="0.25">
      <c r="A22">
        <f>INDEX(GT!$A:$A,2+(ROW()-2)*$P$2)</f>
        <v>-0.104470011775</v>
      </c>
      <c r="B22">
        <f>INDEX(GT!$B:$B,2+(ROW()-2)*$P$2)</f>
        <v>0.61654705471000004</v>
      </c>
      <c r="C22">
        <f>INDEX(GT!C:C,2+(ROW()-2)*$P$2)</f>
        <v>0.79063688651999997</v>
      </c>
      <c r="D22">
        <f>INDEX(GT!D:D,2+(ROW()-2)*$P$2)</f>
        <v>0.71344119233900005</v>
      </c>
      <c r="E22">
        <f>INDEX(GT!E:E,2+(ROW()-2)*$P$2)</f>
        <v>2.3207702821800001E-3</v>
      </c>
      <c r="F22">
        <f>INDEX(GT!F:F,2+(ROW()-2)*$P$2)</f>
        <v>-1.43591573638E-3</v>
      </c>
      <c r="G22">
        <f>INDEX(GT!G:G,2+(ROW()-2)*$P$2)</f>
        <v>0.70070979531199995</v>
      </c>
    </row>
    <row r="23" spans="1:7" x14ac:dyDescent="0.25">
      <c r="A23">
        <f>INDEX(GT!$A:$A,2+(ROW()-2)*$P$2)</f>
        <v>-0.105379355058</v>
      </c>
      <c r="B23">
        <f>INDEX(GT!$B:$B,2+(ROW()-2)*$P$2)</f>
        <v>0.600776196456</v>
      </c>
      <c r="C23">
        <f>INDEX(GT!C:C,2+(ROW()-2)*$P$2)</f>
        <v>0.78566287025199999</v>
      </c>
      <c r="D23">
        <f>INDEX(GT!D:D,2+(ROW()-2)*$P$2)</f>
        <v>0.71295495752399995</v>
      </c>
      <c r="E23">
        <f>INDEX(GT!E:E,2+(ROW()-2)*$P$2)</f>
        <v>1.9731414416699999E-3</v>
      </c>
      <c r="F23">
        <f>INDEX(GT!F:F,2+(ROW()-2)*$P$2)</f>
        <v>-1.6939931891400001E-3</v>
      </c>
      <c r="G23">
        <f>INDEX(GT!G:G,2+(ROW()-2)*$P$2)</f>
        <v>0.70120500970900002</v>
      </c>
    </row>
    <row r="24" spans="1:7" x14ac:dyDescent="0.25">
      <c r="A24">
        <f>INDEX(GT!$A:$A,2+(ROW()-2)*$P$2)</f>
        <v>-0.105008907268</v>
      </c>
      <c r="B24">
        <f>INDEX(GT!$B:$B,2+(ROW()-2)*$P$2)</f>
        <v>0.58471608273700004</v>
      </c>
      <c r="C24">
        <f>INDEX(GT!C:C,2+(ROW()-2)*$P$2)</f>
        <v>0.78505301863200005</v>
      </c>
      <c r="D24">
        <f>INDEX(GT!D:D,2+(ROW()-2)*$P$2)</f>
        <v>0.71253475283900003</v>
      </c>
      <c r="E24">
        <f>INDEX(GT!E:E,2+(ROW()-2)*$P$2)</f>
        <v>2.0220461488099999E-3</v>
      </c>
      <c r="F24">
        <f>INDEX(GT!F:F,2+(ROW()-2)*$P$2)</f>
        <v>-8.0946095588100002E-4</v>
      </c>
      <c r="G24">
        <f>INDEX(GT!G:G,2+(ROW()-2)*$P$2)</f>
        <v>0.70163343855600002</v>
      </c>
    </row>
    <row r="25" spans="1:7" x14ac:dyDescent="0.25">
      <c r="A25">
        <f>INDEX(GT!$A:$A,2+(ROW()-2)*$P$2)</f>
        <v>-0.10283591311199999</v>
      </c>
      <c r="B25">
        <f>INDEX(GT!$B:$B,2+(ROW()-2)*$P$2)</f>
        <v>0.57046061427700001</v>
      </c>
      <c r="C25">
        <f>INDEX(GT!C:C,2+(ROW()-2)*$P$2)</f>
        <v>0.78797919918399995</v>
      </c>
      <c r="D25">
        <f>INDEX(GT!D:D,2+(ROW()-2)*$P$2)</f>
        <v>0.71221536752400005</v>
      </c>
      <c r="E25">
        <f>INDEX(GT!E:E,2+(ROW()-2)*$P$2)</f>
        <v>1.37646392418E-3</v>
      </c>
      <c r="F25">
        <f>INDEX(GT!F:F,2+(ROW()-2)*$P$2)</f>
        <v>-1.09473071965E-4</v>
      </c>
      <c r="G25">
        <f>INDEX(GT!G:G,2+(ROW()-2)*$P$2)</f>
        <v>0.70195965954200001</v>
      </c>
    </row>
    <row r="26" spans="1:7" x14ac:dyDescent="0.25">
      <c r="A26">
        <f>INDEX(GT!$A:$A,2+(ROW()-2)*$P$2)</f>
        <v>-9.9312580595599997E-2</v>
      </c>
      <c r="B26">
        <f>INDEX(GT!$B:$B,2+(ROW()-2)*$P$2)</f>
        <v>0.55922181449099995</v>
      </c>
      <c r="C26">
        <f>INDEX(GT!C:C,2+(ROW()-2)*$P$2)</f>
        <v>0.79224529395599996</v>
      </c>
      <c r="D26">
        <f>INDEX(GT!D:D,2+(ROW()-2)*$P$2)</f>
        <v>0.71191018475099999</v>
      </c>
      <c r="E26">
        <f>INDEX(GT!E:E,2+(ROW()-2)*$P$2)</f>
        <v>1.51900460128E-3</v>
      </c>
      <c r="F26">
        <f>INDEX(GT!F:F,2+(ROW()-2)*$P$2)</f>
        <v>-7.0565063912100004E-5</v>
      </c>
      <c r="G26">
        <f>INDEX(GT!G:G,2+(ROW()-2)*$P$2)</f>
        <v>0.70226887763400003</v>
      </c>
    </row>
    <row r="27" spans="1:7" x14ac:dyDescent="0.25">
      <c r="A27">
        <f>INDEX(GT!$A:$A,2+(ROW()-2)*$P$2)</f>
        <v>-9.4727191057800003E-2</v>
      </c>
      <c r="B27">
        <f>INDEX(GT!$B:$B,2+(ROW()-2)*$P$2)</f>
        <v>0.54982314160400003</v>
      </c>
      <c r="C27">
        <f>INDEX(GT!C:C,2+(ROW()-2)*$P$2)</f>
        <v>0.79489917292099999</v>
      </c>
      <c r="D27">
        <f>INDEX(GT!D:D,2+(ROW()-2)*$P$2)</f>
        <v>0.71157627350499997</v>
      </c>
      <c r="E27">
        <f>INDEX(GT!E:E,2+(ROW()-2)*$P$2)</f>
        <v>1.52103570586E-3</v>
      </c>
      <c r="F27">
        <f>INDEX(GT!F:F,2+(ROW()-2)*$P$2)</f>
        <v>-2.56049614974E-4</v>
      </c>
      <c r="G27">
        <f>INDEX(GT!G:G,2+(ROW()-2)*$P$2)</f>
        <v>0.70260716468999995</v>
      </c>
    </row>
    <row r="28" spans="1:7" x14ac:dyDescent="0.25">
      <c r="A28">
        <f>INDEX(GT!$A:$A,2+(ROW()-2)*$P$2)</f>
        <v>-7.8422812764700006E-2</v>
      </c>
      <c r="B28">
        <f>INDEX(GT!$B:$B,2+(ROW()-2)*$P$2)</f>
        <v>0.53791736131000001</v>
      </c>
      <c r="C28">
        <f>INDEX(GT!C:C,2+(ROW()-2)*$P$2)</f>
        <v>0.79775864878000002</v>
      </c>
      <c r="D28">
        <f>INDEX(GT!D:D,2+(ROW()-2)*$P$2)</f>
        <v>0.71009729289599999</v>
      </c>
      <c r="E28">
        <f>INDEX(GT!E:E,2+(ROW()-2)*$P$2)</f>
        <v>4.1102883665300002E-2</v>
      </c>
      <c r="F28">
        <f>INDEX(GT!F:F,2+(ROW()-2)*$P$2)</f>
        <v>3.40140491048E-2</v>
      </c>
      <c r="G28">
        <f>INDEX(GT!G:G,2+(ROW()-2)*$P$2)</f>
        <v>0.70207936306399998</v>
      </c>
    </row>
    <row r="29" spans="1:7" x14ac:dyDescent="0.25">
      <c r="A29">
        <f>INDEX(GT!$A:$A,2+(ROW()-2)*$P$2)</f>
        <v>5.8153518217899998E-2</v>
      </c>
      <c r="B29">
        <f>INDEX(GT!$B:$B,2+(ROW()-2)*$P$2)</f>
        <v>0.51770995362799999</v>
      </c>
      <c r="C29">
        <f>INDEX(GT!C:C,2+(ROW()-2)*$P$2)</f>
        <v>0.79743186502499996</v>
      </c>
      <c r="D29">
        <f>INDEX(GT!D:D,2+(ROW()-2)*$P$2)</f>
        <v>0.71037602432199998</v>
      </c>
      <c r="E29">
        <f>INDEX(GT!E:E,2+(ROW()-2)*$P$2)</f>
        <v>3.0601809365E-2</v>
      </c>
      <c r="F29">
        <f>INDEX(GT!F:F,2+(ROW()-2)*$P$2)</f>
        <v>2.61937458385E-2</v>
      </c>
      <c r="G29">
        <f>INDEX(GT!G:G,2+(ROW()-2)*$P$2)</f>
        <v>0.70266871355600002</v>
      </c>
    </row>
    <row r="30" spans="1:7" x14ac:dyDescent="0.25">
      <c r="A30">
        <f>INDEX(GT!$A:$A,2+(ROW()-2)*$P$2)</f>
        <v>0.245100653202</v>
      </c>
      <c r="B30">
        <f>INDEX(GT!$B:$B,2+(ROW()-2)*$P$2)</f>
        <v>0.49492433024499999</v>
      </c>
      <c r="C30">
        <f>INDEX(GT!C:C,2+(ROW()-2)*$P$2)</f>
        <v>0.79847430626899996</v>
      </c>
      <c r="D30">
        <f>INDEX(GT!D:D,2+(ROW()-2)*$P$2)</f>
        <v>0.71082931115400005</v>
      </c>
      <c r="E30">
        <f>INDEX(GT!E:E,2+(ROW()-2)*$P$2)</f>
        <v>-9.0523927847600003E-4</v>
      </c>
      <c r="F30">
        <f>INDEX(GT!F:F,2+(ROW()-2)*$P$2)</f>
        <v>-3.5472417981299999E-2</v>
      </c>
      <c r="G30">
        <f>INDEX(GT!G:G,2+(ROW()-2)*$P$2)</f>
        <v>0.70246891640099995</v>
      </c>
    </row>
    <row r="31" spans="1:7" x14ac:dyDescent="0.25">
      <c r="A31">
        <f>INDEX(GT!$A:$A,2+(ROW()-2)*$P$2)</f>
        <v>0.31644534832299998</v>
      </c>
      <c r="B31">
        <f>INDEX(GT!$B:$B,2+(ROW()-2)*$P$2)</f>
        <v>0.43986664360299998</v>
      </c>
      <c r="C31">
        <f>INDEX(GT!C:C,2+(ROW()-2)*$P$2)</f>
        <v>0.80433054278100002</v>
      </c>
      <c r="D31">
        <f>INDEX(GT!D:D,2+(ROW()-2)*$P$2)</f>
        <v>0.71085382278300002</v>
      </c>
      <c r="E31">
        <f>INDEX(GT!E:E,2+(ROW()-2)*$P$2)</f>
        <v>1.6178989632400002E-2</v>
      </c>
      <c r="F31">
        <f>INDEX(GT!F:F,2+(ROW()-2)*$P$2)</f>
        <v>-2.7857148279800001E-2</v>
      </c>
      <c r="G31">
        <f>INDEX(GT!G:G,2+(ROW()-2)*$P$2)</f>
        <v>0.702601638355</v>
      </c>
    </row>
    <row r="32" spans="1:7" x14ac:dyDescent="0.25">
      <c r="A32">
        <f>INDEX(GT!$A:$A,2+(ROW()-2)*$P$2)</f>
        <v>0.32587896576600001</v>
      </c>
      <c r="B32">
        <f>INDEX(GT!$B:$B,2+(ROW()-2)*$P$2)</f>
        <v>0.30496766269800002</v>
      </c>
      <c r="C32">
        <f>INDEX(GT!C:C,2+(ROW()-2)*$P$2)</f>
        <v>0.80754015054600004</v>
      </c>
      <c r="D32">
        <f>INDEX(GT!D:D,2+(ROW()-2)*$P$2)</f>
        <v>0.70994771522800004</v>
      </c>
      <c r="E32">
        <f>INDEX(GT!E:E,2+(ROW()-2)*$P$2)</f>
        <v>2.9032259069300001E-2</v>
      </c>
      <c r="F32">
        <f>INDEX(GT!F:F,2+(ROW()-2)*$P$2)</f>
        <v>-2.9586527036899998E-2</v>
      </c>
      <c r="G32">
        <f>INDEX(GT!G:G,2+(ROW()-2)*$P$2)</f>
        <v>0.70303343234399995</v>
      </c>
    </row>
    <row r="33" spans="1:7" x14ac:dyDescent="0.25">
      <c r="A33">
        <f>INDEX(GT!$A:$A,2+(ROW()-2)*$P$2)</f>
        <v>0.329169849791</v>
      </c>
      <c r="B33">
        <f>INDEX(GT!$B:$B,2+(ROW()-2)*$P$2)</f>
        <v>0.15673791160700001</v>
      </c>
      <c r="C33">
        <f>INDEX(GT!C:C,2+(ROW()-2)*$P$2)</f>
        <v>0.81068960253900002</v>
      </c>
      <c r="D33">
        <f>INDEX(GT!D:D,2+(ROW()-2)*$P$2)</f>
        <v>0.70990381658500001</v>
      </c>
      <c r="E33">
        <f>INDEX(GT!E:E,2+(ROW()-2)*$P$2)</f>
        <v>-2.2946282220900002E-2</v>
      </c>
      <c r="F33">
        <f>INDEX(GT!F:F,2+(ROW()-2)*$P$2)</f>
        <v>2.3637315692400001E-2</v>
      </c>
      <c r="G33">
        <f>INDEX(GT!G:G,2+(ROW()-2)*$P$2)</f>
        <v>0.70352776536299999</v>
      </c>
    </row>
    <row r="34" spans="1:7" x14ac:dyDescent="0.25">
      <c r="A34">
        <f>INDEX(GT!$A:$A,2+(ROW()-2)*$P$2)</f>
        <v>0.33262995608200002</v>
      </c>
      <c r="B34">
        <f>INDEX(GT!$B:$B,2+(ROW()-2)*$P$2)</f>
        <v>0.15851305621199999</v>
      </c>
      <c r="C34">
        <f>INDEX(GT!C:C,2+(ROW()-2)*$P$2)</f>
        <v>0.81531756675</v>
      </c>
      <c r="D34">
        <f>INDEX(GT!D:D,2+(ROW()-2)*$P$2)</f>
        <v>0.71005043365700005</v>
      </c>
      <c r="E34">
        <f>INDEX(GT!E:E,2+(ROW()-2)*$P$2)</f>
        <v>-6.81526469951E-3</v>
      </c>
      <c r="F34">
        <f>INDEX(GT!F:F,2+(ROW()-2)*$P$2)</f>
        <v>7.38117900204E-3</v>
      </c>
      <c r="G34">
        <f>INDEX(GT!G:G,2+(ROW()-2)*$P$2)</f>
        <v>0.70407915181900005</v>
      </c>
    </row>
    <row r="35" spans="1:7" x14ac:dyDescent="0.25">
      <c r="A35">
        <f>INDEX(GT!$A:$A,2+(ROW()-2)*$P$2)</f>
        <v>0.34484046389200002</v>
      </c>
      <c r="B35">
        <f>INDEX(GT!$B:$B,2+(ROW()-2)*$P$2)</f>
        <v>0.243623808139</v>
      </c>
      <c r="C35">
        <f>INDEX(GT!C:C,2+(ROW()-2)*$P$2)</f>
        <v>0.81778082757500004</v>
      </c>
      <c r="D35">
        <f>INDEX(GT!D:D,2+(ROW()-2)*$P$2)</f>
        <v>0.709652531383</v>
      </c>
      <c r="E35">
        <f>INDEX(GT!E:E,2+(ROW()-2)*$P$2)</f>
        <v>3.3725574528699998E-4</v>
      </c>
      <c r="F35">
        <f>INDEX(GT!F:F,2+(ROW()-2)*$P$2)</f>
        <v>7.0263592314000006E-2</v>
      </c>
      <c r="G35">
        <f>INDEX(GT!G:G,2+(ROW()-2)*$P$2)</f>
        <v>0.70103937018999996</v>
      </c>
    </row>
    <row r="36" spans="1:7" x14ac:dyDescent="0.25">
      <c r="A36">
        <f>INDEX(GT!$A:$A,2+(ROW()-2)*$P$2)</f>
        <v>0.44130510802299999</v>
      </c>
      <c r="B36">
        <f>INDEX(GT!$B:$B,2+(ROW()-2)*$P$2)</f>
        <v>0.41112964989900003</v>
      </c>
      <c r="C36">
        <f>INDEX(GT!C:C,2+(ROW()-2)*$P$2)</f>
        <v>0.809873294636</v>
      </c>
      <c r="D36">
        <f>INDEX(GT!D:D,2+(ROW()-2)*$P$2)</f>
        <v>0.70959632085000002</v>
      </c>
      <c r="E36">
        <f>INDEX(GT!E:E,2+(ROW()-2)*$P$2)</f>
        <v>-2.2221138129E-2</v>
      </c>
      <c r="F36">
        <f>INDEX(GT!F:F,2+(ROW()-2)*$P$2)</f>
        <v>-1.17675203673E-2</v>
      </c>
      <c r="G36">
        <f>INDEX(GT!G:G,2+(ROW()-2)*$P$2)</f>
        <v>0.70415964661499997</v>
      </c>
    </row>
    <row r="37" spans="1:7" x14ac:dyDescent="0.25">
      <c r="A37">
        <f>INDEX(GT!$A:$A,2+(ROW()-2)*$P$2)</f>
        <v>0.46242567609399998</v>
      </c>
      <c r="B37">
        <f>INDEX(GT!$B:$B,2+(ROW()-2)*$P$2)</f>
        <v>0.40803739926299998</v>
      </c>
      <c r="C37">
        <f>INDEX(GT!C:C,2+(ROW()-2)*$P$2)</f>
        <v>0.817764527292</v>
      </c>
      <c r="D37">
        <f>INDEX(GT!D:D,2+(ROW()-2)*$P$2)</f>
        <v>0.76121445397999998</v>
      </c>
      <c r="E37">
        <f>INDEX(GT!E:E,2+(ROW()-2)*$P$2)</f>
        <v>2.1458286227099999E-2</v>
      </c>
      <c r="F37">
        <f>INDEX(GT!F:F,2+(ROW()-2)*$P$2)</f>
        <v>6.7876563880800003E-2</v>
      </c>
      <c r="G37">
        <f>INDEX(GT!G:G,2+(ROW()-2)*$P$2)</f>
        <v>0.64458115786900005</v>
      </c>
    </row>
    <row r="38" spans="1:7" x14ac:dyDescent="0.25">
      <c r="A38">
        <f>INDEX(GT!$A:$A,2+(ROW()-2)*$P$2)</f>
        <v>0.61891404225900004</v>
      </c>
      <c r="B38">
        <f>INDEX(GT!$B:$B,2+(ROW()-2)*$P$2)</f>
        <v>0.38169202738500002</v>
      </c>
      <c r="C38">
        <f>INDEX(GT!C:C,2+(ROW()-2)*$P$2)</f>
        <v>0.79795730490399996</v>
      </c>
      <c r="D38">
        <f>INDEX(GT!D:D,2+(ROW()-2)*$P$2)</f>
        <v>0.74199221855999997</v>
      </c>
      <c r="E38">
        <f>INDEX(GT!E:E,2+(ROW()-2)*$P$2)</f>
        <v>-2.50303583559E-2</v>
      </c>
      <c r="F38">
        <f>INDEX(GT!F:F,2+(ROW()-2)*$P$2)</f>
        <v>-8.9547594800700007E-3</v>
      </c>
      <c r="G38">
        <f>INDEX(GT!G:G,2+(ROW()-2)*$P$2)</f>
        <v>0.66988121412699997</v>
      </c>
    </row>
    <row r="39" spans="1:7" x14ac:dyDescent="0.25">
      <c r="A39">
        <f>INDEX(GT!$A:$A,2+(ROW()-2)*$P$2)</f>
        <v>0.71754172842099995</v>
      </c>
      <c r="B39">
        <f>INDEX(GT!$B:$B,2+(ROW()-2)*$P$2)</f>
        <v>0.360003946932</v>
      </c>
      <c r="C39">
        <f>INDEX(GT!C:C,2+(ROW()-2)*$P$2)</f>
        <v>0.77911678574099996</v>
      </c>
      <c r="D39">
        <f>INDEX(GT!D:D,2+(ROW()-2)*$P$2)</f>
        <v>0.71111908561100001</v>
      </c>
      <c r="E39">
        <f>INDEX(GT!E:E,2+(ROW()-2)*$P$2)</f>
        <v>-1.1618925123099999E-2</v>
      </c>
      <c r="F39">
        <f>INDEX(GT!F:F,2+(ROW()-2)*$P$2)</f>
        <v>-6.2636123326700001E-3</v>
      </c>
      <c r="G39">
        <f>INDEX(GT!G:G,2+(ROW()-2)*$P$2)</f>
        <v>0.70294766079600002</v>
      </c>
    </row>
    <row r="40" spans="1:7" x14ac:dyDescent="0.25">
      <c r="A40">
        <f>INDEX(GT!$A:$A,2+(ROW()-2)*$P$2)</f>
        <v>0.73954029076799999</v>
      </c>
      <c r="B40">
        <f>INDEX(GT!$B:$B,2+(ROW()-2)*$P$2)</f>
        <v>0.34201700726700002</v>
      </c>
      <c r="C40">
        <f>INDEX(GT!C:C,2+(ROW()-2)*$P$2)</f>
        <v>0.75987070749499996</v>
      </c>
      <c r="D40">
        <f>INDEX(GT!D:D,2+(ROW()-2)*$P$2)</f>
        <v>0.69790448951999995</v>
      </c>
      <c r="E40">
        <f>INDEX(GT!E:E,2+(ROW()-2)*$P$2)</f>
        <v>4.7094893420500002E-2</v>
      </c>
      <c r="F40">
        <f>INDEX(GT!F:F,2+(ROW()-2)*$P$2)</f>
        <v>3.9879969795300001E-2</v>
      </c>
      <c r="G40">
        <f>INDEX(GT!G:G,2+(ROW()-2)*$P$2)</f>
        <v>0.71352714211199997</v>
      </c>
    </row>
    <row r="41" spans="1:7" x14ac:dyDescent="0.25">
      <c r="A41">
        <f>INDEX(GT!$A:$A,2+(ROW()-2)*$P$2)</f>
        <v>0.88852551369099997</v>
      </c>
      <c r="B41">
        <f>INDEX(GT!$B:$B,2+(ROW()-2)*$P$2)</f>
        <v>0.32336917242199997</v>
      </c>
      <c r="C41">
        <f>INDEX(GT!C:C,2+(ROW()-2)*$P$2)</f>
        <v>0.73845757002800005</v>
      </c>
      <c r="D41">
        <f>INDEX(GT!D:D,2+(ROW()-2)*$P$2)</f>
        <v>0.68615471486599999</v>
      </c>
      <c r="E41">
        <f>INDEX(GT!E:E,2+(ROW()-2)*$P$2)</f>
        <v>4.2025558105700002E-2</v>
      </c>
      <c r="F41">
        <f>INDEX(GT!F:F,2+(ROW()-2)*$P$2)</f>
        <v>1.53657353022E-2</v>
      </c>
      <c r="G41">
        <f>INDEX(GT!G:G,2+(ROW()-2)*$P$2)</f>
        <v>0.72607813209799998</v>
      </c>
    </row>
    <row r="42" spans="1:7" x14ac:dyDescent="0.25">
      <c r="A42">
        <f>INDEX(GT!$A:$A,2+(ROW()-2)*$P$2)</f>
        <v>1.03763681533</v>
      </c>
      <c r="B42">
        <f>INDEX(GT!$B:$B,2+(ROW()-2)*$P$2)</f>
        <v>0.34255851294099998</v>
      </c>
      <c r="C42">
        <f>INDEX(GT!C:C,2+(ROW()-2)*$P$2)</f>
        <v>0.72227345585299996</v>
      </c>
      <c r="D42">
        <f>INDEX(GT!D:D,2+(ROW()-2)*$P$2)</f>
        <v>0.70430419823500001</v>
      </c>
      <c r="E42">
        <f>INDEX(GT!E:E,2+(ROW()-2)*$P$2)</f>
        <v>-1.21764925731E-2</v>
      </c>
      <c r="F42">
        <f>INDEX(GT!F:F,2+(ROW()-2)*$P$2)</f>
        <v>-2.9940067813300001E-2</v>
      </c>
      <c r="G42">
        <f>INDEX(GT!G:G,2+(ROW()-2)*$P$2)</f>
        <v>0.70916212653900002</v>
      </c>
    </row>
    <row r="43" spans="1:7" x14ac:dyDescent="0.25">
      <c r="A43">
        <f>INDEX(GT!$A:$A,2+(ROW()-2)*$P$2)</f>
        <v>1.09508838281</v>
      </c>
      <c r="B43">
        <f>INDEX(GT!$B:$B,2+(ROW()-2)*$P$2)</f>
        <v>0.33639613899600002</v>
      </c>
      <c r="C43">
        <f>INDEX(GT!C:C,2+(ROW()-2)*$P$2)</f>
        <v>0.71052697490899996</v>
      </c>
      <c r="D43">
        <f>INDEX(GT!D:D,2+(ROW()-2)*$P$2)</f>
        <v>0.70588393171999997</v>
      </c>
      <c r="E43">
        <f>INDEX(GT!E:E,2+(ROW()-2)*$P$2)</f>
        <v>5.6928739521300002E-2</v>
      </c>
      <c r="F43">
        <f>INDEX(GT!F:F,2+(ROW()-2)*$P$2)</f>
        <v>3.9462842571899998E-2</v>
      </c>
      <c r="G43">
        <f>INDEX(GT!G:G,2+(ROW()-2)*$P$2)</f>
        <v>0.70493239222799997</v>
      </c>
    </row>
    <row r="44" spans="1:7" x14ac:dyDescent="0.25">
      <c r="A44">
        <f>INDEX(GT!$A:$A,2+(ROW()-2)*$P$2)</f>
        <v>1.24852502835</v>
      </c>
      <c r="B44">
        <f>INDEX(GT!$B:$B,2+(ROW()-2)*$P$2)</f>
        <v>0.33560061914700001</v>
      </c>
      <c r="C44">
        <f>INDEX(GT!C:C,2+(ROW()-2)*$P$2)</f>
        <v>0.69522239090899995</v>
      </c>
      <c r="D44">
        <f>INDEX(GT!D:D,2+(ROW()-2)*$P$2)</f>
        <v>0.70634284832299998</v>
      </c>
      <c r="E44">
        <f>INDEX(GT!E:E,2+(ROW()-2)*$P$2)</f>
        <v>-2.7530670445199999E-2</v>
      </c>
      <c r="F44">
        <f>INDEX(GT!F:F,2+(ROW()-2)*$P$2)</f>
        <v>-4.26429257297E-2</v>
      </c>
      <c r="G44">
        <f>INDEX(GT!G:G,2+(ROW()-2)*$P$2)</f>
        <v>0.70604774887599997</v>
      </c>
    </row>
    <row r="45" spans="1:7" x14ac:dyDescent="0.25">
      <c r="A45">
        <f>INDEX(GT!$A:$A,2+(ROW()-2)*$P$2)</f>
        <v>1.2693428023</v>
      </c>
      <c r="B45">
        <f>INDEX(GT!$B:$B,2+(ROW()-2)*$P$2)</f>
        <v>0.32268164792699999</v>
      </c>
      <c r="C45">
        <f>INDEX(GT!C:C,2+(ROW()-2)*$P$2)</f>
        <v>0.67883501070899999</v>
      </c>
      <c r="D45">
        <f>INDEX(GT!D:D,2+(ROW()-2)*$P$2)</f>
        <v>0.72620322224</v>
      </c>
      <c r="E45">
        <f>INDEX(GT!E:E,2+(ROW()-2)*$P$2)</f>
        <v>6.9157794093899997E-3</v>
      </c>
      <c r="F45">
        <f>INDEX(GT!F:F,2+(ROW()-2)*$P$2)</f>
        <v>6.0048051026200004E-3</v>
      </c>
      <c r="G45">
        <f>INDEX(GT!G:G,2+(ROW()-2)*$P$2)</f>
        <v>0.68741908201599999</v>
      </c>
    </row>
    <row r="46" spans="1:7" x14ac:dyDescent="0.25">
      <c r="A46">
        <f>INDEX(GT!$A:$A,2+(ROW()-2)*$P$2)</f>
        <v>1.2659674035999999</v>
      </c>
      <c r="B46">
        <f>INDEX(GT!$B:$B,2+(ROW()-2)*$P$2)</f>
        <v>0.38409549336799997</v>
      </c>
      <c r="C46">
        <f>INDEX(GT!C:C,2+(ROW()-2)*$P$2)</f>
        <v>0.66960431142400001</v>
      </c>
      <c r="D46">
        <f>INDEX(GT!D:D,2+(ROW()-2)*$P$2)</f>
        <v>0.70698779604899997</v>
      </c>
      <c r="E46">
        <f>INDEX(GT!E:E,2+(ROW()-2)*$P$2)</f>
        <v>-3.8938429750299999E-2</v>
      </c>
      <c r="F46">
        <f>INDEX(GT!F:F,2+(ROW()-2)*$P$2)</f>
        <v>4.0001641795299997E-2</v>
      </c>
      <c r="G46">
        <f>INDEX(GT!G:G,2+(ROW()-2)*$P$2)</f>
        <v>0.70501909447900002</v>
      </c>
    </row>
    <row r="47" spans="1:7" x14ac:dyDescent="0.25">
      <c r="A47">
        <f>INDEX(GT!$A:$A,2+(ROW()-2)*$P$2)</f>
        <v>1.27769729652</v>
      </c>
      <c r="B47">
        <f>INDEX(GT!$B:$B,2+(ROW()-2)*$P$2)</f>
        <v>0.46424572040000001</v>
      </c>
      <c r="C47">
        <f>INDEX(GT!C:C,2+(ROW()-2)*$P$2)</f>
        <v>0.68444706424599999</v>
      </c>
      <c r="D47">
        <f>INDEX(GT!D:D,2+(ROW()-2)*$P$2)</f>
        <v>0.61788811821900003</v>
      </c>
      <c r="E47">
        <f>INDEX(GT!E:E,2+(ROW()-2)*$P$2)</f>
        <v>-4.3655716410000003E-2</v>
      </c>
      <c r="F47">
        <f>INDEX(GT!F:F,2+(ROW()-2)*$P$2)</f>
        <v>2.2836224476099998E-2</v>
      </c>
      <c r="G47">
        <f>INDEX(GT!G:G,2+(ROW()-2)*$P$2)</f>
        <v>0.78472094316399998</v>
      </c>
    </row>
    <row r="48" spans="1:7" x14ac:dyDescent="0.25">
      <c r="A48">
        <f>INDEX(GT!$A:$A,2+(ROW()-2)*$P$2)</f>
        <v>1.28991913664</v>
      </c>
      <c r="B48">
        <f>INDEX(GT!$B:$B,2+(ROW()-2)*$P$2)</f>
        <v>0.46609902417400001</v>
      </c>
      <c r="C48">
        <f>INDEX(GT!C:C,2+(ROW()-2)*$P$2)</f>
        <v>0.67145282493699998</v>
      </c>
      <c r="D48">
        <f>INDEX(GT!D:D,2+(ROW()-2)*$P$2)</f>
        <v>0.66052373858500002</v>
      </c>
      <c r="E48">
        <f>INDEX(GT!E:E,2+(ROW()-2)*$P$2)</f>
        <v>-7.8881663352999998E-3</v>
      </c>
      <c r="F48">
        <f>INDEX(GT!F:F,2+(ROW()-2)*$P$2)</f>
        <v>-9.7288546501899994E-3</v>
      </c>
      <c r="G48">
        <f>INDEX(GT!G:G,2+(ROW()-2)*$P$2)</f>
        <v>0.75070068401800005</v>
      </c>
    </row>
    <row r="49" spans="1:7" x14ac:dyDescent="0.25">
      <c r="A49">
        <f>INDEX(GT!$A:$A,2+(ROW()-2)*$P$2)</f>
        <v>1.28970579312</v>
      </c>
      <c r="B49">
        <f>INDEX(GT!$B:$B,2+(ROW()-2)*$P$2)</f>
        <v>0.44513275998399998</v>
      </c>
      <c r="C49">
        <f>INDEX(GT!C:C,2+(ROW()-2)*$P$2)</f>
        <v>0.66151138751799998</v>
      </c>
      <c r="D49">
        <f>INDEX(GT!D:D,2+(ROW()-2)*$P$2)</f>
        <v>0.70409452604699996</v>
      </c>
      <c r="E49">
        <f>INDEX(GT!E:E,2+(ROW()-2)*$P$2)</f>
        <v>3.6591432461299998E-2</v>
      </c>
      <c r="F49">
        <f>INDEX(GT!F:F,2+(ROW()-2)*$P$2)</f>
        <v>3.83498311573E-2</v>
      </c>
      <c r="G49">
        <f>INDEX(GT!G:G,2+(ROW()-2)*$P$2)</f>
        <v>0.70812516966299999</v>
      </c>
    </row>
    <row r="50" spans="1:7" x14ac:dyDescent="0.25">
      <c r="A50">
        <f>INDEX(GT!$A:$A,2+(ROW()-2)*$P$2)</f>
        <v>1.3688881715600001</v>
      </c>
      <c r="B50">
        <f>INDEX(GT!$B:$B,2+(ROW()-2)*$P$2)</f>
        <v>0.427482505003</v>
      </c>
      <c r="C50">
        <f>INDEX(GT!C:C,2+(ROW()-2)*$P$2)</f>
        <v>0.66129426057700003</v>
      </c>
      <c r="D50">
        <f>INDEX(GT!D:D,2+(ROW()-2)*$P$2)</f>
        <v>0.71397051139699996</v>
      </c>
      <c r="E50">
        <f>INDEX(GT!E:E,2+(ROW()-2)*$P$2)</f>
        <v>-2.0951730977799999E-3</v>
      </c>
      <c r="F50">
        <f>INDEX(GT!F:F,2+(ROW()-2)*$P$2)</f>
        <v>-4.9038329356500002E-2</v>
      </c>
      <c r="G50">
        <f>INDEX(GT!G:G,2+(ROW()-2)*$P$2)</f>
        <v>0.69845326354699999</v>
      </c>
    </row>
    <row r="51" spans="1:7" x14ac:dyDescent="0.25">
      <c r="A51">
        <f>INDEX(GT!$A:$A,2+(ROW()-2)*$P$2)</f>
        <v>1.3684565852299999</v>
      </c>
      <c r="B51">
        <f>INDEX(GT!$B:$B,2+(ROW()-2)*$P$2)</f>
        <v>0.32055003696500001</v>
      </c>
      <c r="C51">
        <f>INDEX(GT!C:C,2+(ROW()-2)*$P$2)</f>
        <v>0.66402854439500003</v>
      </c>
      <c r="D51">
        <f>INDEX(GT!D:D,2+(ROW()-2)*$P$2)</f>
        <v>0.72142077385400005</v>
      </c>
      <c r="E51">
        <f>INDEX(GT!E:E,2+(ROW()-2)*$P$2)</f>
        <v>-1.6047779423500001E-3</v>
      </c>
      <c r="F51">
        <f>INDEX(GT!F:F,2+(ROW()-2)*$P$2)</f>
        <v>-1.6616625762000001E-2</v>
      </c>
      <c r="G51">
        <f>INDEX(GT!G:G,2+(ROW()-2)*$P$2)</f>
        <v>0.69229573123599997</v>
      </c>
    </row>
    <row r="52" spans="1:7" x14ac:dyDescent="0.25">
      <c r="A52">
        <f>INDEX(GT!$A:$A,2+(ROW()-2)*$P$2)</f>
        <v>1.2791087457300001</v>
      </c>
      <c r="B52">
        <f>INDEX(GT!$B:$B,2+(ROW()-2)*$P$2)</f>
        <v>0.322271908419</v>
      </c>
      <c r="C52">
        <f>INDEX(GT!C:C,2+(ROW()-2)*$P$2)</f>
        <v>0.67010752045599997</v>
      </c>
      <c r="D52">
        <f>INDEX(GT!D:D,2+(ROW()-2)*$P$2)</f>
        <v>0.72492331653200004</v>
      </c>
      <c r="E52">
        <f>INDEX(GT!E:E,2+(ROW()-2)*$P$2)</f>
        <v>-3.3066277683800001E-2</v>
      </c>
      <c r="F52">
        <f>INDEX(GT!F:F,2+(ROW()-2)*$P$2)</f>
        <v>-6.2455773950699997E-2</v>
      </c>
      <c r="G52">
        <f>INDEX(GT!G:G,2+(ROW()-2)*$P$2)</f>
        <v>0.68519492316300001</v>
      </c>
    </row>
    <row r="53" spans="1:7" x14ac:dyDescent="0.25">
      <c r="A53">
        <f>INDEX(GT!$A:$A,2+(ROW()-2)*$P$2)</f>
        <v>1.0933920075900001</v>
      </c>
      <c r="B53">
        <f>INDEX(GT!$B:$B,2+(ROW()-2)*$P$2)</f>
        <v>0.33545435709999999</v>
      </c>
      <c r="C53">
        <f>INDEX(GT!C:C,2+(ROW()-2)*$P$2)</f>
        <v>0.67390548497699998</v>
      </c>
      <c r="D53">
        <f>INDEX(GT!D:D,2+(ROW()-2)*$P$2)</f>
        <v>0.70549171392400001</v>
      </c>
      <c r="E53">
        <f>INDEX(GT!E:E,2+(ROW()-2)*$P$2)</f>
        <v>-3.00836850417E-2</v>
      </c>
      <c r="F53">
        <f>INDEX(GT!F:F,2+(ROW()-2)*$P$2)</f>
        <v>-3.8081357704099997E-2</v>
      </c>
      <c r="G53">
        <f>INDEX(GT!G:G,2+(ROW()-2)*$P$2)</f>
        <v>0.707054611522</v>
      </c>
    </row>
    <row r="54" spans="1:7" x14ac:dyDescent="0.25">
      <c r="A54">
        <f>INDEX(GT!$A:$A,2+(ROW()-2)*$P$2)</f>
        <v>0.85273157856600001</v>
      </c>
      <c r="B54">
        <f>INDEX(GT!$B:$B,2+(ROW()-2)*$P$2)</f>
        <v>0.33783883848700003</v>
      </c>
      <c r="C54">
        <f>INDEX(GT!C:C,2+(ROW()-2)*$P$2)</f>
        <v>0.68314058401400002</v>
      </c>
      <c r="D54">
        <f>INDEX(GT!D:D,2+(ROW()-2)*$P$2)</f>
        <v>0.70985442387499997</v>
      </c>
      <c r="E54">
        <f>INDEX(GT!E:E,2+(ROW()-2)*$P$2)</f>
        <v>-1.9393333786399999E-2</v>
      </c>
      <c r="F54">
        <f>INDEX(GT!F:F,2+(ROW()-2)*$P$2)</f>
        <v>-2.0978549099200001E-2</v>
      </c>
      <c r="G54">
        <f>INDEX(GT!G:G,2+(ROW()-2)*$P$2)</f>
        <v>0.70376878020300004</v>
      </c>
    </row>
    <row r="55" spans="1:7" x14ac:dyDescent="0.25">
      <c r="A55">
        <f>INDEX(GT!$A:$A,2+(ROW()-2)*$P$2)</f>
        <v>0.63437466086899996</v>
      </c>
      <c r="B55">
        <f>INDEX(GT!$B:$B,2+(ROW()-2)*$P$2)</f>
        <v>0.341589169661</v>
      </c>
      <c r="C55">
        <f>INDEX(GT!C:C,2+(ROW()-2)*$P$2)</f>
        <v>0.69021566767200004</v>
      </c>
      <c r="D55">
        <f>INDEX(GT!D:D,2+(ROW()-2)*$P$2)</f>
        <v>0.71100008251199998</v>
      </c>
      <c r="E55">
        <f>INDEX(GT!E:E,2+(ROW()-2)*$P$2)</f>
        <v>-2.7639111724899999E-2</v>
      </c>
      <c r="F55">
        <f>INDEX(GT!F:F,2+(ROW()-2)*$P$2)</f>
        <v>2.7004752339500001E-4</v>
      </c>
      <c r="G55">
        <f>INDEX(GT!G:G,2+(ROW()-2)*$P$2)</f>
        <v>0.70264848199200003</v>
      </c>
    </row>
    <row r="56" spans="1:7" x14ac:dyDescent="0.25">
      <c r="A56">
        <f>INDEX(GT!$A:$A,2+(ROW()-2)*$P$2)</f>
        <v>0.49612695112499999</v>
      </c>
      <c r="B56">
        <f>INDEX(GT!$B:$B,2+(ROW()-2)*$P$2)</f>
        <v>0.40551283430700003</v>
      </c>
      <c r="C56">
        <f>INDEX(GT!C:C,2+(ROW()-2)*$P$2)</f>
        <v>0.69711119477399996</v>
      </c>
      <c r="D56">
        <f>INDEX(GT!D:D,2+(ROW()-2)*$P$2)</f>
        <v>0.73523462653100002</v>
      </c>
      <c r="E56">
        <f>INDEX(GT!E:E,2+(ROW()-2)*$P$2)</f>
        <v>-3.6064015916400002E-2</v>
      </c>
      <c r="F56">
        <f>INDEX(GT!F:F,2+(ROW()-2)*$P$2)</f>
        <v>6.9309154017700006E-2</v>
      </c>
      <c r="G56">
        <f>INDEX(GT!G:G,2+(ROW()-2)*$P$2)</f>
        <v>0.67329463971900005</v>
      </c>
    </row>
    <row r="57" spans="1:7" x14ac:dyDescent="0.25">
      <c r="A57">
        <f>INDEX(GT!$A:$A,2+(ROW()-2)*$P$2)</f>
        <v>0.48771930605399999</v>
      </c>
      <c r="B57">
        <f>INDEX(GT!$B:$B,2+(ROW()-2)*$P$2)</f>
        <v>0.48362468156999999</v>
      </c>
      <c r="C57">
        <f>INDEX(GT!C:C,2+(ROW()-2)*$P$2)</f>
        <v>0.72428157595300002</v>
      </c>
      <c r="D57">
        <f>INDEX(GT!D:D,2+(ROW()-2)*$P$2)</f>
        <v>0.80326848805999995</v>
      </c>
      <c r="E57">
        <f>INDEX(GT!E:E,2+(ROW()-2)*$P$2)</f>
        <v>-6.3387948984499995E-2</v>
      </c>
      <c r="F57">
        <f>INDEX(GT!F:F,2+(ROW()-2)*$P$2)</f>
        <v>0.12594159343200001</v>
      </c>
      <c r="G57">
        <f>INDEX(GT!G:G,2+(ROW()-2)*$P$2)</f>
        <v>0.57868853371899998</v>
      </c>
    </row>
    <row r="58" spans="1:7" x14ac:dyDescent="0.25">
      <c r="A58">
        <f>INDEX(GT!$A:$A,2+(ROW()-2)*$P$2)</f>
        <v>0.46654666290800001</v>
      </c>
      <c r="B58">
        <f>INDEX(GT!$B:$B,2+(ROW()-2)*$P$2)</f>
        <v>0.53345801684100003</v>
      </c>
      <c r="C58">
        <f>INDEX(GT!C:C,2+(ROW()-2)*$P$2)</f>
        <v>0.71281028283699999</v>
      </c>
      <c r="D58">
        <f>INDEX(GT!D:D,2+(ROW()-2)*$P$2)</f>
        <v>0.84958255474599997</v>
      </c>
      <c r="E58">
        <f>INDEX(GT!E:E,2+(ROW()-2)*$P$2)</f>
        <v>-1.9973169604800001E-2</v>
      </c>
      <c r="F58">
        <f>INDEX(GT!F:F,2+(ROW()-2)*$P$2)</f>
        <v>0.105798374675</v>
      </c>
      <c r="G58">
        <f>INDEX(GT!G:G,2+(ROW()-2)*$P$2)</f>
        <v>0.51634993859099998</v>
      </c>
    </row>
    <row r="59" spans="1:7" x14ac:dyDescent="0.25">
      <c r="A59">
        <f>INDEX(GT!$A:$A,2+(ROW()-2)*$P$2)</f>
        <v>0.46091231937299998</v>
      </c>
      <c r="B59">
        <f>INDEX(GT!$B:$B,2+(ROW()-2)*$P$2)</f>
        <v>0.55167204134500003</v>
      </c>
      <c r="C59">
        <f>INDEX(GT!C:C,2+(ROW()-2)*$P$2)</f>
        <v>0.71013866788299995</v>
      </c>
      <c r="D59">
        <f>INDEX(GT!D:D,2+(ROW()-2)*$P$2)</f>
        <v>0.86203357988999996</v>
      </c>
      <c r="E59">
        <f>INDEX(GT!E:E,2+(ROW()-2)*$P$2)</f>
        <v>-8.7688867915200003E-2</v>
      </c>
      <c r="F59">
        <f>INDEX(GT!F:F,2+(ROW()-2)*$P$2)</f>
        <v>0.121014143335</v>
      </c>
      <c r="G59">
        <f>INDEX(GT!G:G,2+(ROW()-2)*$P$2)</f>
        <v>0.48431843522500001</v>
      </c>
    </row>
    <row r="60" spans="1:7" x14ac:dyDescent="0.25">
      <c r="A60">
        <f>INDEX(GT!$A:$A,2+(ROW()-2)*$P$2)</f>
        <v>0.45345073014100001</v>
      </c>
      <c r="B60">
        <f>INDEX(GT!$B:$B,2+(ROW()-2)*$P$2)</f>
        <v>0.66808911571600005</v>
      </c>
      <c r="C60">
        <f>INDEX(GT!C:C,2+(ROW()-2)*$P$2)</f>
        <v>0.67195572620800004</v>
      </c>
      <c r="D60">
        <f>INDEX(GT!D:D,2+(ROW()-2)*$P$2)</f>
        <v>0.94291371458600004</v>
      </c>
      <c r="E60">
        <f>INDEX(GT!E:E,2+(ROW()-2)*$P$2)</f>
        <v>-3.11326138132E-2</v>
      </c>
      <c r="F60">
        <f>INDEX(GT!F:F,2+(ROW()-2)*$P$2)</f>
        <v>4.8156561047600001E-2</v>
      </c>
      <c r="G60">
        <f>INDEX(GT!G:G,2+(ROW()-2)*$P$2)</f>
        <v>0.32806315372299999</v>
      </c>
    </row>
    <row r="61" spans="1:7" x14ac:dyDescent="0.25">
      <c r="A61">
        <f>INDEX(GT!$A:$A,2+(ROW()-2)*$P$2)</f>
        <v>0.47177225920299998</v>
      </c>
      <c r="B61">
        <f>INDEX(GT!$B:$B,2+(ROW()-2)*$P$2)</f>
        <v>0.72326251247100004</v>
      </c>
      <c r="C61">
        <f>INDEX(GT!C:C,2+(ROW()-2)*$P$2)</f>
        <v>0.673132197032</v>
      </c>
      <c r="D61">
        <f>INDEX(GT!D:D,2+(ROW()-2)*$P$2)</f>
        <v>0.97231959966500003</v>
      </c>
      <c r="E61">
        <f>INDEX(GT!E:E,2+(ROW()-2)*$P$2)</f>
        <v>-6.8881082255599996E-2</v>
      </c>
      <c r="F61">
        <f>INDEX(GT!F:F,2+(ROW()-2)*$P$2)</f>
        <v>2.33602069475E-2</v>
      </c>
      <c r="G61">
        <f>INDEX(GT!G:G,2+(ROW()-2)*$P$2)</f>
        <v>0.22204570103099999</v>
      </c>
    </row>
    <row r="62" spans="1:7" x14ac:dyDescent="0.25">
      <c r="A62">
        <f>INDEX(GT!$A:$A,2+(ROW()-2)*$P$2)</f>
        <v>0.43674244795700001</v>
      </c>
      <c r="B62">
        <f>INDEX(GT!$B:$B,2+(ROW()-2)*$P$2)</f>
        <v>0.76043552627400002</v>
      </c>
      <c r="C62">
        <f>INDEX(GT!C:C,2+(ROW()-2)*$P$2)</f>
        <v>0.72137581683100005</v>
      </c>
      <c r="D62">
        <f>INDEX(GT!D:D,2+(ROW()-2)*$P$2)</f>
        <v>0.95529480439699999</v>
      </c>
      <c r="E62">
        <f>INDEX(GT!E:E,2+(ROW()-2)*$P$2)</f>
        <v>-4.4153967575899997E-2</v>
      </c>
      <c r="F62">
        <f>INDEX(GT!F:F,2+(ROW()-2)*$P$2)</f>
        <v>-8.31917791706E-2</v>
      </c>
      <c r="G62">
        <f>INDEX(GT!G:G,2+(ROW()-2)*$P$2)</f>
        <v>0.28025237147600002</v>
      </c>
    </row>
    <row r="63" spans="1:7" x14ac:dyDescent="0.25">
      <c r="A63">
        <f>INDEX(GT!$A:$A,2+(ROW()-2)*$P$2)</f>
        <v>0.24288127245300001</v>
      </c>
      <c r="B63">
        <f>INDEX(GT!$B:$B,2+(ROW()-2)*$P$2)</f>
        <v>0.79795300560899995</v>
      </c>
      <c r="C63">
        <f>INDEX(GT!C:C,2+(ROW()-2)*$P$2)</f>
        <v>0.70459713963899995</v>
      </c>
      <c r="D63">
        <f>INDEX(GT!D:D,2+(ROW()-2)*$P$2)</f>
        <v>0.72013858710099998</v>
      </c>
      <c r="E63">
        <f>INDEX(GT!E:E,2+(ROW()-2)*$P$2)</f>
        <v>1.7196874399000001E-2</v>
      </c>
      <c r="F63">
        <f>INDEX(GT!F:F,2+(ROW()-2)*$P$2)</f>
        <v>-1.11044193979E-2</v>
      </c>
      <c r="G63">
        <f>INDEX(GT!G:G,2+(ROW()-2)*$P$2)</f>
        <v>0.69352820760900002</v>
      </c>
    </row>
    <row r="64" spans="1:7" x14ac:dyDescent="0.25">
      <c r="A64">
        <f>INDEX(GT!$A:$A,2+(ROW()-2)*$P$2)</f>
        <v>0.11849730970199999</v>
      </c>
      <c r="B64">
        <f>INDEX(GT!$B:$B,2+(ROW()-2)*$P$2)</f>
        <v>0.79335769392199995</v>
      </c>
      <c r="C64">
        <f>INDEX(GT!C:C,2+(ROW()-2)*$P$2)</f>
        <v>0.69822103935199997</v>
      </c>
      <c r="D64">
        <f>INDEX(GT!D:D,2+(ROW()-2)*$P$2)</f>
        <v>0.58882545031599998</v>
      </c>
      <c r="E64">
        <f>INDEX(GT!E:E,2+(ROW()-2)*$P$2)</f>
        <v>-5.3958582061600001E-2</v>
      </c>
      <c r="F64">
        <f>INDEX(GT!F:F,2+(ROW()-2)*$P$2)</f>
        <v>3.8203079343199997E-2</v>
      </c>
      <c r="G64">
        <f>INDEX(GT!G:G,2+(ROW()-2)*$P$2)</f>
        <v>0.80555172720900003</v>
      </c>
    </row>
    <row r="65" spans="1:7" x14ac:dyDescent="0.25">
      <c r="A65">
        <f>INDEX(GT!$A:$A,2+(ROW()-2)*$P$2)</f>
        <v>-5.0915437238300003E-4</v>
      </c>
      <c r="B65">
        <f>INDEX(GT!$B:$B,2+(ROW()-2)*$P$2)</f>
        <v>0.91658693782099998</v>
      </c>
      <c r="C65">
        <f>INDEX(GT!C:C,2+(ROW()-2)*$P$2)</f>
        <v>0.69725424410299996</v>
      </c>
      <c r="D65">
        <f>INDEX(GT!D:D,2+(ROW()-2)*$P$2)</f>
        <v>0.53398032841400001</v>
      </c>
      <c r="E65">
        <f>INDEX(GT!E:E,2+(ROW()-2)*$P$2)</f>
        <v>-4.22449689869E-2</v>
      </c>
      <c r="F65">
        <f>INDEX(GT!F:F,2+(ROW()-2)*$P$2)</f>
        <v>1.17370515825E-2</v>
      </c>
      <c r="G65">
        <f>INDEX(GT!G:G,2+(ROW()-2)*$P$2)</f>
        <v>0.84435929146400002</v>
      </c>
    </row>
    <row r="66" spans="1:7" x14ac:dyDescent="0.25">
      <c r="A66">
        <f>INDEX(GT!$A:$A,2+(ROW()-2)*$P$2)</f>
        <v>-0.12872665333800001</v>
      </c>
      <c r="B66">
        <f>INDEX(GT!$B:$B,2+(ROW()-2)*$P$2)</f>
        <v>0.99168462039100003</v>
      </c>
      <c r="C66">
        <f>INDEX(GT!C:C,2+(ROW()-2)*$P$2)</f>
        <v>0.70751453925899999</v>
      </c>
      <c r="D66">
        <f>INDEX(GT!D:D,2+(ROW()-2)*$P$2)</f>
        <v>0.33668470359899999</v>
      </c>
      <c r="E66">
        <f>INDEX(GT!E:E,2+(ROW()-2)*$P$2)</f>
        <v>-7.4818998145600002E-2</v>
      </c>
      <c r="F66">
        <f>INDEX(GT!F:F,2+(ROW()-2)*$P$2)</f>
        <v>4.6268809906700001E-2</v>
      </c>
      <c r="G66">
        <f>INDEX(GT!G:G,2+(ROW()-2)*$P$2)</f>
        <v>0.93749918672400001</v>
      </c>
    </row>
    <row r="67" spans="1:7" x14ac:dyDescent="0.25">
      <c r="A67">
        <f>INDEX(GT!$A:$A,2+(ROW()-2)*$P$2)</f>
        <v>-0.15574185774499999</v>
      </c>
      <c r="B67">
        <f>INDEX(GT!$B:$B,2+(ROW()-2)*$P$2)</f>
        <v>0.96049761151000002</v>
      </c>
      <c r="C67">
        <f>INDEX(GT!C:C,2+(ROW()-2)*$P$2)</f>
        <v>0.74668257008799999</v>
      </c>
      <c r="D67">
        <f>INDEX(GT!D:D,2+(ROW()-2)*$P$2)</f>
        <v>0.399522442536</v>
      </c>
      <c r="E67">
        <f>INDEX(GT!E:E,2+(ROW()-2)*$P$2)</f>
        <v>-9.4540378992900007E-2</v>
      </c>
      <c r="F67">
        <f>INDEX(GT!F:F,2+(ROW()-2)*$P$2)</f>
        <v>2.8859458282999999E-2</v>
      </c>
      <c r="G67">
        <f>INDEX(GT!G:G,2+(ROW()-2)*$P$2)</f>
        <v>0.91137866242200005</v>
      </c>
    </row>
    <row r="68" spans="1:7" x14ac:dyDescent="0.25">
      <c r="A68">
        <f>INDEX(GT!$A:$A,2+(ROW()-2)*$P$2)</f>
        <v>-0.15351735438700001</v>
      </c>
      <c r="B68">
        <f>INDEX(GT!$B:$B,2+(ROW()-2)*$P$2)</f>
        <v>0.87564425122199996</v>
      </c>
      <c r="C68">
        <f>INDEX(GT!C:C,2+(ROW()-2)*$P$2)</f>
        <v>0.73837125487699995</v>
      </c>
      <c r="D68">
        <f>INDEX(GT!D:D,2+(ROW()-2)*$P$2)</f>
        <v>0.39021182489900003</v>
      </c>
      <c r="E68">
        <f>INDEX(GT!E:E,2+(ROW()-2)*$P$2)</f>
        <v>3.2048738556699999E-2</v>
      </c>
      <c r="F68">
        <f>INDEX(GT!F:F,2+(ROW()-2)*$P$2)</f>
        <v>-1.6214256602500001E-2</v>
      </c>
      <c r="G68">
        <f>INDEX(GT!G:G,2+(ROW()-2)*$P$2)</f>
        <v>0.92002429747699999</v>
      </c>
    </row>
    <row r="69" spans="1:7" x14ac:dyDescent="0.25">
      <c r="A69">
        <f>INDEX(GT!$A:$A,2+(ROW()-2)*$P$2)</f>
        <v>-0.13114324535399999</v>
      </c>
      <c r="B69">
        <f>INDEX(GT!$B:$B,2+(ROW()-2)*$P$2)</f>
        <v>0.78690464364000001</v>
      </c>
      <c r="C69">
        <f>INDEX(GT!C:C,2+(ROW()-2)*$P$2)</f>
        <v>0.737547975051</v>
      </c>
      <c r="D69">
        <f>INDEX(GT!D:D,2+(ROW()-2)*$P$2)</f>
        <v>0.408471695169</v>
      </c>
      <c r="E69">
        <f>INDEX(GT!E:E,2+(ROW()-2)*$P$2)</f>
        <v>-5.3197886256999997E-2</v>
      </c>
      <c r="F69">
        <f>INDEX(GT!F:F,2+(ROW()-2)*$P$2)</f>
        <v>1.2746311875200001E-2</v>
      </c>
      <c r="G69">
        <f>INDEX(GT!G:G,2+(ROW()-2)*$P$2)</f>
        <v>0.91113028194500001</v>
      </c>
    </row>
    <row r="70" spans="1:7" x14ac:dyDescent="0.25">
      <c r="A70">
        <f>INDEX(GT!$A:$A,2+(ROW()-2)*$P$2)</f>
        <v>-0.15707391765600001</v>
      </c>
      <c r="B70">
        <f>INDEX(GT!$B:$B,2+(ROW()-2)*$P$2)</f>
        <v>0.75145917921299998</v>
      </c>
      <c r="C70">
        <f>INDEX(GT!C:C,2+(ROW()-2)*$P$2)</f>
        <v>0.75760667053300002</v>
      </c>
      <c r="D70">
        <f>INDEX(GT!D:D,2+(ROW()-2)*$P$2)</f>
        <v>0.41301044269600001</v>
      </c>
      <c r="E70">
        <f>INDEX(GT!E:E,2+(ROW()-2)*$P$2)</f>
        <v>-6.6336560125200006E-2</v>
      </c>
      <c r="F70">
        <f>INDEX(GT!F:F,2+(ROW()-2)*$P$2)</f>
        <v>3.5487108748500001E-2</v>
      </c>
      <c r="G70">
        <f>INDEX(GT!G:G,2+(ROW()-2)*$P$2)</f>
        <v>0.90761362932</v>
      </c>
    </row>
    <row r="71" spans="1:7" x14ac:dyDescent="0.25">
      <c r="A71">
        <f>INDEX(GT!$A:$A,2+(ROW()-2)*$P$2)</f>
        <v>-0.15903545177</v>
      </c>
      <c r="B71">
        <f>INDEX(GT!$B:$B,2+(ROW()-2)*$P$2)</f>
        <v>0.73884612992300003</v>
      </c>
      <c r="C71">
        <f>INDEX(GT!C:C,2+(ROW()-2)*$P$2)</f>
        <v>0.78575559967099995</v>
      </c>
      <c r="D71">
        <f>INDEX(GT!D:D,2+(ROW()-2)*$P$2)</f>
        <v>0.66785455545399997</v>
      </c>
      <c r="E71">
        <f>INDEX(GT!E:E,2+(ROW()-2)*$P$2)</f>
        <v>-4.4697149949000002E-2</v>
      </c>
      <c r="F71">
        <f>INDEX(GT!F:F,2+(ROW()-2)*$P$2)</f>
        <v>5.7193798046899997E-3</v>
      </c>
      <c r="G71">
        <f>INDEX(GT!G:G,2+(ROW()-2)*$P$2)</f>
        <v>0.74292647431600001</v>
      </c>
    </row>
    <row r="72" spans="1:7" x14ac:dyDescent="0.25">
      <c r="A72">
        <f>INDEX(GT!$A:$A,2+(ROW()-2)*$P$2)</f>
        <v>-0.199185886053</v>
      </c>
      <c r="B72">
        <f>INDEX(GT!$B:$B,2+(ROW()-2)*$P$2)</f>
        <v>0.74101315406900004</v>
      </c>
      <c r="C72">
        <f>INDEX(GT!C:C,2+(ROW()-2)*$P$2)</f>
        <v>0.76807012051900003</v>
      </c>
      <c r="D72">
        <f>INDEX(GT!D:D,2+(ROW()-2)*$P$2)</f>
        <v>0.81898527034400004</v>
      </c>
      <c r="E72">
        <f>INDEX(GT!E:E,2+(ROW()-2)*$P$2)</f>
        <v>-9.4070162996000004E-2</v>
      </c>
      <c r="F72">
        <f>INDEX(GT!F:F,2+(ROW()-2)*$P$2)</f>
        <v>-1.19398445833E-2</v>
      </c>
      <c r="G72">
        <f>INDEX(GT!G:G,2+(ROW()-2)*$P$2)</f>
        <v>0.56592523490699997</v>
      </c>
    </row>
    <row r="73" spans="1:7" x14ac:dyDescent="0.25">
      <c r="A73">
        <f>INDEX(GT!$A:$A,2+(ROW()-2)*$P$2)</f>
        <v>-0.143507083299</v>
      </c>
      <c r="B73">
        <f>INDEX(GT!$B:$B,2+(ROW()-2)*$P$2)</f>
        <v>0.87005184278400005</v>
      </c>
      <c r="C73">
        <f>INDEX(GT!C:C,2+(ROW()-2)*$P$2)</f>
        <v>0.70320355837199999</v>
      </c>
      <c r="D73">
        <f>INDEX(GT!D:D,2+(ROW()-2)*$P$2)</f>
        <v>0.94107977548699995</v>
      </c>
      <c r="E73">
        <f>INDEX(GT!E:E,2+(ROW()-2)*$P$2)</f>
        <v>-2.5339839309199998E-2</v>
      </c>
      <c r="F73">
        <f>INDEX(GT!F:F,2+(ROW()-2)*$P$2)</f>
        <v>-8.7060993064400002E-2</v>
      </c>
      <c r="G73">
        <f>INDEX(GT!G:G,2+(ROW()-2)*$P$2)</f>
        <v>0.32580229004799999</v>
      </c>
    </row>
    <row r="74" spans="1:7" x14ac:dyDescent="0.25">
      <c r="A74">
        <f>INDEX(GT!$A:$A,2+(ROW()-2)*$P$2)</f>
        <v>-3.5332963973499998E-2</v>
      </c>
      <c r="B74">
        <f>INDEX(GT!$B:$B,2+(ROW()-2)*$P$2)</f>
        <v>1.00066495851</v>
      </c>
      <c r="C74">
        <f>INDEX(GT!C:C,2+(ROW()-2)*$P$2)</f>
        <v>0.73995002515499997</v>
      </c>
      <c r="D74">
        <f>INDEX(GT!D:D,2+(ROW()-2)*$P$2)</f>
        <v>0.97297583250099995</v>
      </c>
      <c r="E74">
        <f>INDEX(GT!E:E,2+(ROW()-2)*$P$2)</f>
        <v>0.102285781549</v>
      </c>
      <c r="F74">
        <f>INDEX(GT!F:F,2+(ROW()-2)*$P$2)</f>
        <v>-2.3174848366900001E-2</v>
      </c>
      <c r="G74">
        <f>INDEX(GT!G:G,2+(ROW()-2)*$P$2)</f>
        <v>0.20571478961</v>
      </c>
    </row>
    <row r="75" spans="1:7" x14ac:dyDescent="0.25">
      <c r="A75">
        <f>INDEX(GT!$A:$A,2+(ROW()-2)*$P$2)</f>
        <v>-4.3550484351799999E-2</v>
      </c>
      <c r="B75">
        <f>INDEX(GT!$B:$B,2+(ROW()-2)*$P$2)</f>
        <v>0.89639207043699998</v>
      </c>
      <c r="C75">
        <f>INDEX(GT!C:C,2+(ROW()-2)*$P$2)</f>
        <v>0.75736111672200002</v>
      </c>
      <c r="D75">
        <f>INDEX(GT!D:D,2+(ROW()-2)*$P$2)</f>
        <v>0.98059732126200005</v>
      </c>
      <c r="E75">
        <f>INDEX(GT!E:E,2+(ROW()-2)*$P$2)</f>
        <v>-3.0469669787000001E-2</v>
      </c>
      <c r="F75">
        <f>INDEX(GT!F:F,2+(ROW()-2)*$P$2)</f>
        <v>-1.5851517574800002E-2</v>
      </c>
      <c r="G75">
        <f>INDEX(GT!G:G,2+(ROW()-2)*$P$2)</f>
        <v>0.193000575511</v>
      </c>
    </row>
    <row r="76" spans="1:7" x14ac:dyDescent="0.25">
      <c r="A76">
        <f>INDEX(GT!$A:$A,2+(ROW()-2)*$P$2)</f>
        <v>-6.5726780076499999E-2</v>
      </c>
      <c r="B76">
        <f>INDEX(GT!$B:$B,2+(ROW()-2)*$P$2)</f>
        <v>0.88747839477400003</v>
      </c>
      <c r="C76">
        <f>INDEX(GT!C:C,2+(ROW()-2)*$P$2)</f>
        <v>0.77265010996600003</v>
      </c>
      <c r="D76">
        <f>INDEX(GT!D:D,2+(ROW()-2)*$P$2)</f>
        <v>0.98197555562799999</v>
      </c>
      <c r="E76">
        <f>INDEX(GT!E:E,2+(ROW()-2)*$P$2)</f>
        <v>-1.8432228371399999E-2</v>
      </c>
      <c r="F76">
        <f>INDEX(GT!F:F,2+(ROW()-2)*$P$2)</f>
        <v>5.7719487529899999E-2</v>
      </c>
      <c r="G76">
        <f>INDEX(GT!G:G,2+(ROW()-2)*$P$2)</f>
        <v>0.17903273964499999</v>
      </c>
    </row>
    <row r="77" spans="1:7" x14ac:dyDescent="0.25">
      <c r="A77">
        <f>INDEX(GT!$A:$A,2+(ROW()-2)*$P$2)</f>
        <v>2.5241863887000001E-2</v>
      </c>
      <c r="B77">
        <f>INDEX(GT!$B:$B,2+(ROW()-2)*$P$2)</f>
        <v>0.94552352758199998</v>
      </c>
      <c r="C77">
        <f>INDEX(GT!C:C,2+(ROW()-2)*$P$2)</f>
        <v>0.78201491267900003</v>
      </c>
      <c r="D77">
        <f>INDEX(GT!D:D,2+(ROW()-2)*$P$2)</f>
        <v>0.98509970113800005</v>
      </c>
      <c r="E77">
        <f>INDEX(GT!E:E,2+(ROW()-2)*$P$2)</f>
        <v>-8.7294327784100002E-3</v>
      </c>
      <c r="F77">
        <f>INDEX(GT!F:F,2+(ROW()-2)*$P$2)</f>
        <v>2.0721906209099999E-2</v>
      </c>
      <c r="G77">
        <f>INDEX(GT!G:G,2+(ROW()-2)*$P$2)</f>
        <v>0.17050800105899999</v>
      </c>
    </row>
    <row r="78" spans="1:7" x14ac:dyDescent="0.25">
      <c r="A78">
        <f>INDEX(GT!$A:$A,2+(ROW()-2)*$P$2)</f>
        <v>8.7343614514300005E-2</v>
      </c>
      <c r="B78">
        <f>INDEX(GT!$B:$B,2+(ROW()-2)*$P$2)</f>
        <v>1.0003646041200001</v>
      </c>
      <c r="C78">
        <f>INDEX(GT!C:C,2+(ROW()-2)*$P$2)</f>
        <v>0.79248152444999997</v>
      </c>
      <c r="D78">
        <f>INDEX(GT!D:D,2+(ROW()-2)*$P$2)</f>
        <v>0.97707527043599995</v>
      </c>
      <c r="E78">
        <f>INDEX(GT!E:E,2+(ROW()-2)*$P$2)</f>
        <v>3.7699452503500001E-3</v>
      </c>
      <c r="F78">
        <f>INDEX(GT!F:F,2+(ROW()-2)*$P$2)</f>
        <v>-3.5973705023599999E-2</v>
      </c>
      <c r="G78">
        <f>INDEX(GT!G:G,2+(ROW()-2)*$P$2)</f>
        <v>0.209798941756</v>
      </c>
    </row>
    <row r="79" spans="1:7" x14ac:dyDescent="0.25">
      <c r="A79">
        <f>INDEX(GT!$A:$A,2+(ROW()-2)*$P$2)</f>
        <v>4.6219998520500002E-2</v>
      </c>
      <c r="B79">
        <f>INDEX(GT!$B:$B,2+(ROW()-2)*$P$2)</f>
        <v>1.01309832101</v>
      </c>
      <c r="C79">
        <f>INDEX(GT!C:C,2+(ROW()-2)*$P$2)</f>
        <v>0.80662529577300002</v>
      </c>
      <c r="D79">
        <f>INDEX(GT!D:D,2+(ROW()-2)*$P$2)</f>
        <v>0.86379683191800005</v>
      </c>
      <c r="E79">
        <f>INDEX(GT!E:E,2+(ROW()-2)*$P$2)</f>
        <v>-5.2389309219099999E-3</v>
      </c>
      <c r="F79">
        <f>INDEX(GT!F:F,2+(ROW()-2)*$P$2)</f>
        <v>-6.0709026505600004E-3</v>
      </c>
      <c r="G79">
        <f>INDEX(GT!G:G,2+(ROW()-2)*$P$2)</f>
        <v>0.50377646919200003</v>
      </c>
    </row>
    <row r="80" spans="1:7" x14ac:dyDescent="0.25">
      <c r="A80">
        <f>INDEX(GT!$A:$A,2+(ROW()-2)*$P$2)</f>
        <v>5.2951711493700003E-3</v>
      </c>
      <c r="B80">
        <f>INDEX(GT!$B:$B,2+(ROW()-2)*$P$2)</f>
        <v>1.03829259819</v>
      </c>
      <c r="C80">
        <f>INDEX(GT!C:C,2+(ROW()-2)*$P$2)</f>
        <v>0.81441825081600006</v>
      </c>
      <c r="D80">
        <f>INDEX(GT!D:D,2+(ROW()-2)*$P$2)</f>
        <v>0.71744714139900001</v>
      </c>
      <c r="E80">
        <f>INDEX(GT!E:E,2+(ROW()-2)*$P$2)</f>
        <v>-4.5556414620900001E-2</v>
      </c>
      <c r="F80">
        <f>INDEX(GT!F:F,2+(ROW()-2)*$P$2)</f>
        <v>4.73298910015E-2</v>
      </c>
      <c r="G80">
        <f>INDEX(GT!G:G,2+(ROW()-2)*$P$2)</f>
        <v>0.69350853909900001</v>
      </c>
    </row>
    <row r="81" spans="1:7" x14ac:dyDescent="0.25">
      <c r="A81">
        <f>INDEX(GT!$A:$A,2+(ROW()-2)*$P$2)</f>
        <v>-2.46022955128E-2</v>
      </c>
      <c r="B81">
        <f>INDEX(GT!$B:$B,2+(ROW()-2)*$P$2)</f>
        <v>1.2011477418000001</v>
      </c>
      <c r="C81">
        <f>INDEX(GT!C:C,2+(ROW()-2)*$P$2)</f>
        <v>0.81724583260500006</v>
      </c>
      <c r="D81">
        <f>INDEX(GT!D:D,2+(ROW()-2)*$P$2)</f>
        <v>0.70558164779599997</v>
      </c>
      <c r="E81">
        <f>INDEX(GT!E:E,2+(ROW()-2)*$P$2)</f>
        <v>-4.1286109012900002E-2</v>
      </c>
      <c r="F81">
        <f>INDEX(GT!F:F,2+(ROW()-2)*$P$2)</f>
        <v>2.6178756375100001E-2</v>
      </c>
      <c r="G81">
        <f>INDEX(GT!G:G,2+(ROW()-2)*$P$2)</f>
        <v>0.70694035689800006</v>
      </c>
    </row>
    <row r="82" spans="1:7" x14ac:dyDescent="0.25">
      <c r="A82">
        <f>INDEX(GT!$A:$A,2+(ROW()-2)*$P$2)</f>
        <v>-5.62542310382E-2</v>
      </c>
      <c r="B82">
        <f>INDEX(GT!$B:$B,2+(ROW()-2)*$P$2)</f>
        <v>1.4331810953999999</v>
      </c>
      <c r="C82">
        <f>INDEX(GT!C:C,2+(ROW()-2)*$P$2)</f>
        <v>0.82062385267100002</v>
      </c>
      <c r="D82">
        <f>INDEX(GT!D:D,2+(ROW()-2)*$P$2)</f>
        <v>0.70209449237999999</v>
      </c>
      <c r="E82">
        <f>INDEX(GT!E:E,2+(ROW()-2)*$P$2)</f>
        <v>1.7359962014E-3</v>
      </c>
      <c r="F82">
        <f>INDEX(GT!F:F,2+(ROW()-2)*$P$2)</f>
        <v>6.1532610533399999E-2</v>
      </c>
      <c r="G82">
        <f>INDEX(GT!G:G,2+(ROW()-2)*$P$2)</f>
        <v>0.70941810515899995</v>
      </c>
    </row>
    <row r="83" spans="1:7" x14ac:dyDescent="0.25">
      <c r="A83">
        <f>INDEX(GT!$A:$A,2+(ROW()-2)*$P$2)</f>
        <v>8.9971579357300008E-3</v>
      </c>
      <c r="B83">
        <f>INDEX(GT!$B:$B,2+(ROW()-2)*$P$2)</f>
        <v>1.68135975891</v>
      </c>
      <c r="C83">
        <f>INDEX(GT!C:C,2+(ROW()-2)*$P$2)</f>
        <v>0.82460185047800005</v>
      </c>
      <c r="D83">
        <f>INDEX(GT!D:D,2+(ROW()-2)*$P$2)</f>
        <v>0.70180769133700005</v>
      </c>
      <c r="E83">
        <f>INDEX(GT!E:E,2+(ROW()-2)*$P$2)</f>
        <v>-3.6228316328900001E-2</v>
      </c>
      <c r="F83">
        <f>INDEX(GT!F:F,2+(ROW()-2)*$P$2)</f>
        <v>2.3966673074300001E-2</v>
      </c>
      <c r="G83">
        <f>INDEX(GT!G:G,2+(ROW()-2)*$P$2)</f>
        <v>0.71104083712400001</v>
      </c>
    </row>
    <row r="84" spans="1:7" x14ac:dyDescent="0.25">
      <c r="A84">
        <f>INDEX(GT!$A:$A,2+(ROW()-2)*$P$2)</f>
        <v>3.16626632128E-2</v>
      </c>
      <c r="B84">
        <f>INDEX(GT!$B:$B,2+(ROW()-2)*$P$2)</f>
        <v>1.9350082024299999</v>
      </c>
      <c r="C84">
        <f>INDEX(GT!C:C,2+(ROW()-2)*$P$2)</f>
        <v>0.82763203979800004</v>
      </c>
      <c r="D84">
        <f>INDEX(GT!D:D,2+(ROW()-2)*$P$2)</f>
        <v>0.70168748775500001</v>
      </c>
      <c r="E84">
        <f>INDEX(GT!E:E,2+(ROW()-2)*$P$2)</f>
        <v>1.5661055828500001E-2</v>
      </c>
      <c r="F84">
        <f>INDEX(GT!F:F,2+(ROW()-2)*$P$2)</f>
        <v>1.45199767073E-2</v>
      </c>
      <c r="G84">
        <f>INDEX(GT!G:G,2+(ROW()-2)*$P$2)</f>
        <v>0.71216470786999997</v>
      </c>
    </row>
    <row r="85" spans="1:7" x14ac:dyDescent="0.25">
      <c r="A85">
        <f>INDEX(GT!$A:$A,2+(ROW()-2)*$P$2)</f>
        <v>0.10490905630400001</v>
      </c>
      <c r="B85">
        <f>INDEX(GT!$B:$B,2+(ROW()-2)*$P$2)</f>
        <v>2.0843570628500001</v>
      </c>
      <c r="C85">
        <f>INDEX(GT!C:C,2+(ROW()-2)*$P$2)</f>
        <v>0.83203635487200001</v>
      </c>
      <c r="D85">
        <f>INDEX(GT!D:D,2+(ROW()-2)*$P$2)</f>
        <v>0.70118598539400001</v>
      </c>
      <c r="E85">
        <f>INDEX(GT!E:E,2+(ROW()-2)*$P$2)</f>
        <v>2.7668297223800001E-2</v>
      </c>
      <c r="F85">
        <f>INDEX(GT!F:F,2+(ROW()-2)*$P$2)</f>
        <v>2.6532743677299998E-2</v>
      </c>
      <c r="G85">
        <f>INDEX(GT!G:G,2+(ROW()-2)*$P$2)</f>
        <v>0.71194711371599995</v>
      </c>
    </row>
    <row r="86" spans="1:7" x14ac:dyDescent="0.25">
      <c r="A86">
        <f>INDEX(GT!$A:$A,2+(ROW()-2)*$P$2)</f>
        <v>0.21404405491600001</v>
      </c>
      <c r="B86">
        <f>INDEX(GT!$B:$B,2+(ROW()-2)*$P$2)</f>
        <v>2.1714615502600001</v>
      </c>
      <c r="C86">
        <f>INDEX(GT!C:C,2+(ROW()-2)*$P$2)</f>
        <v>0.834783747618</v>
      </c>
      <c r="D86">
        <f>INDEX(GT!D:D,2+(ROW()-2)*$P$2)</f>
        <v>0.70325787113100002</v>
      </c>
      <c r="E86">
        <f>INDEX(GT!E:E,2+(ROW()-2)*$P$2)</f>
        <v>-2.1848136488099999E-2</v>
      </c>
      <c r="F86">
        <f>INDEX(GT!F:F,2+(ROW()-2)*$P$2)</f>
        <v>3.2623551551600002E-2</v>
      </c>
      <c r="G86">
        <f>INDEX(GT!G:G,2+(ROW()-2)*$P$2)</f>
        <v>0.709849793625</v>
      </c>
    </row>
    <row r="87" spans="1:7" x14ac:dyDescent="0.25">
      <c r="A87">
        <f>INDEX(GT!$A:$A,2+(ROW()-2)*$P$2)</f>
        <v>0.31676072655600002</v>
      </c>
      <c r="B87">
        <f>INDEX(GT!$B:$B,2+(ROW()-2)*$P$2)</f>
        <v>2.2792510944400002</v>
      </c>
      <c r="C87">
        <f>INDEX(GT!C:C,2+(ROW()-2)*$P$2)</f>
        <v>0.83260660078299997</v>
      </c>
      <c r="D87">
        <f>INDEX(GT!D:D,2+(ROW()-2)*$P$2)</f>
        <v>0.70477913992800001</v>
      </c>
      <c r="E87">
        <f>INDEX(GT!E:E,2+(ROW()-2)*$P$2)</f>
        <v>-1.18589541805E-2</v>
      </c>
      <c r="F87">
        <f>INDEX(GT!F:F,2+(ROW()-2)*$P$2)</f>
        <v>-9.04972420997E-3</v>
      </c>
      <c r="G87">
        <f>INDEX(GT!G:G,2+(ROW()-2)*$P$2)</f>
        <v>0.709269928602</v>
      </c>
    </row>
    <row r="88" spans="1:7" x14ac:dyDescent="0.25">
      <c r="A88">
        <f>INDEX(GT!$A:$A,2+(ROW()-2)*$P$2)</f>
        <v>0.35948952031300002</v>
      </c>
      <c r="B88">
        <f>INDEX(GT!$B:$B,2+(ROW()-2)*$P$2)</f>
        <v>2.3524089462200002</v>
      </c>
      <c r="C88">
        <f>INDEX(GT!C:C,2+(ROW()-2)*$P$2)</f>
        <v>0.82824897660700003</v>
      </c>
      <c r="D88">
        <f>INDEX(GT!D:D,2+(ROW()-2)*$P$2)</f>
        <v>0.70445783275999996</v>
      </c>
      <c r="E88">
        <f>INDEX(GT!E:E,2+(ROW()-2)*$P$2)</f>
        <v>-1.51653203252E-2</v>
      </c>
      <c r="F88">
        <f>INDEX(GT!F:F,2+(ROW()-2)*$P$2)</f>
        <v>-7.1199706999499996E-3</v>
      </c>
      <c r="G88">
        <f>INDEX(GT!G:G,2+(ROW()-2)*$P$2)</f>
        <v>0.70954808218999998</v>
      </c>
    </row>
    <row r="89" spans="1:7" x14ac:dyDescent="0.25">
      <c r="A89">
        <f>INDEX(GT!$A:$A,2+(ROW()-2)*$P$2)</f>
        <v>0.33715058398300002</v>
      </c>
      <c r="B89">
        <f>INDEX(GT!$B:$B,2+(ROW()-2)*$P$2)</f>
        <v>2.40912810235</v>
      </c>
      <c r="C89">
        <f>INDEX(GT!C:C,2+(ROW()-2)*$P$2)</f>
        <v>0.82232272586999999</v>
      </c>
      <c r="D89">
        <f>INDEX(GT!D:D,2+(ROW()-2)*$P$2)</f>
        <v>0.704972905712</v>
      </c>
      <c r="E89">
        <f>INDEX(GT!E:E,2+(ROW()-2)*$P$2)</f>
        <v>-3.9402922371599997E-3</v>
      </c>
      <c r="F89">
        <f>INDEX(GT!F:F,2+(ROW()-2)*$P$2)</f>
        <v>-1.44343743026E-4</v>
      </c>
      <c r="G89">
        <f>INDEX(GT!G:G,2+(ROW()-2)*$P$2)</f>
        <v>0.70922327617900005</v>
      </c>
    </row>
    <row r="90" spans="1:7" x14ac:dyDescent="0.25">
      <c r="A90">
        <f>INDEX(GT!$A:$A,2+(ROW()-2)*$P$2)</f>
        <v>0.31557466954399999</v>
      </c>
      <c r="B90">
        <f>INDEX(GT!$B:$B,2+(ROW()-2)*$P$2)</f>
        <v>2.4487790788599999</v>
      </c>
      <c r="C90">
        <f>INDEX(GT!C:C,2+(ROW()-2)*$P$2)</f>
        <v>0.81633131969899997</v>
      </c>
      <c r="D90">
        <f>INDEX(GT!D:D,2+(ROW()-2)*$P$2)</f>
        <v>0.70518016003499995</v>
      </c>
      <c r="E90">
        <f>INDEX(GT!E:E,2+(ROW()-2)*$P$2)</f>
        <v>-1.4496080292000001E-3</v>
      </c>
      <c r="F90">
        <f>INDEX(GT!F:F,2+(ROW()-2)*$P$2)</f>
        <v>6.5179752647100001E-4</v>
      </c>
      <c r="G90">
        <f>INDEX(GT!G:G,2+(ROW()-2)*$P$2)</f>
        <v>0.70902638574900001</v>
      </c>
    </row>
    <row r="91" spans="1:7" x14ac:dyDescent="0.25">
      <c r="A91">
        <f>INDEX(GT!$A:$A,2+(ROW()-2)*$P$2)</f>
        <v>0.30204228674599998</v>
      </c>
      <c r="B91">
        <f>INDEX(GT!$B:$B,2+(ROW()-2)*$P$2)</f>
        <v>2.4751568425700001</v>
      </c>
      <c r="C91">
        <f>INDEX(GT!C:C,2+(ROW()-2)*$P$2)</f>
        <v>0.81267229255399998</v>
      </c>
      <c r="D91">
        <f>INDEX(GT!D:D,2+(ROW()-2)*$P$2)</f>
        <v>0.70529513203399996</v>
      </c>
      <c r="E91">
        <f>INDEX(GT!E:E,2+(ROW()-2)*$P$2)</f>
        <v>9.2400076082099994E-5</v>
      </c>
      <c r="F91">
        <f>INDEX(GT!F:F,2+(ROW()-2)*$P$2)</f>
        <v>1.25570833484E-3</v>
      </c>
      <c r="G91">
        <f>INDEX(GT!G:G,2+(ROW()-2)*$P$2)</f>
        <v>0.70891268248499995</v>
      </c>
    </row>
    <row r="92" spans="1:7" x14ac:dyDescent="0.25">
      <c r="A92">
        <f>INDEX(GT!$A:$A,2+(ROW()-2)*$P$2)</f>
        <v>0.29639127404499999</v>
      </c>
      <c r="B92">
        <f>INDEX(GT!$B:$B,2+(ROW()-2)*$P$2)</f>
        <v>2.49225856828</v>
      </c>
      <c r="C92">
        <f>INDEX(GT!C:C,2+(ROW()-2)*$P$2)</f>
        <v>0.81082159178900004</v>
      </c>
      <c r="D92">
        <f>INDEX(GT!D:D,2+(ROW()-2)*$P$2)</f>
        <v>0.70543044947300004</v>
      </c>
      <c r="E92">
        <f>INDEX(GT!E:E,2+(ROW()-2)*$P$2)</f>
        <v>1.01502206159E-3</v>
      </c>
      <c r="F92">
        <f>INDEX(GT!F:F,2+(ROW()-2)*$P$2)</f>
        <v>9.0199925048500005E-4</v>
      </c>
      <c r="G92">
        <f>INDEX(GT!G:G,2+(ROW()-2)*$P$2)</f>
        <v>0.70877784748399997</v>
      </c>
    </row>
    <row r="93" spans="1:7" x14ac:dyDescent="0.25">
      <c r="A93">
        <f>INDEX(GT!$A:$A,2+(ROW()-2)*$P$2)</f>
        <v>0.30360156402499999</v>
      </c>
      <c r="B93">
        <f>INDEX(GT!$B:$B,2+(ROW()-2)*$P$2)</f>
        <v>2.5117236941200001</v>
      </c>
      <c r="C93">
        <f>INDEX(GT!C:C,2+(ROW()-2)*$P$2)</f>
        <v>0.811933072235</v>
      </c>
      <c r="D93">
        <f>INDEX(GT!D:D,2+(ROW()-2)*$P$2)</f>
        <v>0.70516441921899997</v>
      </c>
      <c r="E93">
        <f>INDEX(GT!E:E,2+(ROW()-2)*$P$2)</f>
        <v>2.2512820340599999E-2</v>
      </c>
      <c r="F93">
        <f>INDEX(GT!F:F,2+(ROW()-2)*$P$2)</f>
        <v>4.8373772849100001E-2</v>
      </c>
      <c r="G93">
        <f>INDEX(GT!G:G,2+(ROW()-2)*$P$2)</f>
        <v>0.70703344538199997</v>
      </c>
    </row>
    <row r="94" spans="1:7" x14ac:dyDescent="0.25">
      <c r="A94">
        <f>INDEX(GT!$A:$A,2+(ROW()-2)*$P$2)</f>
        <v>0.41584637018800003</v>
      </c>
      <c r="B94">
        <f>INDEX(GT!$B:$B,2+(ROW()-2)*$P$2)</f>
        <v>2.5614787729900002</v>
      </c>
      <c r="C94">
        <f>INDEX(GT!C:C,2+(ROW()-2)*$P$2)</f>
        <v>0.80823081560700005</v>
      </c>
      <c r="D94">
        <f>INDEX(GT!D:D,2+(ROW()-2)*$P$2)</f>
        <v>0.70586826766699995</v>
      </c>
      <c r="E94">
        <f>INDEX(GT!E:E,2+(ROW()-2)*$P$2)</f>
        <v>-2.0203138885199999E-2</v>
      </c>
      <c r="F94">
        <f>INDEX(GT!F:F,2+(ROW()-2)*$P$2)</f>
        <v>-1.22735668954E-2</v>
      </c>
      <c r="G94">
        <f>INDEX(GT!G:G,2+(ROW()-2)*$P$2)</f>
        <v>0.70794857259300004</v>
      </c>
    </row>
    <row r="95" spans="1:7" x14ac:dyDescent="0.25">
      <c r="A95">
        <f>INDEX(GT!$A:$A,2+(ROW()-2)*$P$2)</f>
        <v>0.42250443190699999</v>
      </c>
      <c r="B95">
        <f>INDEX(GT!$B:$B,2+(ROW()-2)*$P$2)</f>
        <v>2.5229025920099999</v>
      </c>
      <c r="C95">
        <f>INDEX(GT!C:C,2+(ROW()-2)*$P$2)</f>
        <v>0.80224456923499998</v>
      </c>
      <c r="D95">
        <f>INDEX(GT!D:D,2+(ROW()-2)*$P$2)</f>
        <v>0.72465996287199996</v>
      </c>
      <c r="E95">
        <f>INDEX(GT!E:E,2+(ROW()-2)*$P$2)</f>
        <v>3.4930355895099997E-2</v>
      </c>
      <c r="F95">
        <f>INDEX(GT!F:F,2+(ROW()-2)*$P$2)</f>
        <v>6.5563106008900002E-3</v>
      </c>
      <c r="G95">
        <f>INDEX(GT!G:G,2+(ROW()-2)*$P$2)</f>
        <v>0.68818952566699998</v>
      </c>
    </row>
    <row r="96" spans="1:7" x14ac:dyDescent="0.25">
      <c r="A96">
        <f>INDEX(GT!$A:$A,2+(ROW()-2)*$P$2)</f>
        <v>0.41559400036400002</v>
      </c>
      <c r="B96">
        <f>INDEX(GT!$B:$B,2+(ROW()-2)*$P$2)</f>
        <v>2.39520793345</v>
      </c>
      <c r="C96">
        <f>INDEX(GT!C:C,2+(ROW()-2)*$P$2)</f>
        <v>0.792439332966</v>
      </c>
      <c r="D96">
        <f>INDEX(GT!D:D,2+(ROW()-2)*$P$2)</f>
        <v>0.7090325301</v>
      </c>
      <c r="E96">
        <f>INDEX(GT!E:E,2+(ROW()-2)*$P$2)</f>
        <v>-1.9755728822199999E-2</v>
      </c>
      <c r="F96">
        <f>INDEX(GT!F:F,2+(ROW()-2)*$P$2)</f>
        <v>2.3383246225000001E-2</v>
      </c>
      <c r="G96">
        <f>INDEX(GT!G:G,2+(ROW()-2)*$P$2)</f>
        <v>0.70451104053400004</v>
      </c>
    </row>
    <row r="97" spans="1:7" x14ac:dyDescent="0.25">
      <c r="A97">
        <f>INDEX(GT!$A:$A,2+(ROW()-2)*$P$2)</f>
        <v>0.43777007993799999</v>
      </c>
      <c r="B97">
        <f>INDEX(GT!$B:$B,2+(ROW()-2)*$P$2)</f>
        <v>2.37009903599</v>
      </c>
      <c r="C97">
        <f>INDEX(GT!C:C,2+(ROW()-2)*$P$2)</f>
        <v>0.78113395131300001</v>
      </c>
      <c r="D97">
        <f>INDEX(GT!D:D,2+(ROW()-2)*$P$2)</f>
        <v>0.70434380674099994</v>
      </c>
      <c r="E97">
        <f>INDEX(GT!E:E,2+(ROW()-2)*$P$2)</f>
        <v>3.0168770203799999E-2</v>
      </c>
      <c r="F97">
        <f>INDEX(GT!F:F,2+(ROW()-2)*$P$2)</f>
        <v>4.7979324540399999E-2</v>
      </c>
      <c r="G97">
        <f>INDEX(GT!G:G,2+(ROW()-2)*$P$2)</f>
        <v>0.70759284311399995</v>
      </c>
    </row>
    <row r="98" spans="1:7" x14ac:dyDescent="0.25">
      <c r="A98">
        <f>INDEX(GT!$A:$A,2+(ROW()-2)*$P$2)</f>
        <v>0.58432951496899999</v>
      </c>
      <c r="B98">
        <f>INDEX(GT!$B:$B,2+(ROW()-2)*$P$2)</f>
        <v>2.3885063192399998</v>
      </c>
      <c r="C98">
        <f>INDEX(GT!C:C,2+(ROW()-2)*$P$2)</f>
        <v>0.76417424955699997</v>
      </c>
      <c r="D98">
        <f>INDEX(GT!D:D,2+(ROW()-2)*$P$2)</f>
        <v>0.72645241930100002</v>
      </c>
      <c r="E98">
        <f>INDEX(GT!E:E,2+(ROW()-2)*$P$2)</f>
        <v>1.5742465493700002E-2</v>
      </c>
      <c r="F98">
        <f>INDEX(GT!F:F,2+(ROW()-2)*$P$2)</f>
        <v>4.8681024850199997E-2</v>
      </c>
      <c r="G98">
        <f>INDEX(GT!G:G,2+(ROW()-2)*$P$2)</f>
        <v>0.68530957609700005</v>
      </c>
    </row>
    <row r="99" spans="1:7" x14ac:dyDescent="0.25">
      <c r="A99">
        <f>INDEX(GT!$A:$A,2+(ROW()-2)*$P$2)</f>
        <v>0.820903715343</v>
      </c>
      <c r="B99">
        <f>INDEX(GT!$B:$B,2+(ROW()-2)*$P$2)</f>
        <v>2.4014704737599999</v>
      </c>
      <c r="C99">
        <f>INDEX(GT!C:C,2+(ROW()-2)*$P$2)</f>
        <v>0.74776443143500004</v>
      </c>
      <c r="D99">
        <f>INDEX(GT!D:D,2+(ROW()-2)*$P$2)</f>
        <v>0.711975165011</v>
      </c>
      <c r="E99">
        <f>INDEX(GT!E:E,2+(ROW()-2)*$P$2)</f>
        <v>-3.8055774425699997E-2</v>
      </c>
      <c r="F99">
        <f>INDEX(GT!F:F,2+(ROW()-2)*$P$2)</f>
        <v>-3.3996987280000002E-2</v>
      </c>
      <c r="G99">
        <f>INDEX(GT!G:G,2+(ROW()-2)*$P$2)</f>
        <v>0.70034800442099998</v>
      </c>
    </row>
    <row r="100" spans="1:7" x14ac:dyDescent="0.25">
      <c r="A100">
        <f>INDEX(GT!$A:$A,2+(ROW()-2)*$P$2)</f>
        <v>0.88196578948399995</v>
      </c>
      <c r="B100">
        <f>INDEX(GT!$B:$B,2+(ROW()-2)*$P$2)</f>
        <v>2.3981889558199998</v>
      </c>
      <c r="C100">
        <f>INDEX(GT!C:C,2+(ROW()-2)*$P$2)</f>
        <v>0.73756438148000003</v>
      </c>
      <c r="D100">
        <f>INDEX(GT!D:D,2+(ROW()-2)*$P$2)</f>
        <v>0.69792603572599998</v>
      </c>
      <c r="E100">
        <f>INDEX(GT!E:E,2+(ROW()-2)*$P$2)</f>
        <v>-2.8181955266200001E-3</v>
      </c>
      <c r="F100">
        <f>INDEX(GT!F:F,2+(ROW()-2)*$P$2)</f>
        <v>6.2845541563500001E-3</v>
      </c>
      <c r="G100">
        <f>INDEX(GT!G:G,2+(ROW()-2)*$P$2)</f>
        <v>0.71613672633699998</v>
      </c>
    </row>
    <row r="101" spans="1:7" x14ac:dyDescent="0.25">
      <c r="A101">
        <f>INDEX(GT!$A:$A,2+(ROW()-2)*$P$2)</f>
        <v>0.93832106334900001</v>
      </c>
      <c r="B101">
        <f>INDEX(GT!$B:$B,2+(ROW()-2)*$P$2)</f>
        <v>2.4016496057999999</v>
      </c>
      <c r="C101">
        <f>INDEX(GT!C:C,2+(ROW()-2)*$P$2)</f>
        <v>0.72580338131300004</v>
      </c>
      <c r="D101">
        <f>INDEX(GT!D:D,2+(ROW()-2)*$P$2)</f>
        <v>0.69693492463100004</v>
      </c>
      <c r="E101">
        <f>INDEX(GT!E:E,2+(ROW()-2)*$P$2)</f>
        <v>2.4570459176600001E-2</v>
      </c>
      <c r="F101">
        <f>INDEX(GT!F:F,2+(ROW()-2)*$P$2)</f>
        <v>3.2014605756799999E-2</v>
      </c>
      <c r="G101">
        <f>INDEX(GT!G:G,2+(ROW()-2)*$P$2)</f>
        <v>0.71599795277900002</v>
      </c>
    </row>
    <row r="102" spans="1:7" x14ac:dyDescent="0.25">
      <c r="A102">
        <f>INDEX(GT!$A:$A,2+(ROW()-2)*$P$2)</f>
        <v>1.0552181944700001</v>
      </c>
      <c r="B102">
        <f>INDEX(GT!$B:$B,2+(ROW()-2)*$P$2)</f>
        <v>2.3956153695200002</v>
      </c>
      <c r="C102">
        <f>INDEX(GT!C:C,2+(ROW()-2)*$P$2)</f>
        <v>0.71754375071900001</v>
      </c>
      <c r="D102">
        <f>INDEX(GT!D:D,2+(ROW()-2)*$P$2)</f>
        <v>0.68085232119700001</v>
      </c>
      <c r="E102">
        <f>INDEX(GT!E:E,2+(ROW()-2)*$P$2)</f>
        <v>-1.8103925432800001E-3</v>
      </c>
      <c r="F102">
        <f>INDEX(GT!F:F,2+(ROW()-2)*$P$2)</f>
        <v>2.7803767199700001E-3</v>
      </c>
      <c r="G102">
        <f>INDEX(GT!G:G,2+(ROW()-2)*$P$2)</f>
        <v>0.73241320899100004</v>
      </c>
    </row>
    <row r="103" spans="1:7" x14ac:dyDescent="0.25">
      <c r="A103">
        <f>INDEX(GT!$A:$A,2+(ROW()-2)*$P$2)</f>
        <v>1.13241801394</v>
      </c>
      <c r="B103">
        <f>INDEX(GT!$B:$B,2+(ROW()-2)*$P$2)</f>
        <v>2.3886499748099999</v>
      </c>
      <c r="C103">
        <f>INDEX(GT!C:C,2+(ROW()-2)*$P$2)</f>
        <v>0.70648678662200004</v>
      </c>
      <c r="D103">
        <f>INDEX(GT!D:D,2+(ROW()-2)*$P$2)</f>
        <v>0.69180153620499996</v>
      </c>
      <c r="E103">
        <f>INDEX(GT!E:E,2+(ROW()-2)*$P$2)</f>
        <v>-1.10631258272E-2</v>
      </c>
      <c r="F103">
        <f>INDEX(GT!F:F,2+(ROW()-2)*$P$2)</f>
        <v>8.8610796269699994E-3</v>
      </c>
      <c r="G103">
        <f>INDEX(GT!G:G,2+(ROW()-2)*$P$2)</f>
        <v>0.72194855981499995</v>
      </c>
    </row>
    <row r="104" spans="1:7" x14ac:dyDescent="0.25">
      <c r="A104">
        <f>INDEX(GT!$A:$A,2+(ROW()-2)*$P$2)</f>
        <v>1.1413410743900001</v>
      </c>
      <c r="B104">
        <f>INDEX(GT!$B:$B,2+(ROW()-2)*$P$2)</f>
        <v>2.38885960541</v>
      </c>
      <c r="C104">
        <f>INDEX(GT!C:C,2+(ROW()-2)*$P$2)</f>
        <v>0.70105683725199996</v>
      </c>
      <c r="D104">
        <f>INDEX(GT!D:D,2+(ROW()-2)*$P$2)</f>
        <v>0.69171376984400001</v>
      </c>
      <c r="E104">
        <f>INDEX(GT!E:E,2+(ROW()-2)*$P$2)</f>
        <v>-9.2102783295299993E-3</v>
      </c>
      <c r="F104">
        <f>INDEX(GT!F:F,2+(ROW()-2)*$P$2)</f>
        <v>-3.29838599251E-3</v>
      </c>
      <c r="G104">
        <f>INDEX(GT!G:G,2+(ROW()-2)*$P$2)</f>
        <v>0.72210549923900003</v>
      </c>
    </row>
    <row r="105" spans="1:7" x14ac:dyDescent="0.25">
      <c r="A105">
        <f>INDEX(GT!$A:$A,2+(ROW()-2)*$P$2)</f>
        <v>1.0635016128999999</v>
      </c>
      <c r="B105">
        <f>INDEX(GT!$B:$B,2+(ROW()-2)*$P$2)</f>
        <v>2.3912120479099999</v>
      </c>
      <c r="C105">
        <f>INDEX(GT!C:C,2+(ROW()-2)*$P$2)</f>
        <v>0.69302332859600002</v>
      </c>
      <c r="D105">
        <f>INDEX(GT!D:D,2+(ROW()-2)*$P$2)</f>
        <v>0.68961798600799995</v>
      </c>
      <c r="E105">
        <f>INDEX(GT!E:E,2+(ROW()-2)*$P$2)</f>
        <v>-4.5246193654899999E-2</v>
      </c>
      <c r="F105">
        <f>INDEX(GT!F:F,2+(ROW()-2)*$P$2)</f>
        <v>-2.0587588525900001E-2</v>
      </c>
      <c r="G105">
        <f>INDEX(GT!G:G,2+(ROW()-2)*$P$2)</f>
        <v>0.72246520091400002</v>
      </c>
    </row>
    <row r="106" spans="1:7" x14ac:dyDescent="0.25">
      <c r="A106">
        <f>INDEX(GT!$A:$A,2+(ROW()-2)*$P$2)</f>
        <v>0.86978808393100004</v>
      </c>
      <c r="B106">
        <f>INDEX(GT!$B:$B,2+(ROW()-2)*$P$2)</f>
        <v>2.4002157703</v>
      </c>
      <c r="C106">
        <f>INDEX(GT!C:C,2+(ROW()-2)*$P$2)</f>
        <v>0.68789942035700002</v>
      </c>
      <c r="D106">
        <f>INDEX(GT!D:D,2+(ROW()-2)*$P$2)</f>
        <v>0.71356684512699997</v>
      </c>
      <c r="E106">
        <f>INDEX(GT!E:E,2+(ROW()-2)*$P$2)</f>
        <v>-2.66980695566E-2</v>
      </c>
      <c r="F106">
        <f>INDEX(GT!F:F,2+(ROW()-2)*$P$2)</f>
        <v>-2.3028301691000001E-2</v>
      </c>
      <c r="G106">
        <f>INDEX(GT!G:G,2+(ROW()-2)*$P$2)</f>
        <v>0.69969941256099999</v>
      </c>
    </row>
    <row r="107" spans="1:7" x14ac:dyDescent="0.25">
      <c r="A107">
        <f>INDEX(GT!$A:$A,2+(ROW()-2)*$P$2)</f>
        <v>0.71102830508899995</v>
      </c>
      <c r="B107">
        <f>INDEX(GT!$B:$B,2+(ROW()-2)*$P$2)</f>
        <v>2.3953133267700002</v>
      </c>
      <c r="C107">
        <f>INDEX(GT!C:C,2+(ROW()-2)*$P$2)</f>
        <v>0.68212469527599995</v>
      </c>
      <c r="D107">
        <f>INDEX(GT!D:D,2+(ROW()-2)*$P$2)</f>
        <v>0.734213904636</v>
      </c>
      <c r="E107">
        <f>INDEX(GT!E:E,2+(ROW()-2)*$P$2)</f>
        <v>-4.1427033334200003E-2</v>
      </c>
      <c r="F107">
        <f>INDEX(GT!F:F,2+(ROW()-2)*$P$2)</f>
        <v>-2.85014645564E-2</v>
      </c>
      <c r="G107">
        <f>INDEX(GT!G:G,2+(ROW()-2)*$P$2)</f>
        <v>0.67705347622400003</v>
      </c>
    </row>
    <row r="108" spans="1:7" x14ac:dyDescent="0.25">
      <c r="A108">
        <f>INDEX(GT!$A:$A,2+(ROW()-2)*$P$2)</f>
        <v>0.53675522041099999</v>
      </c>
      <c r="B108">
        <f>INDEX(GT!$B:$B,2+(ROW()-2)*$P$2)</f>
        <v>2.39122734093</v>
      </c>
      <c r="C108">
        <f>INDEX(GT!C:C,2+(ROW()-2)*$P$2)</f>
        <v>0.676658930376</v>
      </c>
      <c r="D108">
        <f>INDEX(GT!D:D,2+(ROW()-2)*$P$2)</f>
        <v>0.72556164079899998</v>
      </c>
      <c r="E108">
        <f>INDEX(GT!E:E,2+(ROW()-2)*$P$2)</f>
        <v>-9.8948478579400003E-3</v>
      </c>
      <c r="F108">
        <f>INDEX(GT!F:F,2+(ROW()-2)*$P$2)</f>
        <v>-3.4130200609E-3</v>
      </c>
      <c r="G108">
        <f>INDEX(GT!G:G,2+(ROW()-2)*$P$2)</f>
        <v>0.68807757460899999</v>
      </c>
    </row>
    <row r="109" spans="1:7" x14ac:dyDescent="0.25">
      <c r="A109">
        <f>INDEX(GT!$A:$A,2+(ROW()-2)*$P$2)</f>
        <v>0.42450160810400001</v>
      </c>
      <c r="B109">
        <f>INDEX(GT!$B:$B,2+(ROW()-2)*$P$2)</f>
        <v>2.3951429023899999</v>
      </c>
      <c r="C109">
        <f>INDEX(GT!C:C,2+(ROW()-2)*$P$2)</f>
        <v>0.67786935777099999</v>
      </c>
      <c r="D109">
        <f>INDEX(GT!D:D,2+(ROW()-2)*$P$2)</f>
        <v>0.71350158788399998</v>
      </c>
      <c r="E109">
        <f>INDEX(GT!E:E,2+(ROW()-2)*$P$2)</f>
        <v>-5.2316971412599998E-3</v>
      </c>
      <c r="F109">
        <f>INDEX(GT!F:F,2+(ROW()-2)*$P$2)</f>
        <v>-1.6978795637700001E-3</v>
      </c>
      <c r="G109">
        <f>INDEX(GT!G:G,2+(ROW()-2)*$P$2)</f>
        <v>0.70063202227499999</v>
      </c>
    </row>
    <row r="110" spans="1:7" x14ac:dyDescent="0.25">
      <c r="A110">
        <f>INDEX(GT!$A:$A,2+(ROW()-2)*$P$2)</f>
        <v>0.38553572956299997</v>
      </c>
      <c r="B110">
        <f>INDEX(GT!$B:$B,2+(ROW()-2)*$P$2)</f>
        <v>2.4070275473999998</v>
      </c>
      <c r="C110">
        <f>INDEX(GT!C:C,2+(ROW()-2)*$P$2)</f>
        <v>0.687308368138</v>
      </c>
      <c r="D110">
        <f>INDEX(GT!D:D,2+(ROW()-2)*$P$2)</f>
        <v>0.70912590971800005</v>
      </c>
      <c r="E110">
        <f>INDEX(GT!E:E,2+(ROW()-2)*$P$2)</f>
        <v>-1.2101127633400001E-2</v>
      </c>
      <c r="F110">
        <f>INDEX(GT!F:F,2+(ROW()-2)*$P$2)</f>
        <v>1.77987413829E-2</v>
      </c>
      <c r="G110">
        <f>INDEX(GT!G:G,2+(ROW()-2)*$P$2)</f>
        <v>0.70475329845400003</v>
      </c>
    </row>
    <row r="111" spans="1:7" x14ac:dyDescent="0.25">
      <c r="A111">
        <f>INDEX(GT!$A:$A,2+(ROW()-2)*$P$2)</f>
        <v>0.37473966604499998</v>
      </c>
      <c r="B111">
        <f>INDEX(GT!$B:$B,2+(ROW()-2)*$P$2)</f>
        <v>2.4951262568299999</v>
      </c>
      <c r="C111">
        <f>INDEX(GT!C:C,2+(ROW()-2)*$P$2)</f>
        <v>0.69973224550699997</v>
      </c>
      <c r="D111">
        <f>INDEX(GT!D:D,2+(ROW()-2)*$P$2)</f>
        <v>0.70675343285600001</v>
      </c>
      <c r="E111">
        <f>INDEX(GT!E:E,2+(ROW()-2)*$P$2)</f>
        <v>-4.4517238707299997E-2</v>
      </c>
      <c r="F111">
        <f>INDEX(GT!F:F,2+(ROW()-2)*$P$2)</f>
        <v>4.09176909252E-2</v>
      </c>
      <c r="G111">
        <f>INDEX(GT!G:G,2+(ROW()-2)*$P$2)</f>
        <v>0.704871295467</v>
      </c>
    </row>
    <row r="112" spans="1:7" x14ac:dyDescent="0.25">
      <c r="A112">
        <f>INDEX(GT!$A:$A,2+(ROW()-2)*$P$2)</f>
        <v>0.36192603318099997</v>
      </c>
      <c r="B112">
        <f>INDEX(GT!$B:$B,2+(ROW()-2)*$P$2)</f>
        <v>2.6935542324899999</v>
      </c>
      <c r="C112">
        <f>INDEX(GT!C:C,2+(ROW()-2)*$P$2)</f>
        <v>0.70517608307599999</v>
      </c>
      <c r="D112">
        <f>INDEX(GT!D:D,2+(ROW()-2)*$P$2)</f>
        <v>0.70701511146399998</v>
      </c>
      <c r="E112">
        <f>INDEX(GT!E:E,2+(ROW()-2)*$P$2)</f>
        <v>-2.7947172654800002E-2</v>
      </c>
      <c r="F112">
        <f>INDEX(GT!F:F,2+(ROW()-2)*$P$2)</f>
        <v>2.2305388946899998E-2</v>
      </c>
      <c r="G112">
        <f>INDEX(GT!G:G,2+(ROW()-2)*$P$2)</f>
        <v>0.70629388877800003</v>
      </c>
    </row>
    <row r="113" spans="1:7" x14ac:dyDescent="0.25">
      <c r="A113">
        <f>INDEX(GT!$A:$A,2+(ROW()-2)*$P$2)</f>
        <v>0.32385676240299999</v>
      </c>
      <c r="B113">
        <f>INDEX(GT!$B:$B,2+(ROW()-2)*$P$2)</f>
        <v>2.9014882762799998</v>
      </c>
      <c r="C113">
        <f>INDEX(GT!C:C,2+(ROW()-2)*$P$2)</f>
        <v>0.70918020505199997</v>
      </c>
      <c r="D113">
        <f>INDEX(GT!D:D,2+(ROW()-2)*$P$2)</f>
        <v>0.70641593879999998</v>
      </c>
      <c r="E113">
        <f>INDEX(GT!E:E,2+(ROW()-2)*$P$2)</f>
        <v>-2.3139555031799999E-2</v>
      </c>
      <c r="F113">
        <f>INDEX(GT!F:F,2+(ROW()-2)*$P$2)</f>
        <v>2.0417449365E-2</v>
      </c>
      <c r="G113">
        <f>INDEX(GT!G:G,2+(ROW()-2)*$P$2)</f>
        <v>0.70712390015000004</v>
      </c>
    </row>
    <row r="114" spans="1:7" x14ac:dyDescent="0.25">
      <c r="A114">
        <f>INDEX(GT!$A:$A,2+(ROW()-2)*$P$2)</f>
        <v>0.26657634284600001</v>
      </c>
      <c r="B114">
        <f>INDEX(GT!$B:$B,2+(ROW()-2)*$P$2)</f>
        <v>3.0710504320899998</v>
      </c>
      <c r="C114">
        <f>INDEX(GT!C:C,2+(ROW()-2)*$P$2)</f>
        <v>0.71527671422299999</v>
      </c>
      <c r="D114">
        <f>INDEX(GT!D:D,2+(ROW()-2)*$P$2)</f>
        <v>0.70641874059400001</v>
      </c>
      <c r="E114">
        <f>INDEX(GT!E:E,2+(ROW()-2)*$P$2)</f>
        <v>-2.2841290246800001E-2</v>
      </c>
      <c r="F114">
        <f>INDEX(GT!F:F,2+(ROW()-2)*$P$2)</f>
        <v>-7.4601802664199995E-2</v>
      </c>
      <c r="G114">
        <f>INDEX(GT!G:G,2+(ROW()-2)*$P$2)</f>
        <v>0.70348092329300005</v>
      </c>
    </row>
    <row r="115" spans="1:7" x14ac:dyDescent="0.25">
      <c r="A115">
        <f>INDEX(GT!$A:$A,2+(ROW()-2)*$P$2)</f>
        <v>9.5119175648299997E-2</v>
      </c>
      <c r="B115">
        <f>INDEX(GT!$B:$B,2+(ROW()-2)*$P$2)</f>
        <v>3.1121254624999999</v>
      </c>
      <c r="C115">
        <f>INDEX(GT!C:C,2+(ROW()-2)*$P$2)</f>
        <v>0.71949754746899997</v>
      </c>
      <c r="D115">
        <f>INDEX(GT!D:D,2+(ROW()-2)*$P$2)</f>
        <v>0.70724686459300001</v>
      </c>
      <c r="E115">
        <f>INDEX(GT!E:E,2+(ROW()-2)*$P$2)</f>
        <v>-2.6772687735800001E-2</v>
      </c>
      <c r="F115">
        <f>INDEX(GT!F:F,2+(ROW()-2)*$P$2)</f>
        <v>-2.73722835186E-2</v>
      </c>
      <c r="G115">
        <f>INDEX(GT!G:G,2+(ROW()-2)*$P$2)</f>
        <v>0.70592907137299998</v>
      </c>
    </row>
    <row r="116" spans="1:7" x14ac:dyDescent="0.25">
      <c r="A116">
        <f>INDEX(GT!$A:$A,2+(ROW()-2)*$P$2)</f>
        <v>-7.1894281436199997E-2</v>
      </c>
      <c r="B116">
        <f>INDEX(GT!$B:$B,2+(ROW()-2)*$P$2)</f>
        <v>3.1293682930900002</v>
      </c>
      <c r="C116">
        <f>INDEX(GT!C:C,2+(ROW()-2)*$P$2)</f>
        <v>0.72500181115600004</v>
      </c>
      <c r="D116">
        <f>INDEX(GT!D:D,2+(ROW()-2)*$P$2)</f>
        <v>0.70641153734999995</v>
      </c>
      <c r="E116">
        <f>INDEX(GT!E:E,2+(ROW()-2)*$P$2)</f>
        <v>1.9188819114699999E-2</v>
      </c>
      <c r="F116">
        <f>INDEX(GT!F:F,2+(ROW()-2)*$P$2)</f>
        <v>2.21041054934E-2</v>
      </c>
      <c r="G116">
        <f>INDEX(GT!G:G,2+(ROW()-2)*$P$2)</f>
        <v>0.70719582693899996</v>
      </c>
    </row>
    <row r="117" spans="1:7" x14ac:dyDescent="0.25">
      <c r="A117">
        <f>INDEX(GT!$A:$A,2+(ROW()-2)*$P$2)</f>
        <v>-9.1077066362200004E-2</v>
      </c>
      <c r="B117">
        <f>INDEX(GT!$B:$B,2+(ROW()-2)*$P$2)</f>
        <v>3.14501171064</v>
      </c>
      <c r="C117">
        <f>INDEX(GT!C:C,2+(ROW()-2)*$P$2)</f>
        <v>0.73315527098300004</v>
      </c>
      <c r="D117">
        <f>INDEX(GT!D:D,2+(ROW()-2)*$P$2)</f>
        <v>0.704758824141</v>
      </c>
      <c r="E117">
        <f>INDEX(GT!E:E,2+(ROW()-2)*$P$2)</f>
        <v>4.5260976669899998E-2</v>
      </c>
      <c r="F117">
        <f>INDEX(GT!F:F,2+(ROW()-2)*$P$2)</f>
        <v>4.88018174581E-2</v>
      </c>
      <c r="G117">
        <f>INDEX(GT!G:G,2+(ROW()-2)*$P$2)</f>
        <v>0.70631779419700003</v>
      </c>
    </row>
    <row r="118" spans="1:7" x14ac:dyDescent="0.25">
      <c r="A118">
        <f>INDEX(GT!$A:$A,2+(ROW()-2)*$P$2)</f>
        <v>3.8176518141600002E-2</v>
      </c>
      <c r="B118">
        <f>INDEX(GT!$B:$B,2+(ROW()-2)*$P$2)</f>
        <v>3.1604286002699999</v>
      </c>
      <c r="C118">
        <f>INDEX(GT!C:C,2+(ROW()-2)*$P$2)</f>
        <v>0.73553687493300002</v>
      </c>
      <c r="D118">
        <f>INDEX(GT!D:D,2+(ROW()-2)*$P$2)</f>
        <v>0.70579647988600003</v>
      </c>
      <c r="E118">
        <f>INDEX(GT!E:E,2+(ROW()-2)*$P$2)</f>
        <v>2.1810461258099999E-2</v>
      </c>
      <c r="F118">
        <f>INDEX(GT!F:F,2+(ROW()-2)*$P$2)</f>
        <v>2.4775855065200001E-2</v>
      </c>
      <c r="G118">
        <f>INDEX(GT!G:G,2+(ROW()-2)*$P$2)</f>
        <v>0.70764524287700004</v>
      </c>
    </row>
    <row r="119" spans="1:7" x14ac:dyDescent="0.25">
      <c r="A119">
        <f>INDEX(GT!$A:$A,2+(ROW()-2)*$P$2)</f>
        <v>0.20836585674700001</v>
      </c>
      <c r="B119">
        <f>INDEX(GT!$B:$B,2+(ROW()-2)*$P$2)</f>
        <v>3.1751769676200001</v>
      </c>
      <c r="C119">
        <f>INDEX(GT!C:C,2+(ROW()-2)*$P$2)</f>
        <v>0.73522713288300001</v>
      </c>
      <c r="D119">
        <f>INDEX(GT!D:D,2+(ROW()-2)*$P$2)</f>
        <v>0.70575872910000004</v>
      </c>
      <c r="E119">
        <f>INDEX(GT!E:E,2+(ROW()-2)*$P$2)</f>
        <v>1.9017107440799999E-2</v>
      </c>
      <c r="F119">
        <f>INDEX(GT!F:F,2+(ROW()-2)*$P$2)</f>
        <v>2.1819790912500001E-2</v>
      </c>
      <c r="G119">
        <f>INDEX(GT!G:G,2+(ROW()-2)*$P$2)</f>
        <v>0.70786076501600004</v>
      </c>
    </row>
    <row r="120" spans="1:7" x14ac:dyDescent="0.25">
      <c r="A120">
        <f>INDEX(GT!$A:$A,2+(ROW()-2)*$P$2)</f>
        <v>0.38388755134399999</v>
      </c>
      <c r="B120">
        <f>INDEX(GT!$B:$B,2+(ROW()-2)*$P$2)</f>
        <v>3.1882637109699998</v>
      </c>
      <c r="C120">
        <f>INDEX(GT!C:C,2+(ROW()-2)*$P$2)</f>
        <v>0.732059943938</v>
      </c>
      <c r="D120">
        <f>INDEX(GT!D:D,2+(ROW()-2)*$P$2)</f>
        <v>0.70567283923299995</v>
      </c>
      <c r="E120">
        <f>INDEX(GT!E:E,2+(ROW()-2)*$P$2)</f>
        <v>2.3404761357199998E-2</v>
      </c>
      <c r="F120">
        <f>INDEX(GT!F:F,2+(ROW()-2)*$P$2)</f>
        <v>1.8002998449499999E-2</v>
      </c>
      <c r="G120">
        <f>INDEX(GT!G:G,2+(ROW()-2)*$P$2)</f>
        <v>0.70792227904000005</v>
      </c>
    </row>
    <row r="121" spans="1:7" x14ac:dyDescent="0.25">
      <c r="A121">
        <f>INDEX(GT!$A:$A,2+(ROW()-2)*$P$2)</f>
        <v>0.56268028305200002</v>
      </c>
      <c r="B121">
        <f>INDEX(GT!$B:$B,2+(ROW()-2)*$P$2)</f>
        <v>3.19695869866</v>
      </c>
      <c r="C121">
        <f>INDEX(GT!C:C,2+(ROW()-2)*$P$2)</f>
        <v>0.72653997125000003</v>
      </c>
      <c r="D121">
        <f>INDEX(GT!D:D,2+(ROW()-2)*$P$2)</f>
        <v>0.70568926965000001</v>
      </c>
      <c r="E121">
        <f>INDEX(GT!E:E,2+(ROW()-2)*$P$2)</f>
        <v>1.88244102393E-2</v>
      </c>
      <c r="F121">
        <f>INDEX(GT!F:F,2+(ROW()-2)*$P$2)</f>
        <v>2.2833602723600001E-2</v>
      </c>
      <c r="G121">
        <f>INDEX(GT!G:G,2+(ROW()-2)*$P$2)</f>
        <v>0.70790318749600001</v>
      </c>
    </row>
    <row r="122" spans="1:7" x14ac:dyDescent="0.25">
      <c r="A122">
        <f>INDEX(GT!$A:$A,2+(ROW()-2)*$P$2)</f>
        <v>0.74424837613000006</v>
      </c>
      <c r="B122">
        <f>INDEX(GT!$B:$B,2+(ROW()-2)*$P$2)</f>
        <v>3.2095667591399999</v>
      </c>
      <c r="C122">
        <f>INDEX(GT!C:C,2+(ROW()-2)*$P$2)</f>
        <v>0.720076167652</v>
      </c>
      <c r="D122">
        <f>INDEX(GT!D:D,2+(ROW()-2)*$P$2)</f>
        <v>0.70565183345799998</v>
      </c>
      <c r="E122">
        <f>INDEX(GT!E:E,2+(ROW()-2)*$P$2)</f>
        <v>1.9686643293699999E-2</v>
      </c>
      <c r="F122">
        <f>INDEX(GT!F:F,2+(ROW()-2)*$P$2)</f>
        <v>2.2632686802599999E-2</v>
      </c>
      <c r="G122">
        <f>INDEX(GT!G:G,2+(ROW()-2)*$P$2)</f>
        <v>0.70792350399000004</v>
      </c>
    </row>
    <row r="123" spans="1:7" x14ac:dyDescent="0.25">
      <c r="A123">
        <f>INDEX(GT!$A:$A,2+(ROW()-2)*$P$2)</f>
        <v>0.92871514134099997</v>
      </c>
      <c r="B123">
        <f>INDEX(GT!$B:$B,2+(ROW()-2)*$P$2)</f>
        <v>3.2227150033199998</v>
      </c>
      <c r="C123">
        <f>INDEX(GT!C:C,2+(ROW()-2)*$P$2)</f>
        <v>0.71417940347499997</v>
      </c>
      <c r="D123">
        <f>INDEX(GT!D:D,2+(ROW()-2)*$P$2)</f>
        <v>0.70563835861199997</v>
      </c>
      <c r="E123">
        <f>INDEX(GT!E:E,2+(ROW()-2)*$P$2)</f>
        <v>1.9577151107799999E-2</v>
      </c>
      <c r="F123">
        <f>INDEX(GT!F:F,2+(ROW()-2)*$P$2)</f>
        <v>2.3225638785500002E-2</v>
      </c>
      <c r="G123">
        <f>INDEX(GT!G:G,2+(ROW()-2)*$P$2)</f>
        <v>0.70792076655000002</v>
      </c>
    </row>
    <row r="124" spans="1:7" x14ac:dyDescent="0.25">
      <c r="A124">
        <f>INDEX(GT!$A:$A,2+(ROW()-2)*$P$2)</f>
        <v>1.10823212724</v>
      </c>
      <c r="B124">
        <f>INDEX(GT!$B:$B,2+(ROW()-2)*$P$2)</f>
        <v>3.2290930066199999</v>
      </c>
      <c r="C124">
        <f>INDEX(GT!C:C,2+(ROW()-2)*$P$2)</f>
        <v>0.70968463404100002</v>
      </c>
      <c r="D124">
        <f>INDEX(GT!D:D,2+(ROW()-2)*$P$2)</f>
        <v>0.69709541399800001</v>
      </c>
      <c r="E124">
        <f>INDEX(GT!E:E,2+(ROW()-2)*$P$2)</f>
        <v>2.12794289459E-2</v>
      </c>
      <c r="F124">
        <f>INDEX(GT!F:F,2+(ROW()-2)*$P$2)</f>
        <v>2.6365274860799998E-2</v>
      </c>
      <c r="G124">
        <f>INDEX(GT!G:G,2+(ROW()-2)*$P$2)</f>
        <v>0.71617738163599998</v>
      </c>
    </row>
    <row r="125" spans="1:7" x14ac:dyDescent="0.25">
      <c r="A125">
        <f>INDEX(GT!$A:$A,2+(ROW()-2)*$P$2)</f>
        <v>1.30143332901</v>
      </c>
      <c r="B125">
        <f>INDEX(GT!$B:$B,2+(ROW()-2)*$P$2)</f>
        <v>3.2347561056399998</v>
      </c>
      <c r="C125">
        <f>INDEX(GT!C:C,2+(ROW()-2)*$P$2)</f>
        <v>0.70611086832199998</v>
      </c>
      <c r="D125">
        <f>INDEX(GT!D:D,2+(ROW()-2)*$P$2)</f>
        <v>0.70312245067400003</v>
      </c>
      <c r="E125">
        <f>INDEX(GT!E:E,2+(ROW()-2)*$P$2)</f>
        <v>1.6655948775800001E-2</v>
      </c>
      <c r="F125">
        <f>INDEX(GT!F:F,2+(ROW()-2)*$P$2)</f>
        <v>2.3760814321900001E-2</v>
      </c>
      <c r="G125">
        <f>INDEX(GT!G:G,2+(ROW()-2)*$P$2)</f>
        <v>0.71047647563600003</v>
      </c>
    </row>
    <row r="126" spans="1:7" x14ac:dyDescent="0.25">
      <c r="A126">
        <f>INDEX(GT!$A:$A,2+(ROW()-2)*$P$2)</f>
        <v>1.4935762450000001</v>
      </c>
      <c r="B126">
        <f>INDEX(GT!$B:$B,2+(ROW()-2)*$P$2)</f>
        <v>3.25057130743</v>
      </c>
      <c r="C126">
        <f>INDEX(GT!C:C,2+(ROW()-2)*$P$2)</f>
        <v>0.70446829843799996</v>
      </c>
      <c r="D126">
        <f>INDEX(GT!D:D,2+(ROW()-2)*$P$2)</f>
        <v>0.70659576582600003</v>
      </c>
      <c r="E126">
        <f>INDEX(GT!E:E,2+(ROW()-2)*$P$2)</f>
        <v>2.02239285303E-2</v>
      </c>
      <c r="F126">
        <f>INDEX(GT!F:F,2+(ROW()-2)*$P$2)</f>
        <v>2.4153923619400001E-2</v>
      </c>
      <c r="G126">
        <f>INDEX(GT!G:G,2+(ROW()-2)*$P$2)</f>
        <v>0.70691583969100003</v>
      </c>
    </row>
    <row r="127" spans="1:7" x14ac:dyDescent="0.25">
      <c r="A127">
        <f>INDEX(GT!$A:$A,2+(ROW()-2)*$P$2)</f>
        <v>1.6877005798</v>
      </c>
      <c r="B127">
        <f>INDEX(GT!$B:$B,2+(ROW()-2)*$P$2)</f>
        <v>3.2670012442399998</v>
      </c>
      <c r="C127">
        <f>INDEX(GT!C:C,2+(ROW()-2)*$P$2)</f>
        <v>0.70408353036500004</v>
      </c>
      <c r="D127">
        <f>INDEX(GT!D:D,2+(ROW()-2)*$P$2)</f>
        <v>0.70722277016900004</v>
      </c>
      <c r="E127">
        <f>INDEX(GT!E:E,2+(ROW()-2)*$P$2)</f>
        <v>2.0613240561400001E-2</v>
      </c>
      <c r="F127">
        <f>INDEX(GT!F:F,2+(ROW()-2)*$P$2)</f>
        <v>2.46119438541E-2</v>
      </c>
      <c r="G127">
        <f>INDEX(GT!G:G,2+(ROW()-2)*$P$2)</f>
        <v>0.70626149540200001</v>
      </c>
    </row>
    <row r="128" spans="1:7" x14ac:dyDescent="0.25">
      <c r="A128">
        <f>INDEX(GT!$A:$A,2+(ROW()-2)*$P$2)</f>
        <v>1.8849114116500001</v>
      </c>
      <c r="B128">
        <f>INDEX(GT!$B:$B,2+(ROW()-2)*$P$2)</f>
        <v>3.2837286107199999</v>
      </c>
      <c r="C128">
        <f>INDEX(GT!C:C,2+(ROW()-2)*$P$2)</f>
        <v>0.70513746059399995</v>
      </c>
      <c r="D128">
        <f>INDEX(GT!D:D,2+(ROW()-2)*$P$2)</f>
        <v>0.70714674487700002</v>
      </c>
      <c r="E128">
        <f>INDEX(GT!E:E,2+(ROW()-2)*$P$2)</f>
        <v>2.07874822281E-2</v>
      </c>
      <c r="F128">
        <f>INDEX(GT!F:F,2+(ROW()-2)*$P$2)</f>
        <v>2.4851591831100001E-2</v>
      </c>
      <c r="G128">
        <f>INDEX(GT!G:G,2+(ROW()-2)*$P$2)</f>
        <v>0.706324118359</v>
      </c>
    </row>
    <row r="129" spans="1:7" x14ac:dyDescent="0.25">
      <c r="A129">
        <f>INDEX(GT!$A:$A,2+(ROW()-2)*$P$2)</f>
        <v>2.0829749354899998</v>
      </c>
      <c r="B129">
        <f>INDEX(GT!$B:$B,2+(ROW()-2)*$P$2)</f>
        <v>3.30062098322</v>
      </c>
      <c r="C129">
        <f>INDEX(GT!C:C,2+(ROW()-2)*$P$2)</f>
        <v>0.70694743349400002</v>
      </c>
      <c r="D129">
        <f>INDEX(GT!D:D,2+(ROW()-2)*$P$2)</f>
        <v>0.70698237419499999</v>
      </c>
      <c r="E129">
        <f>INDEX(GT!E:E,2+(ROW()-2)*$P$2)</f>
        <v>2.09584086307E-2</v>
      </c>
      <c r="F129">
        <f>INDEX(GT!F:F,2+(ROW()-2)*$P$2)</f>
        <v>2.5229929368699999E-2</v>
      </c>
      <c r="G129">
        <f>INDEX(GT!G:G,2+(ROW()-2)*$P$2)</f>
        <v>0.70647018220799995</v>
      </c>
    </row>
    <row r="130" spans="1:7" x14ac:dyDescent="0.25">
      <c r="A130">
        <f>INDEX(GT!$A:$A,2+(ROW()-2)*$P$2)</f>
        <v>2.2849133898399998</v>
      </c>
      <c r="B130">
        <f>INDEX(GT!$B:$B,2+(ROW()-2)*$P$2)</f>
        <v>3.3181250610899999</v>
      </c>
      <c r="C130">
        <f>INDEX(GT!C:C,2+(ROW()-2)*$P$2)</f>
        <v>0.708828565799</v>
      </c>
      <c r="D130">
        <f>INDEX(GT!D:D,2+(ROW()-2)*$P$2)</f>
        <v>0.70712132608300005</v>
      </c>
      <c r="E130">
        <f>INDEX(GT!E:E,2+(ROW()-2)*$P$2)</f>
        <v>8.4787785125800003E-3</v>
      </c>
      <c r="F130">
        <f>INDEX(GT!F:F,2+(ROW()-2)*$P$2)</f>
        <v>1.22098344819E-2</v>
      </c>
      <c r="G130">
        <f>INDEX(GT!G:G,2+(ROW()-2)*$P$2)</f>
        <v>0.70693596630400002</v>
      </c>
    </row>
    <row r="131" spans="1:7" x14ac:dyDescent="0.25">
      <c r="A131">
        <f>INDEX(GT!$A:$A,2+(ROW()-2)*$P$2)</f>
        <v>2.38632964445</v>
      </c>
      <c r="B131">
        <f>INDEX(GT!$B:$B,2+(ROW()-2)*$P$2)</f>
        <v>3.2918941900999998</v>
      </c>
      <c r="C131">
        <f>INDEX(GT!C:C,2+(ROW()-2)*$P$2)</f>
        <v>0.70918607677599999</v>
      </c>
      <c r="D131">
        <f>INDEX(GT!D:D,2+(ROW()-2)*$P$2)</f>
        <v>0.74119185350399996</v>
      </c>
      <c r="E131">
        <f>INDEX(GT!E:E,2+(ROW()-2)*$P$2)</f>
        <v>-1.9419631660800001E-2</v>
      </c>
      <c r="F131">
        <f>INDEX(GT!F:F,2+(ROW()-2)*$P$2)</f>
        <v>1.4893067683299999E-2</v>
      </c>
      <c r="G131">
        <f>INDEX(GT!G:G,2+(ROW()-2)*$P$2)</f>
        <v>0.67084700993599999</v>
      </c>
    </row>
    <row r="132" spans="1:7" x14ac:dyDescent="0.25">
      <c r="A132">
        <f>INDEX(GT!$A:$A,2+(ROW()-2)*$P$2)</f>
        <v>2.3027073865599998</v>
      </c>
      <c r="B132">
        <f>INDEX(GT!$B:$B,2+(ROW()-2)*$P$2)</f>
        <v>3.2137723331600001</v>
      </c>
      <c r="C132">
        <f>INDEX(GT!C:C,2+(ROW()-2)*$P$2)</f>
        <v>0.72472213141200004</v>
      </c>
      <c r="D132">
        <f>INDEX(GT!D:D,2+(ROW()-2)*$P$2)</f>
        <v>0.72256154752799995</v>
      </c>
      <c r="E132">
        <f>INDEX(GT!E:E,2+(ROW()-2)*$P$2)</f>
        <v>-4.9798170273900003E-2</v>
      </c>
      <c r="F132">
        <f>INDEX(GT!F:F,2+(ROW()-2)*$P$2)</f>
        <v>-3.3678379426500003E-2</v>
      </c>
      <c r="G132">
        <f>INDEX(GT!G:G,2+(ROW()-2)*$P$2)</f>
        <v>0.688687678872</v>
      </c>
    </row>
    <row r="133" spans="1:7" x14ac:dyDescent="0.25">
      <c r="A133">
        <f>INDEX(GT!$A:$A,2+(ROW()-2)*$P$2)</f>
        <v>2.1493132338800001</v>
      </c>
      <c r="B133">
        <f>INDEX(GT!$B:$B,2+(ROW()-2)*$P$2)</f>
        <v>3.2316629794799998</v>
      </c>
      <c r="C133">
        <f>INDEX(GT!C:C,2+(ROW()-2)*$P$2)</f>
        <v>0.71878521592699995</v>
      </c>
      <c r="D133">
        <f>INDEX(GT!D:D,2+(ROW()-2)*$P$2)</f>
        <v>0.70410451788999995</v>
      </c>
      <c r="E133">
        <f>INDEX(GT!E:E,2+(ROW()-2)*$P$2)</f>
        <v>-2.7741719992000001E-2</v>
      </c>
      <c r="F133">
        <f>INDEX(GT!F:F,2+(ROW()-2)*$P$2)</f>
        <v>-2.38123798358E-2</v>
      </c>
      <c r="G133">
        <f>INDEX(GT!G:G,2+(ROW()-2)*$P$2)</f>
        <v>0.70915456384700004</v>
      </c>
    </row>
    <row r="134" spans="1:7" x14ac:dyDescent="0.25">
      <c r="A134">
        <f>INDEX(GT!$A:$A,2+(ROW()-2)*$P$2)</f>
        <v>1.95691650867</v>
      </c>
      <c r="B134">
        <f>INDEX(GT!$B:$B,2+(ROW()-2)*$P$2)</f>
        <v>3.2488455171699999</v>
      </c>
      <c r="C134">
        <f>INDEX(GT!C:C,2+(ROW()-2)*$P$2)</f>
        <v>0.71654880696900003</v>
      </c>
      <c r="D134">
        <f>INDEX(GT!D:D,2+(ROW()-2)*$P$2)</f>
        <v>0.69985246145699997</v>
      </c>
      <c r="E134">
        <f>INDEX(GT!E:E,2+(ROW()-2)*$P$2)</f>
        <v>-2.60797332665E-2</v>
      </c>
      <c r="F134">
        <f>INDEX(GT!F:F,2+(ROW()-2)*$P$2)</f>
        <v>-2.20937535378E-2</v>
      </c>
      <c r="G134">
        <f>INDEX(GT!G:G,2+(ROW()-2)*$P$2)</f>
        <v>0.71346916244500003</v>
      </c>
    </row>
    <row r="135" spans="1:7" x14ac:dyDescent="0.25">
      <c r="A135">
        <f>INDEX(GT!$A:$A,2+(ROW()-2)*$P$2)</f>
        <v>1.75661033011</v>
      </c>
      <c r="B135">
        <f>INDEX(GT!$B:$B,2+(ROW()-2)*$P$2)</f>
        <v>3.26537133728</v>
      </c>
      <c r="C135">
        <f>INDEX(GT!C:C,2+(ROW()-2)*$P$2)</f>
        <v>0.71819780688299995</v>
      </c>
      <c r="D135">
        <f>INDEX(GT!D:D,2+(ROW()-2)*$P$2)</f>
        <v>0.699815761451</v>
      </c>
      <c r="E135">
        <f>INDEX(GT!E:E,2+(ROW()-2)*$P$2)</f>
        <v>-2.6576260171999998E-2</v>
      </c>
      <c r="F135">
        <f>INDEX(GT!F:F,2+(ROW()-2)*$P$2)</f>
        <v>-2.2309736122799999E-2</v>
      </c>
      <c r="G135">
        <f>INDEX(GT!G:G,2+(ROW()-2)*$P$2)</f>
        <v>0.713480117518</v>
      </c>
    </row>
    <row r="136" spans="1:7" x14ac:dyDescent="0.25">
      <c r="A136">
        <f>INDEX(GT!$A:$A,2+(ROW()-2)*$P$2)</f>
        <v>1.5478006044299999</v>
      </c>
      <c r="B136">
        <f>INDEX(GT!$B:$B,2+(ROW()-2)*$P$2)</f>
        <v>3.28200973618</v>
      </c>
      <c r="C136">
        <f>INDEX(GT!C:C,2+(ROW()-2)*$P$2)</f>
        <v>0.72653247403300003</v>
      </c>
      <c r="D136">
        <f>INDEX(GT!D:D,2+(ROW()-2)*$P$2)</f>
        <v>0.70075994345799997</v>
      </c>
      <c r="E136">
        <f>INDEX(GT!E:E,2+(ROW()-2)*$P$2)</f>
        <v>-2.6643746933599999E-2</v>
      </c>
      <c r="F136">
        <f>INDEX(GT!F:F,2+(ROW()-2)*$P$2)</f>
        <v>-2.257153487E-2</v>
      </c>
      <c r="G136">
        <f>INDEX(GT!G:G,2+(ROW()-2)*$P$2)</f>
        <v>0.71254202557299995</v>
      </c>
    </row>
    <row r="137" spans="1:7" x14ac:dyDescent="0.25">
      <c r="A137">
        <f>INDEX(GT!$A:$A,2+(ROW()-2)*$P$2)</f>
        <v>1.3342765423</v>
      </c>
      <c r="B137">
        <f>INDEX(GT!$B:$B,2+(ROW()-2)*$P$2)</f>
        <v>3.29867156171</v>
      </c>
      <c r="C137">
        <f>INDEX(GT!C:C,2+(ROW()-2)*$P$2)</f>
        <v>0.73545019594799999</v>
      </c>
      <c r="D137">
        <f>INDEX(GT!D:D,2+(ROW()-2)*$P$2)</f>
        <v>0.70174952587299999</v>
      </c>
      <c r="E137">
        <f>INDEX(GT!E:E,2+(ROW()-2)*$P$2)</f>
        <v>-2.72459882435E-2</v>
      </c>
      <c r="F137">
        <f>INDEX(GT!F:F,2+(ROW()-2)*$P$2)</f>
        <v>-2.2656358088300001E-2</v>
      </c>
      <c r="G137">
        <f>INDEX(GT!G:G,2+(ROW()-2)*$P$2)</f>
        <v>0.71154195132800002</v>
      </c>
    </row>
    <row r="138" spans="1:7" x14ac:dyDescent="0.25">
      <c r="A138">
        <f>INDEX(GT!$A:$A,2+(ROW()-2)*$P$2)</f>
        <v>1.11668734142</v>
      </c>
      <c r="B138">
        <f>INDEX(GT!$B:$B,2+(ROW()-2)*$P$2)</f>
        <v>3.2204608154200001</v>
      </c>
      <c r="C138">
        <f>INDEX(GT!C:C,2+(ROW()-2)*$P$2)</f>
        <v>0.74252440784399998</v>
      </c>
      <c r="D138">
        <f>INDEX(GT!D:D,2+(ROW()-2)*$P$2)</f>
        <v>0.58017174477</v>
      </c>
      <c r="E138">
        <f>INDEX(GT!E:E,2+(ROW()-2)*$P$2)</f>
        <v>-8.1905605910399998E-2</v>
      </c>
      <c r="F138">
        <f>INDEX(GT!F:F,2+(ROW()-2)*$P$2)</f>
        <v>3.4181502646700002E-2</v>
      </c>
      <c r="G138">
        <f>INDEX(GT!G:G,2+(ROW()-2)*$P$2)</f>
        <v>0.80964426952099999</v>
      </c>
    </row>
    <row r="139" spans="1:7" x14ac:dyDescent="0.25">
      <c r="A139">
        <f>INDEX(GT!$A:$A,2+(ROW()-2)*$P$2)</f>
        <v>0.88088628608399999</v>
      </c>
      <c r="B139">
        <f>INDEX(GT!$B:$B,2+(ROW()-2)*$P$2)</f>
        <v>3.2258879072300002</v>
      </c>
      <c r="C139">
        <f>INDEX(GT!C:C,2+(ROW()-2)*$P$2)</f>
        <v>0.74943608171300002</v>
      </c>
      <c r="D139">
        <f>INDEX(GT!D:D,2+(ROW()-2)*$P$2)</f>
        <v>0.68273123336800001</v>
      </c>
      <c r="E139">
        <f>INDEX(GT!E:E,2+(ROW()-2)*$P$2)</f>
        <v>-2.7699248144500001E-2</v>
      </c>
      <c r="F139">
        <f>INDEX(GT!F:F,2+(ROW()-2)*$P$2)</f>
        <v>-2.1029380622E-2</v>
      </c>
      <c r="G139">
        <f>INDEX(GT!G:G,2+(ROW()-2)*$P$2)</f>
        <v>0.72984147579199998</v>
      </c>
    </row>
    <row r="140" spans="1:7" x14ac:dyDescent="0.25">
      <c r="A140">
        <f>INDEX(GT!$A:$A,2+(ROW()-2)*$P$2)</f>
        <v>0.68068124476400005</v>
      </c>
      <c r="B140">
        <f>INDEX(GT!$B:$B,2+(ROW()-2)*$P$2)</f>
        <v>3.23922432621</v>
      </c>
      <c r="C140">
        <f>INDEX(GT!C:C,2+(ROW()-2)*$P$2)</f>
        <v>0.75148958309799996</v>
      </c>
      <c r="D140">
        <f>INDEX(GT!D:D,2+(ROW()-2)*$P$2)</f>
        <v>0.73296422173200004</v>
      </c>
      <c r="E140">
        <f>INDEX(GT!E:E,2+(ROW()-2)*$P$2)</f>
        <v>-5.28676139655E-2</v>
      </c>
      <c r="F140">
        <f>INDEX(GT!F:F,2+(ROW()-2)*$P$2)</f>
        <v>-3.5472784882699997E-2</v>
      </c>
      <c r="G140">
        <f>INDEX(GT!G:G,2+(ROW()-2)*$P$2)</f>
        <v>0.67728143824200004</v>
      </c>
    </row>
    <row r="141" spans="1:7" x14ac:dyDescent="0.25">
      <c r="A141">
        <f>INDEX(GT!$A:$A,2+(ROW()-2)*$P$2)</f>
        <v>0.46747966573400002</v>
      </c>
      <c r="B141">
        <f>INDEX(GT!$B:$B,2+(ROW()-2)*$P$2)</f>
        <v>3.2422314216100001</v>
      </c>
      <c r="C141">
        <f>INDEX(GT!C:C,2+(ROW()-2)*$P$2)</f>
        <v>0.747141442376</v>
      </c>
      <c r="D141">
        <f>INDEX(GT!D:D,2+(ROW()-2)*$P$2)</f>
        <v>0.73105367756200001</v>
      </c>
      <c r="E141">
        <f>INDEX(GT!E:E,2+(ROW()-2)*$P$2)</f>
        <v>-3.2771828719699997E-2</v>
      </c>
      <c r="F141">
        <f>INDEX(GT!F:F,2+(ROW()-2)*$P$2)</f>
        <v>-1.82524402296E-2</v>
      </c>
      <c r="G141">
        <f>INDEX(GT!G:G,2+(ROW()-2)*$P$2)</f>
        <v>0.68128802733500005</v>
      </c>
    </row>
    <row r="142" spans="1:7" x14ac:dyDescent="0.25">
      <c r="A142">
        <f>INDEX(GT!$A:$A,2+(ROW()-2)*$P$2)</f>
        <v>0.29001486814600003</v>
      </c>
      <c r="B142">
        <f>INDEX(GT!$B:$B,2+(ROW()-2)*$P$2)</f>
        <v>3.24435966349</v>
      </c>
      <c r="C142">
        <f>INDEX(GT!C:C,2+(ROW()-2)*$P$2)</f>
        <v>0.74812023972899999</v>
      </c>
      <c r="D142">
        <f>INDEX(GT!D:D,2+(ROW()-2)*$P$2)</f>
        <v>0.71512455569800004</v>
      </c>
      <c r="E142">
        <f>INDEX(GT!E:E,2+(ROW()-2)*$P$2)</f>
        <v>6.3625400364600002E-2</v>
      </c>
      <c r="F142">
        <f>INDEX(GT!F:F,2+(ROW()-2)*$P$2)</f>
        <v>-2.3588280769900001E-2</v>
      </c>
      <c r="G142">
        <f>INDEX(GT!G:G,2+(ROW()-2)*$P$2)</f>
        <v>0.69569553058599998</v>
      </c>
    </row>
    <row r="143" spans="1:7" x14ac:dyDescent="0.25">
      <c r="A143">
        <f>INDEX(GT!$A:$A,2+(ROW()-2)*$P$2)</f>
        <v>0.21387581035</v>
      </c>
      <c r="B143">
        <f>INDEX(GT!$B:$B,2+(ROW()-2)*$P$2)</f>
        <v>3.1218657795500002</v>
      </c>
      <c r="C143">
        <f>INDEX(GT!C:C,2+(ROW()-2)*$P$2)</f>
        <v>0.74896549414199998</v>
      </c>
      <c r="D143">
        <f>INDEX(GT!D:D,2+(ROW()-2)*$P$2)</f>
        <v>0.71126926072999996</v>
      </c>
      <c r="E143">
        <f>INDEX(GT!E:E,2+(ROW()-2)*$P$2)</f>
        <v>2.3001887148499999E-2</v>
      </c>
      <c r="F143">
        <f>INDEX(GT!F:F,2+(ROW()-2)*$P$2)</f>
        <v>-2.8382992914599999E-2</v>
      </c>
      <c r="G143">
        <f>INDEX(GT!G:G,2+(ROW()-2)*$P$2)</f>
        <v>0.70196962729300005</v>
      </c>
    </row>
    <row r="144" spans="1:7" x14ac:dyDescent="0.25">
      <c r="A144">
        <f>INDEX(GT!$A:$A,2+(ROW()-2)*$P$2)</f>
        <v>0.145717625106</v>
      </c>
      <c r="B144">
        <f>INDEX(GT!$B:$B,2+(ROW()-2)*$P$2)</f>
        <v>2.9595420461800002</v>
      </c>
      <c r="C144">
        <f>INDEX(GT!C:C,2+(ROW()-2)*$P$2)</f>
        <v>0.75329758106300004</v>
      </c>
      <c r="D144">
        <f>INDEX(GT!D:D,2+(ROW()-2)*$P$2)</f>
        <v>0.70699480309700002</v>
      </c>
      <c r="E144">
        <f>INDEX(GT!E:E,2+(ROW()-2)*$P$2)</f>
        <v>-6.5349894938999994E-2</v>
      </c>
      <c r="F144">
        <f>INDEX(GT!F:F,2+(ROW()-2)*$P$2)</f>
        <v>-1.7519934212900001E-2</v>
      </c>
      <c r="G144">
        <f>INDEX(GT!G:G,2+(ROW()-2)*$P$2)</f>
        <v>0.70397499354100002</v>
      </c>
    </row>
    <row r="145" spans="1:7" x14ac:dyDescent="0.25">
      <c r="A145">
        <f>INDEX(GT!$A:$A,2+(ROW()-2)*$P$2)</f>
        <v>5.9815458390200004E-4</v>
      </c>
      <c r="B145">
        <f>INDEX(GT!$B:$B,2+(ROW()-2)*$P$2)</f>
        <v>2.9184212393100002</v>
      </c>
      <c r="C145">
        <f>INDEX(GT!C:C,2+(ROW()-2)*$P$2)</f>
        <v>0.76069341818000002</v>
      </c>
      <c r="D145">
        <f>INDEX(GT!D:D,2+(ROW()-2)*$P$2)</f>
        <v>0.749972970972</v>
      </c>
      <c r="E145">
        <f>INDEX(GT!E:E,2+(ROW()-2)*$P$2)</f>
        <v>1.84976305616E-2</v>
      </c>
      <c r="F145">
        <f>INDEX(GT!F:F,2+(ROW()-2)*$P$2)</f>
        <v>2.9146126308300001E-2</v>
      </c>
      <c r="G145">
        <f>INDEX(GT!G:G,2+(ROW()-2)*$P$2)</f>
        <v>0.66056709257699997</v>
      </c>
    </row>
    <row r="146" spans="1:7" x14ac:dyDescent="0.25">
      <c r="A146">
        <f>INDEX(GT!$A:$A,2+(ROW()-2)*$P$2)</f>
        <v>-5.58327351847E-2</v>
      </c>
      <c r="B146">
        <f>INDEX(GT!$B:$B,2+(ROW()-2)*$P$2)</f>
        <v>2.9199516401699999</v>
      </c>
      <c r="C146">
        <f>INDEX(GT!C:C,2+(ROW()-2)*$P$2)</f>
        <v>0.76960018298999999</v>
      </c>
      <c r="D146">
        <f>INDEX(GT!D:D,2+(ROW()-2)*$P$2)</f>
        <v>0.83028345406699999</v>
      </c>
      <c r="E146">
        <f>INDEX(GT!E:E,2+(ROW()-2)*$P$2)</f>
        <v>-2.3057595667999998E-3</v>
      </c>
      <c r="F146">
        <f>INDEX(GT!F:F,2+(ROW()-2)*$P$2)</f>
        <v>3.7911094741200002E-3</v>
      </c>
      <c r="G146">
        <f>INDEX(GT!G:G,2+(ROW()-2)*$P$2)</f>
        <v>0.55732369128199999</v>
      </c>
    </row>
    <row r="147" spans="1:7" x14ac:dyDescent="0.25">
      <c r="A147">
        <f>INDEX(GT!$A:$A,2+(ROW()-2)*$P$2)</f>
        <v>-7.2597170256000002E-2</v>
      </c>
      <c r="B147">
        <f>INDEX(GT!$B:$B,2+(ROW()-2)*$P$2)</f>
        <v>2.92700690157</v>
      </c>
      <c r="C147">
        <f>INDEX(GT!C:C,2+(ROW()-2)*$P$2)</f>
        <v>0.78036668826699995</v>
      </c>
      <c r="D147">
        <f>INDEX(GT!D:D,2+(ROW()-2)*$P$2)</f>
        <v>0.82454781829500001</v>
      </c>
      <c r="E147">
        <f>INDEX(GT!E:E,2+(ROW()-2)*$P$2)</f>
        <v>2.23115491361E-4</v>
      </c>
      <c r="F147">
        <f>INDEX(GT!F:F,2+(ROW()-2)*$P$2)</f>
        <v>2.03430700937E-3</v>
      </c>
      <c r="G147">
        <f>INDEX(GT!G:G,2+(ROW()-2)*$P$2)</f>
        <v>0.565788571076</v>
      </c>
    </row>
    <row r="148" spans="1:7" x14ac:dyDescent="0.25">
      <c r="A148">
        <f>INDEX(GT!$A:$A,2+(ROW()-2)*$P$2)</f>
        <v>-8.1035080764600004E-2</v>
      </c>
      <c r="B148">
        <f>INDEX(GT!$B:$B,2+(ROW()-2)*$P$2)</f>
        <v>2.9367200382499998</v>
      </c>
      <c r="C148">
        <f>INDEX(GT!C:C,2+(ROW()-2)*$P$2)</f>
        <v>0.79803730940100004</v>
      </c>
      <c r="D148">
        <f>INDEX(GT!D:D,2+(ROW()-2)*$P$2)</f>
        <v>0.66535253680700002</v>
      </c>
      <c r="E148">
        <f>INDEX(GT!E:E,2+(ROW()-2)*$P$2)</f>
        <v>-2.5716143416199998E-2</v>
      </c>
      <c r="F148">
        <f>INDEX(GT!F:F,2+(ROW()-2)*$P$2)</f>
        <v>1.2180645718699999E-2</v>
      </c>
      <c r="G148">
        <f>INDEX(GT!G:G,2+(ROW()-2)*$P$2)</f>
        <v>0.74598680524600003</v>
      </c>
    </row>
    <row r="149" spans="1:7" x14ac:dyDescent="0.25">
      <c r="A149">
        <f>INDEX(GT!$A:$A,2+(ROW()-2)*$P$2)</f>
        <v>-0.104125381734</v>
      </c>
      <c r="B149">
        <f>INDEX(GT!$B:$B,2+(ROW()-2)*$P$2)</f>
        <v>2.97661631243</v>
      </c>
      <c r="C149">
        <f>INDEX(GT!C:C,2+(ROW()-2)*$P$2)</f>
        <v>0.80761392584199998</v>
      </c>
      <c r="D149">
        <f>INDEX(GT!D:D,2+(ROW()-2)*$P$2)</f>
        <v>0.28106735636000002</v>
      </c>
      <c r="E149">
        <f>INDEX(GT!E:E,2+(ROW()-2)*$P$2)</f>
        <v>6.3406788204500002E-3</v>
      </c>
      <c r="F149">
        <f>INDEX(GT!F:F,2+(ROW()-2)*$P$2)</f>
        <v>-1.43012209294E-2</v>
      </c>
      <c r="G149">
        <f>INDEX(GT!G:G,2+(ROW()-2)*$P$2)</f>
        <v>0.959560530691</v>
      </c>
    </row>
    <row r="150" spans="1:7" x14ac:dyDescent="0.25">
      <c r="A150">
        <f>INDEX(GT!$A:$A,2+(ROW()-2)*$P$2)</f>
        <v>-0.14576730784899999</v>
      </c>
      <c r="B150">
        <f>INDEX(GT!$B:$B,2+(ROW()-2)*$P$2)</f>
        <v>2.9852669611299998</v>
      </c>
      <c r="C150">
        <f>INDEX(GT!C:C,2+(ROW()-2)*$P$2)</f>
        <v>0.81665592767299999</v>
      </c>
      <c r="D150">
        <f>INDEX(GT!D:D,2+(ROW()-2)*$P$2)</f>
        <v>-9.1363116354900006E-2</v>
      </c>
      <c r="E150">
        <f>INDEX(GT!E:E,2+(ROW()-2)*$P$2)</f>
        <v>-7.2960023773499999E-2</v>
      </c>
      <c r="F150">
        <f>INDEX(GT!F:F,2+(ROW()-2)*$P$2)</f>
        <v>8.8963060615500009E-3</v>
      </c>
      <c r="G150">
        <f>INDEX(GT!G:G,2+(ROW()-2)*$P$2)</f>
        <v>0.99310144075999995</v>
      </c>
    </row>
    <row r="151" spans="1:7" x14ac:dyDescent="0.25">
      <c r="A151">
        <f>INDEX(GT!$A:$A,2+(ROW()-2)*$P$2)</f>
        <v>-0.32175457773100002</v>
      </c>
      <c r="B151">
        <f>INDEX(GT!$B:$B,2+(ROW()-2)*$P$2)</f>
        <v>2.97389480514</v>
      </c>
      <c r="C151">
        <f>INDEX(GT!C:C,2+(ROW()-2)*$P$2)</f>
        <v>0.81846185344199995</v>
      </c>
      <c r="D151">
        <f>INDEX(GT!D:D,2+(ROW()-2)*$P$2)</f>
        <v>-0.145562058622</v>
      </c>
      <c r="E151">
        <f>INDEX(GT!E:E,2+(ROW()-2)*$P$2)</f>
        <v>-4.5295100886900003E-2</v>
      </c>
      <c r="F151">
        <f>INDEX(GT!F:F,2+(ROW()-2)*$P$2)</f>
        <v>-1.6949523235499999E-2</v>
      </c>
      <c r="G151">
        <f>INDEX(GT!G:G,2+(ROW()-2)*$P$2)</f>
        <v>0.98816635977300005</v>
      </c>
    </row>
    <row r="152" spans="1:7" x14ac:dyDescent="0.25">
      <c r="A152">
        <f>INDEX(GT!$A:$A,2+(ROW()-2)*$P$2)</f>
        <v>-0.54773377348600005</v>
      </c>
      <c r="B152">
        <f>INDEX(GT!$B:$B,2+(ROW()-2)*$P$2)</f>
        <v>2.9099811277400001</v>
      </c>
      <c r="C152">
        <f>INDEX(GT!C:C,2+(ROW()-2)*$P$2)</f>
        <v>0.82008149545300002</v>
      </c>
      <c r="D152">
        <f>INDEX(GT!D:D,2+(ROW()-2)*$P$2)</f>
        <v>-0.11702337870600001</v>
      </c>
      <c r="E152">
        <f>INDEX(GT!E:E,2+(ROW()-2)*$P$2)</f>
        <v>-4.2717373586400001E-2</v>
      </c>
      <c r="F152">
        <f>INDEX(GT!F:F,2+(ROW()-2)*$P$2)</f>
        <v>-9.8300851757199999E-3</v>
      </c>
      <c r="G152">
        <f>INDEX(GT!G:G,2+(ROW()-2)*$P$2)</f>
        <v>0.99216133983099997</v>
      </c>
    </row>
    <row r="153" spans="1:7" x14ac:dyDescent="0.25">
      <c r="A153">
        <f>INDEX(GT!$A:$A,2+(ROW()-2)*$P$2)</f>
        <v>-0.78980493271999996</v>
      </c>
      <c r="B153">
        <f>INDEX(GT!$B:$B,2+(ROW()-2)*$P$2)</f>
        <v>2.83773032046</v>
      </c>
      <c r="C153">
        <f>INDEX(GT!C:C,2+(ROW()-2)*$P$2)</f>
        <v>0.82329969920799995</v>
      </c>
      <c r="D153">
        <f>INDEX(GT!D:D,2+(ROW()-2)*$P$2)</f>
        <v>5.0978778161300002E-3</v>
      </c>
      <c r="E153">
        <f>INDEX(GT!E:E,2+(ROW()-2)*$P$2)</f>
        <v>-4.3491330604599997E-2</v>
      </c>
      <c r="F153">
        <f>INDEX(GT!F:F,2+(ROW()-2)*$P$2)</f>
        <v>1.68372685736E-3</v>
      </c>
      <c r="G153">
        <f>INDEX(GT!G:G,2+(ROW()-2)*$P$2)</f>
        <v>0.999039379038</v>
      </c>
    </row>
    <row r="154" spans="1:7" x14ac:dyDescent="0.25">
      <c r="A154">
        <f>INDEX(GT!$A:$A,2+(ROW()-2)*$P$2)</f>
        <v>-1.0430330000300001</v>
      </c>
      <c r="B154">
        <f>INDEX(GT!$B:$B,2+(ROW()-2)*$P$2)</f>
        <v>2.8039174790899999</v>
      </c>
      <c r="C154">
        <f>INDEX(GT!C:C,2+(ROW()-2)*$P$2)</f>
        <v>0.83008844937199999</v>
      </c>
      <c r="D154">
        <f>INDEX(GT!D:D,2+(ROW()-2)*$P$2)</f>
        <v>0.30688428119799999</v>
      </c>
      <c r="E154">
        <f>INDEX(GT!E:E,2+(ROW()-2)*$P$2)</f>
        <v>-3.74255027548E-2</v>
      </c>
      <c r="F154">
        <f>INDEX(GT!F:F,2+(ROW()-2)*$P$2)</f>
        <v>1.7656908396299999E-2</v>
      </c>
      <c r="G154">
        <f>INDEX(GT!G:G,2+(ROW()-2)*$P$2)</f>
        <v>0.95084678223300001</v>
      </c>
    </row>
    <row r="155" spans="1:7" x14ac:dyDescent="0.25">
      <c r="A155">
        <f>INDEX(GT!$A:$A,2+(ROW()-2)*$P$2)</f>
        <v>-1.2625526009800001</v>
      </c>
      <c r="B155">
        <f>INDEX(GT!$B:$B,2+(ROW()-2)*$P$2)</f>
        <v>2.8587837122600002</v>
      </c>
      <c r="C155">
        <f>INDEX(GT!C:C,2+(ROW()-2)*$P$2)</f>
        <v>0.827056908034</v>
      </c>
      <c r="D155">
        <f>INDEX(GT!D:D,2+(ROW()-2)*$P$2)</f>
        <v>0.652020337324</v>
      </c>
      <c r="E155">
        <f>INDEX(GT!E:E,2+(ROW()-2)*$P$2)</f>
        <v>-2.85897643244E-2</v>
      </c>
      <c r="F155">
        <f>INDEX(GT!F:F,2+(ROW()-2)*$P$2)</f>
        <v>3.1154324438300001E-2</v>
      </c>
      <c r="G155">
        <f>INDEX(GT!G:G,2+(ROW()-2)*$P$2)</f>
        <v>0.75702147470299996</v>
      </c>
    </row>
    <row r="156" spans="1:7" x14ac:dyDescent="0.25">
      <c r="A156">
        <f>INDEX(GT!$A:$A,2+(ROW()-2)*$P$2)</f>
        <v>-1.3913091908499999</v>
      </c>
      <c r="B156">
        <f>INDEX(GT!$B:$B,2+(ROW()-2)*$P$2)</f>
        <v>2.9985489866399999</v>
      </c>
      <c r="C156">
        <f>INDEX(GT!C:C,2+(ROW()-2)*$P$2)</f>
        <v>0.81987670239199995</v>
      </c>
      <c r="D156">
        <f>INDEX(GT!D:D,2+(ROW()-2)*$P$2)</f>
        <v>0.73932020301000001</v>
      </c>
      <c r="E156">
        <f>INDEX(GT!E:E,2+(ROW()-2)*$P$2)</f>
        <v>-1.8910870509300001E-2</v>
      </c>
      <c r="F156">
        <f>INDEX(GT!F:F,2+(ROW()-2)*$P$2)</f>
        <v>2.9869123259199999E-2</v>
      </c>
      <c r="G156">
        <f>INDEX(GT!G:G,2+(ROW()-2)*$P$2)</f>
        <v>0.67242535040999996</v>
      </c>
    </row>
    <row r="157" spans="1:7" x14ac:dyDescent="0.25">
      <c r="A157">
        <f>INDEX(GT!$A:$A,2+(ROW()-2)*$P$2)</f>
        <v>-1.44481316252</v>
      </c>
      <c r="B157">
        <f>INDEX(GT!$B:$B,2+(ROW()-2)*$P$2)</f>
        <v>3.17049353613</v>
      </c>
      <c r="C157">
        <f>INDEX(GT!C:C,2+(ROW()-2)*$P$2)</f>
        <v>0.809833209562</v>
      </c>
      <c r="D157">
        <f>INDEX(GT!D:D,2+(ROW()-2)*$P$2)</f>
        <v>0.74911151956300004</v>
      </c>
      <c r="E157">
        <f>INDEX(GT!E:E,2+(ROW()-2)*$P$2)</f>
        <v>-2.27693383694E-2</v>
      </c>
      <c r="F157">
        <f>INDEX(GT!F:F,2+(ROW()-2)*$P$2)</f>
        <v>2.1424739231300002E-2</v>
      </c>
      <c r="G157">
        <f>INDEX(GT!G:G,2+(ROW()-2)*$P$2)</f>
        <v>0.661705726918</v>
      </c>
    </row>
    <row r="158" spans="1:7" x14ac:dyDescent="0.25">
      <c r="A158">
        <f>INDEX(GT!$A:$A,2+(ROW()-2)*$P$2)</f>
        <v>-1.4715923785</v>
      </c>
      <c r="B158">
        <f>INDEX(GT!$B:$B,2+(ROW()-2)*$P$2)</f>
        <v>3.3550393432200001</v>
      </c>
      <c r="C158">
        <f>INDEX(GT!C:C,2+(ROW()-2)*$P$2)</f>
        <v>0.79822860739799995</v>
      </c>
      <c r="D158">
        <f>INDEX(GT!D:D,2+(ROW()-2)*$P$2)</f>
        <v>0.75489392222600005</v>
      </c>
      <c r="E158">
        <f>INDEX(GT!E:E,2+(ROW()-2)*$P$2)</f>
        <v>-2.4134473129800001E-2</v>
      </c>
      <c r="F158">
        <f>INDEX(GT!F:F,2+(ROW()-2)*$P$2)</f>
        <v>2.16295839338E-2</v>
      </c>
      <c r="G158">
        <f>INDEX(GT!G:G,2+(ROW()-2)*$P$2)</f>
        <v>0.65504568885900005</v>
      </c>
    </row>
    <row r="159" spans="1:7" x14ac:dyDescent="0.25">
      <c r="A159">
        <f>INDEX(GT!$A:$A,2+(ROW()-2)*$P$2)</f>
        <v>-1.48534192846</v>
      </c>
      <c r="B159">
        <f>INDEX(GT!$B:$B,2+(ROW()-2)*$P$2)</f>
        <v>3.5483173097799998</v>
      </c>
      <c r="C159">
        <f>INDEX(GT!C:C,2+(ROW()-2)*$P$2)</f>
        <v>0.78608657739999999</v>
      </c>
      <c r="D159">
        <f>INDEX(GT!D:D,2+(ROW()-2)*$P$2)</f>
        <v>0.76028946833400002</v>
      </c>
      <c r="E159">
        <f>INDEX(GT!E:E,2+(ROW()-2)*$P$2)</f>
        <v>-2.45553638512E-2</v>
      </c>
      <c r="F159">
        <f>INDEX(GT!F:F,2+(ROW()-2)*$P$2)</f>
        <v>2.2745029730600001E-2</v>
      </c>
      <c r="G159">
        <f>INDEX(GT!G:G,2+(ROW()-2)*$P$2)</f>
        <v>0.64872152890900003</v>
      </c>
    </row>
    <row r="160" spans="1:7" x14ac:dyDescent="0.25">
      <c r="A160">
        <f>INDEX(GT!$A:$A,2+(ROW()-2)*$P$2)</f>
        <v>-1.4893463977900001</v>
      </c>
      <c r="B160">
        <f>INDEX(GT!$B:$B,2+(ROW()-2)*$P$2)</f>
        <v>3.7491609268100001</v>
      </c>
      <c r="C160">
        <f>INDEX(GT!C:C,2+(ROW()-2)*$P$2)</f>
        <v>0.77278891511500003</v>
      </c>
      <c r="D160">
        <f>INDEX(GT!D:D,2+(ROW()-2)*$P$2)</f>
        <v>0.76137711289800003</v>
      </c>
      <c r="E160">
        <f>INDEX(GT!E:E,2+(ROW()-2)*$P$2)</f>
        <v>-2.49637346447E-2</v>
      </c>
      <c r="F160">
        <f>INDEX(GT!F:F,2+(ROW()-2)*$P$2)</f>
        <v>2.4161883593500001E-2</v>
      </c>
      <c r="G160">
        <f>INDEX(GT!G:G,2+(ROW()-2)*$P$2)</f>
        <v>0.64737771608899997</v>
      </c>
    </row>
    <row r="161" spans="1:7" x14ac:dyDescent="0.25">
      <c r="A161">
        <f>INDEX(GT!$A:$A,2+(ROW()-2)*$P$2)</f>
        <v>-1.48523560839</v>
      </c>
      <c r="B161">
        <f>INDEX(GT!$B:$B,2+(ROW()-2)*$P$2)</f>
        <v>3.95735875434</v>
      </c>
      <c r="C161">
        <f>INDEX(GT!C:C,2+(ROW()-2)*$P$2)</f>
        <v>0.76203268602999996</v>
      </c>
      <c r="D161">
        <f>INDEX(GT!D:D,2+(ROW()-2)*$P$2)</f>
        <v>0.76092766558299996</v>
      </c>
      <c r="E161">
        <f>INDEX(GT!E:E,2+(ROW()-2)*$P$2)</f>
        <v>-2.4717852579800002E-2</v>
      </c>
      <c r="F161">
        <f>INDEX(GT!F:F,2+(ROW()-2)*$P$2)</f>
        <v>2.5758313204500002E-2</v>
      </c>
      <c r="G161">
        <f>INDEX(GT!G:G,2+(ROW()-2)*$P$2)</f>
        <v>0.64785386069299999</v>
      </c>
    </row>
    <row r="162" spans="1:7" x14ac:dyDescent="0.25">
      <c r="A162">
        <f>INDEX(GT!$A:$A,2+(ROW()-2)*$P$2)</f>
        <v>-1.4886241443899999</v>
      </c>
      <c r="B162">
        <f>INDEX(GT!$B:$B,2+(ROW()-2)*$P$2)</f>
        <v>4.1616154322899996</v>
      </c>
      <c r="C162">
        <f>INDEX(GT!C:C,2+(ROW()-2)*$P$2)</f>
        <v>0.75397650775799996</v>
      </c>
      <c r="D162">
        <f>INDEX(GT!D:D,2+(ROW()-2)*$P$2)</f>
        <v>0.76173911363000002</v>
      </c>
      <c r="E162">
        <f>INDEX(GT!E:E,2+(ROW()-2)*$P$2)</f>
        <v>-2.24081537367E-2</v>
      </c>
      <c r="F162">
        <f>INDEX(GT!F:F,2+(ROW()-2)*$P$2)</f>
        <v>3.5598408780500003E-2</v>
      </c>
      <c r="G162">
        <f>INDEX(GT!G:G,2+(ROW()-2)*$P$2)</f>
        <v>0.646516937678</v>
      </c>
    </row>
    <row r="163" spans="1:7" x14ac:dyDescent="0.25">
      <c r="A163">
        <f>INDEX(GT!$A:$A,2+(ROW()-2)*$P$2)</f>
        <v>-1.4777863679100001</v>
      </c>
      <c r="B163">
        <f>INDEX(GT!$B:$B,2+(ROW()-2)*$P$2)</f>
        <v>4.3778559554900003</v>
      </c>
      <c r="C163">
        <f>INDEX(GT!C:C,2+(ROW()-2)*$P$2)</f>
        <v>0.74547928309599998</v>
      </c>
      <c r="D163">
        <f>INDEX(GT!D:D,2+(ROW()-2)*$P$2)</f>
        <v>0.76105369907300002</v>
      </c>
      <c r="E163">
        <f>INDEX(GT!E:E,2+(ROW()-2)*$P$2)</f>
        <v>-2.39313954179E-2</v>
      </c>
      <c r="F163">
        <f>INDEX(GT!F:F,2+(ROW()-2)*$P$2)</f>
        <v>3.3772839793300001E-2</v>
      </c>
      <c r="G163">
        <f>INDEX(GT!G:G,2+(ROW()-2)*$P$2)</f>
        <v>0.64736693670000001</v>
      </c>
    </row>
    <row r="164" spans="1:7" x14ac:dyDescent="0.25">
      <c r="A164">
        <f>INDEX(GT!$A:$A,2+(ROW()-2)*$P$2)</f>
        <v>-1.4530629429099999</v>
      </c>
      <c r="B164">
        <f>INDEX(GT!$B:$B,2+(ROW()-2)*$P$2)</f>
        <v>4.6030539837699997</v>
      </c>
      <c r="C164">
        <f>INDEX(GT!C:C,2+(ROW()-2)*$P$2)</f>
        <v>0.73599663025299999</v>
      </c>
      <c r="D164">
        <f>INDEX(GT!D:D,2+(ROW()-2)*$P$2)</f>
        <v>0.75908100146799995</v>
      </c>
      <c r="E164">
        <f>INDEX(GT!E:E,2+(ROW()-2)*$P$2)</f>
        <v>-2.4036424724499999E-2</v>
      </c>
      <c r="F164">
        <f>INDEX(GT!F:F,2+(ROW()-2)*$P$2)</f>
        <v>2.8957830759400002E-2</v>
      </c>
      <c r="G164">
        <f>INDEX(GT!G:G,2+(ROW()-2)*$P$2)</f>
        <v>0.64990747613400002</v>
      </c>
    </row>
    <row r="165" spans="1:7" x14ac:dyDescent="0.25">
      <c r="A165">
        <f>INDEX(GT!$A:$A,2+(ROW()-2)*$P$2)</f>
        <v>-1.42063325939</v>
      </c>
      <c r="B165">
        <f>INDEX(GT!$B:$B,2+(ROW()-2)*$P$2)</f>
        <v>4.8322035893999997</v>
      </c>
      <c r="C165">
        <f>INDEX(GT!C:C,2+(ROW()-2)*$P$2)</f>
        <v>0.72669120588799996</v>
      </c>
      <c r="D165">
        <f>INDEX(GT!D:D,2+(ROW()-2)*$P$2)</f>
        <v>0.75866994062299997</v>
      </c>
      <c r="E165">
        <f>INDEX(GT!E:E,2+(ROW()-2)*$P$2)</f>
        <v>-2.3791288952899999E-2</v>
      </c>
      <c r="F165">
        <f>INDEX(GT!F:F,2+(ROW()-2)*$P$2)</f>
        <v>2.9495874489500001E-2</v>
      </c>
      <c r="G165">
        <f>INDEX(GT!G:G,2+(ROW()-2)*$P$2)</f>
        <v>0.65037211590999999</v>
      </c>
    </row>
    <row r="166" spans="1:7" x14ac:dyDescent="0.25">
      <c r="A166">
        <f>INDEX(GT!$A:$A,2+(ROW()-2)*$P$2)</f>
        <v>-1.38341467433</v>
      </c>
      <c r="B166">
        <f>INDEX(GT!$B:$B,2+(ROW()-2)*$P$2)</f>
        <v>5.0638839493600001</v>
      </c>
      <c r="C166">
        <f>INDEX(GT!C:C,2+(ROW()-2)*$P$2)</f>
        <v>0.71987484933400003</v>
      </c>
      <c r="D166">
        <f>INDEX(GT!D:D,2+(ROW()-2)*$P$2)</f>
        <v>0.75921389192199995</v>
      </c>
      <c r="E166">
        <f>INDEX(GT!E:E,2+(ROW()-2)*$P$2)</f>
        <v>-2.3639466699200001E-2</v>
      </c>
      <c r="F166">
        <f>INDEX(GT!F:F,2+(ROW()-2)*$P$2)</f>
        <v>3.0127949340700001E-2</v>
      </c>
      <c r="G166">
        <f>INDEX(GT!G:G,2+(ROW()-2)*$P$2)</f>
        <v>0.64971358966500004</v>
      </c>
    </row>
    <row r="167" spans="1:7" x14ac:dyDescent="0.25">
      <c r="A167">
        <f>INDEX(GT!$A:$A,2+(ROW()-2)*$P$2)</f>
        <v>-1.3418315988</v>
      </c>
      <c r="B167">
        <f>INDEX(GT!$B:$B,2+(ROW()-2)*$P$2)</f>
        <v>5.2975382921099996</v>
      </c>
      <c r="C167">
        <f>INDEX(GT!C:C,2+(ROW()-2)*$P$2)</f>
        <v>0.71449785841000002</v>
      </c>
      <c r="D167">
        <f>INDEX(GT!D:D,2+(ROW()-2)*$P$2)</f>
        <v>0.75979139076199997</v>
      </c>
      <c r="E167">
        <f>INDEX(GT!E:E,2+(ROW()-2)*$P$2)</f>
        <v>-2.33370546107E-2</v>
      </c>
      <c r="F167">
        <f>INDEX(GT!F:F,2+(ROW()-2)*$P$2)</f>
        <v>3.0570564368E-2</v>
      </c>
      <c r="G167">
        <f>INDEX(GT!G:G,2+(ROW()-2)*$P$2)</f>
        <v>0.64902840076500001</v>
      </c>
    </row>
    <row r="168" spans="1:7" x14ac:dyDescent="0.25">
      <c r="A168">
        <f>INDEX(GT!$A:$A,2+(ROW()-2)*$P$2)</f>
        <v>-1.2966207832700001</v>
      </c>
      <c r="B168">
        <f>INDEX(GT!$B:$B,2+(ROW()-2)*$P$2)</f>
        <v>5.5305002873099998</v>
      </c>
      <c r="C168">
        <f>INDEX(GT!C:C,2+(ROW()-2)*$P$2)</f>
        <v>0.70892554641000005</v>
      </c>
      <c r="D168">
        <f>INDEX(GT!D:D,2+(ROW()-2)*$P$2)</f>
        <v>0.76035756575900004</v>
      </c>
      <c r="E168">
        <f>INDEX(GT!E:E,2+(ROW()-2)*$P$2)</f>
        <v>-2.3346722052600001E-2</v>
      </c>
      <c r="F168">
        <f>INDEX(GT!F:F,2+(ROW()-2)*$P$2)</f>
        <v>3.1335579203499997E-2</v>
      </c>
      <c r="G168">
        <f>INDEX(GT!G:G,2+(ROW()-2)*$P$2)</f>
        <v>0.648328145493</v>
      </c>
    </row>
    <row r="169" spans="1:7" x14ac:dyDescent="0.25">
      <c r="A169">
        <f>INDEX(GT!$A:$A,2+(ROW()-2)*$P$2)</f>
        <v>-1.24833115513</v>
      </c>
      <c r="B169">
        <f>INDEX(GT!$B:$B,2+(ROW()-2)*$P$2)</f>
        <v>5.7677968409</v>
      </c>
      <c r="C169">
        <f>INDEX(GT!C:C,2+(ROW()-2)*$P$2)</f>
        <v>0.70267556081100002</v>
      </c>
      <c r="D169">
        <f>INDEX(GT!D:D,2+(ROW()-2)*$P$2)</f>
        <v>0.74017658500500005</v>
      </c>
      <c r="E169">
        <f>INDEX(GT!E:E,2+(ROW()-2)*$P$2)</f>
        <v>-1.78399027105E-2</v>
      </c>
      <c r="F169">
        <f>INDEX(GT!F:F,2+(ROW()-2)*$P$2)</f>
        <v>2.12575415647E-2</v>
      </c>
      <c r="G169">
        <f>INDEX(GT!G:G,2+(ROW()-2)*$P$2)</f>
        <v>0.67183962208900005</v>
      </c>
    </row>
    <row r="170" spans="1:7" x14ac:dyDescent="0.25">
      <c r="A170">
        <f>INDEX(GT!$A:$A,2+(ROW()-2)*$P$2)</f>
        <v>-1.2091757759299999</v>
      </c>
      <c r="B170">
        <f>INDEX(GT!$B:$B,2+(ROW()-2)*$P$2)</f>
        <v>5.8232241992200002</v>
      </c>
      <c r="C170">
        <f>INDEX(GT!C:C,2+(ROW()-2)*$P$2)</f>
        <v>0.70827293813900005</v>
      </c>
      <c r="D170">
        <f>INDEX(GT!D:D,2+(ROW()-2)*$P$2)</f>
        <v>0.77333990345500003</v>
      </c>
      <c r="E170">
        <f>INDEX(GT!E:E,2+(ROW()-2)*$P$2)</f>
        <v>-1.6435048429399999E-2</v>
      </c>
      <c r="F170">
        <f>INDEX(GT!F:F,2+(ROW()-2)*$P$2)</f>
        <v>3.2253835462400002E-2</v>
      </c>
      <c r="G170">
        <f>INDEX(GT!G:G,2+(ROW()-2)*$P$2)</f>
        <v>0.63295732320999998</v>
      </c>
    </row>
    <row r="171" spans="1:7" x14ac:dyDescent="0.25">
      <c r="A171">
        <f>INDEX(GT!$A:$A,2+(ROW()-2)*$P$2)</f>
        <v>-1.20804323961</v>
      </c>
      <c r="B171">
        <f>INDEX(GT!$B:$B,2+(ROW()-2)*$P$2)</f>
        <v>5.8238096829700003</v>
      </c>
      <c r="C171">
        <f>INDEX(GT!C:C,2+(ROW()-2)*$P$2)</f>
        <v>0.70149227294100003</v>
      </c>
      <c r="D171">
        <f>INDEX(GT!D:D,2+(ROW()-2)*$P$2)</f>
        <v>0.77324142970900001</v>
      </c>
      <c r="E171">
        <f>INDEX(GT!E:E,2+(ROW()-2)*$P$2)</f>
        <v>-1.21925066202E-2</v>
      </c>
      <c r="F171">
        <f>INDEX(GT!F:F,2+(ROW()-2)*$P$2)</f>
        <v>2.0665762251800002E-2</v>
      </c>
      <c r="G171">
        <f>INDEX(GT!G:G,2+(ROW()-2)*$P$2)</f>
        <v>0.63365760504699997</v>
      </c>
    </row>
    <row r="172" spans="1:7" x14ac:dyDescent="0.25">
      <c r="A172">
        <f>INDEX(GT!$A:$A,2+(ROW()-2)*$P$2)</f>
        <v>-1.2051882336799999</v>
      </c>
      <c r="B172">
        <f>INDEX(GT!$B:$B,2+(ROW()-2)*$P$2)</f>
        <v>5.8226799793700001</v>
      </c>
      <c r="C172">
        <f>INDEX(GT!C:C,2+(ROW()-2)*$P$2)</f>
        <v>0.69707482886700001</v>
      </c>
      <c r="D172">
        <f>INDEX(GT!D:D,2+(ROW()-2)*$P$2)</f>
        <v>0.77168627140699997</v>
      </c>
      <c r="E172">
        <f>INDEX(GT!E:E,2+(ROW()-2)*$P$2)</f>
        <v>-1.09740437023E-2</v>
      </c>
      <c r="F172">
        <f>INDEX(GT!F:F,2+(ROW()-2)*$P$2)</f>
        <v>2.20685544497E-2</v>
      </c>
      <c r="G172">
        <f>INDEX(GT!G:G,2+(ROW()-2)*$P$2)</f>
        <v>0.63552564684000001</v>
      </c>
    </row>
    <row r="173" spans="1:7" x14ac:dyDescent="0.25">
      <c r="A173">
        <f>INDEX(GT!$A:$A,2+(ROW()-2)*$P$2)</f>
        <v>-1.20144952291</v>
      </c>
      <c r="B173">
        <f>INDEX(GT!$B:$B,2+(ROW()-2)*$P$2)</f>
        <v>5.8214002376899998</v>
      </c>
      <c r="C173">
        <f>INDEX(GT!C:C,2+(ROW()-2)*$P$2)</f>
        <v>0.69077900301499995</v>
      </c>
      <c r="D173">
        <f>INDEX(GT!D:D,2+(ROW()-2)*$P$2)</f>
        <v>0.77004746895800003</v>
      </c>
      <c r="E173">
        <f>INDEX(GT!E:E,2+(ROW()-2)*$P$2)</f>
        <v>-1.03349106917E-2</v>
      </c>
      <c r="F173">
        <f>INDEX(GT!F:F,2+(ROW()-2)*$P$2)</f>
        <v>2.3075351640200002E-2</v>
      </c>
      <c r="G173">
        <f>INDEX(GT!G:G,2+(ROW()-2)*$P$2)</f>
        <v>0.63748538282800005</v>
      </c>
    </row>
    <row r="174" spans="1:7" x14ac:dyDescent="0.25">
      <c r="A174">
        <f>INDEX(GT!$A:$A,2+(ROW()-2)*$P$2)</f>
        <v>-1.1958862315000001</v>
      </c>
      <c r="B174">
        <f>INDEX(GT!$B:$B,2+(ROW()-2)*$P$2)</f>
        <v>5.8191676905599996</v>
      </c>
      <c r="C174">
        <f>INDEX(GT!C:C,2+(ROW()-2)*$P$2)</f>
        <v>0.68420627556799996</v>
      </c>
      <c r="D174">
        <f>INDEX(GT!D:D,2+(ROW()-2)*$P$2)</f>
        <v>0.76688236281300004</v>
      </c>
      <c r="E174">
        <f>INDEX(GT!E:E,2+(ROW()-2)*$P$2)</f>
        <v>-1.01731019187E-2</v>
      </c>
      <c r="F174">
        <f>INDEX(GT!F:F,2+(ROW()-2)*$P$2)</f>
        <v>2.6441484663E-2</v>
      </c>
      <c r="G174">
        <f>INDEX(GT!G:G,2+(ROW()-2)*$P$2)</f>
        <v>0.641162068039</v>
      </c>
    </row>
    <row r="175" spans="1:7" x14ac:dyDescent="0.25">
      <c r="A175">
        <f>INDEX(GT!$A:$A,2+(ROW()-2)*$P$2)</f>
        <v>-1.19087966586</v>
      </c>
      <c r="B175">
        <f>INDEX(GT!$B:$B,2+(ROW()-2)*$P$2)</f>
        <v>5.8179441329200001</v>
      </c>
      <c r="C175">
        <f>INDEX(GT!C:C,2+(ROW()-2)*$P$2)</f>
        <v>0.67406955093099996</v>
      </c>
      <c r="D175">
        <f>INDEX(GT!D:D,2+(ROW()-2)*$P$2)</f>
        <v>0.76557661294199997</v>
      </c>
      <c r="E175">
        <f>INDEX(GT!E:E,2+(ROW()-2)*$P$2)</f>
        <v>-9.3493470710800004E-3</v>
      </c>
      <c r="F175">
        <f>INDEX(GT!F:F,2+(ROW()-2)*$P$2)</f>
        <v>2.6149044099399998E-2</v>
      </c>
      <c r="G175">
        <f>INDEX(GT!G:G,2+(ROW()-2)*$P$2)</f>
        <v>0.64274510260200002</v>
      </c>
    </row>
    <row r="176" spans="1:7" x14ac:dyDescent="0.25">
      <c r="A176">
        <f>INDEX(GT!$A:$A,2+(ROW()-2)*$P$2)</f>
        <v>-1.18875894745</v>
      </c>
      <c r="B176">
        <f>INDEX(GT!$B:$B,2+(ROW()-2)*$P$2)</f>
        <v>5.8170911585400003</v>
      </c>
      <c r="C176">
        <f>INDEX(GT!C:C,2+(ROW()-2)*$P$2)</f>
        <v>0.66374232553300005</v>
      </c>
      <c r="D176">
        <f>INDEX(GT!D:D,2+(ROW()-2)*$P$2)</f>
        <v>0.76368279486599999</v>
      </c>
      <c r="E176">
        <f>INDEX(GT!E:E,2+(ROW()-2)*$P$2)</f>
        <v>2.11962015664E-3</v>
      </c>
      <c r="F176">
        <f>INDEX(GT!F:F,2+(ROW()-2)*$P$2)</f>
        <v>3.6676425353600002E-2</v>
      </c>
      <c r="G176">
        <f>INDEX(GT!G:G,2+(ROW()-2)*$P$2)</f>
        <v>0.64454552659999997</v>
      </c>
    </row>
    <row r="177" spans="1:7" x14ac:dyDescent="0.25">
      <c r="A177">
        <f>INDEX(GT!$A:$A,2+(ROW()-2)*$P$2)</f>
        <v>-1.12044777274</v>
      </c>
      <c r="B177">
        <f>INDEX(GT!$B:$B,2+(ROW()-2)*$P$2)</f>
        <v>5.8002771541499998</v>
      </c>
      <c r="C177">
        <f>INDEX(GT!C:C,2+(ROW()-2)*$P$2)</f>
        <v>0.64906764971499997</v>
      </c>
      <c r="D177">
        <f>INDEX(GT!D:D,2+(ROW()-2)*$P$2)</f>
        <v>0.75610427198800001</v>
      </c>
      <c r="E177">
        <f>INDEX(GT!E:E,2+(ROW()-2)*$P$2)</f>
        <v>7.9954844676299999E-2</v>
      </c>
      <c r="F177">
        <f>INDEX(GT!F:F,2+(ROW()-2)*$P$2)</f>
        <v>3.6250865737699998E-2</v>
      </c>
      <c r="G177">
        <f>INDEX(GT!G:G,2+(ROW()-2)*$P$2)</f>
        <v>0.64853637324900004</v>
      </c>
    </row>
    <row r="178" spans="1:7" x14ac:dyDescent="0.25">
      <c r="A178">
        <f>INDEX(GT!$A:$A,2+(ROW()-2)*$P$2)</f>
        <v>-1.0772660485100001</v>
      </c>
      <c r="B178">
        <f>INDEX(GT!$B:$B,2+(ROW()-2)*$P$2)</f>
        <v>5.6042662102999996</v>
      </c>
      <c r="C178">
        <f>INDEX(GT!C:C,2+(ROW()-2)*$P$2)</f>
        <v>0.66596386014499998</v>
      </c>
      <c r="D178">
        <f>INDEX(GT!D:D,2+(ROW()-2)*$P$2)</f>
        <v>0.82505413625299995</v>
      </c>
      <c r="E178">
        <f>INDEX(GT!E:E,2+(ROW()-2)*$P$2)</f>
        <v>-4.3897119487499997E-2</v>
      </c>
      <c r="F178">
        <f>INDEX(GT!F:F,2+(ROW()-2)*$P$2)</f>
        <v>0.223751506924</v>
      </c>
      <c r="G178">
        <f>INDEX(GT!G:G,2+(ROW()-2)*$P$2)</f>
        <v>0.51700481458299996</v>
      </c>
    </row>
    <row r="179" spans="1:7" x14ac:dyDescent="0.25">
      <c r="A179">
        <f>INDEX(GT!$A:$A,2+(ROW()-2)*$P$2)</f>
        <v>-1.11208841851</v>
      </c>
      <c r="B179">
        <f>INDEX(GT!$B:$B,2+(ROW()-2)*$P$2)</f>
        <v>5.5315556302099997</v>
      </c>
      <c r="C179">
        <f>INDEX(GT!C:C,2+(ROW()-2)*$P$2)</f>
        <v>0.68953620666100002</v>
      </c>
      <c r="D179">
        <f>INDEX(GT!D:D,2+(ROW()-2)*$P$2)</f>
        <v>0.93569876494799997</v>
      </c>
      <c r="E179">
        <f>INDEX(GT!E:E,2+(ROW()-2)*$P$2)</f>
        <v>-2.8023731952599999E-2</v>
      </c>
      <c r="F179">
        <f>INDEX(GT!F:F,2+(ROW()-2)*$P$2)</f>
        <v>6.8997326529799993E-2</v>
      </c>
      <c r="G179">
        <f>INDEX(GT!G:G,2+(ROW()-2)*$P$2)</f>
        <v>0.34485049029199999</v>
      </c>
    </row>
    <row r="180" spans="1:7" x14ac:dyDescent="0.25">
      <c r="A180">
        <f>INDEX(GT!$A:$A,2+(ROW()-2)*$P$2)</f>
        <v>-1.1777492446</v>
      </c>
      <c r="B180">
        <f>INDEX(GT!$B:$B,2+(ROW()-2)*$P$2)</f>
        <v>5.6339869791100003</v>
      </c>
      <c r="C180">
        <f>INDEX(GT!C:C,2+(ROW()-2)*$P$2)</f>
        <v>0.66000991959300004</v>
      </c>
      <c r="D180">
        <f>INDEX(GT!D:D,2+(ROW()-2)*$P$2)</f>
        <v>0.826285560526</v>
      </c>
      <c r="E180">
        <f>INDEX(GT!E:E,2+(ROW()-2)*$P$2)</f>
        <v>-2.9953069434500001E-2</v>
      </c>
      <c r="F180">
        <f>INDEX(GT!F:F,2+(ROW()-2)*$P$2)</f>
        <v>-1.9939481584699999E-2</v>
      </c>
      <c r="G180">
        <f>INDEX(GT!G:G,2+(ROW()-2)*$P$2)</f>
        <v>0.56210088344700004</v>
      </c>
    </row>
    <row r="181" spans="1:7" x14ac:dyDescent="0.25">
      <c r="A181">
        <f>INDEX(GT!$A:$A,2+(ROW()-2)*$P$2)</f>
        <v>-1.2856006656900001</v>
      </c>
      <c r="B181">
        <f>INDEX(GT!$B:$B,2+(ROW()-2)*$P$2)</f>
        <v>5.73478972803</v>
      </c>
      <c r="C181">
        <f>INDEX(GT!C:C,2+(ROW()-2)*$P$2)</f>
        <v>0.64293312185899998</v>
      </c>
      <c r="D181">
        <f>INDEX(GT!D:D,2+(ROW()-2)*$P$2)</f>
        <v>0.77546221468999998</v>
      </c>
      <c r="E181">
        <f>INDEX(GT!E:E,2+(ROW()-2)*$P$2)</f>
        <v>2.7634799250200001E-2</v>
      </c>
      <c r="F181">
        <f>INDEX(GT!F:F,2+(ROW()-2)*$P$2)</f>
        <v>3.3467915951299998E-2</v>
      </c>
      <c r="G181">
        <f>INDEX(GT!G:G,2+(ROW()-2)*$P$2)</f>
        <v>0.62990044456299998</v>
      </c>
    </row>
    <row r="182" spans="1:7" x14ac:dyDescent="0.25">
      <c r="A182">
        <f>INDEX(GT!$A:$A,2+(ROW()-2)*$P$2)</f>
        <v>-1.2738510116599999</v>
      </c>
      <c r="B182">
        <f>INDEX(GT!$B:$B,2+(ROW()-2)*$P$2)</f>
        <v>5.7994599965500004</v>
      </c>
      <c r="C182">
        <f>INDEX(GT!C:C,2+(ROW()-2)*$P$2)</f>
        <v>0.63891596905400005</v>
      </c>
      <c r="D182">
        <f>INDEX(GT!D:D,2+(ROW()-2)*$P$2)</f>
        <v>0.76349751833799995</v>
      </c>
      <c r="E182">
        <f>INDEX(GT!E:E,2+(ROW()-2)*$P$2)</f>
        <v>8.5570841137000003E-3</v>
      </c>
      <c r="F182">
        <f>INDEX(GT!F:F,2+(ROW()-2)*$P$2)</f>
        <v>1.25381288752E-2</v>
      </c>
      <c r="G182">
        <f>INDEX(GT!G:G,2+(ROW()-2)*$P$2)</f>
        <v>0.64563233432599998</v>
      </c>
    </row>
    <row r="183" spans="1:7" x14ac:dyDescent="0.25">
      <c r="A183">
        <f>INDEX(GT!$A:$A,2+(ROW()-2)*$P$2)</f>
        <v>-1.2095071638899999</v>
      </c>
      <c r="B183">
        <f>INDEX(GT!$B:$B,2+(ROW()-2)*$P$2)</f>
        <v>5.8248902752799996</v>
      </c>
      <c r="C183">
        <f>INDEX(GT!C:C,2+(ROW()-2)*$P$2)</f>
        <v>0.639110887259</v>
      </c>
      <c r="D183">
        <f>INDEX(GT!D:D,2+(ROW()-2)*$P$2)</f>
        <v>0.77410364528499997</v>
      </c>
      <c r="E183">
        <f>INDEX(GT!E:E,2+(ROW()-2)*$P$2)</f>
        <v>-1.2575690185900001E-2</v>
      </c>
      <c r="F183">
        <f>INDEX(GT!F:F,2+(ROW()-2)*$P$2)</f>
        <v>4.1375339718500003E-3</v>
      </c>
      <c r="G183">
        <f>INDEX(GT!G:G,2+(ROW()-2)*$P$2)</f>
        <v>0.63292043669499998</v>
      </c>
    </row>
    <row r="184" spans="1:7" x14ac:dyDescent="0.25">
      <c r="A184">
        <f>INDEX(GT!$A:$A,2+(ROW()-2)*$P$2)</f>
        <v>-1.1830083041399999</v>
      </c>
      <c r="B184">
        <f>INDEX(GT!$B:$B,2+(ROW()-2)*$P$2)</f>
        <v>5.8153361940000003</v>
      </c>
      <c r="C184">
        <f>INDEX(GT!C:C,2+(ROW()-2)*$P$2)</f>
        <v>0.64314822096500002</v>
      </c>
      <c r="D184">
        <f>INDEX(GT!D:D,2+(ROW()-2)*$P$2)</f>
        <v>0.761446147111</v>
      </c>
      <c r="E184">
        <f>INDEX(GT!E:E,2+(ROW()-2)*$P$2)</f>
        <v>-5.4901191306299998E-3</v>
      </c>
      <c r="F184">
        <f>INDEX(GT!F:F,2+(ROW()-2)*$P$2)</f>
        <v>2.7403270506199999E-2</v>
      </c>
      <c r="G184">
        <f>INDEX(GT!G:G,2+(ROW()-2)*$P$2)</f>
        <v>0.64762541982800004</v>
      </c>
    </row>
    <row r="185" spans="1:7" x14ac:dyDescent="0.25">
      <c r="A185">
        <f>INDEX(GT!$A:$A,2+(ROW()-2)*$P$2)</f>
        <v>-1.16189559127</v>
      </c>
      <c r="B185">
        <f>INDEX(GT!$B:$B,2+(ROW()-2)*$P$2)</f>
        <v>5.8112736728099996</v>
      </c>
      <c r="C185">
        <f>INDEX(GT!C:C,2+(ROW()-2)*$P$2)</f>
        <v>0.65057205420700004</v>
      </c>
      <c r="D185">
        <f>INDEX(GT!D:D,2+(ROW()-2)*$P$2)</f>
        <v>0.75667641908700001</v>
      </c>
      <c r="E185">
        <f>INDEX(GT!E:E,2+(ROW()-2)*$P$2)</f>
        <v>-3.9597908959299998E-3</v>
      </c>
      <c r="F185">
        <f>INDEX(GT!F:F,2+(ROW()-2)*$P$2)</f>
        <v>2.3963174178799999E-2</v>
      </c>
      <c r="G185">
        <f>INDEX(GT!G:G,2+(ROW()-2)*$P$2)</f>
        <v>0.653338260886</v>
      </c>
    </row>
    <row r="186" spans="1:7" x14ac:dyDescent="0.25">
      <c r="A186">
        <f>INDEX(GT!$A:$A,2+(ROW()-2)*$P$2)</f>
        <v>-1.14837996567</v>
      </c>
      <c r="B186">
        <f>INDEX(GT!$B:$B,2+(ROW()-2)*$P$2)</f>
        <v>5.80856311319</v>
      </c>
      <c r="C186">
        <f>INDEX(GT!C:C,2+(ROW()-2)*$P$2)</f>
        <v>0.65825935441600003</v>
      </c>
      <c r="D186">
        <f>INDEX(GT!D:D,2+(ROW()-2)*$P$2)</f>
        <v>0.75258947126200004</v>
      </c>
      <c r="E186">
        <f>INDEX(GT!E:E,2+(ROW()-2)*$P$2)</f>
        <v>-6.53345411287E-3</v>
      </c>
      <c r="F186">
        <f>INDEX(GT!F:F,2+(ROW()-2)*$P$2)</f>
        <v>2.21456879683E-2</v>
      </c>
      <c r="G186">
        <f>INDEX(GT!G:G,2+(ROW()-2)*$P$2)</f>
        <v>0.65808507825899998</v>
      </c>
    </row>
    <row r="187" spans="1:7" x14ac:dyDescent="0.25">
      <c r="A187">
        <f>INDEX(GT!$A:$A,2+(ROW()-2)*$P$2)</f>
        <v>-1.1385298449600001</v>
      </c>
      <c r="B187">
        <f>INDEX(GT!$B:$B,2+(ROW()-2)*$P$2)</f>
        <v>5.80945944634</v>
      </c>
      <c r="C187">
        <f>INDEX(GT!C:C,2+(ROW()-2)*$P$2)</f>
        <v>0.67656111813399999</v>
      </c>
      <c r="D187">
        <f>INDEX(GT!D:D,2+(ROW()-2)*$P$2)</f>
        <v>0.76447015161499998</v>
      </c>
      <c r="E187">
        <f>INDEX(GT!E:E,2+(ROW()-2)*$P$2)</f>
        <v>3.1039153629299999E-3</v>
      </c>
      <c r="F187">
        <f>INDEX(GT!F:F,2+(ROW()-2)*$P$2)</f>
        <v>9.2141676662399995E-4</v>
      </c>
      <c r="G187">
        <f>INDEX(GT!G:G,2+(ROW()-2)*$P$2)</f>
        <v>0.64465099394199998</v>
      </c>
    </row>
    <row r="188" spans="1:7" x14ac:dyDescent="0.25">
      <c r="A188">
        <f>INDEX(GT!$A:$A,2+(ROW()-2)*$P$2)</f>
        <v>-1.13134933037</v>
      </c>
      <c r="B188">
        <f>INDEX(GT!$B:$B,2+(ROW()-2)*$P$2)</f>
        <v>5.8065941631199998</v>
      </c>
      <c r="C188">
        <f>INDEX(GT!C:C,2+(ROW()-2)*$P$2)</f>
        <v>0.69152872246300001</v>
      </c>
      <c r="D188">
        <f>INDEX(GT!D:D,2+(ROW()-2)*$P$2)</f>
        <v>0.77594256956600005</v>
      </c>
      <c r="E188">
        <f>INDEX(GT!E:E,2+(ROW()-2)*$P$2)</f>
        <v>5.4363332394E-4</v>
      </c>
      <c r="F188">
        <f>INDEX(GT!F:F,2+(ROW()-2)*$P$2)</f>
        <v>6.7690705106199997E-3</v>
      </c>
      <c r="G188">
        <f>INDEX(GT!G:G,2+(ROW()-2)*$P$2)</f>
        <v>0.63076700364100002</v>
      </c>
    </row>
    <row r="189" spans="1:7" x14ac:dyDescent="0.25">
      <c r="A189">
        <f>INDEX(GT!$A:$A,2+(ROW()-2)*$P$2)</f>
        <v>-1.1137837846200001</v>
      </c>
      <c r="B189">
        <f>INDEX(GT!$B:$B,2+(ROW()-2)*$P$2)</f>
        <v>5.8043849480800001</v>
      </c>
      <c r="C189">
        <f>INDEX(GT!C:C,2+(ROW()-2)*$P$2)</f>
        <v>0.70290048936299998</v>
      </c>
      <c r="D189">
        <f>INDEX(GT!D:D,2+(ROW()-2)*$P$2)</f>
        <v>0.76602177847099995</v>
      </c>
      <c r="E189">
        <f>INDEX(GT!E:E,2+(ROW()-2)*$P$2)</f>
        <v>-1.0568996447699999E-2</v>
      </c>
      <c r="F189">
        <f>INDEX(GT!F:F,2+(ROW()-2)*$P$2)</f>
        <v>2.1632709389099999E-2</v>
      </c>
      <c r="G189">
        <f>INDEX(GT!G:G,2+(ROW()-2)*$P$2)</f>
        <v>0.642363570813</v>
      </c>
    </row>
    <row r="190" spans="1:7" x14ac:dyDescent="0.25">
      <c r="A190">
        <f>INDEX(GT!$A:$A,2+(ROW()-2)*$P$2)</f>
        <v>-1.1273613199900001</v>
      </c>
      <c r="B190">
        <f>INDEX(GT!$B:$B,2+(ROW()-2)*$P$2)</f>
        <v>5.8073873111800003</v>
      </c>
      <c r="C190">
        <f>INDEX(GT!C:C,2+(ROW()-2)*$P$2)</f>
        <v>0.70980646411600001</v>
      </c>
      <c r="D190">
        <f>INDEX(GT!D:D,2+(ROW()-2)*$P$2)</f>
        <v>0.78760181683200003</v>
      </c>
      <c r="E190">
        <f>INDEX(GT!E:E,2+(ROW()-2)*$P$2)</f>
        <v>-7.0147078039900002E-2</v>
      </c>
      <c r="F190">
        <f>INDEX(GT!F:F,2+(ROW()-2)*$P$2)</f>
        <v>-1.8111546388399999E-2</v>
      </c>
      <c r="G190">
        <f>INDEX(GT!G:G,2+(ROW()-2)*$P$2)</f>
        <v>0.61191072670199997</v>
      </c>
    </row>
    <row r="191" spans="1:7" x14ac:dyDescent="0.25">
      <c r="A191">
        <f>INDEX(GT!$A:$A,2+(ROW()-2)*$P$2)</f>
        <v>-1.2313248273799999</v>
      </c>
      <c r="B191">
        <f>INDEX(GT!$B:$B,2+(ROW()-2)*$P$2)</f>
        <v>5.8408501112</v>
      </c>
      <c r="C191">
        <f>INDEX(GT!C:C,2+(ROW()-2)*$P$2)</f>
        <v>0.71973953710399996</v>
      </c>
      <c r="D191">
        <f>INDEX(GT!D:D,2+(ROW()-2)*$P$2)</f>
        <v>0.80375053375799999</v>
      </c>
      <c r="E191">
        <f>INDEX(GT!E:E,2+(ROW()-2)*$P$2)</f>
        <v>-4.2616893053899998E-2</v>
      </c>
      <c r="F191">
        <f>INDEX(GT!F:F,2+(ROW()-2)*$P$2)</f>
        <v>-1.5734025369499999E-2</v>
      </c>
      <c r="G191">
        <f>INDEX(GT!G:G,2+(ROW()-2)*$P$2)</f>
        <v>0.59322956800500004</v>
      </c>
    </row>
    <row r="192" spans="1:7" x14ac:dyDescent="0.25">
      <c r="A192">
        <f>INDEX(GT!$A:$A,2+(ROW()-2)*$P$2)</f>
        <v>-1.36135434927</v>
      </c>
      <c r="B192">
        <f>INDEX(GT!$B:$B,2+(ROW()-2)*$P$2)</f>
        <v>5.8649613341400002</v>
      </c>
      <c r="C192">
        <f>INDEX(GT!C:C,2+(ROW()-2)*$P$2)</f>
        <v>0.73780642214799996</v>
      </c>
      <c r="D192">
        <f>INDEX(GT!D:D,2+(ROW()-2)*$P$2)</f>
        <v>0.813186522646</v>
      </c>
      <c r="E192">
        <f>INDEX(GT!E:E,2+(ROW()-2)*$P$2)</f>
        <v>-3.5428321387999999E-2</v>
      </c>
      <c r="F192">
        <f>INDEX(GT!F:F,2+(ROW()-2)*$P$2)</f>
        <v>-8.0908545150700003E-3</v>
      </c>
      <c r="G192">
        <f>INDEX(GT!G:G,2+(ROW()-2)*$P$2)</f>
        <v>0.58086749909400004</v>
      </c>
    </row>
    <row r="193" spans="1:7" x14ac:dyDescent="0.25">
      <c r="A193">
        <f>INDEX(GT!$A:$A,2+(ROW()-2)*$P$2)</f>
        <v>-1.4631130106100001</v>
      </c>
      <c r="B193">
        <f>INDEX(GT!$B:$B,2+(ROW()-2)*$P$2)</f>
        <v>5.9438746233900002</v>
      </c>
      <c r="C193">
        <f>INDEX(GT!C:C,2+(ROW()-2)*$P$2)</f>
        <v>0.75033556121800005</v>
      </c>
      <c r="D193">
        <f>INDEX(GT!D:D,2+(ROW()-2)*$P$2)</f>
        <v>0.77516484774200001</v>
      </c>
      <c r="E193">
        <f>INDEX(GT!E:E,2+(ROW()-2)*$P$2)</f>
        <v>-8.2143134308400007E-2</v>
      </c>
      <c r="F193">
        <f>INDEX(GT!F:F,2+(ROW()-2)*$P$2)</f>
        <v>2.9971477705299999E-2</v>
      </c>
      <c r="G193">
        <f>INDEX(GT!G:G,2+(ROW()-2)*$P$2)</f>
        <v>0.62567857150100004</v>
      </c>
    </row>
    <row r="194" spans="1:7" x14ac:dyDescent="0.25">
      <c r="A194">
        <f>INDEX(GT!$A:$A,2+(ROW()-2)*$P$2)</f>
        <v>-1.5246572029100001</v>
      </c>
      <c r="B194">
        <f>INDEX(GT!$B:$B,2+(ROW()-2)*$P$2)</f>
        <v>6.1615492502700002</v>
      </c>
      <c r="C194">
        <f>INDEX(GT!C:C,2+(ROW()-2)*$P$2)</f>
        <v>0.75208093494100003</v>
      </c>
      <c r="D194">
        <f>INDEX(GT!D:D,2+(ROW()-2)*$P$2)</f>
        <v>0.77099464823399999</v>
      </c>
      <c r="E194">
        <f>INDEX(GT!E:E,2+(ROW()-2)*$P$2)</f>
        <v>3.2181708619499999E-3</v>
      </c>
      <c r="F194">
        <f>INDEX(GT!F:F,2+(ROW()-2)*$P$2)</f>
        <v>3.9184649729099998E-2</v>
      </c>
      <c r="G194">
        <f>INDEX(GT!G:G,2+(ROW()-2)*$P$2)</f>
        <v>0.63562682369099999</v>
      </c>
    </row>
    <row r="195" spans="1:7" x14ac:dyDescent="0.25">
      <c r="A195">
        <f>INDEX(GT!$A:$A,2+(ROW()-2)*$P$2)</f>
        <v>-1.5582604249100001</v>
      </c>
      <c r="B195">
        <f>INDEX(GT!$B:$B,2+(ROW()-2)*$P$2)</f>
        <v>6.3297618360200003</v>
      </c>
      <c r="C195">
        <f>INDEX(GT!C:C,2+(ROW()-2)*$P$2)</f>
        <v>0.75316553195199998</v>
      </c>
      <c r="D195">
        <f>INDEX(GT!D:D,2+(ROW()-2)*$P$2)</f>
        <v>0.769721471165</v>
      </c>
      <c r="E195">
        <f>INDEX(GT!E:E,2+(ROW()-2)*$P$2)</f>
        <v>-2.81218892426E-2</v>
      </c>
      <c r="F195">
        <f>INDEX(GT!F:F,2+(ROW()-2)*$P$2)</f>
        <v>-4.6028087409699998E-2</v>
      </c>
      <c r="G195">
        <f>INDEX(GT!G:G,2+(ROW()-2)*$P$2)</f>
        <v>0.636097029817</v>
      </c>
    </row>
    <row r="196" spans="1:7" x14ac:dyDescent="0.25">
      <c r="A196">
        <f>INDEX(GT!$A:$A,2+(ROW()-2)*$P$2)</f>
        <v>-1.6461444002300001</v>
      </c>
      <c r="B196">
        <f>INDEX(GT!$B:$B,2+(ROW()-2)*$P$2)</f>
        <v>6.4051317985800003</v>
      </c>
      <c r="C196">
        <f>INDEX(GT!C:C,2+(ROW()-2)*$P$2)</f>
        <v>0.752191264975</v>
      </c>
      <c r="D196">
        <f>INDEX(GT!D:D,2+(ROW()-2)*$P$2)</f>
        <v>0.78102412348799999</v>
      </c>
      <c r="E196">
        <f>INDEX(GT!E:E,2+(ROW()-2)*$P$2)</f>
        <v>-5.7709492767600004E-3</v>
      </c>
      <c r="F196">
        <f>INDEX(GT!F:F,2+(ROW()-2)*$P$2)</f>
        <v>4.6472449969399997E-2</v>
      </c>
      <c r="G196">
        <f>INDEX(GT!G:G,2+(ROW()-2)*$P$2)</f>
        <v>0.62274258411299999</v>
      </c>
    </row>
    <row r="197" spans="1:7" x14ac:dyDescent="0.25">
      <c r="A197">
        <f>INDEX(GT!$A:$A,2+(ROW()-2)*$P$2)</f>
        <v>-1.61620523532</v>
      </c>
      <c r="B197">
        <f>INDEX(GT!$B:$B,2+(ROW()-2)*$P$2)</f>
        <v>6.5455585635800002</v>
      </c>
      <c r="C197">
        <f>INDEX(GT!C:C,2+(ROW()-2)*$P$2)</f>
        <v>0.75670285328800002</v>
      </c>
      <c r="D197">
        <f>INDEX(GT!D:D,2+(ROW()-2)*$P$2)</f>
        <v>0.876864141742</v>
      </c>
      <c r="E197">
        <f>INDEX(GT!E:E,2+(ROW()-2)*$P$2)</f>
        <v>-2.07566339356E-2</v>
      </c>
      <c r="F197">
        <f>INDEX(GT!F:F,2+(ROW()-2)*$P$2)</f>
        <v>5.2016488980599997E-2</v>
      </c>
      <c r="G197">
        <f>INDEX(GT!G:G,2+(ROW()-2)*$P$2)</f>
        <v>0.47746489289600003</v>
      </c>
    </row>
    <row r="198" spans="1:7" x14ac:dyDescent="0.25">
      <c r="A198">
        <f>INDEX(GT!$A:$A,2+(ROW()-2)*$P$2)</f>
        <v>-1.51329001816</v>
      </c>
      <c r="B198">
        <f>INDEX(GT!$B:$B,2+(ROW()-2)*$P$2)</f>
        <v>6.7441614787499997</v>
      </c>
      <c r="C198">
        <f>INDEX(GT!C:C,2+(ROW()-2)*$P$2)</f>
        <v>0.74971031591500004</v>
      </c>
      <c r="D198">
        <f>INDEX(GT!D:D,2+(ROW()-2)*$P$2)</f>
        <v>0.948275798369</v>
      </c>
      <c r="E198">
        <f>INDEX(GT!E:E,2+(ROW()-2)*$P$2)</f>
        <v>9.8838649690599998E-3</v>
      </c>
      <c r="F198">
        <f>INDEX(GT!F:F,2+(ROW()-2)*$P$2)</f>
        <v>-9.40522642391E-3</v>
      </c>
      <c r="G198">
        <f>INDEX(GT!G:G,2+(ROW()-2)*$P$2)</f>
        <v>0.31715431757500001</v>
      </c>
    </row>
    <row r="199" spans="1:7" x14ac:dyDescent="0.25">
      <c r="A199">
        <f>INDEX(GT!$A:$A,2+(ROW()-2)*$P$2)</f>
        <v>-1.4593688754900001</v>
      </c>
      <c r="B199">
        <f>INDEX(GT!$B:$B,2+(ROW()-2)*$P$2)</f>
        <v>6.8445969171299996</v>
      </c>
      <c r="C199">
        <f>INDEX(GT!C:C,2+(ROW()-2)*$P$2)</f>
        <v>0.74831619321099996</v>
      </c>
      <c r="D199">
        <f>INDEX(GT!D:D,2+(ROW()-2)*$P$2)</f>
        <v>0.95064912584600003</v>
      </c>
      <c r="E199">
        <f>INDEX(GT!E:E,2+(ROW()-2)*$P$2)</f>
        <v>5.8217196338300001E-3</v>
      </c>
      <c r="F199">
        <f>INDEX(GT!F:F,2+(ROW()-2)*$P$2)</f>
        <v>-8.4143982721599994E-3</v>
      </c>
      <c r="G199">
        <f>INDEX(GT!G:G,2+(ROW()-2)*$P$2)</f>
        <v>0.31009925025700003</v>
      </c>
    </row>
    <row r="200" spans="1:7" x14ac:dyDescent="0.25">
      <c r="A200">
        <f>INDEX(GT!$A:$A,2+(ROW()-2)*$P$2)</f>
        <v>-1.4511663877000001</v>
      </c>
      <c r="B200">
        <f>INDEX(GT!$B:$B,2+(ROW()-2)*$P$2)</f>
        <v>6.8773499495300001</v>
      </c>
      <c r="C200">
        <f>INDEX(GT!C:C,2+(ROW()-2)*$P$2)</f>
        <v>0.75493161862799996</v>
      </c>
      <c r="D200">
        <f>INDEX(GT!D:D,2+(ROW()-2)*$P$2)</f>
        <v>0.87852449413300004</v>
      </c>
      <c r="E200">
        <f>INDEX(GT!E:E,2+(ROW()-2)*$P$2)</f>
        <v>-3.82251317029E-3</v>
      </c>
      <c r="F200">
        <f>INDEX(GT!F:F,2+(ROW()-2)*$P$2)</f>
        <v>-3.0477481199999998E-3</v>
      </c>
      <c r="G200">
        <f>INDEX(GT!G:G,2+(ROW()-2)*$P$2)</f>
        <v>0.47767228602099998</v>
      </c>
    </row>
    <row r="201" spans="1:7" x14ac:dyDescent="0.25">
      <c r="A201">
        <f>INDEX(GT!$A:$A,2+(ROW()-2)*$P$2)</f>
        <v>-1.4531518140599999</v>
      </c>
      <c r="B201">
        <f>INDEX(GT!$B:$B,2+(ROW()-2)*$P$2)</f>
        <v>6.9125184561699999</v>
      </c>
      <c r="C201">
        <f>INDEX(GT!C:C,2+(ROW()-2)*$P$2)</f>
        <v>0.75950498614399997</v>
      </c>
      <c r="D201">
        <f>INDEX(GT!D:D,2+(ROW()-2)*$P$2)</f>
        <v>0.60052853062900002</v>
      </c>
      <c r="E201">
        <f>INDEX(GT!E:E,2+(ROW()-2)*$P$2)</f>
        <v>-4.1900810413300002E-2</v>
      </c>
      <c r="F201">
        <f>INDEX(GT!F:F,2+(ROW()-2)*$P$2)</f>
        <v>5.1960290065399997E-2</v>
      </c>
      <c r="G201">
        <f>INDEX(GT!G:G,2+(ROW()-2)*$P$2)</f>
        <v>0.79681235823999996</v>
      </c>
    </row>
    <row r="202" spans="1:7" x14ac:dyDescent="0.25">
      <c r="A202">
        <f>INDEX(GT!$A:$A,2+(ROW()-2)*$P$2)</f>
        <v>-1.47591618553</v>
      </c>
      <c r="B202">
        <f>INDEX(GT!$B:$B,2+(ROW()-2)*$P$2)</f>
        <v>7.0801188535200001</v>
      </c>
      <c r="C202">
        <f>INDEX(GT!C:C,2+(ROW()-2)*$P$2)</f>
        <v>0.75913127927400004</v>
      </c>
      <c r="D202">
        <f>INDEX(GT!D:D,2+(ROW()-2)*$P$2)</f>
        <v>0.449164363595</v>
      </c>
      <c r="E202">
        <f>INDEX(GT!E:E,2+(ROW()-2)*$P$2)</f>
        <v>-4.5471793327500003E-2</v>
      </c>
      <c r="F202">
        <f>INDEX(GT!F:F,2+(ROW()-2)*$P$2)</f>
        <v>1.5362760202399999E-2</v>
      </c>
      <c r="G202">
        <f>INDEX(GT!G:G,2+(ROW()-2)*$P$2)</f>
        <v>0.89215899708900004</v>
      </c>
    </row>
    <row r="203" spans="1:7" x14ac:dyDescent="0.25">
      <c r="A203">
        <f>INDEX(GT!$A:$A,2+(ROW()-2)*$P$2)</f>
        <v>-1.5692199546000001</v>
      </c>
      <c r="B203">
        <f>INDEX(GT!$B:$B,2+(ROW()-2)*$P$2)</f>
        <v>7.2844913435600001</v>
      </c>
      <c r="C203">
        <f>INDEX(GT!C:C,2+(ROW()-2)*$P$2)</f>
        <v>0.75546713442299995</v>
      </c>
      <c r="D203">
        <f>INDEX(GT!D:D,2+(ROW()-2)*$P$2)</f>
        <v>0.42778648789399998</v>
      </c>
      <c r="E203">
        <f>INDEX(GT!E:E,2+(ROW()-2)*$P$2)</f>
        <v>-3.6476222410400001E-2</v>
      </c>
      <c r="F203">
        <f>INDEX(GT!F:F,2+(ROW()-2)*$P$2)</f>
        <v>1.17097574236E-2</v>
      </c>
      <c r="G203">
        <f>INDEX(GT!G:G,2+(ROW()-2)*$P$2)</f>
        <v>0.90306759855200003</v>
      </c>
    </row>
    <row r="204" spans="1:7" x14ac:dyDescent="0.25">
      <c r="A204">
        <f>INDEX(GT!$A:$A,2+(ROW()-2)*$P$2)</f>
        <v>-1.70002149403</v>
      </c>
      <c r="B204">
        <f>INDEX(GT!$B:$B,2+(ROW()-2)*$P$2)</f>
        <v>7.4713797835799998</v>
      </c>
      <c r="C204">
        <f>INDEX(GT!C:C,2+(ROW()-2)*$P$2)</f>
        <v>0.75372439900800003</v>
      </c>
      <c r="D204">
        <f>INDEX(GT!D:D,2+(ROW()-2)*$P$2)</f>
        <v>0.38340134448699997</v>
      </c>
      <c r="E204">
        <f>INDEX(GT!E:E,2+(ROW()-2)*$P$2)</f>
        <v>-3.59920861725E-2</v>
      </c>
      <c r="F204">
        <f>INDEX(GT!F:F,2+(ROW()-2)*$P$2)</f>
        <v>1.0986564735000001E-2</v>
      </c>
      <c r="G204">
        <f>INDEX(GT!G:G,2+(ROW()-2)*$P$2)</f>
        <v>0.92281486451700001</v>
      </c>
    </row>
    <row r="205" spans="1:7" x14ac:dyDescent="0.25">
      <c r="A205">
        <f>INDEX(GT!$A:$A,2+(ROW()-2)*$P$2)</f>
        <v>-1.85458103694</v>
      </c>
      <c r="B205">
        <f>INDEX(GT!$B:$B,2+(ROW()-2)*$P$2)</f>
        <v>7.6410149994600003</v>
      </c>
      <c r="C205">
        <f>INDEX(GT!C:C,2+(ROW()-2)*$P$2)</f>
        <v>0.75369154070300004</v>
      </c>
      <c r="D205">
        <f>INDEX(GT!D:D,2+(ROW()-2)*$P$2)</f>
        <v>0.33553423875999999</v>
      </c>
      <c r="E205">
        <f>INDEX(GT!E:E,2+(ROW()-2)*$P$2)</f>
        <v>-3.8192848044100003E-2</v>
      </c>
      <c r="F205">
        <f>INDEX(GT!F:F,2+(ROW()-2)*$P$2)</f>
        <v>4.7542779178600001E-3</v>
      </c>
      <c r="G205">
        <f>INDEX(GT!G:G,2+(ROW()-2)*$P$2)</f>
        <v>0.94124145564200001</v>
      </c>
    </row>
    <row r="206" spans="1:7" x14ac:dyDescent="0.25">
      <c r="A206">
        <f>INDEX(GT!$A:$A,2+(ROW()-2)*$P$2)</f>
        <v>-2.0356764530300002</v>
      </c>
      <c r="B206">
        <f>INDEX(GT!$B:$B,2+(ROW()-2)*$P$2)</f>
        <v>7.7841655423900002</v>
      </c>
      <c r="C206">
        <f>INDEX(GT!C:C,2+(ROW()-2)*$P$2)</f>
        <v>0.75528537536999996</v>
      </c>
      <c r="D206">
        <f>INDEX(GT!D:D,2+(ROW()-2)*$P$2)</f>
        <v>0.21951049430200001</v>
      </c>
      <c r="E206">
        <f>INDEX(GT!E:E,2+(ROW()-2)*$P$2)</f>
        <v>-4.1051612031099999E-2</v>
      </c>
      <c r="F206">
        <f>INDEX(GT!F:F,2+(ROW()-2)*$P$2)</f>
        <v>-4.0497651096100002E-3</v>
      </c>
      <c r="G206">
        <f>INDEX(GT!G:G,2+(ROW()-2)*$P$2)</f>
        <v>0.97473766083199997</v>
      </c>
    </row>
    <row r="207" spans="1:7" x14ac:dyDescent="0.25">
      <c r="A207">
        <f>INDEX(GT!$A:$A,2+(ROW()-2)*$P$2)</f>
        <v>-2.24603557393</v>
      </c>
      <c r="B207">
        <f>INDEX(GT!$B:$B,2+(ROW()-2)*$P$2)</f>
        <v>7.8765026897199997</v>
      </c>
      <c r="C207">
        <f>INDEX(GT!C:C,2+(ROW()-2)*$P$2)</f>
        <v>0.75792587181299997</v>
      </c>
      <c r="D207">
        <f>INDEX(GT!D:D,2+(ROW()-2)*$P$2)</f>
        <v>-1.32145906089E-2</v>
      </c>
      <c r="E207">
        <f>INDEX(GT!E:E,2+(ROW()-2)*$P$2)</f>
        <v>-4.1699805059700001E-2</v>
      </c>
      <c r="F207">
        <f>INDEX(GT!F:F,2+(ROW()-2)*$P$2)</f>
        <v>-1.28335436148E-2</v>
      </c>
      <c r="G207">
        <f>INDEX(GT!G:G,2+(ROW()-2)*$P$2)</f>
        <v>0.99896036008</v>
      </c>
    </row>
    <row r="208" spans="1:7" x14ac:dyDescent="0.25">
      <c r="A208">
        <f>INDEX(GT!$A:$A,2+(ROW()-2)*$P$2)</f>
        <v>-2.4797738061799999</v>
      </c>
      <c r="B208">
        <f>INDEX(GT!$B:$B,2+(ROW()-2)*$P$2)</f>
        <v>7.8964799048099996</v>
      </c>
      <c r="C208">
        <f>INDEX(GT!C:C,2+(ROW()-2)*$P$2)</f>
        <v>0.75720413739299997</v>
      </c>
      <c r="D208">
        <f>INDEX(GT!D:D,2+(ROW()-2)*$P$2)</f>
        <v>-0.112245547603</v>
      </c>
      <c r="E208">
        <f>INDEX(GT!E:E,2+(ROW()-2)*$P$2)</f>
        <v>-4.0800580425000003E-2</v>
      </c>
      <c r="F208">
        <f>INDEX(GT!F:F,2+(ROW()-2)*$P$2)</f>
        <v>-1.8582271823099999E-2</v>
      </c>
      <c r="G208">
        <f>INDEX(GT!G:G,2+(ROW()-2)*$P$2)</f>
        <v>0.99266859971200005</v>
      </c>
    </row>
    <row r="209" spans="1:7" x14ac:dyDescent="0.25">
      <c r="A209">
        <f>INDEX(GT!$A:$A,2+(ROW()-2)*$P$2)</f>
        <v>-2.7185396187899999</v>
      </c>
      <c r="B209">
        <f>INDEX(GT!$B:$B,2+(ROW()-2)*$P$2)</f>
        <v>7.8533427711100003</v>
      </c>
      <c r="C209">
        <f>INDEX(GT!C:C,2+(ROW()-2)*$P$2)</f>
        <v>0.75929143333299998</v>
      </c>
      <c r="D209">
        <f>INDEX(GT!D:D,2+(ROW()-2)*$P$2)</f>
        <v>-0.11822047325600001</v>
      </c>
      <c r="E209">
        <f>INDEX(GT!E:E,2+(ROW()-2)*$P$2)</f>
        <v>-3.9076210985799997E-2</v>
      </c>
      <c r="F209">
        <f>INDEX(GT!F:F,2+(ROW()-2)*$P$2)</f>
        <v>-1.15173490067E-2</v>
      </c>
      <c r="G209">
        <f>INDEX(GT!G:G,2+(ROW()-2)*$P$2)</f>
        <v>0.99215135947599997</v>
      </c>
    </row>
    <row r="210" spans="1:7" x14ac:dyDescent="0.25">
      <c r="A210">
        <f>INDEX(GT!$A:$A,2+(ROW()-2)*$P$2)</f>
        <v>-2.9562400633900001</v>
      </c>
      <c r="B210">
        <f>INDEX(GT!$B:$B,2+(ROW()-2)*$P$2)</f>
        <v>7.7851320043800003</v>
      </c>
      <c r="C210">
        <f>INDEX(GT!C:C,2+(ROW()-2)*$P$2)</f>
        <v>0.76632289142900001</v>
      </c>
      <c r="D210">
        <f>INDEX(GT!D:D,2+(ROW()-2)*$P$2)</f>
        <v>-0.124796679442</v>
      </c>
      <c r="E210">
        <f>INDEX(GT!E:E,2+(ROW()-2)*$P$2)</f>
        <v>-3.91200011955E-2</v>
      </c>
      <c r="F210">
        <f>INDEX(GT!F:F,2+(ROW()-2)*$P$2)</f>
        <v>-9.8973699788299993E-3</v>
      </c>
      <c r="G210">
        <f>INDEX(GT!G:G,2+(ROW()-2)*$P$2)</f>
        <v>0.99136141561699997</v>
      </c>
    </row>
    <row r="211" spans="1:7" x14ac:dyDescent="0.25">
      <c r="A211">
        <f>INDEX(GT!$A:$A,2+(ROW()-2)*$P$2)</f>
        <v>-3.1937088449300002</v>
      </c>
      <c r="B211">
        <f>INDEX(GT!$B:$B,2+(ROW()-2)*$P$2)</f>
        <v>7.7085650803799997</v>
      </c>
      <c r="C211">
        <f>INDEX(GT!C:C,2+(ROW()-2)*$P$2)</f>
        <v>0.77771865499799997</v>
      </c>
      <c r="D211">
        <f>INDEX(GT!D:D,2+(ROW()-2)*$P$2)</f>
        <v>-9.2568754781999996E-2</v>
      </c>
      <c r="E211">
        <f>INDEX(GT!E:E,2+(ROW()-2)*$P$2)</f>
        <v>-3.8554842612599997E-2</v>
      </c>
      <c r="F211">
        <f>INDEX(GT!F:F,2+(ROW()-2)*$P$2)</f>
        <v>-9.8051160123599993E-3</v>
      </c>
      <c r="G211">
        <f>INDEX(GT!G:G,2+(ROW()-2)*$P$2)</f>
        <v>0.99491125707200001</v>
      </c>
    </row>
    <row r="212" spans="1:7" x14ac:dyDescent="0.25">
      <c r="A212">
        <f>INDEX(GT!$A:$A,2+(ROW()-2)*$P$2)</f>
        <v>-3.4295329237800001</v>
      </c>
      <c r="B212">
        <f>INDEX(GT!$B:$B,2+(ROW()-2)*$P$2)</f>
        <v>7.6352989458399998</v>
      </c>
      <c r="C212">
        <f>INDEX(GT!C:C,2+(ROW()-2)*$P$2)</f>
        <v>0.78804456626499997</v>
      </c>
      <c r="D212">
        <f>INDEX(GT!D:D,2+(ROW()-2)*$P$2)</f>
        <v>-5.07750485103E-2</v>
      </c>
      <c r="E212">
        <f>INDEX(GT!E:E,2+(ROW()-2)*$P$2)</f>
        <v>-3.8740973497899997E-2</v>
      </c>
      <c r="F212">
        <f>INDEX(GT!F:F,2+(ROW()-2)*$P$2)</f>
        <v>-7.17748374557E-3</v>
      </c>
      <c r="G212">
        <f>INDEX(GT!G:G,2+(ROW()-2)*$P$2)</f>
        <v>0.99793262054499998</v>
      </c>
    </row>
    <row r="213" spans="1:7" x14ac:dyDescent="0.25">
      <c r="A213">
        <f>INDEX(GT!$A:$A,2+(ROW()-2)*$P$2)</f>
        <v>-3.6696605656300001</v>
      </c>
      <c r="B213">
        <f>INDEX(GT!$B:$B,2+(ROW()-2)*$P$2)</f>
        <v>7.5730960984899998</v>
      </c>
      <c r="C213">
        <f>INDEX(GT!C:C,2+(ROW()-2)*$P$2)</f>
        <v>0.79589012603099996</v>
      </c>
      <c r="D213">
        <f>INDEX(GT!D:D,2+(ROW()-2)*$P$2)</f>
        <v>-1.89565725434E-2</v>
      </c>
      <c r="E213">
        <f>INDEX(GT!E:E,2+(ROW()-2)*$P$2)</f>
        <v>-3.9009831109900001E-2</v>
      </c>
      <c r="F213">
        <f>INDEX(GT!F:F,2+(ROW()-2)*$P$2)</f>
        <v>-5.2235419269000003E-3</v>
      </c>
      <c r="G213">
        <f>INDEX(GT!G:G,2+(ROW()-2)*$P$2)</f>
        <v>0.99904534233599995</v>
      </c>
    </row>
    <row r="214" spans="1:7" x14ac:dyDescent="0.25">
      <c r="A214">
        <f>INDEX(GT!$A:$A,2+(ROW()-2)*$P$2)</f>
        <v>-3.9123282693800001</v>
      </c>
      <c r="B214">
        <f>INDEX(GT!$B:$B,2+(ROW()-2)*$P$2)</f>
        <v>7.5229675174099997</v>
      </c>
      <c r="C214">
        <f>INDEX(GT!C:C,2+(ROW()-2)*$P$2)</f>
        <v>0.80158942408</v>
      </c>
      <c r="D214">
        <f>INDEX(GT!D:D,2+(ROW()-2)*$P$2)</f>
        <v>-2.06767951123E-2</v>
      </c>
      <c r="E214">
        <f>INDEX(GT!E:E,2+(ROW()-2)*$P$2)</f>
        <v>-3.9603351875199998E-2</v>
      </c>
      <c r="F214">
        <f>INDEX(GT!F:F,2+(ROW()-2)*$P$2)</f>
        <v>-5.1033243481200001E-3</v>
      </c>
      <c r="G214">
        <f>INDEX(GT!G:G,2+(ROW()-2)*$P$2)</f>
        <v>0.99898848879500002</v>
      </c>
    </row>
    <row r="215" spans="1:7" x14ac:dyDescent="0.25">
      <c r="A215">
        <f>INDEX(GT!$A:$A,2+(ROW()-2)*$P$2)</f>
        <v>-4.1575505425900001</v>
      </c>
      <c r="B215">
        <f>INDEX(GT!$B:$B,2+(ROW()-2)*$P$2)</f>
        <v>7.4782751333800004</v>
      </c>
      <c r="C215">
        <f>INDEX(GT!C:C,2+(ROW()-2)*$P$2)</f>
        <v>0.80928636687300004</v>
      </c>
      <c r="D215">
        <f>INDEX(GT!D:D,2+(ROW()-2)*$P$2)</f>
        <v>-2.9581417442600001E-2</v>
      </c>
      <c r="E215">
        <f>INDEX(GT!E:E,2+(ROW()-2)*$P$2)</f>
        <v>-3.9916552419000002E-2</v>
      </c>
      <c r="F215">
        <f>INDEX(GT!F:F,2+(ROW()-2)*$P$2)</f>
        <v>-4.9559582656400003E-3</v>
      </c>
      <c r="G215">
        <f>INDEX(GT!G:G,2+(ROW()-2)*$P$2)</f>
        <v>0.99875274570999995</v>
      </c>
    </row>
    <row r="216" spans="1:7" x14ac:dyDescent="0.25">
      <c r="A216">
        <f>INDEX(GT!$A:$A,2+(ROW()-2)*$P$2)</f>
        <v>-4.40573470035</v>
      </c>
      <c r="B216">
        <f>INDEX(GT!$B:$B,2+(ROW()-2)*$P$2)</f>
        <v>7.4383517562900003</v>
      </c>
      <c r="C216">
        <f>INDEX(GT!C:C,2+(ROW()-2)*$P$2)</f>
        <v>0.82149435613800004</v>
      </c>
      <c r="D216">
        <f>INDEX(GT!D:D,2+(ROW()-2)*$P$2)</f>
        <v>3.0870547226800001E-2</v>
      </c>
      <c r="E216">
        <f>INDEX(GT!E:E,2+(ROW()-2)*$P$2)</f>
        <v>-4.0333900909199999E-2</v>
      </c>
      <c r="F216">
        <f>INDEX(GT!F:F,2+(ROW()-2)*$P$2)</f>
        <v>2.5368309849499999E-3</v>
      </c>
      <c r="G216">
        <f>INDEX(GT!G:G,2+(ROW()-2)*$P$2)</f>
        <v>0.99870603795099999</v>
      </c>
    </row>
    <row r="217" spans="1:7" x14ac:dyDescent="0.25">
      <c r="A217">
        <f>INDEX(GT!$A:$A,2+(ROW()-2)*$P$2)</f>
        <v>-4.6235591339399997</v>
      </c>
      <c r="B217">
        <f>INDEX(GT!$B:$B,2+(ROW()-2)*$P$2)</f>
        <v>7.4226066033300002</v>
      </c>
      <c r="C217">
        <f>INDEX(GT!C:C,2+(ROW()-2)*$P$2)</f>
        <v>0.83990995047499994</v>
      </c>
      <c r="D217">
        <f>INDEX(GT!D:D,2+(ROW()-2)*$P$2)</f>
        <v>0.36856928364399999</v>
      </c>
      <c r="E217">
        <f>INDEX(GT!E:E,2+(ROW()-2)*$P$2)</f>
        <v>7.7334798364699997E-3</v>
      </c>
      <c r="F217">
        <f>INDEX(GT!F:F,2+(ROW()-2)*$P$2)</f>
        <v>1.1118355162499999E-2</v>
      </c>
      <c r="G217">
        <f>INDEX(GT!G:G,2+(ROW()-2)*$P$2)</f>
        <v>0.92950161840699996</v>
      </c>
    </row>
    <row r="218" spans="1:7" x14ac:dyDescent="0.25">
      <c r="A218">
        <f>INDEX(GT!$A:$A,2+(ROW()-2)*$P$2)</f>
        <v>-4.7706734970799998</v>
      </c>
      <c r="B218">
        <f>INDEX(GT!$B:$B,2+(ROW()-2)*$P$2)</f>
        <v>7.4788792216799997</v>
      </c>
      <c r="C218">
        <f>INDEX(GT!C:C,2+(ROW()-2)*$P$2)</f>
        <v>0.84946976894299997</v>
      </c>
      <c r="D218">
        <f>INDEX(GT!D:D,2+(ROW()-2)*$P$2)</f>
        <v>0.73669614743699996</v>
      </c>
      <c r="E218">
        <f>INDEX(GT!E:E,2+(ROW()-2)*$P$2)</f>
        <v>-3.7198380880900002E-2</v>
      </c>
      <c r="F218">
        <f>INDEX(GT!F:F,2+(ROW()-2)*$P$2)</f>
        <v>4.7226275767899999E-2</v>
      </c>
      <c r="G218">
        <f>INDEX(GT!G:G,2+(ROW()-2)*$P$2)</f>
        <v>0.67354639460700005</v>
      </c>
    </row>
    <row r="219" spans="1:7" x14ac:dyDescent="0.25">
      <c r="A219">
        <f>INDEX(GT!$A:$A,2+(ROW()-2)*$P$2)</f>
        <v>-4.8358169026300004</v>
      </c>
      <c r="B219">
        <f>INDEX(GT!$B:$B,2+(ROW()-2)*$P$2)</f>
        <v>7.64460042336</v>
      </c>
      <c r="C219">
        <f>INDEX(GT!C:C,2+(ROW()-2)*$P$2)</f>
        <v>0.85164332031300005</v>
      </c>
      <c r="D219">
        <f>INDEX(GT!D:D,2+(ROW()-2)*$P$2)</f>
        <v>0.96242153751100001</v>
      </c>
      <c r="E219">
        <f>INDEX(GT!E:E,2+(ROW()-2)*$P$2)</f>
        <v>3.42667895222E-4</v>
      </c>
      <c r="F219">
        <f>INDEX(GT!F:F,2+(ROW()-2)*$P$2)</f>
        <v>4.7293350042399998E-2</v>
      </c>
      <c r="G219">
        <f>INDEX(GT!G:G,2+(ROW()-2)*$P$2)</f>
        <v>0.26740980863699998</v>
      </c>
    </row>
    <row r="220" spans="1:7" x14ac:dyDescent="0.25">
      <c r="A220">
        <f>INDEX(GT!$A:$A,2+(ROW()-2)*$P$2)</f>
        <v>-4.7546902896400001</v>
      </c>
      <c r="B220">
        <f>INDEX(GT!$B:$B,2+(ROW()-2)*$P$2)</f>
        <v>7.7725652617899996</v>
      </c>
      <c r="C220">
        <f>INDEX(GT!C:C,2+(ROW()-2)*$P$2)</f>
        <v>0.84782449598499998</v>
      </c>
      <c r="D220">
        <f>INDEX(GT!D:D,2+(ROW()-2)*$P$2)</f>
        <v>0.99902589514399998</v>
      </c>
      <c r="E220">
        <f>INDEX(GT!E:E,2+(ROW()-2)*$P$2)</f>
        <v>1.0858269347900001E-2</v>
      </c>
      <c r="F220">
        <f>INDEX(GT!F:F,2+(ROW()-2)*$P$2)</f>
        <v>4.2336211736299999E-2</v>
      </c>
      <c r="G220">
        <f>INDEX(GT!G:G,2+(ROW()-2)*$P$2)</f>
        <v>-6.0830909189499996E-3</v>
      </c>
    </row>
    <row r="221" spans="1:7" x14ac:dyDescent="0.25">
      <c r="A221">
        <f>INDEX(GT!$A:$A,2+(ROW()-2)*$P$2)</f>
        <v>-4.5970506326100002</v>
      </c>
      <c r="B221">
        <f>INDEX(GT!$B:$B,2+(ROW()-2)*$P$2)</f>
        <v>7.8233704787500002</v>
      </c>
      <c r="C221">
        <f>INDEX(GT!C:C,2+(ROW()-2)*$P$2)</f>
        <v>0.840150885111</v>
      </c>
      <c r="D221">
        <f>INDEX(GT!D:D,2+(ROW()-2)*$P$2)</f>
        <v>0.99829130638200003</v>
      </c>
      <c r="E221">
        <f>INDEX(GT!E:E,2+(ROW()-2)*$P$2)</f>
        <v>2.90523160377E-3</v>
      </c>
      <c r="F221">
        <f>INDEX(GT!F:F,2+(ROW()-2)*$P$2)</f>
        <v>3.2997814757300001E-2</v>
      </c>
      <c r="G221">
        <f>INDEX(GT!G:G,2+(ROW()-2)*$P$2)</f>
        <v>-4.8137007103399999E-2</v>
      </c>
    </row>
    <row r="222" spans="1:7" x14ac:dyDescent="0.25">
      <c r="A222">
        <f>INDEX(GT!$A:$A,2+(ROW()-2)*$P$2)</f>
        <v>-4.4163906469</v>
      </c>
      <c r="B222">
        <f>INDEX(GT!$B:$B,2+(ROW()-2)*$P$2)</f>
        <v>7.8393726892600002</v>
      </c>
      <c r="C222">
        <f>INDEX(GT!C:C,2+(ROW()-2)*$P$2)</f>
        <v>0.83070391576799996</v>
      </c>
      <c r="D222">
        <f>INDEX(GT!D:D,2+(ROW()-2)*$P$2)</f>
        <v>0.99709321945600005</v>
      </c>
      <c r="E222">
        <f>INDEX(GT!E:E,2+(ROW()-2)*$P$2)</f>
        <v>-4.5240260745799997E-3</v>
      </c>
      <c r="F222">
        <f>INDEX(GT!F:F,2+(ROW()-2)*$P$2)</f>
        <v>3.3241387521100001E-2</v>
      </c>
      <c r="G222">
        <f>INDEX(GT!G:G,2+(ROW()-2)*$P$2)</f>
        <v>-6.8408004352700003E-2</v>
      </c>
    </row>
    <row r="223" spans="1:7" x14ac:dyDescent="0.25">
      <c r="A223">
        <f>INDEX(GT!$A:$A,2+(ROW()-2)*$P$2)</f>
        <v>-4.2245016367400003</v>
      </c>
      <c r="B223">
        <f>INDEX(GT!$B:$B,2+(ROW()-2)*$P$2)</f>
        <v>7.8532274533899997</v>
      </c>
      <c r="C223">
        <f>INDEX(GT!C:C,2+(ROW()-2)*$P$2)</f>
        <v>0.81893005243500006</v>
      </c>
      <c r="D223">
        <f>INDEX(GT!D:D,2+(ROW()-2)*$P$2)</f>
        <v>0.99692426126699996</v>
      </c>
      <c r="E223">
        <f>INDEX(GT!E:E,2+(ROW()-2)*$P$2)</f>
        <v>-5.8962844337100001E-3</v>
      </c>
      <c r="F223">
        <f>INDEX(GT!F:F,2+(ROW()-2)*$P$2)</f>
        <v>3.4371743176600002E-2</v>
      </c>
      <c r="G223">
        <f>INDEX(GT!G:G,2+(ROW()-2)*$P$2)</f>
        <v>-7.0184288828299995E-2</v>
      </c>
    </row>
    <row r="224" spans="1:7" x14ac:dyDescent="0.25">
      <c r="A224">
        <f>INDEX(GT!$A:$A,2+(ROW()-2)*$P$2)</f>
        <v>-4.0201114733200001</v>
      </c>
      <c r="B224">
        <f>INDEX(GT!$B:$B,2+(ROW()-2)*$P$2)</f>
        <v>7.8707086191100002</v>
      </c>
      <c r="C224">
        <f>INDEX(GT!C:C,2+(ROW()-2)*$P$2)</f>
        <v>0.80348276314199996</v>
      </c>
      <c r="D224">
        <f>INDEX(GT!D:D,2+(ROW()-2)*$P$2)</f>
        <v>0.99711001970799995</v>
      </c>
      <c r="E224">
        <f>INDEX(GT!E:E,2+(ROW()-2)*$P$2)</f>
        <v>-6.5347633828899999E-3</v>
      </c>
      <c r="F224">
        <f>INDEX(GT!F:F,2+(ROW()-2)*$P$2)</f>
        <v>3.5040331690800001E-2</v>
      </c>
      <c r="G224">
        <f>INDEX(GT!G:G,2+(ROW()-2)*$P$2)</f>
        <v>-6.7090093314099999E-2</v>
      </c>
    </row>
    <row r="225" spans="1:7" x14ac:dyDescent="0.25">
      <c r="A225">
        <f>INDEX(GT!$A:$A,2+(ROW()-2)*$P$2)</f>
        <v>-3.8074388778300001</v>
      </c>
      <c r="B225">
        <f>INDEX(GT!$B:$B,2+(ROW()-2)*$P$2)</f>
        <v>7.8916624451399997</v>
      </c>
      <c r="C225">
        <f>INDEX(GT!C:C,2+(ROW()-2)*$P$2)</f>
        <v>0.78662640610500001</v>
      </c>
      <c r="D225">
        <f>INDEX(GT!D:D,2+(ROW()-2)*$P$2)</f>
        <v>0.99686223994000001</v>
      </c>
      <c r="E225">
        <f>INDEX(GT!E:E,2+(ROW()-2)*$P$2)</f>
        <v>-3.4711386590100001E-3</v>
      </c>
      <c r="F225">
        <f>INDEX(GT!F:F,2+(ROW()-2)*$P$2)</f>
        <v>3.5943425307600002E-2</v>
      </c>
      <c r="G225">
        <f>INDEX(GT!G:G,2+(ROW()-2)*$P$2)</f>
        <v>-7.0439306889099995E-2</v>
      </c>
    </row>
    <row r="226" spans="1:7" x14ac:dyDescent="0.25">
      <c r="A226">
        <f>INDEX(GT!$A:$A,2+(ROW()-2)*$P$2)</f>
        <v>-3.5885281251199999</v>
      </c>
      <c r="B226">
        <f>INDEX(GT!$B:$B,2+(ROW()-2)*$P$2)</f>
        <v>7.9038188755399998</v>
      </c>
      <c r="C226">
        <f>INDEX(GT!C:C,2+(ROW()-2)*$P$2)</f>
        <v>0.77250288436400005</v>
      </c>
      <c r="D226">
        <f>INDEX(GT!D:D,2+(ROW()-2)*$P$2)</f>
        <v>0.98215645575900001</v>
      </c>
      <c r="E226">
        <f>INDEX(GT!E:E,2+(ROW()-2)*$P$2)</f>
        <v>1.93285371445E-3</v>
      </c>
      <c r="F226">
        <f>INDEX(GT!F:F,2+(ROW()-2)*$P$2)</f>
        <v>3.5573541141800002E-2</v>
      </c>
      <c r="G226">
        <f>INDEX(GT!G:G,2+(ROW()-2)*$P$2)</f>
        <v>-0.184660455049</v>
      </c>
    </row>
    <row r="227" spans="1:7" x14ac:dyDescent="0.25">
      <c r="A227">
        <f>INDEX(GT!$A:$A,2+(ROW()-2)*$P$2)</f>
        <v>-3.37147671527</v>
      </c>
      <c r="B227">
        <f>INDEX(GT!$B:$B,2+(ROW()-2)*$P$2)</f>
        <v>7.8860577461699997</v>
      </c>
      <c r="C227">
        <f>INDEX(GT!C:C,2+(ROW()-2)*$P$2)</f>
        <v>0.75305638222799998</v>
      </c>
      <c r="D227">
        <f>INDEX(GT!D:D,2+(ROW()-2)*$P$2)</f>
        <v>0.95840243484900001</v>
      </c>
      <c r="E227">
        <f>INDEX(GT!E:E,2+(ROW()-2)*$P$2)</f>
        <v>7.2441895470300001E-3</v>
      </c>
      <c r="F227">
        <f>INDEX(GT!F:F,2+(ROW()-2)*$P$2)</f>
        <v>3.3805308939099998E-2</v>
      </c>
      <c r="G227">
        <f>INDEX(GT!G:G,2+(ROW()-2)*$P$2)</f>
        <v>-0.28331871748999998</v>
      </c>
    </row>
    <row r="228" spans="1:7" x14ac:dyDescent="0.25">
      <c r="A228">
        <f>INDEX(GT!$A:$A,2+(ROW()-2)*$P$2)</f>
        <v>-3.1646204654100001</v>
      </c>
      <c r="B228">
        <f>INDEX(GT!$B:$B,2+(ROW()-2)*$P$2)</f>
        <v>7.8328536793100003</v>
      </c>
      <c r="C228">
        <f>INDEX(GT!C:C,2+(ROW()-2)*$P$2)</f>
        <v>0.73040760141799999</v>
      </c>
      <c r="D228">
        <f>INDEX(GT!D:D,2+(ROW()-2)*$P$2)</f>
        <v>0.95314233483099997</v>
      </c>
      <c r="E228">
        <f>INDEX(GT!E:E,2+(ROW()-2)*$P$2)</f>
        <v>4.8676335494999999E-3</v>
      </c>
      <c r="F228">
        <f>INDEX(GT!F:F,2+(ROW()-2)*$P$2)</f>
        <v>3.4901852639800002E-2</v>
      </c>
      <c r="G228">
        <f>INDEX(GT!G:G,2+(ROW()-2)*$P$2)</f>
        <v>-0.30046273708999999</v>
      </c>
    </row>
    <row r="229" spans="1:7" x14ac:dyDescent="0.25">
      <c r="A229">
        <f>INDEX(GT!$A:$A,2+(ROW()-2)*$P$2)</f>
        <v>-2.9632806116400001</v>
      </c>
      <c r="B229">
        <f>INDEX(GT!$B:$B,2+(ROW()-2)*$P$2)</f>
        <v>7.7617521190999996</v>
      </c>
      <c r="C229">
        <f>INDEX(GT!C:C,2+(ROW()-2)*$P$2)</f>
        <v>0.706052284531</v>
      </c>
      <c r="D229">
        <f>INDEX(GT!D:D,2+(ROW()-2)*$P$2)</f>
        <v>0.94919374386699995</v>
      </c>
      <c r="E229">
        <f>INDEX(GT!E:E,2+(ROW()-2)*$P$2)</f>
        <v>4.1562263637600003E-3</v>
      </c>
      <c r="F229">
        <f>INDEX(GT!F:F,2+(ROW()-2)*$P$2)</f>
        <v>3.5171778082100001E-2</v>
      </c>
      <c r="G229">
        <f>INDEX(GT!G:G,2+(ROW()-2)*$P$2)</f>
        <v>-0.31269299386600002</v>
      </c>
    </row>
    <row r="230" spans="1:7" x14ac:dyDescent="0.25">
      <c r="A230">
        <f>INDEX(GT!$A:$A,2+(ROW()-2)*$P$2)</f>
        <v>-2.7605297198000001</v>
      </c>
      <c r="B230">
        <f>INDEX(GT!$B:$B,2+(ROW()-2)*$P$2)</f>
        <v>7.6798564519300001</v>
      </c>
      <c r="C230">
        <f>INDEX(GT!C:C,2+(ROW()-2)*$P$2)</f>
        <v>0.68264514265499998</v>
      </c>
      <c r="D230">
        <f>INDEX(GT!D:D,2+(ROW()-2)*$P$2)</f>
        <v>0.94304004071400005</v>
      </c>
      <c r="E230">
        <f>INDEX(GT!E:E,2+(ROW()-2)*$P$2)</f>
        <v>6.7917756261499998E-3</v>
      </c>
      <c r="F230">
        <f>INDEX(GT!F:F,2+(ROW()-2)*$P$2)</f>
        <v>3.5224440212800003E-2</v>
      </c>
      <c r="G230">
        <f>INDEX(GT!G:G,2+(ROW()-2)*$P$2)</f>
        <v>-0.330739462727</v>
      </c>
    </row>
    <row r="231" spans="1:7" x14ac:dyDescent="0.25">
      <c r="A231">
        <f>INDEX(GT!$A:$A,2+(ROW()-2)*$P$2)</f>
        <v>-2.5613176815099998</v>
      </c>
      <c r="B231">
        <f>INDEX(GT!$B:$B,2+(ROW()-2)*$P$2)</f>
        <v>7.5843618692500003</v>
      </c>
      <c r="C231">
        <f>INDEX(GT!C:C,2+(ROW()-2)*$P$2)</f>
        <v>0.66161992297299999</v>
      </c>
      <c r="D231">
        <f>INDEX(GT!D:D,2+(ROW()-2)*$P$2)</f>
        <v>0.9261869197</v>
      </c>
      <c r="E231">
        <f>INDEX(GT!E:E,2+(ROW()-2)*$P$2)</f>
        <v>8.1261594755400006E-3</v>
      </c>
      <c r="F231">
        <f>INDEX(GT!F:F,2+(ROW()-2)*$P$2)</f>
        <v>3.4138846307600001E-2</v>
      </c>
      <c r="G231">
        <f>INDEX(GT!G:G,2+(ROW()-2)*$P$2)</f>
        <v>-0.37542814822699999</v>
      </c>
    </row>
    <row r="232" spans="1:7" x14ac:dyDescent="0.25">
      <c r="A232">
        <f>INDEX(GT!$A:$A,2+(ROW()-2)*$P$2)</f>
        <v>-2.3712336941699999</v>
      </c>
      <c r="B232">
        <f>INDEX(GT!$B:$B,2+(ROW()-2)*$P$2)</f>
        <v>7.4735141861000001</v>
      </c>
      <c r="C232">
        <f>INDEX(GT!C:C,2+(ROW()-2)*$P$2)</f>
        <v>0.64549236540099997</v>
      </c>
      <c r="D232">
        <f>INDEX(GT!D:D,2+(ROW()-2)*$P$2)</f>
        <v>0.912691749394</v>
      </c>
      <c r="E232">
        <f>INDEX(GT!E:E,2+(ROW()-2)*$P$2)</f>
        <v>8.6964490127200006E-3</v>
      </c>
      <c r="F232">
        <f>INDEX(GT!F:F,2+(ROW()-2)*$P$2)</f>
        <v>3.38454816408E-2</v>
      </c>
      <c r="G232">
        <f>INDEX(GT!G:G,2+(ROW()-2)*$P$2)</f>
        <v>-0.407151846042</v>
      </c>
    </row>
    <row r="233" spans="1:7" x14ac:dyDescent="0.25">
      <c r="A233">
        <f>INDEX(GT!$A:$A,2+(ROW()-2)*$P$2)</f>
        <v>-2.1918794286600001</v>
      </c>
      <c r="B233">
        <f>INDEX(GT!$B:$B,2+(ROW()-2)*$P$2)</f>
        <v>7.3487710273499998</v>
      </c>
      <c r="C233">
        <f>INDEX(GT!C:C,2+(ROW()-2)*$P$2)</f>
        <v>0.63170395936099999</v>
      </c>
      <c r="D233">
        <f>INDEX(GT!D:D,2+(ROW()-2)*$P$2)</f>
        <v>0.89950273832000005</v>
      </c>
      <c r="E233">
        <f>INDEX(GT!E:E,2+(ROW()-2)*$P$2)</f>
        <v>1.03788763842E-2</v>
      </c>
      <c r="F233">
        <f>INDEX(GT!F:F,2+(ROW()-2)*$P$2)</f>
        <v>3.3425657436399997E-2</v>
      </c>
      <c r="G233">
        <f>INDEX(GT!G:G,2+(ROW()-2)*$P$2)</f>
        <v>-0.43551099653800002</v>
      </c>
    </row>
    <row r="234" spans="1:7" x14ac:dyDescent="0.25">
      <c r="A234">
        <f>INDEX(GT!$A:$A,2+(ROW()-2)*$P$2)</f>
        <v>-2.0258919075700001</v>
      </c>
      <c r="B234">
        <f>INDEX(GT!$B:$B,2+(ROW()-2)*$P$2)</f>
        <v>7.2115234235400001</v>
      </c>
      <c r="C234">
        <f>INDEX(GT!C:C,2+(ROW()-2)*$P$2)</f>
        <v>0.62218199308599997</v>
      </c>
      <c r="D234">
        <f>INDEX(GT!D:D,2+(ROW()-2)*$P$2)</f>
        <v>0.87023542444900004</v>
      </c>
      <c r="E234">
        <f>INDEX(GT!E:E,2+(ROW()-2)*$P$2)</f>
        <v>1.3922207871699999E-2</v>
      </c>
      <c r="F234">
        <f>INDEX(GT!F:F,2+(ROW()-2)*$P$2)</f>
        <v>3.1765898540600003E-2</v>
      </c>
      <c r="G234">
        <f>INDEX(GT!G:G,2+(ROW()-2)*$P$2)</f>
        <v>-0.49141368097799998</v>
      </c>
    </row>
    <row r="235" spans="1:7" x14ac:dyDescent="0.25">
      <c r="A235">
        <f>INDEX(GT!$A:$A,2+(ROW()-2)*$P$2)</f>
        <v>-1.87978368772</v>
      </c>
      <c r="B235">
        <f>INDEX(GT!$B:$B,2+(ROW()-2)*$P$2)</f>
        <v>7.0543012584299998</v>
      </c>
      <c r="C235">
        <f>INDEX(GT!C:C,2+(ROW()-2)*$P$2)</f>
        <v>0.61637927470800002</v>
      </c>
      <c r="D235">
        <f>INDEX(GT!D:D,2+(ROW()-2)*$P$2)</f>
        <v>0.81354706619999995</v>
      </c>
      <c r="E235">
        <f>INDEX(GT!E:E,2+(ROW()-2)*$P$2)</f>
        <v>1.79063314422E-2</v>
      </c>
      <c r="F235">
        <f>INDEX(GT!F:F,2+(ROW()-2)*$P$2)</f>
        <v>2.97769342401E-2</v>
      </c>
      <c r="G235">
        <f>INDEX(GT!G:G,2+(ROW()-2)*$P$2)</f>
        <v>-0.58046004906399995</v>
      </c>
    </row>
    <row r="236" spans="1:7" x14ac:dyDescent="0.25">
      <c r="A236">
        <f>INDEX(GT!$A:$A,2+(ROW()-2)*$P$2)</f>
        <v>-1.7624878498400001</v>
      </c>
      <c r="B236">
        <f>INDEX(GT!$B:$B,2+(ROW()-2)*$P$2)</f>
        <v>6.8778948168399996</v>
      </c>
      <c r="C236">
        <f>INDEX(GT!C:C,2+(ROW()-2)*$P$2)</f>
        <v>0.61006546680100004</v>
      </c>
      <c r="D236">
        <f>INDEX(GT!D:D,2+(ROW()-2)*$P$2)</f>
        <v>0.80342450307699997</v>
      </c>
      <c r="E236">
        <f>INDEX(GT!E:E,2+(ROW()-2)*$P$2)</f>
        <v>1.9517424037400002E-2</v>
      </c>
      <c r="F236">
        <f>INDEX(GT!F:F,2+(ROW()-2)*$P$2)</f>
        <v>2.8976068761599999E-2</v>
      </c>
      <c r="G236">
        <f>INDEX(GT!G:G,2+(ROW()-2)*$P$2)</f>
        <v>-0.59438079162599999</v>
      </c>
    </row>
    <row r="237" spans="1:7" x14ac:dyDescent="0.25">
      <c r="A237">
        <f>INDEX(GT!$A:$A,2+(ROW()-2)*$P$2)</f>
        <v>-1.66741043951</v>
      </c>
      <c r="B237">
        <f>INDEX(GT!$B:$B,2+(ROW()-2)*$P$2)</f>
        <v>6.6873106573400003</v>
      </c>
      <c r="C237">
        <f>INDEX(GT!C:C,2+(ROW()-2)*$P$2)</f>
        <v>0.60897367569700001</v>
      </c>
      <c r="D237">
        <f>INDEX(GT!D:D,2+(ROW()-2)*$P$2)</f>
        <v>0.75328464175599996</v>
      </c>
      <c r="E237">
        <f>INDEX(GT!E:E,2+(ROW()-2)*$P$2)</f>
        <v>2.5347447104600001E-2</v>
      </c>
      <c r="F237">
        <f>INDEX(GT!F:F,2+(ROW()-2)*$P$2)</f>
        <v>2.5112624488000002E-2</v>
      </c>
      <c r="G237">
        <f>INDEX(GT!G:G,2+(ROW()-2)*$P$2)</f>
        <v>-0.65672605514899995</v>
      </c>
    </row>
    <row r="238" spans="1:7" x14ac:dyDescent="0.25">
      <c r="A238">
        <f>INDEX(GT!$A:$A,2+(ROW()-2)*$P$2)</f>
        <v>-1.6132273165</v>
      </c>
      <c r="B238">
        <f>INDEX(GT!$B:$B,2+(ROW()-2)*$P$2)</f>
        <v>6.4836753944899996</v>
      </c>
      <c r="C238">
        <f>INDEX(GT!C:C,2+(ROW()-2)*$P$2)</f>
        <v>0.612009638119</v>
      </c>
      <c r="D238">
        <f>INDEX(GT!D:D,2+(ROW()-2)*$P$2)</f>
        <v>0.55843884787200004</v>
      </c>
      <c r="E238">
        <f>INDEX(GT!E:E,2+(ROW()-2)*$P$2)</f>
        <v>3.11532288305E-2</v>
      </c>
      <c r="F238">
        <f>INDEX(GT!F:F,2+(ROW()-2)*$P$2)</f>
        <v>1.9659575093099999E-2</v>
      </c>
      <c r="G238">
        <f>INDEX(GT!G:G,2+(ROW()-2)*$P$2)</f>
        <v>-0.82872735602699998</v>
      </c>
    </row>
    <row r="239" spans="1:7" x14ac:dyDescent="0.25">
      <c r="A239">
        <f>INDEX(GT!$A:$A,2+(ROW()-2)*$P$2)</f>
        <v>-1.6262165807</v>
      </c>
      <c r="B239">
        <f>INDEX(GT!$B:$B,2+(ROW()-2)*$P$2)</f>
        <v>6.2810097660800004</v>
      </c>
      <c r="C239">
        <f>INDEX(GT!C:C,2+(ROW()-2)*$P$2)</f>
        <v>0.61193427170400005</v>
      </c>
      <c r="D239">
        <f>INDEX(GT!D:D,2+(ROW()-2)*$P$2)</f>
        <v>0.52991415749600002</v>
      </c>
      <c r="E239">
        <f>INDEX(GT!E:E,2+(ROW()-2)*$P$2)</f>
        <v>5.2144106778000002E-3</v>
      </c>
      <c r="F239">
        <f>INDEX(GT!F:F,2+(ROW()-2)*$P$2)</f>
        <v>-1.7555346834900001E-3</v>
      </c>
      <c r="G239">
        <f>INDEX(GT!G:G,2+(ROW()-2)*$P$2)</f>
        <v>-0.84803343902499995</v>
      </c>
    </row>
    <row r="240" spans="1:7" x14ac:dyDescent="0.25">
      <c r="A240">
        <f>INDEX(GT!$A:$A,2+(ROW()-2)*$P$2)</f>
        <v>-1.6442351884599999</v>
      </c>
      <c r="B240">
        <f>INDEX(GT!$B:$B,2+(ROW()-2)*$P$2)</f>
        <v>6.1695340745799996</v>
      </c>
      <c r="C240">
        <f>INDEX(GT!C:C,2+(ROW()-2)*$P$2)</f>
        <v>0.621499212478</v>
      </c>
      <c r="D240">
        <f>INDEX(GT!D:D,2+(ROW()-2)*$P$2)</f>
        <v>0.55356536105499998</v>
      </c>
      <c r="E240">
        <f>INDEX(GT!E:E,2+(ROW()-2)*$P$2)</f>
        <v>2.5153536198800001E-2</v>
      </c>
      <c r="F240">
        <f>INDEX(GT!F:F,2+(ROW()-2)*$P$2)</f>
        <v>2.0683781722399999E-2</v>
      </c>
      <c r="G240">
        <f>INDEX(GT!G:G,2+(ROW()-2)*$P$2)</f>
        <v>-0.83216877604899997</v>
      </c>
    </row>
    <row r="241" spans="1:7" x14ac:dyDescent="0.25">
      <c r="A241">
        <f>INDEX(GT!$A:$A,2+(ROW()-2)*$P$2)</f>
        <v>-1.67434086166</v>
      </c>
      <c r="B241">
        <f>INDEX(GT!$B:$B,2+(ROW()-2)*$P$2)</f>
        <v>6.0416711042699998</v>
      </c>
      <c r="C241">
        <f>INDEX(GT!C:C,2+(ROW()-2)*$P$2)</f>
        <v>0.63451479787300002</v>
      </c>
      <c r="D241">
        <f>INDEX(GT!D:D,2+(ROW()-2)*$P$2)</f>
        <v>0.550802253917</v>
      </c>
      <c r="E241">
        <f>INDEX(GT!E:E,2+(ROW()-2)*$P$2)</f>
        <v>-1.42904614393E-2</v>
      </c>
      <c r="F241">
        <f>INDEX(GT!F:F,2+(ROW()-2)*$P$2)</f>
        <v>-1.05902028935E-2</v>
      </c>
      <c r="G241">
        <f>INDEX(GT!G:G,2+(ROW()-2)*$P$2)</f>
        <v>-0.83444622798199997</v>
      </c>
    </row>
    <row r="242" spans="1:7" x14ac:dyDescent="0.25">
      <c r="A242">
        <f>INDEX(GT!$A:$A,2+(ROW()-2)*$P$2)</f>
        <v>-1.68759504103</v>
      </c>
      <c r="B242">
        <f>INDEX(GT!$B:$B,2+(ROW()-2)*$P$2)</f>
        <v>5.9703254359900004</v>
      </c>
      <c r="C242">
        <f>INDEX(GT!C:C,2+(ROW()-2)*$P$2)</f>
        <v>0.65279952035</v>
      </c>
      <c r="D242">
        <f>INDEX(GT!D:D,2+(ROW()-2)*$P$2)</f>
        <v>0.54572944239200005</v>
      </c>
      <c r="E242">
        <f>INDEX(GT!E:E,2+(ROW()-2)*$P$2)</f>
        <v>-5.1104053654600001E-3</v>
      </c>
      <c r="F242">
        <f>INDEX(GT!F:F,2+(ROW()-2)*$P$2)</f>
        <v>-3.4124132359099999E-3</v>
      </c>
      <c r="G242">
        <f>INDEX(GT!G:G,2+(ROW()-2)*$P$2)</f>
        <v>-0.83793890881099997</v>
      </c>
    </row>
    <row r="243" spans="1:7" x14ac:dyDescent="0.25">
      <c r="A243">
        <f>INDEX(GT!$A:$A,2+(ROW()-2)*$P$2)</f>
        <v>-1.6862054765100001</v>
      </c>
      <c r="B243">
        <f>INDEX(GT!$B:$B,2+(ROW()-2)*$P$2)</f>
        <v>5.9532794305600003</v>
      </c>
      <c r="C243">
        <f>INDEX(GT!C:C,2+(ROW()-2)*$P$2)</f>
        <v>0.67270138728100004</v>
      </c>
      <c r="D243">
        <f>INDEX(GT!D:D,2+(ROW()-2)*$P$2)</f>
        <v>0.54522366862399996</v>
      </c>
      <c r="E243">
        <f>INDEX(GT!E:E,2+(ROW()-2)*$P$2)</f>
        <v>7.07282826414E-4</v>
      </c>
      <c r="F243">
        <f>INDEX(GT!F:F,2+(ROW()-2)*$P$2)</f>
        <v>-1.4568154774699999E-3</v>
      </c>
      <c r="G243">
        <f>INDEX(GT!G:G,2+(ROW()-2)*$P$2)</f>
        <v>-0.83828904836700002</v>
      </c>
    </row>
    <row r="244" spans="1:7" x14ac:dyDescent="0.25">
      <c r="A244">
        <f>INDEX(GT!$A:$A,2+(ROW()-2)*$P$2)</f>
        <v>-1.6889845139199999</v>
      </c>
      <c r="B244">
        <f>INDEX(GT!$B:$B,2+(ROW()-2)*$P$2)</f>
        <v>5.9464296808099997</v>
      </c>
      <c r="C244">
        <f>INDEX(GT!C:C,2+(ROW()-2)*$P$2)</f>
        <v>0.68987029277900003</v>
      </c>
      <c r="D244">
        <f>INDEX(GT!D:D,2+(ROW()-2)*$P$2)</f>
        <v>0.54609712428099999</v>
      </c>
      <c r="E244">
        <f>INDEX(GT!E:E,2+(ROW()-2)*$P$2)</f>
        <v>1.4344160052699999E-3</v>
      </c>
      <c r="F244">
        <f>INDEX(GT!F:F,2+(ROW()-2)*$P$2)</f>
        <v>-1.31034190811E-3</v>
      </c>
      <c r="G244">
        <f>INDEX(GT!G:G,2+(ROW()-2)*$P$2)</f>
        <v>-0.83771961676100004</v>
      </c>
    </row>
    <row r="245" spans="1:7" x14ac:dyDescent="0.25">
      <c r="A245">
        <f>INDEX(GT!$A:$A,2+(ROW()-2)*$P$2)</f>
        <v>-1.6962524919199999</v>
      </c>
      <c r="B245">
        <f>INDEX(GT!$B:$B,2+(ROW()-2)*$P$2)</f>
        <v>5.9377832920499998</v>
      </c>
      <c r="C245">
        <f>INDEX(GT!C:C,2+(ROW()-2)*$P$2)</f>
        <v>0.706613975693</v>
      </c>
      <c r="D245">
        <f>INDEX(GT!D:D,2+(ROW()-2)*$P$2)</f>
        <v>0.54670712189100001</v>
      </c>
      <c r="E245">
        <f>INDEX(GT!E:E,2+(ROW()-2)*$P$2)</f>
        <v>3.3103586701100002E-2</v>
      </c>
      <c r="F245">
        <f>INDEX(GT!F:F,2+(ROW()-2)*$P$2)</f>
        <v>2.8758547689500001E-2</v>
      </c>
      <c r="G245">
        <f>INDEX(GT!G:G,2+(ROW()-2)*$P$2)</f>
        <v>-0.83617487486499997</v>
      </c>
    </row>
    <row r="246" spans="1:7" x14ac:dyDescent="0.25">
      <c r="A246">
        <f>INDEX(GT!$A:$A,2+(ROW()-2)*$P$2)</f>
        <v>-1.7362377117500001</v>
      </c>
      <c r="B246">
        <f>INDEX(GT!$B:$B,2+(ROW()-2)*$P$2)</f>
        <v>5.8265499581300002</v>
      </c>
      <c r="C246">
        <f>INDEX(GT!C:C,2+(ROW()-2)*$P$2)</f>
        <v>0.71947397123000001</v>
      </c>
      <c r="D246">
        <f>INDEX(GT!D:D,2+(ROW()-2)*$P$2)</f>
        <v>0.54805463163199997</v>
      </c>
      <c r="E246">
        <f>INDEX(GT!E:E,2+(ROW()-2)*$P$2)</f>
        <v>1.9510925590199998E-2</v>
      </c>
      <c r="F246">
        <f>INDEX(GT!F:F,2+(ROW()-2)*$P$2)</f>
        <v>1.1060547985899999E-2</v>
      </c>
      <c r="G246">
        <f>INDEX(GT!G:G,2+(ROW()-2)*$P$2)</f>
        <v>-0.83614179946199996</v>
      </c>
    </row>
    <row r="247" spans="1:7" x14ac:dyDescent="0.25">
      <c r="A247">
        <f>INDEX(GT!$A:$A,2+(ROW()-2)*$P$2)</f>
        <v>-1.7919898533800001</v>
      </c>
      <c r="B247">
        <f>INDEX(GT!$B:$B,2+(ROW()-2)*$P$2)</f>
        <v>5.6690137862899999</v>
      </c>
      <c r="C247">
        <f>INDEX(GT!C:C,2+(ROW()-2)*$P$2)</f>
        <v>0.73003602816400004</v>
      </c>
      <c r="D247">
        <f>INDEX(GT!D:D,2+(ROW()-2)*$P$2)</f>
        <v>0.52132679851399999</v>
      </c>
      <c r="E247">
        <f>INDEX(GT!E:E,2+(ROW()-2)*$P$2)</f>
        <v>3.9654924501E-2</v>
      </c>
      <c r="F247">
        <f>INDEX(GT!F:F,2+(ROW()-2)*$P$2)</f>
        <v>2.16618812423E-2</v>
      </c>
      <c r="G247">
        <f>INDEX(GT!G:G,2+(ROW()-2)*$P$2)</f>
        <v>-0.85215997266599997</v>
      </c>
    </row>
    <row r="248" spans="1:7" x14ac:dyDescent="0.25">
      <c r="A248">
        <f>INDEX(GT!$A:$A,2+(ROW()-2)*$P$2)</f>
        <v>-1.7884949779799999</v>
      </c>
      <c r="B248">
        <f>INDEX(GT!$B:$B,2+(ROW()-2)*$P$2)</f>
        <v>5.5587620012799999</v>
      </c>
      <c r="C248">
        <f>INDEX(GT!C:C,2+(ROW()-2)*$P$2)</f>
        <v>0.75371229898699998</v>
      </c>
      <c r="D248">
        <f>INDEX(GT!D:D,2+(ROW()-2)*$P$2)</f>
        <v>0.42365491153099999</v>
      </c>
      <c r="E248">
        <f>INDEX(GT!E:E,2+(ROW()-2)*$P$2)</f>
        <v>4.23163714192E-2</v>
      </c>
      <c r="F248">
        <f>INDEX(GT!F:F,2+(ROW()-2)*$P$2)</f>
        <v>9.1122693133900007E-3</v>
      </c>
      <c r="G248">
        <f>INDEX(GT!G:G,2+(ROW()-2)*$P$2)</f>
        <v>-0.904788819114</v>
      </c>
    </row>
    <row r="249" spans="1:7" x14ac:dyDescent="0.25">
      <c r="A249">
        <f>INDEX(GT!$A:$A,2+(ROW()-2)*$P$2)</f>
        <v>-1.79851259129</v>
      </c>
      <c r="B249">
        <f>INDEX(GT!$B:$B,2+(ROW()-2)*$P$2)</f>
        <v>5.4693070988599999</v>
      </c>
      <c r="C249">
        <f>INDEX(GT!C:C,2+(ROW()-2)*$P$2)</f>
        <v>0.77079110876900003</v>
      </c>
      <c r="D249">
        <f>INDEX(GT!D:D,2+(ROW()-2)*$P$2)</f>
        <v>0.34250265226900001</v>
      </c>
      <c r="E249">
        <f>INDEX(GT!E:E,2+(ROW()-2)*$P$2)</f>
        <v>4.34893512383E-2</v>
      </c>
      <c r="F249">
        <f>INDEX(GT!F:F,2+(ROW()-2)*$P$2)</f>
        <v>1.53179674918E-2</v>
      </c>
      <c r="G249">
        <f>INDEX(GT!G:G,2+(ROW()-2)*$P$2)</f>
        <v>-0.938384766175</v>
      </c>
    </row>
    <row r="250" spans="1:7" x14ac:dyDescent="0.25">
      <c r="A250">
        <f>INDEX(GT!$A:$A,2+(ROW()-2)*$P$2)</f>
        <v>-1.80211456943</v>
      </c>
      <c r="B250">
        <f>INDEX(GT!$B:$B,2+(ROW()-2)*$P$2)</f>
        <v>5.4179114692299999</v>
      </c>
      <c r="C250">
        <f>INDEX(GT!C:C,2+(ROW()-2)*$P$2)</f>
        <v>0.77075469065199997</v>
      </c>
      <c r="D250">
        <f>INDEX(GT!D:D,2+(ROW()-2)*$P$2)</f>
        <v>0.32234084426300003</v>
      </c>
      <c r="E250">
        <f>INDEX(GT!E:E,2+(ROW()-2)*$P$2)</f>
        <v>1.1905146262800001E-2</v>
      </c>
      <c r="F250">
        <f>INDEX(GT!F:F,2+(ROW()-2)*$P$2)</f>
        <v>-7.12934438104E-3</v>
      </c>
      <c r="G250">
        <f>INDEX(GT!G:G,2+(ROW()-2)*$P$2)</f>
        <v>-0.94652195962999996</v>
      </c>
    </row>
    <row r="251" spans="1:7" x14ac:dyDescent="0.25">
      <c r="A251">
        <f>INDEX(GT!$A:$A,2+(ROW()-2)*$P$2)</f>
        <v>-1.80183571349</v>
      </c>
      <c r="B251">
        <f>INDEX(GT!$B:$B,2+(ROW()-2)*$P$2)</f>
        <v>5.4257909467500003</v>
      </c>
      <c r="C251">
        <f>INDEX(GT!C:C,2+(ROW()-2)*$P$2)</f>
        <v>0.77137274642599996</v>
      </c>
      <c r="D251">
        <f>INDEX(GT!D:D,2+(ROW()-2)*$P$2)</f>
        <v>0.32277154704099997</v>
      </c>
      <c r="E251">
        <f>INDEX(GT!E:E,2+(ROW()-2)*$P$2)</f>
        <v>1.06018282249E-2</v>
      </c>
      <c r="F251">
        <f>INDEX(GT!F:F,2+(ROW()-2)*$P$2)</f>
        <v>6.2791404623400004E-3</v>
      </c>
      <c r="G251">
        <f>INDEX(GT!G:G,2+(ROW()-2)*$P$2)</f>
        <v>-0.94639669381000002</v>
      </c>
    </row>
    <row r="252" spans="1:7" x14ac:dyDescent="0.25">
      <c r="A252">
        <f>INDEX(GT!$A:$A,2+(ROW()-2)*$P$2)</f>
        <v>-1.7986026496600001</v>
      </c>
      <c r="B252">
        <f>INDEX(GT!$B:$B,2+(ROW()-2)*$P$2)</f>
        <v>5.4304714737599999</v>
      </c>
      <c r="C252">
        <f>INDEX(GT!C:C,2+(ROW()-2)*$P$2)</f>
        <v>0.77147383310600004</v>
      </c>
      <c r="D252">
        <f>INDEX(GT!D:D,2+(ROW()-2)*$P$2)</f>
        <v>0.33879429018399998</v>
      </c>
      <c r="E252">
        <f>INDEX(GT!E:E,2+(ROW()-2)*$P$2)</f>
        <v>9.0706137187899997E-3</v>
      </c>
      <c r="F252">
        <f>INDEX(GT!F:F,2+(ROW()-2)*$P$2)</f>
        <v>1.2345876542200001E-3</v>
      </c>
      <c r="G252">
        <f>INDEX(GT!G:G,2+(ROW()-2)*$P$2)</f>
        <v>-0.94081593773600003</v>
      </c>
    </row>
    <row r="253" spans="1:7" x14ac:dyDescent="0.25">
      <c r="A253">
        <f>INDEX(GT!$A:$A,2+(ROW()-2)*$P$2)</f>
        <v>-1.7988319589099999</v>
      </c>
      <c r="B253">
        <f>INDEX(GT!$B:$B,2+(ROW()-2)*$P$2)</f>
        <v>5.4357728498700002</v>
      </c>
      <c r="C253">
        <f>INDEX(GT!C:C,2+(ROW()-2)*$P$2)</f>
        <v>0.77332540594900001</v>
      </c>
      <c r="D253">
        <f>INDEX(GT!D:D,2+(ROW()-2)*$P$2)</f>
        <v>0.33822622070500002</v>
      </c>
      <c r="E253">
        <f>INDEX(GT!E:E,2+(ROW()-2)*$P$2)</f>
        <v>9.8937008609000007E-3</v>
      </c>
      <c r="F253">
        <f>INDEX(GT!F:F,2+(ROW()-2)*$P$2)</f>
        <v>3.22491170013E-3</v>
      </c>
      <c r="G253">
        <f>INDEX(GT!G:G,2+(ROW()-2)*$P$2)</f>
        <v>-0.941007299789</v>
      </c>
    </row>
    <row r="254" spans="1:7" x14ac:dyDescent="0.25">
      <c r="A254">
        <f>INDEX(GT!$A:$A,2+(ROW()-2)*$P$2)</f>
        <v>-1.7985083217</v>
      </c>
      <c r="B254">
        <f>INDEX(GT!$B:$B,2+(ROW()-2)*$P$2)</f>
        <v>5.4400937362099997</v>
      </c>
      <c r="C254">
        <f>INDEX(GT!C:C,2+(ROW()-2)*$P$2)</f>
        <v>0.77753957828099995</v>
      </c>
      <c r="D254">
        <f>INDEX(GT!D:D,2+(ROW()-2)*$P$2)</f>
        <v>0.33945474749600002</v>
      </c>
      <c r="E254">
        <f>INDEX(GT!E:E,2+(ROW()-2)*$P$2)</f>
        <v>8.1934844742199992E-3</v>
      </c>
      <c r="F254">
        <f>INDEX(GT!F:F,2+(ROW()-2)*$P$2)</f>
        <v>1.8670777374300001E-3</v>
      </c>
      <c r="G254">
        <f>INDEX(GT!G:G,2+(ROW()-2)*$P$2)</f>
        <v>-0.94058484744100002</v>
      </c>
    </row>
    <row r="255" spans="1:7" x14ac:dyDescent="0.25">
      <c r="A255">
        <f>INDEX(GT!$A:$A,2+(ROW()-2)*$P$2)</f>
        <v>-1.79903700859</v>
      </c>
      <c r="B255">
        <f>INDEX(GT!$B:$B,2+(ROW()-2)*$P$2)</f>
        <v>5.4434875494200003</v>
      </c>
      <c r="C255">
        <f>INDEX(GT!C:C,2+(ROW()-2)*$P$2)</f>
        <v>0.780116924366</v>
      </c>
      <c r="D255">
        <f>INDEX(GT!D:D,2+(ROW()-2)*$P$2)</f>
        <v>0.33714181767099999</v>
      </c>
      <c r="E255">
        <f>INDEX(GT!E:E,2+(ROW()-2)*$P$2)</f>
        <v>8.3501487221499995E-3</v>
      </c>
      <c r="F255">
        <f>INDEX(GT!F:F,2+(ROW()-2)*$P$2)</f>
        <v>1.2410703427800001E-3</v>
      </c>
      <c r="G255">
        <f>INDEX(GT!G:G,2+(ROW()-2)*$P$2)</f>
        <v>-0.94141602362499999</v>
      </c>
    </row>
    <row r="256" spans="1:7" x14ac:dyDescent="0.25">
      <c r="A256">
        <f>INDEX(GT!$A:$A,2+(ROW()-2)*$P$2)</f>
        <v>-1.79946011232</v>
      </c>
      <c r="B256">
        <f>INDEX(GT!$B:$B,2+(ROW()-2)*$P$2)</f>
        <v>5.4516807570900001</v>
      </c>
      <c r="C256">
        <f>INDEX(GT!C:C,2+(ROW()-2)*$P$2)</f>
        <v>0.78276173496400003</v>
      </c>
      <c r="D256">
        <f>INDEX(GT!D:D,2+(ROW()-2)*$P$2)</f>
        <v>0.334670504471</v>
      </c>
      <c r="E256">
        <f>INDEX(GT!E:E,2+(ROW()-2)*$P$2)</f>
        <v>6.4121565445000002E-3</v>
      </c>
      <c r="F256">
        <f>INDEX(GT!F:F,2+(ROW()-2)*$P$2)</f>
        <v>2.2699648169400002E-3</v>
      </c>
      <c r="G256">
        <f>INDEX(GT!G:G,2+(ROW()-2)*$P$2)</f>
        <v>-0.94231066265100005</v>
      </c>
    </row>
    <row r="257" spans="1:7" x14ac:dyDescent="0.25">
      <c r="A257">
        <f>INDEX(GT!$A:$A,2+(ROW()-2)*$P$2)</f>
        <v>-1.7987043541900001</v>
      </c>
      <c r="B257">
        <f>INDEX(GT!$B:$B,2+(ROW()-2)*$P$2)</f>
        <v>5.4557603272100001</v>
      </c>
      <c r="C257">
        <f>INDEX(GT!C:C,2+(ROW()-2)*$P$2)</f>
        <v>0.78263376474099999</v>
      </c>
      <c r="D257">
        <f>INDEX(GT!D:D,2+(ROW()-2)*$P$2)</f>
        <v>0.33842523174</v>
      </c>
      <c r="E257">
        <f>INDEX(GT!E:E,2+(ROW()-2)*$P$2)</f>
        <v>4.4904579751200002E-3</v>
      </c>
      <c r="F257">
        <f>INDEX(GT!F:F,2+(ROW()-2)*$P$2)</f>
        <v>2.1494801590199999E-3</v>
      </c>
      <c r="G257">
        <f>INDEX(GT!G:G,2+(ROW()-2)*$P$2)</f>
        <v>-0.94098011564799999</v>
      </c>
    </row>
    <row r="258" spans="1:7" x14ac:dyDescent="0.25">
      <c r="A258">
        <f>INDEX(GT!$A:$A,2+(ROW()-2)*$P$2)</f>
        <v>-1.7980512123800001</v>
      </c>
      <c r="B258">
        <f>INDEX(GT!$B:$B,2+(ROW()-2)*$P$2)</f>
        <v>5.4545485758399996</v>
      </c>
      <c r="C258">
        <f>INDEX(GT!C:C,2+(ROW()-2)*$P$2)</f>
        <v>0.77915181498499997</v>
      </c>
      <c r="D258">
        <f>INDEX(GT!D:D,2+(ROW()-2)*$P$2)</f>
        <v>0.34276251221800003</v>
      </c>
      <c r="E258">
        <f>INDEX(GT!E:E,2+(ROW()-2)*$P$2)</f>
        <v>3.5097274752800001E-3</v>
      </c>
      <c r="F258">
        <f>INDEX(GT!F:F,2+(ROW()-2)*$P$2)</f>
        <v>-8.2951901878600002E-4</v>
      </c>
      <c r="G258">
        <f>INDEX(GT!G:G,2+(ROW()-2)*$P$2)</f>
        <v>-0.939415165903</v>
      </c>
    </row>
    <row r="259" spans="1:7" x14ac:dyDescent="0.25">
      <c r="A259">
        <f>INDEX(GT!$A:$A,2+(ROW()-2)*$P$2)</f>
        <v>-1.80868079615</v>
      </c>
      <c r="B259">
        <f>INDEX(GT!$B:$B,2+(ROW()-2)*$P$2)</f>
        <v>5.4410523060599996</v>
      </c>
      <c r="C259">
        <f>INDEX(GT!C:C,2+(ROW()-2)*$P$2)</f>
        <v>0.77728210957499999</v>
      </c>
      <c r="D259">
        <f>INDEX(GT!D:D,2+(ROW()-2)*$P$2)</f>
        <v>0.28385228703999998</v>
      </c>
      <c r="E259">
        <f>INDEX(GT!E:E,2+(ROW()-2)*$P$2)</f>
        <v>6.9695849633099993E-2</v>
      </c>
      <c r="F259">
        <f>INDEX(GT!F:F,2+(ROW()-2)*$P$2)</f>
        <v>2.2655846899599999E-2</v>
      </c>
      <c r="G259">
        <f>INDEX(GT!G:G,2+(ROW()-2)*$P$2)</f>
        <v>-0.95606332441300002</v>
      </c>
    </row>
    <row r="260" spans="1:7" x14ac:dyDescent="0.25">
      <c r="A260">
        <f>INDEX(GT!$A:$A,2+(ROW()-2)*$P$2)</f>
        <v>-1.89502019119</v>
      </c>
      <c r="B260">
        <f>INDEX(GT!$B:$B,2+(ROW()-2)*$P$2)</f>
        <v>5.38703000834</v>
      </c>
      <c r="C260">
        <f>INDEX(GT!C:C,2+(ROW()-2)*$P$2)</f>
        <v>0.77082168066699996</v>
      </c>
      <c r="D260">
        <f>INDEX(GT!D:D,2+(ROW()-2)*$P$2)</f>
        <v>3.1711161268300002E-2</v>
      </c>
      <c r="E260">
        <f>INDEX(GT!E:E,2+(ROW()-2)*$P$2)</f>
        <v>6.7027042564399994E-2</v>
      </c>
      <c r="F260">
        <f>INDEX(GT!F:F,2+(ROW()-2)*$P$2)</f>
        <v>1.9050042669000001E-2</v>
      </c>
      <c r="G260">
        <f>INDEX(GT!G:G,2+(ROW()-2)*$P$2)</f>
        <v>-0.99706513011499998</v>
      </c>
    </row>
    <row r="261" spans="1:7" x14ac:dyDescent="0.25">
      <c r="A261">
        <f>INDEX(GT!$A:$A,2+(ROW()-2)*$P$2)</f>
        <v>-1.9200296405099999</v>
      </c>
      <c r="B261">
        <f>INDEX(GT!$B:$B,2+(ROW()-2)*$P$2)</f>
        <v>5.2971786073700002</v>
      </c>
      <c r="C261">
        <f>INDEX(GT!C:C,2+(ROW()-2)*$P$2)</f>
        <v>0.76693726204299995</v>
      </c>
      <c r="D261">
        <f>INDEX(GT!D:D,2+(ROW()-2)*$P$2)</f>
        <v>1.2507205407599999E-2</v>
      </c>
      <c r="E261">
        <f>INDEX(GT!E:E,2+(ROW()-2)*$P$2)</f>
        <v>9.8613842933900006E-2</v>
      </c>
      <c r="F261">
        <f>INDEX(GT!F:F,2+(ROW()-2)*$P$2)</f>
        <v>-4.7899212713699998E-2</v>
      </c>
      <c r="G261">
        <f>INDEX(GT!G:G,2+(ROW()-2)*$P$2)</f>
        <v>-0.99389362872300002</v>
      </c>
    </row>
    <row r="262" spans="1:7" x14ac:dyDescent="0.25">
      <c r="A262">
        <f>INDEX(GT!$A:$A,2+(ROW()-2)*$P$2)</f>
        <v>-1.9034007689800001</v>
      </c>
      <c r="B262">
        <f>INDEX(GT!$B:$B,2+(ROW()-2)*$P$2)</f>
        <v>5.2625086654600004</v>
      </c>
      <c r="C262">
        <f>INDEX(GT!C:C,2+(ROW()-2)*$P$2)</f>
        <v>0.74554431022300005</v>
      </c>
      <c r="D262">
        <f>INDEX(GT!D:D,2+(ROW()-2)*$P$2)</f>
        <v>2.0996330382999999E-3</v>
      </c>
      <c r="E262">
        <f>INDEX(GT!E:E,2+(ROW()-2)*$P$2)</f>
        <v>-1.8498943172400001E-2</v>
      </c>
      <c r="F262">
        <f>INDEX(GT!F:F,2+(ROW()-2)*$P$2)</f>
        <v>1.0333434229899999E-3</v>
      </c>
      <c r="G262">
        <f>INDEX(GT!G:G,2+(ROW()-2)*$P$2)</f>
        <v>-0.99982614130900005</v>
      </c>
    </row>
    <row r="263" spans="1:7" x14ac:dyDescent="0.25">
      <c r="A263">
        <f>INDEX(GT!$A:$A,2+(ROW()-2)*$P$2)</f>
        <v>-1.8293564980000001</v>
      </c>
      <c r="B263">
        <f>INDEX(GT!$B:$B,2+(ROW()-2)*$P$2)</f>
        <v>5.24345825318</v>
      </c>
      <c r="C263">
        <f>INDEX(GT!C:C,2+(ROW()-2)*$P$2)</f>
        <v>0.72330576559899995</v>
      </c>
      <c r="D263">
        <f>INDEX(GT!D:D,2+(ROW()-2)*$P$2)</f>
        <v>-1.8250181828399999E-2</v>
      </c>
      <c r="E263">
        <f>INDEX(GT!E:E,2+(ROW()-2)*$P$2)</f>
        <v>-4.6293385687799997E-2</v>
      </c>
      <c r="F263">
        <f>INDEX(GT!F:F,2+(ROW()-2)*$P$2)</f>
        <v>5.9077794926199996E-3</v>
      </c>
      <c r="G263">
        <f>INDEX(GT!G:G,2+(ROW()-2)*$P$2)</f>
        <v>-0.99874368656099999</v>
      </c>
    </row>
    <row r="264" spans="1:7" x14ac:dyDescent="0.25">
      <c r="A264">
        <f>INDEX(GT!$A:$A,2+(ROW()-2)*$P$2)</f>
        <v>-1.6650120631100001</v>
      </c>
      <c r="B264">
        <f>INDEX(GT!$B:$B,2+(ROW()-2)*$P$2)</f>
        <v>5.2122382602000004</v>
      </c>
      <c r="C264">
        <f>INDEX(GT!C:C,2+(ROW()-2)*$P$2)</f>
        <v>0.70691996939699997</v>
      </c>
      <c r="D264">
        <f>INDEX(GT!D:D,2+(ROW()-2)*$P$2)</f>
        <v>-0.24224406651800001</v>
      </c>
      <c r="E264">
        <f>INDEX(GT!E:E,2+(ROW()-2)*$P$2)</f>
        <v>-2.8024270000999999E-2</v>
      </c>
      <c r="F264">
        <f>INDEX(GT!F:F,2+(ROW()-2)*$P$2)</f>
        <v>1.8294992623900001E-2</v>
      </c>
      <c r="G264">
        <f>INDEX(GT!G:G,2+(ROW()-2)*$P$2)</f>
        <v>-0.96963794571600004</v>
      </c>
    </row>
    <row r="265" spans="1:7" x14ac:dyDescent="0.25">
      <c r="A265">
        <f>INDEX(GT!$A:$A,2+(ROW()-2)*$P$2)</f>
        <v>-1.53904656224</v>
      </c>
      <c r="B265">
        <f>INDEX(GT!$B:$B,2+(ROW()-2)*$P$2)</f>
        <v>5.1457486210600001</v>
      </c>
      <c r="C265">
        <f>INDEX(GT!C:C,2+(ROW()-2)*$P$2)</f>
        <v>0.68847007179800002</v>
      </c>
      <c r="D265">
        <f>INDEX(GT!D:D,2+(ROW()-2)*$P$2)</f>
        <v>-0.63701127623200005</v>
      </c>
      <c r="E265">
        <f>INDEX(GT!E:E,2+(ROW()-2)*$P$2)</f>
        <v>3.5573839876599997E-2</v>
      </c>
      <c r="F265">
        <f>INDEX(GT!F:F,2+(ROW()-2)*$P$2)</f>
        <v>1.8407763100400001E-2</v>
      </c>
      <c r="G265">
        <f>INDEX(GT!G:G,2+(ROW()-2)*$P$2)</f>
        <v>-0.76981315273700002</v>
      </c>
    </row>
    <row r="266" spans="1:7" x14ac:dyDescent="0.25">
      <c r="A266">
        <f>INDEX(GT!$A:$A,2+(ROW()-2)*$P$2)</f>
        <v>-1.5428069629800001</v>
      </c>
      <c r="B266">
        <f>INDEX(GT!$B:$B,2+(ROW()-2)*$P$2)</f>
        <v>5.1112370183399998</v>
      </c>
      <c r="C266">
        <f>INDEX(GT!C:C,2+(ROW()-2)*$P$2)</f>
        <v>0.669030529529</v>
      </c>
      <c r="D266">
        <f>INDEX(GT!D:D,2+(ROW()-2)*$P$2)</f>
        <v>-0.91632438077900003</v>
      </c>
      <c r="E266">
        <f>INDEX(GT!E:E,2+(ROW()-2)*$P$2)</f>
        <v>4.7172398461700002E-3</v>
      </c>
      <c r="F266">
        <f>INDEX(GT!F:F,2+(ROW()-2)*$P$2)</f>
        <v>1.6127880321000002E-2</v>
      </c>
      <c r="G266">
        <f>INDEX(GT!G:G,2+(ROW()-2)*$P$2)</f>
        <v>-0.40008407655599998</v>
      </c>
    </row>
    <row r="267" spans="1:7" x14ac:dyDescent="0.25">
      <c r="A267">
        <f>INDEX(GT!$A:$A,2+(ROW()-2)*$P$2)</f>
        <v>-1.58868647978</v>
      </c>
      <c r="B267">
        <f>INDEX(GT!$B:$B,2+(ROW()-2)*$P$2)</f>
        <v>5.0918617086699998</v>
      </c>
      <c r="C267">
        <f>INDEX(GT!C:C,2+(ROW()-2)*$P$2)</f>
        <v>0.65112928160600003</v>
      </c>
      <c r="D267">
        <f>INDEX(GT!D:D,2+(ROW()-2)*$P$2)</f>
        <v>-0.99799826169799999</v>
      </c>
      <c r="E267">
        <f>INDEX(GT!E:E,2+(ROW()-2)*$P$2)</f>
        <v>1.1894379183899999E-3</v>
      </c>
      <c r="F267">
        <f>INDEX(GT!F:F,2+(ROW()-2)*$P$2)</f>
        <v>9.4397330218600004E-3</v>
      </c>
      <c r="G267">
        <f>INDEX(GT!G:G,2+(ROW()-2)*$P$2)</f>
        <v>6.2521566886300006E-2</v>
      </c>
    </row>
    <row r="268" spans="1:7" x14ac:dyDescent="0.25">
      <c r="A268">
        <f>INDEX(GT!$A:$A,2+(ROW()-2)*$P$2)</f>
        <v>-1.6379429672000001</v>
      </c>
      <c r="B268">
        <f>INDEX(GT!$B:$B,2+(ROW()-2)*$P$2)</f>
        <v>5.0891185300500004</v>
      </c>
      <c r="C268">
        <f>INDEX(GT!C:C,2+(ROW()-2)*$P$2)</f>
        <v>0.63811653392300005</v>
      </c>
      <c r="D268">
        <f>INDEX(GT!D:D,2+(ROW()-2)*$P$2)</f>
        <v>-0.92342163809800004</v>
      </c>
      <c r="E268">
        <f>INDEX(GT!E:E,2+(ROW()-2)*$P$2)</f>
        <v>6.6904932321000003E-3</v>
      </c>
      <c r="F268">
        <f>INDEX(GT!F:F,2+(ROW()-2)*$P$2)</f>
        <v>4.2142851542999998E-3</v>
      </c>
      <c r="G268">
        <f>INDEX(GT!G:G,2+(ROW()-2)*$P$2)</f>
        <v>0.38370555819899999</v>
      </c>
    </row>
    <row r="269" spans="1:7" x14ac:dyDescent="0.25">
      <c r="A269">
        <f>INDEX(GT!$A:$A,2+(ROW()-2)*$P$2)</f>
        <v>-1.6735713812999999</v>
      </c>
      <c r="B269">
        <f>INDEX(GT!$B:$B,2+(ROW()-2)*$P$2)</f>
        <v>5.1044009774600001</v>
      </c>
      <c r="C269">
        <f>INDEX(GT!C:C,2+(ROW()-2)*$P$2)</f>
        <v>0.629164620073</v>
      </c>
      <c r="D269">
        <f>INDEX(GT!D:D,2+(ROW()-2)*$P$2)</f>
        <v>-0.90076869309999996</v>
      </c>
      <c r="E269">
        <f>INDEX(GT!E:E,2+(ROW()-2)*$P$2)</f>
        <v>1.7622419296699999E-3</v>
      </c>
      <c r="F269">
        <f>INDEX(GT!F:F,2+(ROW()-2)*$P$2)</f>
        <v>3.3536400433599998E-3</v>
      </c>
      <c r="G269">
        <f>INDEX(GT!G:G,2+(ROW()-2)*$P$2)</f>
        <v>0.43428263738400003</v>
      </c>
    </row>
    <row r="270" spans="1:7" x14ac:dyDescent="0.25">
      <c r="A270">
        <f>INDEX(GT!$A:$A,2+(ROW()-2)*$P$2)</f>
        <v>-1.69970793552</v>
      </c>
      <c r="B270">
        <f>INDEX(GT!$B:$B,2+(ROW()-2)*$P$2)</f>
        <v>5.12015426497</v>
      </c>
      <c r="C270">
        <f>INDEX(GT!C:C,2+(ROW()-2)*$P$2)</f>
        <v>0.62316763311099999</v>
      </c>
      <c r="D270">
        <f>INDEX(GT!D:D,2+(ROW()-2)*$P$2)</f>
        <v>-0.88062443653099998</v>
      </c>
      <c r="E270">
        <f>INDEX(GT!E:E,2+(ROW()-2)*$P$2)</f>
        <v>-1.8751117591599999E-2</v>
      </c>
      <c r="F270">
        <f>INDEX(GT!F:F,2+(ROW()-2)*$P$2)</f>
        <v>-1.25531667212E-2</v>
      </c>
      <c r="G270">
        <f>INDEX(GT!G:G,2+(ROW()-2)*$P$2)</f>
        <v>0.47327731340000001</v>
      </c>
    </row>
    <row r="271" spans="1:7" x14ac:dyDescent="0.25">
      <c r="A271">
        <f>INDEX(GT!$A:$A,2+(ROW()-2)*$P$2)</f>
        <v>-1.69291571953</v>
      </c>
      <c r="B271">
        <f>INDEX(GT!$B:$B,2+(ROW()-2)*$P$2)</f>
        <v>5.05212812095</v>
      </c>
      <c r="C271">
        <f>INDEX(GT!C:C,2+(ROW()-2)*$P$2)</f>
        <v>0.62869471410099997</v>
      </c>
      <c r="D271">
        <f>INDEX(GT!D:D,2+(ROW()-2)*$P$2)</f>
        <v>-0.77142552730199998</v>
      </c>
      <c r="E271">
        <f>INDEX(GT!E:E,2+(ROW()-2)*$P$2)</f>
        <v>-4.0484893381899999E-2</v>
      </c>
      <c r="F271">
        <f>INDEX(GT!F:F,2+(ROW()-2)*$P$2)</f>
        <v>-3.8207815434600001E-2</v>
      </c>
      <c r="G271">
        <f>INDEX(GT!G:G,2+(ROW()-2)*$P$2)</f>
        <v>0.63387995083899995</v>
      </c>
    </row>
    <row r="272" spans="1:7" x14ac:dyDescent="0.25">
      <c r="A272">
        <f>INDEX(GT!$A:$A,2+(ROW()-2)*$P$2)</f>
        <v>-1.67308871716</v>
      </c>
      <c r="B272">
        <f>INDEX(GT!$B:$B,2+(ROW()-2)*$P$2)</f>
        <v>4.8742647416900002</v>
      </c>
      <c r="C272">
        <f>INDEX(GT!C:C,2+(ROW()-2)*$P$2)</f>
        <v>0.62773534890299998</v>
      </c>
      <c r="D272">
        <f>INDEX(GT!D:D,2+(ROW()-2)*$P$2)</f>
        <v>-0.65239375831199997</v>
      </c>
      <c r="E272">
        <f>INDEX(GT!E:E,2+(ROW()-2)*$P$2)</f>
        <v>-3.6113121645899998E-2</v>
      </c>
      <c r="F272">
        <f>INDEX(GT!F:F,2+(ROW()-2)*$P$2)</f>
        <v>-1.59310231857E-2</v>
      </c>
      <c r="G272">
        <f>INDEX(GT!G:G,2+(ROW()-2)*$P$2)</f>
        <v>0.75685165591500003</v>
      </c>
    </row>
    <row r="273" spans="1:7" x14ac:dyDescent="0.25">
      <c r="A273">
        <f>INDEX(GT!$A:$A,2+(ROW()-2)*$P$2)</f>
        <v>-1.6989921748800001</v>
      </c>
      <c r="B273">
        <f>INDEX(GT!$B:$B,2+(ROW()-2)*$P$2)</f>
        <v>4.6765052894099997</v>
      </c>
      <c r="C273">
        <f>INDEX(GT!C:C,2+(ROW()-2)*$P$2)</f>
        <v>0.63170525596500005</v>
      </c>
      <c r="D273">
        <f>INDEX(GT!D:D,2+(ROW()-2)*$P$2)</f>
        <v>-0.62035086186999999</v>
      </c>
      <c r="E273">
        <f>INDEX(GT!E:E,2+(ROW()-2)*$P$2)</f>
        <v>-3.1699100387899998E-2</v>
      </c>
      <c r="F273">
        <f>INDEX(GT!F:F,2+(ROW()-2)*$P$2)</f>
        <v>-1.7932214629699999E-2</v>
      </c>
      <c r="G273">
        <f>INDEX(GT!G:G,2+(ROW()-2)*$P$2)</f>
        <v>0.78347840486499998</v>
      </c>
    </row>
    <row r="274" spans="1:7" x14ac:dyDescent="0.25">
      <c r="A274">
        <f>INDEX(GT!$A:$A,2+(ROW()-2)*$P$2)</f>
        <v>-1.75028213029</v>
      </c>
      <c r="B274">
        <f>INDEX(GT!$B:$B,2+(ROW()-2)*$P$2)</f>
        <v>4.4709006556700004</v>
      </c>
      <c r="C274">
        <f>INDEX(GT!C:C,2+(ROW()-2)*$P$2)</f>
        <v>0.640244844167</v>
      </c>
      <c r="D274">
        <f>INDEX(GT!D:D,2+(ROW()-2)*$P$2)</f>
        <v>-0.60472493227299995</v>
      </c>
      <c r="E274">
        <f>INDEX(GT!E:E,2+(ROW()-2)*$P$2)</f>
        <v>-2.8046640704200002E-2</v>
      </c>
      <c r="F274">
        <f>INDEX(GT!F:F,2+(ROW()-2)*$P$2)</f>
        <v>-2.16888917429E-2</v>
      </c>
      <c r="G274">
        <f>INDEX(GT!G:G,2+(ROW()-2)*$P$2)</f>
        <v>0.79564485432099996</v>
      </c>
    </row>
    <row r="275" spans="1:7" x14ac:dyDescent="0.25">
      <c r="A275">
        <f>INDEX(GT!$A:$A,2+(ROW()-2)*$P$2)</f>
        <v>-1.79604227149</v>
      </c>
      <c r="B275">
        <f>INDEX(GT!$B:$B,2+(ROW()-2)*$P$2)</f>
        <v>4.2711806498499998</v>
      </c>
      <c r="C275">
        <f>INDEX(GT!C:C,2+(ROW()-2)*$P$2)</f>
        <v>0.64923274824499999</v>
      </c>
      <c r="D275">
        <f>INDEX(GT!D:D,2+(ROW()-2)*$P$2)</f>
        <v>-0.58191277471299996</v>
      </c>
      <c r="E275">
        <f>INDEX(GT!E:E,2+(ROW()-2)*$P$2)</f>
        <v>-3.3693559562E-2</v>
      </c>
      <c r="F275">
        <f>INDEX(GT!F:F,2+(ROW()-2)*$P$2)</f>
        <v>-2.1167148526100001E-2</v>
      </c>
      <c r="G275">
        <f>INDEX(GT!G:G,2+(ROW()-2)*$P$2)</f>
        <v>0.81227718082699996</v>
      </c>
    </row>
    <row r="276" spans="1:7" x14ac:dyDescent="0.25">
      <c r="A276">
        <f>INDEX(GT!$A:$A,2+(ROW()-2)*$P$2)</f>
        <v>-1.7954377645299999</v>
      </c>
      <c r="B276">
        <f>INDEX(GT!$B:$B,2+(ROW()-2)*$P$2)</f>
        <v>4.1078184275699998</v>
      </c>
      <c r="C276">
        <f>INDEX(GT!C:C,2+(ROW()-2)*$P$2)</f>
        <v>0.67015869394399996</v>
      </c>
      <c r="D276">
        <f>INDEX(GT!D:D,2+(ROW()-2)*$P$2)</f>
        <v>-0.62393093070100003</v>
      </c>
      <c r="E276">
        <f>INDEX(GT!E:E,2+(ROW()-2)*$P$2)</f>
        <v>-3.7543752354600002E-2</v>
      </c>
      <c r="F276">
        <f>INDEX(GT!F:F,2+(ROW()-2)*$P$2)</f>
        <v>-2.8971395415599999E-2</v>
      </c>
      <c r="G276">
        <f>INDEX(GT!G:G,2+(ROW()-2)*$P$2)</f>
        <v>0.78003930581799996</v>
      </c>
    </row>
    <row r="277" spans="1:7" x14ac:dyDescent="0.25">
      <c r="A277">
        <f>INDEX(GT!$A:$A,2+(ROW()-2)*$P$2)</f>
        <v>-1.81312437344</v>
      </c>
      <c r="B277">
        <f>INDEX(GT!$B:$B,2+(ROW()-2)*$P$2)</f>
        <v>3.87017470286</v>
      </c>
      <c r="C277">
        <f>INDEX(GT!C:C,2+(ROW()-2)*$P$2)</f>
        <v>0.68045160124799997</v>
      </c>
      <c r="D277">
        <f>INDEX(GT!D:D,2+(ROW()-2)*$P$2)</f>
        <v>-0.890716102249</v>
      </c>
      <c r="E277">
        <f>INDEX(GT!E:E,2+(ROW()-2)*$P$2)</f>
        <v>-1.67696503566E-2</v>
      </c>
      <c r="F277">
        <f>INDEX(GT!F:F,2+(ROW()-2)*$P$2)</f>
        <v>-1.9141004609499999E-2</v>
      </c>
      <c r="G277">
        <f>INDEX(GT!G:G,2+(ROW()-2)*$P$2)</f>
        <v>0.45384713942499999</v>
      </c>
    </row>
    <row r="278" spans="1:7" x14ac:dyDescent="0.25">
      <c r="A278">
        <f>INDEX(GT!$A:$A,2+(ROW()-2)*$P$2)</f>
        <v>-1.7447283283899999</v>
      </c>
      <c r="B278">
        <f>INDEX(GT!$B:$B,2+(ROW()-2)*$P$2)</f>
        <v>3.6535799244499998</v>
      </c>
      <c r="C278">
        <f>INDEX(GT!C:C,2+(ROW()-2)*$P$2)</f>
        <v>0.68978416351500005</v>
      </c>
      <c r="D278">
        <f>INDEX(GT!D:D,2+(ROW()-2)*$P$2)</f>
        <v>-0.98021124667600001</v>
      </c>
      <c r="E278">
        <f>INDEX(GT!E:E,2+(ROW()-2)*$P$2)</f>
        <v>1.15095928644E-2</v>
      </c>
      <c r="F278">
        <f>INDEX(GT!F:F,2+(ROW()-2)*$P$2)</f>
        <v>-5.2327980290599999E-2</v>
      </c>
      <c r="G278">
        <f>INDEX(GT!G:G,2+(ROW()-2)*$P$2)</f>
        <v>0.190565536339</v>
      </c>
    </row>
    <row r="279" spans="1:7" x14ac:dyDescent="0.25">
      <c r="A279">
        <f>INDEX(GT!$A:$A,2+(ROW()-2)*$P$2)</f>
        <v>-1.5789043174199999</v>
      </c>
      <c r="B279">
        <f>INDEX(GT!$B:$B,2+(ROW()-2)*$P$2)</f>
        <v>3.5277089107299999</v>
      </c>
      <c r="C279">
        <f>INDEX(GT!C:C,2+(ROW()-2)*$P$2)</f>
        <v>0.69593794745799997</v>
      </c>
      <c r="D279">
        <f>INDEX(GT!D:D,2+(ROW()-2)*$P$2)</f>
        <v>-0.98468683625599995</v>
      </c>
      <c r="E279">
        <f>INDEX(GT!E:E,2+(ROW()-2)*$P$2)</f>
        <v>-1.8735008454699999E-3</v>
      </c>
      <c r="F279">
        <f>INDEX(GT!F:F,2+(ROW()-2)*$P$2)</f>
        <v>-3.6692955576899999E-2</v>
      </c>
      <c r="G279">
        <f>INDEX(GT!G:G,2+(ROW()-2)*$P$2)</f>
        <v>0.17041699301999999</v>
      </c>
    </row>
    <row r="280" spans="1:7" x14ac:dyDescent="0.25">
      <c r="A280">
        <f>INDEX(GT!$A:$A,2+(ROW()-2)*$P$2)</f>
        <v>-1.38651529008</v>
      </c>
      <c r="B280">
        <f>INDEX(GT!$B:$B,2+(ROW()-2)*$P$2)</f>
        <v>3.4308757331200002</v>
      </c>
      <c r="C280">
        <f>INDEX(GT!C:C,2+(ROW()-2)*$P$2)</f>
        <v>0.70319278219500003</v>
      </c>
      <c r="D280">
        <f>INDEX(GT!D:D,2+(ROW()-2)*$P$2)</f>
        <v>-0.95066057650799995</v>
      </c>
      <c r="E280">
        <f>INDEX(GT!E:E,2+(ROW()-2)*$P$2)</f>
        <v>-1.16095376734E-2</v>
      </c>
      <c r="F280">
        <f>INDEX(GT!F:F,2+(ROW()-2)*$P$2)</f>
        <v>-3.2395542645100001E-2</v>
      </c>
      <c r="G280">
        <f>INDEX(GT!G:G,2+(ROW()-2)*$P$2)</f>
        <v>0.30831836747899999</v>
      </c>
    </row>
    <row r="281" spans="1:7" x14ac:dyDescent="0.25">
      <c r="A281">
        <f>INDEX(GT!$A:$A,2+(ROW()-2)*$P$2)</f>
        <v>-1.2046284224599999</v>
      </c>
      <c r="B281">
        <f>INDEX(GT!$B:$B,2+(ROW()-2)*$P$2)</f>
        <v>3.31464481666</v>
      </c>
      <c r="C281">
        <f>INDEX(GT!C:C,2+(ROW()-2)*$P$2)</f>
        <v>0.70547696626699996</v>
      </c>
      <c r="D281">
        <f>INDEX(GT!D:D,2+(ROW()-2)*$P$2)</f>
        <v>-0.91767511106599997</v>
      </c>
      <c r="E281">
        <f>INDEX(GT!E:E,2+(ROW()-2)*$P$2)</f>
        <v>-2.30677525562E-2</v>
      </c>
      <c r="F281">
        <f>INDEX(GT!F:F,2+(ROW()-2)*$P$2)</f>
        <v>-2.98390677155E-2</v>
      </c>
      <c r="G281">
        <f>INDEX(GT!G:G,2+(ROW()-2)*$P$2)</f>
        <v>0.395537481611</v>
      </c>
    </row>
    <row r="282" spans="1:7" x14ac:dyDescent="0.25">
      <c r="A282">
        <f>INDEX(GT!$A:$A,2+(ROW()-2)*$P$2)</f>
        <v>-1.0448622440199999</v>
      </c>
      <c r="B282">
        <f>INDEX(GT!$B:$B,2+(ROW()-2)*$P$2)</f>
        <v>3.1654568330799999</v>
      </c>
      <c r="C282">
        <f>INDEX(GT!C:C,2+(ROW()-2)*$P$2)</f>
        <v>0.709455322735</v>
      </c>
      <c r="D282">
        <f>INDEX(GT!D:D,2+(ROW()-2)*$P$2)</f>
        <v>-0.90356025422399999</v>
      </c>
      <c r="E282">
        <f>INDEX(GT!E:E,2+(ROW()-2)*$P$2)</f>
        <v>-1.8175424426700001E-2</v>
      </c>
      <c r="F282">
        <f>INDEX(GT!F:F,2+(ROW()-2)*$P$2)</f>
        <v>-3.1724209468499999E-2</v>
      </c>
      <c r="G282">
        <f>INDEX(GT!G:G,2+(ROW()-2)*$P$2)</f>
        <v>0.42689822612400002</v>
      </c>
    </row>
    <row r="283" spans="1:7" x14ac:dyDescent="0.25">
      <c r="A283">
        <f>INDEX(GT!$A:$A,2+(ROW()-2)*$P$2)</f>
        <v>-0.89438370185799998</v>
      </c>
      <c r="B283">
        <f>INDEX(GT!$B:$B,2+(ROW()-2)*$P$2)</f>
        <v>3.0012300058000001</v>
      </c>
      <c r="C283">
        <f>INDEX(GT!C:C,2+(ROW()-2)*$P$2)</f>
        <v>0.71270218232100002</v>
      </c>
      <c r="D283">
        <f>INDEX(GT!D:D,2+(ROW()-2)*$P$2)</f>
        <v>-0.91198016295200002</v>
      </c>
      <c r="E283">
        <f>INDEX(GT!E:E,2+(ROW()-2)*$P$2)</f>
        <v>-1.2857060153700001E-2</v>
      </c>
      <c r="F283">
        <f>INDEX(GT!F:F,2+(ROW()-2)*$P$2)</f>
        <v>-3.4519572215899998E-2</v>
      </c>
      <c r="G283">
        <f>INDEX(GT!G:G,2+(ROW()-2)*$P$2)</f>
        <v>0.40857713778499999</v>
      </c>
    </row>
    <row r="284" spans="1:7" x14ac:dyDescent="0.25">
      <c r="A284">
        <f>INDEX(GT!$A:$A,2+(ROW()-2)*$P$2)</f>
        <v>-0.73497868348299999</v>
      </c>
      <c r="B284">
        <f>INDEX(GT!$B:$B,2+(ROW()-2)*$P$2)</f>
        <v>2.8432069265000002</v>
      </c>
      <c r="C284">
        <f>INDEX(GT!C:C,2+(ROW()-2)*$P$2)</f>
        <v>0.71968307121499997</v>
      </c>
      <c r="D284">
        <f>INDEX(GT!D:D,2+(ROW()-2)*$P$2)</f>
        <v>-0.96259370791800003</v>
      </c>
      <c r="E284">
        <f>INDEX(GT!E:E,2+(ROW()-2)*$P$2)</f>
        <v>-6.8791052035899998E-3</v>
      </c>
      <c r="F284">
        <f>INDEX(GT!F:F,2+(ROW()-2)*$P$2)</f>
        <v>-3.6768967229700002E-2</v>
      </c>
      <c r="G284">
        <f>INDEX(GT!G:G,2+(ROW()-2)*$P$2)</f>
        <v>0.26835438218199997</v>
      </c>
    </row>
    <row r="285" spans="1:7" x14ac:dyDescent="0.25">
      <c r="A285">
        <f>INDEX(GT!$A:$A,2+(ROW()-2)*$P$2)</f>
        <v>-0.550329191612</v>
      </c>
      <c r="B285">
        <f>INDEX(GT!$B:$B,2+(ROW()-2)*$P$2)</f>
        <v>2.71058971265</v>
      </c>
      <c r="C285">
        <f>INDEX(GT!C:C,2+(ROW()-2)*$P$2)</f>
        <v>0.72137117113799998</v>
      </c>
      <c r="D285">
        <f>INDEX(GT!D:D,2+(ROW()-2)*$P$2)</f>
        <v>-0.97683733163700004</v>
      </c>
      <c r="E285">
        <f>INDEX(GT!E:E,2+(ROW()-2)*$P$2)</f>
        <v>4.8782974722600004E-3</v>
      </c>
      <c r="F285">
        <f>INDEX(GT!F:F,2+(ROW()-2)*$P$2)</f>
        <v>-1.4268352591799999E-2</v>
      </c>
      <c r="G285">
        <f>INDEX(GT!G:G,2+(ROW()-2)*$P$2)</f>
        <v>0.21345126808699999</v>
      </c>
    </row>
    <row r="286" spans="1:7" x14ac:dyDescent="0.25">
      <c r="A286">
        <f>INDEX(GT!$A:$A,2+(ROW()-2)*$P$2)</f>
        <v>-0.45234890339</v>
      </c>
      <c r="B286">
        <f>INDEX(GT!$B:$B,2+(ROW()-2)*$P$2)</f>
        <v>2.6631017890500002</v>
      </c>
      <c r="C286">
        <f>INDEX(GT!C:C,2+(ROW()-2)*$P$2)</f>
        <v>0.72340410586500004</v>
      </c>
      <c r="D286">
        <f>INDEX(GT!D:D,2+(ROW()-2)*$P$2)</f>
        <v>-0.96924730930000003</v>
      </c>
      <c r="E286">
        <f>INDEX(GT!E:E,2+(ROW()-2)*$P$2)</f>
        <v>-6.8289297183100001E-3</v>
      </c>
      <c r="F286">
        <f>INDEX(GT!F:F,2+(ROW()-2)*$P$2)</f>
        <v>-4.0723508051399998E-5</v>
      </c>
      <c r="G286">
        <f>INDEX(GT!G:G,2+(ROW()-2)*$P$2)</f>
        <v>0.245993937883</v>
      </c>
    </row>
    <row r="287" spans="1:7" x14ac:dyDescent="0.25">
      <c r="A287">
        <f>INDEX(GT!$A:$A,2+(ROW()-2)*$P$2)</f>
        <v>-0.45177813188900001</v>
      </c>
      <c r="B287">
        <f>INDEX(GT!$B:$B,2+(ROW()-2)*$P$2)</f>
        <v>2.67320588271</v>
      </c>
      <c r="C287">
        <f>INDEX(GT!C:C,2+(ROW()-2)*$P$2)</f>
        <v>0.73047602537199996</v>
      </c>
      <c r="D287">
        <f>INDEX(GT!D:D,2+(ROW()-2)*$P$2)</f>
        <v>-0.97207090401200003</v>
      </c>
      <c r="E287">
        <f>INDEX(GT!E:E,2+(ROW()-2)*$P$2)</f>
        <v>-2.38862285033E-3</v>
      </c>
      <c r="F287">
        <f>INDEX(GT!F:F,2+(ROW()-2)*$P$2)</f>
        <v>-2.1514722447E-3</v>
      </c>
      <c r="G287">
        <f>INDEX(GT!G:G,2+(ROW()-2)*$P$2)</f>
        <v>0.234665343035</v>
      </c>
    </row>
    <row r="288" spans="1:7" x14ac:dyDescent="0.25">
      <c r="A288">
        <f>INDEX(GT!$A:$A,2+(ROW()-2)*$P$2)</f>
        <v>-0.439672981814</v>
      </c>
      <c r="B288">
        <f>INDEX(GT!$B:$B,2+(ROW()-2)*$P$2)</f>
        <v>2.66545259957</v>
      </c>
      <c r="C288">
        <f>INDEX(GT!C:C,2+(ROW()-2)*$P$2)</f>
        <v>0.73061039963999996</v>
      </c>
      <c r="D288">
        <f>INDEX(GT!D:D,2+(ROW()-2)*$P$2)</f>
        <v>-0.97408201486199997</v>
      </c>
      <c r="E288">
        <f>INDEX(GT!E:E,2+(ROW()-2)*$P$2)</f>
        <v>2.2498911980400001E-4</v>
      </c>
      <c r="F288">
        <f>INDEX(GT!F:F,2+(ROW()-2)*$P$2)</f>
        <v>3.8859797963400003E-4</v>
      </c>
      <c r="G288">
        <f>INDEX(GT!G:G,2+(ROW()-2)*$P$2)</f>
        <v>0.226194665484</v>
      </c>
    </row>
    <row r="289" spans="1:7" x14ac:dyDescent="0.25">
      <c r="A289">
        <f>INDEX(GT!$A:$A,2+(ROW()-2)*$P$2)</f>
        <v>-0.42727977683899998</v>
      </c>
      <c r="B289">
        <f>INDEX(GT!$B:$B,2+(ROW()-2)*$P$2)</f>
        <v>2.6638283468199999</v>
      </c>
      <c r="C289">
        <f>INDEX(GT!C:C,2+(ROW()-2)*$P$2)</f>
        <v>0.73368472948800001</v>
      </c>
      <c r="D289">
        <f>INDEX(GT!D:D,2+(ROW()-2)*$P$2)</f>
        <v>-0.96225052087499996</v>
      </c>
      <c r="E289">
        <f>INDEX(GT!E:E,2+(ROW()-2)*$P$2)</f>
        <v>-1.21690051227E-2</v>
      </c>
      <c r="F289">
        <f>INDEX(GT!F:F,2+(ROW()-2)*$P$2)</f>
        <v>-5.79446367799E-2</v>
      </c>
      <c r="G289">
        <f>INDEX(GT!G:G,2+(ROW()-2)*$P$2)</f>
        <v>0.26564688866800001</v>
      </c>
    </row>
    <row r="290" spans="1:7" x14ac:dyDescent="0.25">
      <c r="A290">
        <f>INDEX(GT!$A:$A,2+(ROW()-2)*$P$2)</f>
        <v>-0.29295418216899999</v>
      </c>
      <c r="B290">
        <f>INDEX(GT!$B:$B,2+(ROW()-2)*$P$2)</f>
        <v>2.6306913344299998</v>
      </c>
      <c r="C290">
        <f>INDEX(GT!C:C,2+(ROW()-2)*$P$2)</f>
        <v>0.74567776174599998</v>
      </c>
      <c r="D290">
        <f>INDEX(GT!D:D,2+(ROW()-2)*$P$2)</f>
        <v>-0.85792815338999995</v>
      </c>
      <c r="E290">
        <f>INDEX(GT!E:E,2+(ROW()-2)*$P$2)</f>
        <v>-5.5608338628100003E-2</v>
      </c>
      <c r="F290">
        <f>INDEX(GT!F:F,2+(ROW()-2)*$P$2)</f>
        <v>-2.6335795016400002E-2</v>
      </c>
      <c r="G290">
        <f>INDEX(GT!G:G,2+(ROW()-2)*$P$2)</f>
        <v>0.51007197746699995</v>
      </c>
    </row>
    <row r="291" spans="1:7" x14ac:dyDescent="0.25">
      <c r="A291">
        <f>INDEX(GT!$A:$A,2+(ROW()-2)*$P$2)</f>
        <v>-0.182681312984</v>
      </c>
      <c r="B291">
        <f>INDEX(GT!$B:$B,2+(ROW()-2)*$P$2)</f>
        <v>2.4913985217099999</v>
      </c>
      <c r="C291">
        <f>INDEX(GT!C:C,2+(ROW()-2)*$P$2)</f>
        <v>0.73999849915100002</v>
      </c>
      <c r="D291">
        <f>INDEX(GT!D:D,2+(ROW()-2)*$P$2)</f>
        <v>-0.61435961536799999</v>
      </c>
      <c r="E291">
        <f>INDEX(GT!E:E,2+(ROW()-2)*$P$2)</f>
        <v>8.3544858249700003E-3</v>
      </c>
      <c r="F291">
        <f>INDEX(GT!F:F,2+(ROW()-2)*$P$2)</f>
        <v>2.0602973527799998E-2</v>
      </c>
      <c r="G291">
        <f>INDEX(GT!G:G,2+(ROW()-2)*$P$2)</f>
        <v>0.78871286477000002</v>
      </c>
    </row>
    <row r="292" spans="1:7" x14ac:dyDescent="0.25">
      <c r="A292">
        <f>INDEX(GT!$A:$A,2+(ROW()-2)*$P$2)</f>
        <v>-0.169589607728</v>
      </c>
      <c r="B292">
        <f>INDEX(GT!$B:$B,2+(ROW()-2)*$P$2)</f>
        <v>2.4681716643299998</v>
      </c>
      <c r="C292">
        <f>INDEX(GT!C:C,2+(ROW()-2)*$P$2)</f>
        <v>0.73866535172600001</v>
      </c>
      <c r="D292">
        <f>INDEX(GT!D:D,2+(ROW()-2)*$P$2)</f>
        <v>-0.56561620260400003</v>
      </c>
      <c r="E292">
        <f>INDEX(GT!E:E,2+(ROW()-2)*$P$2)</f>
        <v>-4.7389552039500002E-2</v>
      </c>
      <c r="F292">
        <f>INDEX(GT!F:F,2+(ROW()-2)*$P$2)</f>
        <v>5.7073734799599998E-2</v>
      </c>
      <c r="G292">
        <f>INDEX(GT!G:G,2+(ROW()-2)*$P$2)</f>
        <v>0.82132522821700005</v>
      </c>
    </row>
    <row r="293" spans="1:7" x14ac:dyDescent="0.25">
      <c r="A293">
        <f>INDEX(GT!$A:$A,2+(ROW()-2)*$P$2)</f>
        <v>-0.30022307732199999</v>
      </c>
      <c r="B293">
        <f>INDEX(GT!$B:$B,2+(ROW()-2)*$P$2)</f>
        <v>2.51769520649</v>
      </c>
      <c r="C293">
        <f>INDEX(GT!C:C,2+(ROW()-2)*$P$2)</f>
        <v>0.73207866434199997</v>
      </c>
      <c r="D293">
        <f>INDEX(GT!D:D,2+(ROW()-2)*$P$2)</f>
        <v>-0.56882940699700002</v>
      </c>
      <c r="E293">
        <f>INDEX(GT!E:E,2+(ROW()-2)*$P$2)</f>
        <v>-2.7195909385500001E-2</v>
      </c>
      <c r="F293">
        <f>INDEX(GT!F:F,2+(ROW()-2)*$P$2)</f>
        <v>3.0452641453400001E-2</v>
      </c>
      <c r="G293">
        <f>INDEX(GT!G:G,2+(ROW()-2)*$P$2)</f>
        <v>0.82144149205899997</v>
      </c>
    </row>
    <row r="294" spans="1:7" x14ac:dyDescent="0.25">
      <c r="A294">
        <f>INDEX(GT!$A:$A,2+(ROW()-2)*$P$2)</f>
        <v>-0.43488058242599997</v>
      </c>
      <c r="B294">
        <f>INDEX(GT!$B:$B,2+(ROW()-2)*$P$2)</f>
        <v>2.5704237623199999</v>
      </c>
      <c r="C294">
        <f>INDEX(GT!C:C,2+(ROW()-2)*$P$2)</f>
        <v>0.72967240495899999</v>
      </c>
      <c r="D294">
        <f>INDEX(GT!D:D,2+(ROW()-2)*$P$2)</f>
        <v>-0.59724122213899999</v>
      </c>
      <c r="E294">
        <f>INDEX(GT!E:E,2+(ROW()-2)*$P$2)</f>
        <v>-1.3459289653899999E-2</v>
      </c>
      <c r="F294">
        <f>INDEX(GT!F:F,2+(ROW()-2)*$P$2)</f>
        <v>-1.03727894971E-2</v>
      </c>
      <c r="G294">
        <f>INDEX(GT!G:G,2+(ROW()-2)*$P$2)</f>
        <v>0.80188164671499995</v>
      </c>
    </row>
    <row r="295" spans="1:7" x14ac:dyDescent="0.25">
      <c r="A295">
        <f>INDEX(GT!$A:$A,2+(ROW()-2)*$P$2)</f>
        <v>-0.43783090975599998</v>
      </c>
      <c r="B295">
        <f>INDEX(GT!$B:$B,2+(ROW()-2)*$P$2)</f>
        <v>2.5715442721100001</v>
      </c>
      <c r="C295">
        <f>INDEX(GT!C:C,2+(ROW()-2)*$P$2)</f>
        <v>0.73014143485899996</v>
      </c>
      <c r="D295">
        <f>INDEX(GT!D:D,2+(ROW()-2)*$P$2)</f>
        <v>-0.59816188404899995</v>
      </c>
      <c r="E295">
        <f>INDEX(GT!E:E,2+(ROW()-2)*$P$2)</f>
        <v>6.5001336631900003E-3</v>
      </c>
      <c r="F295">
        <f>INDEX(GT!F:F,2+(ROW()-2)*$P$2)</f>
        <v>-3.27540301784E-2</v>
      </c>
      <c r="G295">
        <f>INDEX(GT!G:G,2+(ROW()-2)*$P$2)</f>
        <v>0.80067926302600001</v>
      </c>
    </row>
    <row r="296" spans="1:7" x14ac:dyDescent="0.25">
      <c r="A296">
        <f>INDEX(GT!$A:$A,2+(ROW()-2)*$P$2)</f>
        <v>-0.32754674941099998</v>
      </c>
      <c r="B296">
        <f>INDEX(GT!$B:$B,2+(ROW()-2)*$P$2)</f>
        <v>2.56067084236</v>
      </c>
      <c r="C296">
        <f>INDEX(GT!C:C,2+(ROW()-2)*$P$2)</f>
        <v>0.73656607671700003</v>
      </c>
      <c r="D296">
        <f>INDEX(GT!D:D,2+(ROW()-2)*$P$2)</f>
        <v>-0.55600134375400001</v>
      </c>
      <c r="E296">
        <f>INDEX(GT!E:E,2+(ROW()-2)*$P$2)</f>
        <v>8.4788449709600006E-2</v>
      </c>
      <c r="F296">
        <f>INDEX(GT!F:F,2+(ROW()-2)*$P$2)</f>
        <v>-1.8089487273299999E-2</v>
      </c>
      <c r="G296">
        <f>INDEX(GT!G:G,2+(ROW()-2)*$P$2)</f>
        <v>0.82664756395299999</v>
      </c>
    </row>
    <row r="297" spans="1:7" x14ac:dyDescent="0.25">
      <c r="A297">
        <f>INDEX(GT!$A:$A,2+(ROW()-2)*$P$2)</f>
        <v>-9.4206769353600006E-2</v>
      </c>
      <c r="B297">
        <f>INDEX(GT!$B:$B,2+(ROW()-2)*$P$2)</f>
        <v>2.6285843348800002</v>
      </c>
      <c r="C297">
        <f>INDEX(GT!C:C,2+(ROW()-2)*$P$2)</f>
        <v>0.73635853428499998</v>
      </c>
      <c r="D297">
        <f>INDEX(GT!D:D,2+(ROW()-2)*$P$2)</f>
        <v>-0.55228815921100005</v>
      </c>
      <c r="E297">
        <f>INDEX(GT!E:E,2+(ROW()-2)*$P$2)</f>
        <v>8.1808221317700002E-3</v>
      </c>
      <c r="F297">
        <f>INDEX(GT!F:F,2+(ROW()-2)*$P$2)</f>
        <v>-3.7518334310999997E-2</v>
      </c>
      <c r="G297">
        <f>INDEX(GT!G:G,2+(ROW()-2)*$P$2)</f>
        <v>0.83276841795000001</v>
      </c>
    </row>
    <row r="298" spans="1:7" x14ac:dyDescent="0.25">
      <c r="A298">
        <f>INDEX(GT!$A:$A,2+(ROW()-2)*$P$2)</f>
        <v>9.7326464179700006E-2</v>
      </c>
      <c r="B298">
        <f>INDEX(GT!$B:$B,2+(ROW()-2)*$P$2)</f>
        <v>2.6162637421000001</v>
      </c>
      <c r="C298">
        <f>INDEX(GT!C:C,2+(ROW()-2)*$P$2)</f>
        <v>0.74379995219100004</v>
      </c>
      <c r="D298">
        <f>INDEX(GT!D:D,2+(ROW()-2)*$P$2)</f>
        <v>-0.53814489744899996</v>
      </c>
      <c r="E298">
        <f>INDEX(GT!E:E,2+(ROW()-2)*$P$2)</f>
        <v>-5.4404509452400003E-2</v>
      </c>
      <c r="F298">
        <f>INDEX(GT!F:F,2+(ROW()-2)*$P$2)</f>
        <v>1.3623968125499999E-2</v>
      </c>
      <c r="G298">
        <f>INDEX(GT!G:G,2+(ROW()-2)*$P$2)</f>
        <v>0.84098430793500001</v>
      </c>
    </row>
    <row r="299" spans="1:7" x14ac:dyDescent="0.25">
      <c r="A299">
        <f>INDEX(GT!$A:$A,2+(ROW()-2)*$P$2)</f>
        <v>9.9248221987899995E-2</v>
      </c>
      <c r="B299">
        <f>INDEX(GT!$B:$B,2+(ROW()-2)*$P$2)</f>
        <v>2.50543937088</v>
      </c>
      <c r="C299">
        <f>INDEX(GT!C:C,2+(ROW()-2)*$P$2)</f>
        <v>0.75470094167199997</v>
      </c>
      <c r="D299">
        <f>INDEX(GT!D:D,2+(ROW()-2)*$P$2)</f>
        <v>-0.52869989516799998</v>
      </c>
      <c r="E299">
        <f>INDEX(GT!E:E,2+(ROW()-2)*$P$2)</f>
        <v>-4.8849347928399997E-2</v>
      </c>
      <c r="F299">
        <f>INDEX(GT!F:F,2+(ROW()-2)*$P$2)</f>
        <v>-3.17971305451E-2</v>
      </c>
      <c r="G299">
        <f>INDEX(GT!G:G,2+(ROW()-2)*$P$2)</f>
        <v>0.84680523412700004</v>
      </c>
    </row>
    <row r="300" spans="1:7" x14ac:dyDescent="0.25">
      <c r="A300">
        <f>INDEX(GT!$A:$A,2+(ROW()-2)*$P$2)</f>
        <v>3.3849060425299997E-2</v>
      </c>
      <c r="B300">
        <f>INDEX(GT!$B:$B,2+(ROW()-2)*$P$2)</f>
        <v>2.3261159005500001</v>
      </c>
      <c r="C300">
        <f>INDEX(GT!C:C,2+(ROW()-2)*$P$2)</f>
        <v>0.76315562009000004</v>
      </c>
      <c r="D300">
        <f>INDEX(GT!D:D,2+(ROW()-2)*$P$2)</f>
        <v>-0.50649976900399996</v>
      </c>
      <c r="E300">
        <f>INDEX(GT!E:E,2+(ROW()-2)*$P$2)</f>
        <v>-5.7162022845200005E-4</v>
      </c>
      <c r="F300">
        <f>INDEX(GT!F:F,2+(ROW()-2)*$P$2)</f>
        <v>2.2663616047800001E-2</v>
      </c>
      <c r="G300">
        <f>INDEX(GT!G:G,2+(ROW()-2)*$P$2)</f>
        <v>0.861942003708</v>
      </c>
    </row>
    <row r="301" spans="1:7" x14ac:dyDescent="0.25">
      <c r="A301">
        <f>INDEX(GT!$A:$A,2+(ROW()-2)*$P$2)</f>
        <v>-3.61452813655E-2</v>
      </c>
      <c r="B301">
        <f>INDEX(GT!$B:$B,2+(ROW()-2)*$P$2)</f>
        <v>2.3086505187099999</v>
      </c>
      <c r="C301">
        <f>INDEX(GT!C:C,2+(ROW()-2)*$P$2)</f>
        <v>0.789912882797</v>
      </c>
      <c r="D301">
        <f>INDEX(GT!D:D,2+(ROW()-2)*$P$2)</f>
        <v>-0.35972512570300003</v>
      </c>
      <c r="E301">
        <f>INDEX(GT!E:E,2+(ROW()-2)*$P$2)</f>
        <v>-8.9764439523199999E-2</v>
      </c>
      <c r="F301">
        <f>INDEX(GT!F:F,2+(ROW()-2)*$P$2)</f>
        <v>-4.1478515311600003E-2</v>
      </c>
      <c r="G301">
        <f>INDEX(GT!G:G,2+(ROW()-2)*$P$2)</f>
        <v>0.92780370343200003</v>
      </c>
    </row>
    <row r="302" spans="1:7" x14ac:dyDescent="0.25">
      <c r="A302">
        <f>INDEX(GT!$A:$A,2+(ROW()-2)*$P$2)</f>
        <v>-3.7457430479300002E-2</v>
      </c>
      <c r="B302">
        <f>INDEX(GT!$B:$B,2+(ROW()-2)*$P$2)</f>
        <v>2.30724344848</v>
      </c>
      <c r="C302">
        <f>INDEX(GT!C:C,2+(ROW()-2)*$P$2)</f>
        <v>0.780664315301</v>
      </c>
      <c r="D302">
        <f>INDEX(GT!D:D,2+(ROW()-2)*$P$2)</f>
        <v>-0.35534861895600001</v>
      </c>
      <c r="E302">
        <f>INDEX(GT!E:E,2+(ROW()-2)*$P$2)</f>
        <v>-7.3328518879499996E-2</v>
      </c>
      <c r="F302">
        <f>INDEX(GT!F:F,2+(ROW()-2)*$P$2)</f>
        <v>-4.0076252104699998E-2</v>
      </c>
      <c r="G302">
        <f>INDEX(GT!G:G,2+(ROW()-2)*$P$2)</f>
        <v>0.930990967379</v>
      </c>
    </row>
    <row r="303" spans="1:7" x14ac:dyDescent="0.25">
      <c r="A303">
        <f>INDEX(GT!$A:$A,2+(ROW()-2)*$P$2)</f>
        <v>-3.7936050717700003E-2</v>
      </c>
      <c r="B303">
        <f>INDEX(GT!$B:$B,2+(ROW()-2)*$P$2)</f>
        <v>2.2951781663799999</v>
      </c>
      <c r="C303">
        <f>INDEX(GT!C:C,2+(ROW()-2)*$P$2)</f>
        <v>0.76932128224499996</v>
      </c>
      <c r="D303">
        <f>INDEX(GT!D:D,2+(ROW()-2)*$P$2)</f>
        <v>-0.33232545864899998</v>
      </c>
      <c r="E303">
        <f>INDEX(GT!E:E,2+(ROW()-2)*$P$2)</f>
        <v>-6.0300564001900002E-2</v>
      </c>
      <c r="F303">
        <f>INDEX(GT!F:F,2+(ROW()-2)*$P$2)</f>
        <v>-6.3679412005000005E-2</v>
      </c>
      <c r="G303">
        <f>INDEX(GT!G:G,2+(ROW()-2)*$P$2)</f>
        <v>0.93907857179300003</v>
      </c>
    </row>
    <row r="304" spans="1:7" x14ac:dyDescent="0.25">
      <c r="A304">
        <f>INDEX(GT!$A:$A,2+(ROW()-2)*$P$2)</f>
        <v>-3.9408906156300001E-2</v>
      </c>
      <c r="B304">
        <f>INDEX(GT!$B:$B,2+(ROW()-2)*$P$2)</f>
        <v>2.26984084975</v>
      </c>
      <c r="C304">
        <f>INDEX(GT!C:C,2+(ROW()-2)*$P$2)</f>
        <v>0.75999586298900002</v>
      </c>
      <c r="D304">
        <f>INDEX(GT!D:D,2+(ROW()-2)*$P$2)</f>
        <v>-0.291024822347</v>
      </c>
      <c r="E304">
        <f>INDEX(GT!E:E,2+(ROW()-2)*$P$2)</f>
        <v>-4.3306664605499999E-2</v>
      </c>
      <c r="F304">
        <f>INDEX(GT!F:F,2+(ROW()-2)*$P$2)</f>
        <v>-6.14931625612E-2</v>
      </c>
      <c r="G304">
        <f>INDEX(GT!G:G,2+(ROW()-2)*$P$2)</f>
        <v>0.953754515867</v>
      </c>
    </row>
    <row r="305" spans="1:7" x14ac:dyDescent="0.25">
      <c r="A305">
        <f>INDEX(GT!$A:$A,2+(ROW()-2)*$P$2)</f>
        <v>-3.8333757113499997E-2</v>
      </c>
      <c r="B305">
        <f>INDEX(GT!$B:$B,2+(ROW()-2)*$P$2)</f>
        <v>2.26881958383</v>
      </c>
      <c r="C305">
        <f>INDEX(GT!C:C,2+(ROW()-2)*$P$2)</f>
        <v>0.77965961589099997</v>
      </c>
      <c r="D305">
        <f>INDEX(GT!D:D,2+(ROW()-2)*$P$2)</f>
        <v>-0.30032172352600001</v>
      </c>
      <c r="E305">
        <f>INDEX(GT!E:E,2+(ROW()-2)*$P$2)</f>
        <v>-4.1942543302599999E-2</v>
      </c>
      <c r="F305">
        <f>INDEX(GT!F:F,2+(ROW()-2)*$P$2)</f>
        <v>1.7238495643799999E-2</v>
      </c>
      <c r="G305">
        <f>INDEX(GT!G:G,2+(ROW()-2)*$P$2)</f>
        <v>0.95275942383599999</v>
      </c>
    </row>
    <row r="306" spans="1:7" x14ac:dyDescent="0.25">
      <c r="A306">
        <f>INDEX(GT!$A:$A,2+(ROW()-2)*$P$2)</f>
        <v>-5.82439349419E-2</v>
      </c>
      <c r="B306">
        <f>INDEX(GT!$B:$B,2+(ROW()-2)*$P$2)</f>
        <v>2.38191111139</v>
      </c>
      <c r="C306">
        <f>INDEX(GT!C:C,2+(ROW()-2)*$P$2)</f>
        <v>0.722146709582</v>
      </c>
      <c r="D306">
        <f>INDEX(GT!D:D,2+(ROW()-2)*$P$2)</f>
        <v>-0.47743163195600002</v>
      </c>
      <c r="E306">
        <f>INDEX(GT!E:E,2+(ROW()-2)*$P$2)</f>
        <v>5.1962329546400003E-2</v>
      </c>
      <c r="F306">
        <f>INDEX(GT!F:F,2+(ROW()-2)*$P$2)</f>
        <v>-6.2235143896499999E-2</v>
      </c>
      <c r="G306">
        <f>INDEX(GT!G:G,2+(ROW()-2)*$P$2)</f>
        <v>0.87492041922700003</v>
      </c>
    </row>
    <row r="307" spans="1:7" x14ac:dyDescent="0.25">
      <c r="A307">
        <f>INDEX(GT!$A:$A,2+(ROW()-2)*$P$2)</f>
        <v>2.7297646180699998E-2</v>
      </c>
      <c r="B307">
        <f>INDEX(GT!$B:$B,2+(ROW()-2)*$P$2)</f>
        <v>2.4937892232999999</v>
      </c>
      <c r="C307">
        <f>INDEX(GT!C:C,2+(ROW()-2)*$P$2)</f>
        <v>0.78103623235999997</v>
      </c>
      <c r="D307">
        <f>INDEX(GT!D:D,2+(ROW()-2)*$P$2)</f>
        <v>-0.47360234259299999</v>
      </c>
      <c r="E307">
        <f>INDEX(GT!E:E,2+(ROW()-2)*$P$2)</f>
        <v>0.109817117002</v>
      </c>
      <c r="F307">
        <f>INDEX(GT!F:F,2+(ROW()-2)*$P$2)</f>
        <v>-8.83311482059E-3</v>
      </c>
      <c r="G307">
        <f>INDEX(GT!G:G,2+(ROW()-2)*$P$2)</f>
        <v>0.87382091871599998</v>
      </c>
    </row>
    <row r="308" spans="1:7" x14ac:dyDescent="0.25">
      <c r="A308">
        <f>INDEX(GT!$A:$A,2+(ROW()-2)*$P$2)</f>
        <v>0.32795180228699999</v>
      </c>
      <c r="B308">
        <f>INDEX(GT!$B:$B,2+(ROW()-2)*$P$2)</f>
        <v>2.66220023211</v>
      </c>
      <c r="C308">
        <f>INDEX(GT!C:C,2+(ROW()-2)*$P$2)</f>
        <v>0.81463511709199998</v>
      </c>
      <c r="D308">
        <f>INDEX(GT!D:D,2+(ROW()-2)*$P$2)</f>
        <v>-0.46317828855400001</v>
      </c>
      <c r="E308">
        <f>INDEX(GT!E:E,2+(ROW()-2)*$P$2)</f>
        <v>1.55218931862E-2</v>
      </c>
      <c r="F308">
        <f>INDEX(GT!F:F,2+(ROW()-2)*$P$2)</f>
        <v>-1.3048843594300001E-2</v>
      </c>
      <c r="G308">
        <f>INDEX(GT!G:G,2+(ROW()-2)*$P$2)</f>
        <v>0.88603310972299998</v>
      </c>
    </row>
    <row r="309" spans="1:7" x14ac:dyDescent="0.25">
      <c r="A309">
        <f>INDEX(GT!$A:$A,2+(ROW()-2)*$P$2)</f>
        <v>0.43881845308799999</v>
      </c>
      <c r="B309">
        <f>INDEX(GT!$B:$B,2+(ROW()-2)*$P$2)</f>
        <v>2.6309191549099999</v>
      </c>
      <c r="C309">
        <f>INDEX(GT!C:C,2+(ROW()-2)*$P$2)</f>
        <v>0.86296646852600001</v>
      </c>
      <c r="D309">
        <f>INDEX(GT!D:D,2+(ROW()-2)*$P$2)</f>
        <v>-0.28112807172400001</v>
      </c>
      <c r="E309">
        <f>INDEX(GT!E:E,2+(ROW()-2)*$P$2)</f>
        <v>0.114573377713</v>
      </c>
      <c r="F309">
        <f>INDEX(GT!F:F,2+(ROW()-2)*$P$2)</f>
        <v>6.0683477481900004E-3</v>
      </c>
      <c r="G309">
        <f>INDEX(GT!G:G,2+(ROW()-2)*$P$2)</f>
        <v>0.95278702949000005</v>
      </c>
    </row>
    <row r="310" spans="1:7" x14ac:dyDescent="0.25">
      <c r="A310">
        <f>INDEX(GT!$A:$A,2+(ROW()-2)*$P$2)</f>
        <v>0.53384168372899998</v>
      </c>
      <c r="B310">
        <f>INDEX(GT!$B:$B,2+(ROW()-2)*$P$2)</f>
        <v>2.5437404566700001</v>
      </c>
      <c r="C310">
        <f>INDEX(GT!C:C,2+(ROW()-2)*$P$2)</f>
        <v>0.88319122135100003</v>
      </c>
      <c r="D310">
        <f>INDEX(GT!D:D,2+(ROW()-2)*$P$2)</f>
        <v>-0.41359360725799998</v>
      </c>
      <c r="E310">
        <f>INDEX(GT!E:E,2+(ROW()-2)*$P$2)</f>
        <v>3.6981885507499999E-2</v>
      </c>
      <c r="F310">
        <f>INDEX(GT!F:F,2+(ROW()-2)*$P$2)</f>
        <v>2.8846023640499999E-2</v>
      </c>
      <c r="G310">
        <f>INDEX(GT!G:G,2+(ROW()-2)*$P$2)</f>
        <v>0.90925275644299997</v>
      </c>
    </row>
    <row r="311" spans="1:7" x14ac:dyDescent="0.25">
      <c r="A311">
        <f>INDEX(GT!$A:$A,2+(ROW()-2)*$P$2)</f>
        <v>0.54495953716900003</v>
      </c>
      <c r="B311">
        <f>INDEX(GT!$B:$B,2+(ROW()-2)*$P$2)</f>
        <v>2.5168060952100002</v>
      </c>
      <c r="C311">
        <f>INDEX(GT!C:C,2+(ROW()-2)*$P$2)</f>
        <v>0.89096036794699995</v>
      </c>
      <c r="D311">
        <f>INDEX(GT!D:D,2+(ROW()-2)*$P$2)</f>
        <v>-0.46540445637599998</v>
      </c>
      <c r="E311">
        <f>INDEX(GT!E:E,2+(ROW()-2)*$P$2)</f>
        <v>5.00341824145E-2</v>
      </c>
      <c r="F311">
        <f>INDEX(GT!F:F,2+(ROW()-2)*$P$2)</f>
        <v>-1.09978439612E-2</v>
      </c>
      <c r="G311">
        <f>INDEX(GT!G:G,2+(ROW()-2)*$P$2)</f>
        <v>0.88361435027000002</v>
      </c>
    </row>
    <row r="312" spans="1:7" x14ac:dyDescent="0.25">
      <c r="A312">
        <f>INDEX(GT!$A:$A,2+(ROW()-2)*$P$2)</f>
        <v>0.58182697796299998</v>
      </c>
      <c r="B312">
        <f>INDEX(GT!$B:$B,2+(ROW()-2)*$P$2)</f>
        <v>2.4644266147399998</v>
      </c>
      <c r="C312">
        <f>INDEX(GT!C:C,2+(ROW()-2)*$P$2)</f>
        <v>0.89159962433700002</v>
      </c>
      <c r="D312">
        <f>INDEX(GT!D:D,2+(ROW()-2)*$P$2)</f>
        <v>-0.49733679698299998</v>
      </c>
      <c r="E312">
        <f>INDEX(GT!E:E,2+(ROW()-2)*$P$2)</f>
        <v>-4.3823787328999997E-2</v>
      </c>
      <c r="F312">
        <f>INDEX(GT!F:F,2+(ROW()-2)*$P$2)</f>
        <v>-4.4466891573099999E-2</v>
      </c>
      <c r="G312">
        <f>INDEX(GT!G:G,2+(ROW()-2)*$P$2)</f>
        <v>0.865308200345</v>
      </c>
    </row>
    <row r="313" spans="1:7" x14ac:dyDescent="0.25">
      <c r="A313">
        <f>INDEX(GT!$A:$A,2+(ROW()-2)*$P$2)</f>
        <v>0.64946014866099999</v>
      </c>
      <c r="B313">
        <f>INDEX(GT!$B:$B,2+(ROW()-2)*$P$2)</f>
        <v>2.4013935446099999</v>
      </c>
      <c r="C313">
        <f>INDEX(GT!C:C,2+(ROW()-2)*$P$2)</f>
        <v>0.89432775144999999</v>
      </c>
      <c r="D313">
        <f>INDEX(GT!D:D,2+(ROW()-2)*$P$2)</f>
        <v>-0.66426523299100004</v>
      </c>
      <c r="E313">
        <f>INDEX(GT!E:E,2+(ROW()-2)*$P$2)</f>
        <v>-7.1406873708599994E-2</v>
      </c>
      <c r="F313">
        <f>INDEX(GT!F:F,2+(ROW()-2)*$P$2)</f>
        <v>-3.0267965983400001E-2</v>
      </c>
      <c r="G313">
        <f>INDEX(GT!G:G,2+(ROW()-2)*$P$2)</f>
        <v>0.74346258067299997</v>
      </c>
    </row>
    <row r="314" spans="1:7" x14ac:dyDescent="0.25">
      <c r="A314">
        <f>INDEX(GT!$A:$A,2+(ROW()-2)*$P$2)</f>
        <v>0.71985429088200004</v>
      </c>
      <c r="B314">
        <f>INDEX(GT!$B:$B,2+(ROW()-2)*$P$2)</f>
        <v>2.3554450579999999</v>
      </c>
      <c r="C314">
        <f>INDEX(GT!C:C,2+(ROW()-2)*$P$2)</f>
        <v>0.90488754579300001</v>
      </c>
      <c r="D314">
        <f>INDEX(GT!D:D,2+(ROW()-2)*$P$2)</f>
        <v>-0.73561197956000002</v>
      </c>
      <c r="E314">
        <f>INDEX(GT!E:E,2+(ROW()-2)*$P$2)</f>
        <v>-2.2425413070799999E-2</v>
      </c>
      <c r="F314">
        <f>INDEX(GT!F:F,2+(ROW()-2)*$P$2)</f>
        <v>-7.3966515692200002E-2</v>
      </c>
      <c r="G314">
        <f>INDEX(GT!G:G,2+(ROW()-2)*$P$2)</f>
        <v>0.67297925000199998</v>
      </c>
    </row>
    <row r="315" spans="1:7" x14ac:dyDescent="0.25">
      <c r="A315">
        <f>INDEX(GT!$A:$A,2+(ROW()-2)*$P$2)</f>
        <v>0.78227528752599995</v>
      </c>
      <c r="B315">
        <f>INDEX(GT!$B:$B,2+(ROW()-2)*$P$2)</f>
        <v>2.3574390562900001</v>
      </c>
      <c r="C315">
        <f>INDEX(GT!C:C,2+(ROW()-2)*$P$2)</f>
        <v>0.88119269579600001</v>
      </c>
      <c r="D315">
        <f>INDEX(GT!D:D,2+(ROW()-2)*$P$2)</f>
        <v>-0.71074050802199995</v>
      </c>
      <c r="E315">
        <f>INDEX(GT!E:E,2+(ROW()-2)*$P$2)</f>
        <v>6.9373112429199999E-3</v>
      </c>
      <c r="F315">
        <f>INDEX(GT!F:F,2+(ROW()-2)*$P$2)</f>
        <v>-3.6462739855000002E-2</v>
      </c>
      <c r="G315">
        <f>INDEX(GT!G:G,2+(ROW()-2)*$P$2)</f>
        <v>0.70247439282299995</v>
      </c>
    </row>
    <row r="316" spans="1:7" x14ac:dyDescent="0.25">
      <c r="A316">
        <f>INDEX(GT!$A:$A,2+(ROW()-2)*$P$2)</f>
        <v>0.90673268955200004</v>
      </c>
      <c r="B316">
        <f>INDEX(GT!$B:$B,2+(ROW()-2)*$P$2)</f>
        <v>2.3576370346200002</v>
      </c>
      <c r="C316">
        <f>INDEX(GT!C:C,2+(ROW()-2)*$P$2)</f>
        <v>0.87491355107699997</v>
      </c>
      <c r="D316">
        <f>INDEX(GT!D:D,2+(ROW()-2)*$P$2)</f>
        <v>-0.71082312633400002</v>
      </c>
      <c r="E316">
        <f>INDEX(GT!E:E,2+(ROW()-2)*$P$2)</f>
        <v>6.1597058732900001E-2</v>
      </c>
      <c r="F316">
        <f>INDEX(GT!F:F,2+(ROW()-2)*$P$2)</f>
        <v>-5.8537220600299998E-2</v>
      </c>
      <c r="G316">
        <f>INDEX(GT!G:G,2+(ROW()-2)*$P$2)</f>
        <v>0.698218933594</v>
      </c>
    </row>
    <row r="317" spans="1:7" x14ac:dyDescent="0.25">
      <c r="A317">
        <f>INDEX(GT!$A:$A,2+(ROW()-2)*$P$2)</f>
        <v>1.1171888568099999</v>
      </c>
      <c r="B317">
        <f>INDEX(GT!$B:$B,2+(ROW()-2)*$P$2)</f>
        <v>2.3763432924100001</v>
      </c>
      <c r="C317">
        <f>INDEX(GT!C:C,2+(ROW()-2)*$P$2)</f>
        <v>0.87213492966899997</v>
      </c>
      <c r="D317">
        <f>INDEX(GT!D:D,2+(ROW()-2)*$P$2)</f>
        <v>-0.70255953486099998</v>
      </c>
      <c r="E317">
        <f>INDEX(GT!E:E,2+(ROW()-2)*$P$2)</f>
        <v>5.3116791943299997E-2</v>
      </c>
      <c r="F317">
        <f>INDEX(GT!F:F,2+(ROW()-2)*$P$2)</f>
        <v>-4.9114066725800001E-2</v>
      </c>
      <c r="G317">
        <f>INDEX(GT!G:G,2+(ROW()-2)*$P$2)</f>
        <v>0.70793821399800005</v>
      </c>
    </row>
    <row r="318" spans="1:7" x14ac:dyDescent="0.25">
      <c r="A318">
        <f>INDEX(GT!$A:$A,2+(ROW()-2)*$P$2)</f>
        <v>1.4040817302499999</v>
      </c>
      <c r="B318">
        <f>INDEX(GT!$B:$B,2+(ROW()-2)*$P$2)</f>
        <v>2.3932169192099999</v>
      </c>
      <c r="C318">
        <f>INDEX(GT!C:C,2+(ROW()-2)*$P$2)</f>
        <v>0.85703994087099999</v>
      </c>
      <c r="D318">
        <f>INDEX(GT!D:D,2+(ROW()-2)*$P$2)</f>
        <v>-0.73277830876200001</v>
      </c>
      <c r="E318">
        <f>INDEX(GT!E:E,2+(ROW()-2)*$P$2)</f>
        <v>1.87928112495E-3</v>
      </c>
      <c r="F318">
        <f>INDEX(GT!F:F,2+(ROW()-2)*$P$2)</f>
        <v>-7.5100378871699996E-3</v>
      </c>
      <c r="G318">
        <f>INDEX(GT!G:G,2+(ROW()-2)*$P$2)</f>
        <v>0.68042341071000001</v>
      </c>
    </row>
    <row r="319" spans="1:7" x14ac:dyDescent="0.25">
      <c r="A319">
        <f>INDEX(GT!$A:$A,2+(ROW()-2)*$P$2)</f>
        <v>1.5510884597600001</v>
      </c>
      <c r="B319">
        <f>INDEX(GT!$B:$B,2+(ROW()-2)*$P$2)</f>
        <v>2.4236266162</v>
      </c>
      <c r="C319">
        <f>INDEX(GT!C:C,2+(ROW()-2)*$P$2)</f>
        <v>0.84346265144900001</v>
      </c>
      <c r="D319">
        <f>INDEX(GT!D:D,2+(ROW()-2)*$P$2)</f>
        <v>-0.77520690258799996</v>
      </c>
      <c r="E319">
        <f>INDEX(GT!E:E,2+(ROW()-2)*$P$2)</f>
        <v>-2.0723957669700001E-2</v>
      </c>
      <c r="F319">
        <f>INDEX(GT!F:F,2+(ROW()-2)*$P$2)</f>
        <v>-5.8696466419300001E-4</v>
      </c>
      <c r="G319">
        <f>INDEX(GT!G:G,2+(ROW()-2)*$P$2)</f>
        <v>0.63136711288299996</v>
      </c>
    </row>
    <row r="320" spans="1:7" x14ac:dyDescent="0.25">
      <c r="A320">
        <f>INDEX(GT!$A:$A,2+(ROW()-2)*$P$2)</f>
        <v>1.4939705139499999</v>
      </c>
      <c r="B320">
        <f>INDEX(GT!$B:$B,2+(ROW()-2)*$P$2)</f>
        <v>2.4281867928</v>
      </c>
      <c r="C320">
        <f>INDEX(GT!C:C,2+(ROW()-2)*$P$2)</f>
        <v>0.85940958463499995</v>
      </c>
      <c r="D320">
        <f>INDEX(GT!D:D,2+(ROW()-2)*$P$2)</f>
        <v>-0.72057970471599997</v>
      </c>
      <c r="E320">
        <f>INDEX(GT!E:E,2+(ROW()-2)*$P$2)</f>
        <v>-3.5099572625700001E-2</v>
      </c>
      <c r="F320">
        <f>INDEX(GT!F:F,2+(ROW()-2)*$P$2)</f>
        <v>2.2863350143200002E-2</v>
      </c>
      <c r="G320">
        <f>INDEX(GT!G:G,2+(ROW()-2)*$P$2)</f>
        <v>0.69210561070800003</v>
      </c>
    </row>
    <row r="321" spans="1:7" x14ac:dyDescent="0.25">
      <c r="A321">
        <f>INDEX(GT!$A:$A,2+(ROW()-2)*$P$2)</f>
        <v>1.38888762789</v>
      </c>
      <c r="B321">
        <f>INDEX(GT!$B:$B,2+(ROW()-2)*$P$2)</f>
        <v>2.3834749347700002</v>
      </c>
      <c r="C321">
        <f>INDEX(GT!C:C,2+(ROW()-2)*$P$2)</f>
        <v>0.84462589538599997</v>
      </c>
      <c r="D321">
        <f>INDEX(GT!D:D,2+(ROW()-2)*$P$2)</f>
        <v>-0.73762091648799999</v>
      </c>
      <c r="E321">
        <f>INDEX(GT!E:E,2+(ROW()-2)*$P$2)</f>
        <v>-2.26507451462E-2</v>
      </c>
      <c r="F321">
        <f>INDEX(GT!F:F,2+(ROW()-2)*$P$2)</f>
        <v>1.4275872628099999E-2</v>
      </c>
      <c r="G321">
        <f>INDEX(GT!G:G,2+(ROW()-2)*$P$2)</f>
        <v>0.67468401994100002</v>
      </c>
    </row>
    <row r="322" spans="1:7" x14ac:dyDescent="0.25">
      <c r="A322">
        <f>INDEX(GT!$A:$A,2+(ROW()-2)*$P$2)</f>
        <v>1.2574522933200001</v>
      </c>
      <c r="B322">
        <f>INDEX(GT!$B:$B,2+(ROW()-2)*$P$2)</f>
        <v>2.3382361476</v>
      </c>
      <c r="C322">
        <f>INDEX(GT!C:C,2+(ROW()-2)*$P$2)</f>
        <v>0.83106827523600002</v>
      </c>
      <c r="D322">
        <f>INDEX(GT!D:D,2+(ROW()-2)*$P$2)</f>
        <v>-0.74217753189500002</v>
      </c>
      <c r="E322">
        <f>INDEX(GT!E:E,2+(ROW()-2)*$P$2)</f>
        <v>-2.1878649169700001E-2</v>
      </c>
      <c r="F322">
        <f>INDEX(GT!F:F,2+(ROW()-2)*$P$2)</f>
        <v>1.46730033126E-2</v>
      </c>
      <c r="G322">
        <f>INDEX(GT!G:G,2+(ROW()-2)*$P$2)</f>
        <v>0.66968540288300005</v>
      </c>
    </row>
    <row r="323" spans="1:7" x14ac:dyDescent="0.25">
      <c r="A323">
        <f>INDEX(GT!$A:$A,2+(ROW()-2)*$P$2)</f>
        <v>1.0624481033399999</v>
      </c>
      <c r="B323">
        <f>INDEX(GT!$B:$B,2+(ROW()-2)*$P$2)</f>
        <v>2.3653530686100002</v>
      </c>
      <c r="C323">
        <f>INDEX(GT!C:C,2+(ROW()-2)*$P$2)</f>
        <v>0.82326269244100003</v>
      </c>
      <c r="D323">
        <f>INDEX(GT!D:D,2+(ROW()-2)*$P$2)</f>
        <v>-0.69244655033199998</v>
      </c>
      <c r="E323">
        <f>INDEX(GT!E:E,2+(ROW()-2)*$P$2)</f>
        <v>-3.5073118146199997E-2</v>
      </c>
      <c r="F323">
        <f>INDEX(GT!F:F,2+(ROW()-2)*$P$2)</f>
        <v>-1.1497348512400001E-3</v>
      </c>
      <c r="G323">
        <f>INDEX(GT!G:G,2+(ROW()-2)*$P$2)</f>
        <v>0.72061524368200003</v>
      </c>
    </row>
    <row r="324" spans="1:7" x14ac:dyDescent="0.25">
      <c r="A324">
        <f>INDEX(GT!$A:$A,2+(ROW()-2)*$P$2)</f>
        <v>0.84978730279000003</v>
      </c>
      <c r="B324">
        <f>INDEX(GT!$B:$B,2+(ROW()-2)*$P$2)</f>
        <v>2.3686175980000002</v>
      </c>
      <c r="C324">
        <f>INDEX(GT!C:C,2+(ROW()-2)*$P$2)</f>
        <v>0.82155151017399997</v>
      </c>
      <c r="D324">
        <f>INDEX(GT!D:D,2+(ROW()-2)*$P$2)</f>
        <v>-0.74060944177300003</v>
      </c>
      <c r="E324">
        <f>INDEX(GT!E:E,2+(ROW()-2)*$P$2)</f>
        <v>-3.54691830226E-2</v>
      </c>
      <c r="F324">
        <f>INDEX(GT!F:F,2+(ROW()-2)*$P$2)</f>
        <v>-4.7237368923899997E-3</v>
      </c>
      <c r="G324">
        <f>INDEX(GT!G:G,2+(ROW()-2)*$P$2)</f>
        <v>0.67098232325600005</v>
      </c>
    </row>
    <row r="325" spans="1:7" x14ac:dyDescent="0.25">
      <c r="A325">
        <f>INDEX(GT!$A:$A,2+(ROW()-2)*$P$2)</f>
        <v>0.80837726824800005</v>
      </c>
      <c r="B325">
        <f>INDEX(GT!$B:$B,2+(ROW()-2)*$P$2)</f>
        <v>2.3649578666000002</v>
      </c>
      <c r="C325">
        <f>INDEX(GT!C:C,2+(ROW()-2)*$P$2)</f>
        <v>0.83222073551099995</v>
      </c>
      <c r="D325">
        <f>INDEX(GT!D:D,2+(ROW()-2)*$P$2)</f>
        <v>-0.740522017857</v>
      </c>
      <c r="E325">
        <f>INDEX(GT!E:E,2+(ROW()-2)*$P$2)</f>
        <v>-5.97808337754E-2</v>
      </c>
      <c r="F325">
        <f>INDEX(GT!F:F,2+(ROW()-2)*$P$2)</f>
        <v>-6.4679833247099999E-2</v>
      </c>
      <c r="G325">
        <f>INDEX(GT!G:G,2+(ROW()-2)*$P$2)</f>
        <v>0.66623562810299997</v>
      </c>
    </row>
    <row r="326" spans="1:7" x14ac:dyDescent="0.25">
      <c r="A326">
        <f>INDEX(GT!$A:$A,2+(ROW()-2)*$P$2)</f>
        <v>0.82354020161499997</v>
      </c>
      <c r="B326">
        <f>INDEX(GT!$B:$B,2+(ROW()-2)*$P$2)</f>
        <v>2.3634878794800001</v>
      </c>
      <c r="C326">
        <f>INDEX(GT!C:C,2+(ROW()-2)*$P$2)</f>
        <v>0.84412160916300005</v>
      </c>
      <c r="D326">
        <f>INDEX(GT!D:D,2+(ROW()-2)*$P$2)</f>
        <v>-0.72160667104599996</v>
      </c>
      <c r="E326">
        <f>INDEX(GT!E:E,2+(ROW()-2)*$P$2)</f>
        <v>-0.10907777111600001</v>
      </c>
      <c r="F326">
        <f>INDEX(GT!F:F,2+(ROW()-2)*$P$2)</f>
        <v>-3.7190743272600003E-2</v>
      </c>
      <c r="G326">
        <f>INDEX(GT!G:G,2+(ROW()-2)*$P$2)</f>
        <v>0.68264390480299997</v>
      </c>
    </row>
    <row r="327" spans="1:7" x14ac:dyDescent="0.25">
      <c r="A327">
        <f>INDEX(GT!$A:$A,2+(ROW()-2)*$P$2)</f>
        <v>0.80567510737299997</v>
      </c>
      <c r="B327">
        <f>INDEX(GT!$B:$B,2+(ROW()-2)*$P$2)</f>
        <v>2.3643970025200001</v>
      </c>
      <c r="C327">
        <f>INDEX(GT!C:C,2+(ROW()-2)*$P$2)</f>
        <v>0.82157940281399999</v>
      </c>
      <c r="D327">
        <f>INDEX(GT!D:D,2+(ROW()-2)*$P$2)</f>
        <v>-0.75259180599999997</v>
      </c>
      <c r="E327">
        <f>INDEX(GT!E:E,2+(ROW()-2)*$P$2)</f>
        <v>-9.5667878612599996E-2</v>
      </c>
      <c r="F327">
        <f>INDEX(GT!F:F,2+(ROW()-2)*$P$2)</f>
        <v>1.9037829546400001E-2</v>
      </c>
      <c r="G327">
        <f>INDEX(GT!G:G,2+(ROW()-2)*$P$2)</f>
        <v>0.65122253615000003</v>
      </c>
    </row>
    <row r="328" spans="1:7" x14ac:dyDescent="0.25">
      <c r="A328">
        <f>INDEX(GT!$A:$A,2+(ROW()-2)*$P$2)</f>
        <v>0.80611856692100003</v>
      </c>
      <c r="B328">
        <f>INDEX(GT!$B:$B,2+(ROW()-2)*$P$2)</f>
        <v>2.3632509608199999</v>
      </c>
      <c r="C328">
        <f>INDEX(GT!C:C,2+(ROW()-2)*$P$2)</f>
        <v>0.81486131839099996</v>
      </c>
      <c r="D328">
        <f>INDEX(GT!D:D,2+(ROW()-2)*$P$2)</f>
        <v>-0.75187687430600003</v>
      </c>
      <c r="E328">
        <f>INDEX(GT!E:E,2+(ROW()-2)*$P$2)</f>
        <v>-0.105153259131</v>
      </c>
      <c r="F328">
        <f>INDEX(GT!F:F,2+(ROW()-2)*$P$2)</f>
        <v>5.3070277050200003E-2</v>
      </c>
      <c r="G328">
        <f>INDEX(GT!G:G,2+(ROW()-2)*$P$2)</f>
        <v>0.64869677328599995</v>
      </c>
    </row>
    <row r="329" spans="1:7" x14ac:dyDescent="0.25">
      <c r="A329">
        <f>INDEX(GT!$A:$A,2+(ROW()-2)*$P$2)</f>
        <v>0.802150512205</v>
      </c>
      <c r="B329">
        <f>INDEX(GT!$B:$B,2+(ROW()-2)*$P$2)</f>
        <v>2.3614877840999999</v>
      </c>
      <c r="C329">
        <f>INDEX(GT!C:C,2+(ROW()-2)*$P$2)</f>
        <v>0.80839148790600002</v>
      </c>
      <c r="D329">
        <f>INDEX(GT!D:D,2+(ROW()-2)*$P$2)</f>
        <v>-0.74975856605500002</v>
      </c>
      <c r="E329">
        <f>INDEX(GT!E:E,2+(ROW()-2)*$P$2)</f>
        <v>-0.102264273867</v>
      </c>
      <c r="F329">
        <f>INDEX(GT!F:F,2+(ROW()-2)*$P$2)</f>
        <v>6.6798430864100006E-2</v>
      </c>
      <c r="G329">
        <f>INDEX(GT!G:G,2+(ROW()-2)*$P$2)</f>
        <v>0.65033997305400004</v>
      </c>
    </row>
    <row r="330" spans="1:7" x14ac:dyDescent="0.25">
      <c r="A330">
        <f>INDEX(GT!$A:$A,2+(ROW()-2)*$P$2)</f>
        <v>0.79155542706100002</v>
      </c>
      <c r="B330">
        <f>INDEX(GT!$B:$B,2+(ROW()-2)*$P$2)</f>
        <v>2.3603888273</v>
      </c>
      <c r="C330">
        <f>INDEX(GT!C:C,2+(ROW()-2)*$P$2)</f>
        <v>0.80457158745599999</v>
      </c>
      <c r="D330">
        <f>INDEX(GT!D:D,2+(ROW()-2)*$P$2)</f>
        <v>-0.75285315779799999</v>
      </c>
      <c r="E330">
        <f>INDEX(GT!E:E,2+(ROW()-2)*$P$2)</f>
        <v>-0.110719868357</v>
      </c>
      <c r="F330">
        <f>INDEX(GT!F:F,2+(ROW()-2)*$P$2)</f>
        <v>7.5207332270799995E-2</v>
      </c>
      <c r="G330">
        <f>INDEX(GT!G:G,2+(ROW()-2)*$P$2)</f>
        <v>0.64443548219900004</v>
      </c>
    </row>
    <row r="331" spans="1:7" x14ac:dyDescent="0.25">
      <c r="A331">
        <f>INDEX(GT!$A:$A,2+(ROW()-2)*$P$2)</f>
        <v>0.782552809377</v>
      </c>
      <c r="B331">
        <f>INDEX(GT!$B:$B,2+(ROW()-2)*$P$2)</f>
        <v>2.3599809845799999</v>
      </c>
      <c r="C331">
        <f>INDEX(GT!C:C,2+(ROW()-2)*$P$2)</f>
        <v>0.80338857710699996</v>
      </c>
      <c r="D331">
        <f>INDEX(GT!D:D,2+(ROW()-2)*$P$2)</f>
        <v>-0.75753383568400001</v>
      </c>
      <c r="E331">
        <f>INDEX(GT!E:E,2+(ROW()-2)*$P$2)</f>
        <v>-0.11966087465899999</v>
      </c>
      <c r="F331">
        <f>INDEX(GT!F:F,2+(ROW()-2)*$P$2)</f>
        <v>7.5202875173400005E-2</v>
      </c>
      <c r="G331">
        <f>INDEX(GT!G:G,2+(ROW()-2)*$P$2)</f>
        <v>0.63731333771999998</v>
      </c>
    </row>
    <row r="332" spans="1:7" x14ac:dyDescent="0.25">
      <c r="A332">
        <f>INDEX(GT!$A:$A,2+(ROW()-2)*$P$2)</f>
        <v>0.74229714093300003</v>
      </c>
      <c r="B332">
        <f>INDEX(GT!$B:$B,2+(ROW()-2)*$P$2)</f>
        <v>2.3547432533900001</v>
      </c>
      <c r="C332">
        <f>INDEX(GT!C:C,2+(ROW()-2)*$P$2)</f>
        <v>0.77270521354599997</v>
      </c>
      <c r="D332">
        <f>INDEX(GT!D:D,2+(ROW()-2)*$P$2)</f>
        <v>-0.74410735072800005</v>
      </c>
      <c r="E332">
        <f>INDEX(GT!E:E,2+(ROW()-2)*$P$2)</f>
        <v>-1.50153668512E-2</v>
      </c>
      <c r="F332">
        <f>INDEX(GT!F:F,2+(ROW()-2)*$P$2)</f>
        <v>5.4342028311899999E-2</v>
      </c>
      <c r="G332">
        <f>INDEX(GT!G:G,2+(ROW()-2)*$P$2)</f>
        <v>0.66567689858599999</v>
      </c>
    </row>
    <row r="333" spans="1:7" x14ac:dyDescent="0.25">
      <c r="A333">
        <f>INDEX(GT!$A:$A,2+(ROW()-2)*$P$2)</f>
        <v>0.66187411333199997</v>
      </c>
      <c r="B333">
        <f>INDEX(GT!$B:$B,2+(ROW()-2)*$P$2)</f>
        <v>2.3813726260400001</v>
      </c>
      <c r="C333">
        <f>INDEX(GT!C:C,2+(ROW()-2)*$P$2)</f>
        <v>0.72829399995699995</v>
      </c>
      <c r="D333">
        <f>INDEX(GT!D:D,2+(ROW()-2)*$P$2)</f>
        <v>-0.70624074126699998</v>
      </c>
      <c r="E333">
        <f>INDEX(GT!E:E,2+(ROW()-2)*$P$2)</f>
        <v>-2.9104523370199999E-2</v>
      </c>
      <c r="F333">
        <f>INDEX(GT!F:F,2+(ROW()-2)*$P$2)</f>
        <v>-4.6982735073800002E-3</v>
      </c>
      <c r="G333">
        <f>INDEX(GT!G:G,2+(ROW()-2)*$P$2)</f>
        <v>0.707357666474</v>
      </c>
    </row>
    <row r="334" spans="1:7" x14ac:dyDescent="0.25">
      <c r="A334">
        <f>INDEX(GT!$A:$A,2+(ROW()-2)*$P$2)</f>
        <v>0.568408080531</v>
      </c>
      <c r="B334">
        <f>INDEX(GT!$B:$B,2+(ROW()-2)*$P$2)</f>
        <v>2.3558547062000001</v>
      </c>
      <c r="C334">
        <f>INDEX(GT!C:C,2+(ROW()-2)*$P$2)</f>
        <v>0.70495789681499998</v>
      </c>
      <c r="D334">
        <f>INDEX(GT!D:D,2+(ROW()-2)*$P$2)</f>
        <v>-0.74215201745500003</v>
      </c>
      <c r="E334">
        <f>INDEX(GT!E:E,2+(ROW()-2)*$P$2)</f>
        <v>-8.7833677856700001E-2</v>
      </c>
      <c r="F334">
        <f>INDEX(GT!F:F,2+(ROW()-2)*$P$2)</f>
        <v>2.34137939558E-2</v>
      </c>
      <c r="G334">
        <f>INDEX(GT!G:G,2+(ROW()-2)*$P$2)</f>
        <v>0.66403872046300005</v>
      </c>
    </row>
    <row r="335" spans="1:7" x14ac:dyDescent="0.25">
      <c r="A335">
        <f>INDEX(GT!$A:$A,2+(ROW()-2)*$P$2)</f>
        <v>0.345523961574</v>
      </c>
      <c r="B335">
        <f>INDEX(GT!$B:$B,2+(ROW()-2)*$P$2)</f>
        <v>2.22070900762</v>
      </c>
      <c r="C335">
        <f>INDEX(GT!C:C,2+(ROW()-2)*$P$2)</f>
        <v>0.68715628231600001</v>
      </c>
      <c r="D335">
        <f>INDEX(GT!D:D,2+(ROW()-2)*$P$2)</f>
        <v>-0.74399752609900005</v>
      </c>
      <c r="E335">
        <f>INDEX(GT!E:E,2+(ROW()-2)*$P$2)</f>
        <v>-5.9325825236000003E-2</v>
      </c>
      <c r="F335">
        <f>INDEX(GT!F:F,2+(ROW()-2)*$P$2)</f>
        <v>-1.7144676149100001E-2</v>
      </c>
      <c r="G335">
        <f>INDEX(GT!G:G,2+(ROW()-2)*$P$2)</f>
        <v>0.66532261925900005</v>
      </c>
    </row>
    <row r="336" spans="1:7" x14ac:dyDescent="0.25">
      <c r="A336">
        <f>INDEX(GT!$A:$A,2+(ROW()-2)*$P$2)</f>
        <v>0.16341741589100001</v>
      </c>
      <c r="B336">
        <f>INDEX(GT!$B:$B,2+(ROW()-2)*$P$2)</f>
        <v>1.9668344846000001</v>
      </c>
      <c r="C336">
        <f>INDEX(GT!C:C,2+(ROW()-2)*$P$2)</f>
        <v>0.67514229569600004</v>
      </c>
      <c r="D336">
        <f>INDEX(GT!D:D,2+(ROW()-2)*$P$2)</f>
        <v>-0.735170287014</v>
      </c>
      <c r="E336">
        <f>INDEX(GT!E:E,2+(ROW()-2)*$P$2)</f>
        <v>-6.8048905777099997E-3</v>
      </c>
      <c r="F336">
        <f>INDEX(GT!F:F,2+(ROW()-2)*$P$2)</f>
        <v>-5.8599004551599998E-2</v>
      </c>
      <c r="G336">
        <f>INDEX(GT!G:G,2+(ROW()-2)*$P$2)</f>
        <v>0.67531066867199996</v>
      </c>
    </row>
    <row r="337" spans="1:7" x14ac:dyDescent="0.25">
      <c r="A337">
        <f>INDEX(GT!$A:$A,2+(ROW()-2)*$P$2)</f>
        <v>0.120139438206</v>
      </c>
      <c r="B337">
        <f>INDEX(GT!$B:$B,2+(ROW()-2)*$P$2)</f>
        <v>1.6987939487399999</v>
      </c>
      <c r="C337">
        <f>INDEX(GT!C:C,2+(ROW()-2)*$P$2)</f>
        <v>0.67374332654699998</v>
      </c>
      <c r="D337">
        <f>INDEX(GT!D:D,2+(ROW()-2)*$P$2)</f>
        <v>-0.73333317757700001</v>
      </c>
      <c r="E337">
        <f>INDEX(GT!E:E,2+(ROW()-2)*$P$2)</f>
        <v>-2.66034517496E-2</v>
      </c>
      <c r="F337">
        <f>INDEX(GT!F:F,2+(ROW()-2)*$P$2)</f>
        <v>-3.3671734837100002E-2</v>
      </c>
      <c r="G337">
        <f>INDEX(GT!G:G,2+(ROW()-2)*$P$2)</f>
        <v>0.67851375910300005</v>
      </c>
    </row>
    <row r="338" spans="1:7" x14ac:dyDescent="0.25">
      <c r="A338">
        <f>INDEX(GT!$A:$A,2+(ROW()-2)*$P$2)</f>
        <v>0.11708061959299999</v>
      </c>
      <c r="B338">
        <f>INDEX(GT!$B:$B,2+(ROW()-2)*$P$2)</f>
        <v>1.4308469988600001</v>
      </c>
      <c r="C338">
        <f>INDEX(GT!C:C,2+(ROW()-2)*$P$2)</f>
        <v>0.68205328595100001</v>
      </c>
      <c r="D338">
        <f>INDEX(GT!D:D,2+(ROW()-2)*$P$2)</f>
        <v>-0.733714394288</v>
      </c>
      <c r="E338">
        <f>INDEX(GT!E:E,2+(ROW()-2)*$P$2)</f>
        <v>-3.4119608301100002E-2</v>
      </c>
      <c r="F338">
        <f>INDEX(GT!F:F,2+(ROW()-2)*$P$2)</f>
        <v>-2.6724117211000001E-2</v>
      </c>
      <c r="G338">
        <f>INDEX(GT!G:G,2+(ROW()-2)*$P$2)</f>
        <v>0.67807437755900002</v>
      </c>
    </row>
    <row r="339" spans="1:7" x14ac:dyDescent="0.25">
      <c r="A339">
        <f>INDEX(GT!$A:$A,2+(ROW()-2)*$P$2)</f>
        <v>0.112289053789</v>
      </c>
      <c r="B339">
        <f>INDEX(GT!$B:$B,2+(ROW()-2)*$P$2)</f>
        <v>1.16405129898</v>
      </c>
      <c r="C339">
        <f>INDEX(GT!C:C,2+(ROW()-2)*$P$2)</f>
        <v>0.69348738696199996</v>
      </c>
      <c r="D339">
        <f>INDEX(GT!D:D,2+(ROW()-2)*$P$2)</f>
        <v>-0.73481367405499998</v>
      </c>
      <c r="E339">
        <f>INDEX(GT!E:E,2+(ROW()-2)*$P$2)</f>
        <v>-3.2259614589799999E-2</v>
      </c>
      <c r="F339">
        <f>INDEX(GT!F:F,2+(ROW()-2)*$P$2)</f>
        <v>-2.9081722565399998E-2</v>
      </c>
      <c r="G339">
        <f>INDEX(GT!G:G,2+(ROW()-2)*$P$2)</f>
        <v>0.67687697190899998</v>
      </c>
    </row>
    <row r="340" spans="1:7" x14ac:dyDescent="0.25">
      <c r="A340">
        <f>INDEX(GT!$A:$A,2+(ROW()-2)*$P$2)</f>
        <v>0.10751180133300001</v>
      </c>
      <c r="B340">
        <f>INDEX(GT!$B:$B,2+(ROW()-2)*$P$2)</f>
        <v>0.89293128827000001</v>
      </c>
      <c r="C340">
        <f>INDEX(GT!C:C,2+(ROW()-2)*$P$2)</f>
        <v>0.71000871990699999</v>
      </c>
      <c r="D340">
        <f>INDEX(GT!D:D,2+(ROW()-2)*$P$2)</f>
        <v>-0.73590198081299996</v>
      </c>
      <c r="E340">
        <f>INDEX(GT!E:E,2+(ROW()-2)*$P$2)</f>
        <v>-3.1941084317600003E-2</v>
      </c>
      <c r="F340">
        <f>INDEX(GT!F:F,2+(ROW()-2)*$P$2)</f>
        <v>-2.961262294E-2</v>
      </c>
      <c r="G340">
        <f>INDEX(GT!G:G,2+(ROW()-2)*$P$2)</f>
        <v>0.67568567716799999</v>
      </c>
    </row>
    <row r="341" spans="1:7" x14ac:dyDescent="0.25">
      <c r="A341">
        <f>INDEX(GT!$A:$A,2+(ROW()-2)*$P$2)</f>
        <v>0.105173519115</v>
      </c>
      <c r="B341">
        <f>INDEX(GT!$B:$B,2+(ROW()-2)*$P$2)</f>
        <v>0.62016940867000003</v>
      </c>
      <c r="C341">
        <f>INDEX(GT!C:C,2+(ROW()-2)*$P$2)</f>
        <v>0.72749766539299998</v>
      </c>
      <c r="D341">
        <f>INDEX(GT!D:D,2+(ROW()-2)*$P$2)</f>
        <v>-0.73689695424099999</v>
      </c>
      <c r="E341">
        <f>INDEX(GT!E:E,2+(ROW()-2)*$P$2)</f>
        <v>-3.2365439321300003E-2</v>
      </c>
      <c r="F341">
        <f>INDEX(GT!F:F,2+(ROW()-2)*$P$2)</f>
        <v>-2.9612500474299999E-2</v>
      </c>
      <c r="G341">
        <f>INDEX(GT!G:G,2+(ROW()-2)*$P$2)</f>
        <v>0.67458020796899998</v>
      </c>
    </row>
    <row r="342" spans="1:7" x14ac:dyDescent="0.25">
      <c r="A342">
        <f>INDEX(GT!$A:$A,2+(ROW()-2)*$P$2)</f>
        <v>0.10399671068499999</v>
      </c>
      <c r="B342">
        <f>INDEX(GT!$B:$B,2+(ROW()-2)*$P$2)</f>
        <v>0.34610613060500001</v>
      </c>
      <c r="C342">
        <f>INDEX(GT!C:C,2+(ROW()-2)*$P$2)</f>
        <v>0.74190413822199996</v>
      </c>
      <c r="D342">
        <f>INDEX(GT!D:D,2+(ROW()-2)*$P$2)</f>
        <v>-0.73779470196800001</v>
      </c>
      <c r="E342">
        <f>INDEX(GT!E:E,2+(ROW()-2)*$P$2)</f>
        <v>-3.1722560596600002E-2</v>
      </c>
      <c r="F342">
        <f>INDEX(GT!F:F,2+(ROW()-2)*$P$2)</f>
        <v>-2.9013285320300002E-2</v>
      </c>
      <c r="G342">
        <f>INDEX(GT!G:G,2+(ROW()-2)*$P$2)</f>
        <v>0.67365487170500005</v>
      </c>
    </row>
    <row r="343" spans="1:7" x14ac:dyDescent="0.25">
      <c r="A343">
        <f>INDEX(GT!$A:$A,2+(ROW()-2)*$P$2)</f>
        <v>9.90837669812E-2</v>
      </c>
      <c r="B343">
        <f>INDEX(GT!$B:$B,2+(ROW()-2)*$P$2)</f>
        <v>0.11406091079900001</v>
      </c>
      <c r="C343">
        <f>INDEX(GT!C:C,2+(ROW()-2)*$P$2)</f>
        <v>0.75596864950800002</v>
      </c>
      <c r="D343">
        <f>INDEX(GT!D:D,2+(ROW()-2)*$P$2)</f>
        <v>-0.739131671165</v>
      </c>
      <c r="E343">
        <f>INDEX(GT!E:E,2+(ROW()-2)*$P$2)</f>
        <v>1.54934164752E-2</v>
      </c>
      <c r="F343">
        <f>INDEX(GT!F:F,2+(ROW()-2)*$P$2)</f>
        <v>2.3921295708100001E-2</v>
      </c>
      <c r="G343">
        <f>INDEX(GT!G:G,2+(ROW()-2)*$P$2)</f>
        <v>0.67295772403599996</v>
      </c>
    </row>
    <row r="344" spans="1:7" x14ac:dyDescent="0.25">
      <c r="A344">
        <f>INDEX(GT!$A:$A,2+(ROW()-2)*$P$2)</f>
        <v>8.1228058614600002E-2</v>
      </c>
      <c r="B344">
        <f>INDEX(GT!$B:$B,2+(ROW()-2)*$P$2)</f>
        <v>2.4841803538100001E-2</v>
      </c>
      <c r="C344">
        <f>INDEX(GT!C:C,2+(ROW()-2)*$P$2)</f>
        <v>0.768625512836</v>
      </c>
      <c r="D344">
        <f>INDEX(GT!D:D,2+(ROW()-2)*$P$2)</f>
        <v>-0.74012118182599995</v>
      </c>
      <c r="E344">
        <f>INDEX(GT!E:E,2+(ROW()-2)*$P$2)</f>
        <v>2.5235602370200002E-4</v>
      </c>
      <c r="F344">
        <f>INDEX(GT!F:F,2+(ROW()-2)*$P$2)</f>
        <v>3.9578650272899998E-3</v>
      </c>
      <c r="G344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44"/>
  <sheetViews>
    <sheetView tabSelected="1" topLeftCell="D5" zoomScaleNormal="100" workbookViewId="0">
      <selection activeCell="R46" sqref="R46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0.57874362891700004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</v>
      </c>
      <c r="I2">
        <v>0</v>
      </c>
      <c r="J2">
        <f>IF(AND(A2&lt;&gt;0,D2&lt;&gt;0),POWER(D2-A2,2),0)</f>
        <v>0</v>
      </c>
      <c r="K2">
        <f>IF(AND(B2&lt;&gt;0,E2&lt;&gt;0),POWER(B2-E2,2),0)</f>
        <v>0</v>
      </c>
      <c r="L2">
        <f>IF(AND(C2&lt;&gt;0,F2&lt;&gt;0),POWER(C2-F2,2),0)</f>
        <v>0</v>
      </c>
      <c r="O2" t="s">
        <v>6</v>
      </c>
      <c r="P2">
        <f>-1*(S2-S3)+S4</f>
        <v>-103.8997014552679</v>
      </c>
      <c r="R2" t="s">
        <v>5</v>
      </c>
      <c r="S2">
        <f>DEGREES(ATAN2(2*(Trajectory!D2*Trajectory!G2+Trajectory!E2*Trajectory!F2),1-2*(Trajectory!F2*Trajectory!F2+Trajectory!G2*Trajectory!G2)))</f>
        <v>89.68912043016131</v>
      </c>
      <c r="V2" t="s">
        <v>18</v>
      </c>
      <c r="W2">
        <f>SUM(J2:J1048576)</f>
        <v>18.698040044670229</v>
      </c>
      <c r="X2">
        <f t="shared" ref="X2" si="2">SUM(K2:K1048576)</f>
        <v>23.635234472333398</v>
      </c>
    </row>
    <row r="3" spans="1:25" x14ac:dyDescent="0.25">
      <c r="A3">
        <f>Trajectory!A3*COS(RADIANS($P$2)) + Trajectory!B3*SIN(RADIANS($P$2))-$P$3</f>
        <v>-7.0684533413185494E-2</v>
      </c>
      <c r="B3">
        <f>-1*Trajectory!A3*SIN(RADIANS($P$2)) + Trajectory!B3*COS(RADIANS($P$2))-$P$4</f>
        <v>0.54854092146025235</v>
      </c>
      <c r="C3">
        <f>Trajectory!C3-$P$5</f>
        <v>0.79340037217600001</v>
      </c>
      <c r="D3">
        <f>'Downsampled GT'!A3</f>
        <v>-7.7282841294300006E-2</v>
      </c>
      <c r="E3">
        <f>'Downsampled GT'!B3</f>
        <v>0.52226777844799999</v>
      </c>
      <c r="F3">
        <f>'Downsampled GT'!C3</f>
        <v>0.80437610600099996</v>
      </c>
      <c r="G3">
        <f t="shared" si="0"/>
        <v>6.5983078811145124E-3</v>
      </c>
      <c r="H3">
        <f t="shared" si="1"/>
        <v>2.6273143012252365E-2</v>
      </c>
      <c r="I3">
        <v>0</v>
      </c>
      <c r="J3">
        <f t="shared" ref="J3:J66" si="3">IF(AND(A3&lt;&gt;0,D3&lt;&gt;0),POWER(D3-A3,2),0)</f>
        <v>4.3537666893977887E-5</v>
      </c>
      <c r="K3">
        <f t="shared" ref="K3:K4" si="4">IF(AND(B3&lt;&gt;0,E3&lt;&gt;0),POWER(B3-E3,2),0)</f>
        <v>6.9027804374226524E-4</v>
      </c>
      <c r="L3">
        <f t="shared" ref="L3:L4" si="5">IF(AND(C3&lt;&gt;0,F3&lt;&gt;0),POWER(C3-F3,2),0)</f>
        <v>1.2046673299724792E-4</v>
      </c>
      <c r="O3" t="s">
        <v>7</v>
      </c>
      <c r="P3">
        <f>S5-S8</f>
        <v>7.8514020339562313E-2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0.23348069787851286</v>
      </c>
      <c r="X3">
        <f t="shared" ref="X3" si="6">SQRT(X2/$W$4)</f>
        <v>0.26250216976658947</v>
      </c>
    </row>
    <row r="4" spans="1:25" x14ac:dyDescent="0.25">
      <c r="A4">
        <f>Trajectory!A4*COS(RADIANS($P$2)) + Trajectory!B4*SIN(RADIANS($P$2))-$P$3</f>
        <v>-7.2204316145244973E-2</v>
      </c>
      <c r="B4">
        <f>-1*Trajectory!A4*SIN(RADIANS($P$2)) + Trajectory!B4*COS(RADIANS($P$2))-$P$4</f>
        <v>0.52885529495089956</v>
      </c>
      <c r="C4">
        <f>Trajectory!C4-$P$5</f>
        <v>0.79340037217600001</v>
      </c>
      <c r="D4">
        <f>'Downsampled GT'!A4</f>
        <v>-7.7669900155299995E-2</v>
      </c>
      <c r="E4">
        <f>'Downsampled GT'!B4</f>
        <v>0.46325671687100001</v>
      </c>
      <c r="F4">
        <f>'Downsampled GT'!C4</f>
        <v>0.81538790038200004</v>
      </c>
      <c r="G4">
        <f t="shared" si="0"/>
        <v>5.4655840100550218E-3</v>
      </c>
      <c r="H4">
        <f t="shared" si="1"/>
        <v>6.559857807989955E-2</v>
      </c>
      <c r="I4">
        <v>0</v>
      </c>
      <c r="J4">
        <f t="shared" si="3"/>
        <v>2.9872608570969132E-5</v>
      </c>
      <c r="K4">
        <f t="shared" si="4"/>
        <v>4.3031734461046779E-3</v>
      </c>
      <c r="L4">
        <f t="shared" si="5"/>
        <v>4.8345139660964685E-4</v>
      </c>
      <c r="O4" t="s">
        <v>8</v>
      </c>
      <c r="P4">
        <f>S6-S9</f>
        <v>-0.59458198545935748</v>
      </c>
      <c r="R4" t="s">
        <v>29</v>
      </c>
      <c r="S4">
        <v>6</v>
      </c>
      <c r="V4" t="s">
        <v>24</v>
      </c>
      <c r="W4">
        <f>COUNT(J2:J1048576)</f>
        <v>343</v>
      </c>
    </row>
    <row r="5" spans="1:25" x14ac:dyDescent="0.25">
      <c r="A5">
        <f>Trajectory!A5*COS(RADIANS($P$2)) + Trajectory!B5*SIN(RADIANS($P$2))-$P$3</f>
        <v>-9.0325849484917245E-2</v>
      </c>
      <c r="B5">
        <f>-1*Trajectory!A5*SIN(RADIANS($P$2)) + Trajectory!B5*COS(RADIANS($P$2))-$P$4</f>
        <v>0.56465250971902847</v>
      </c>
      <c r="C5">
        <f>Trajectory!C5-$P$5</f>
        <v>0.79340037217600001</v>
      </c>
      <c r="D5">
        <f>'Downsampled GT'!A5</f>
        <v>-8.2584644420999997E-2</v>
      </c>
      <c r="E5">
        <f>'Downsampled GT'!B5</f>
        <v>0.42294020963399998</v>
      </c>
      <c r="F5">
        <f>'Downsampled GT'!C5</f>
        <v>0.825627242393</v>
      </c>
      <c r="G5">
        <f t="shared" si="0"/>
        <v>7.7412050639172475E-3</v>
      </c>
      <c r="H5">
        <f t="shared" si="1"/>
        <v>0.1417123000850285</v>
      </c>
      <c r="I5">
        <v>0</v>
      </c>
      <c r="J5">
        <f t="shared" si="3"/>
        <v>5.9926255841618034E-5</v>
      </c>
      <c r="K5">
        <f t="shared" ref="K5:K68" si="7">IF(AND(B5&lt;&gt;0,E5&lt;&gt;0),POWER(B5-E5,2),0)</f>
        <v>2.0082375995389166E-2</v>
      </c>
      <c r="L5">
        <f t="shared" ref="L5:L68" si="8">IF(AND(C5&lt;&gt;0,F5&lt;&gt;0),POWER(C5-F5,2),0)</f>
        <v>1.038571163983361E-3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3.3819679656623119E-3</v>
      </c>
      <c r="V5" t="s">
        <v>25</v>
      </c>
      <c r="W5">
        <f>W3+X3+Y3</f>
        <v>0.49598286764510235</v>
      </c>
      <c r="X5" t="s">
        <v>23</v>
      </c>
    </row>
    <row r="6" spans="1:25" x14ac:dyDescent="0.25">
      <c r="A6">
        <f>Trajectory!A6*COS(RADIANS($P$2)) + Trajectory!B6*SIN(RADIANS($P$2))-$P$3</f>
        <v>-0.1322875668530846</v>
      </c>
      <c r="B6">
        <f>-1*Trajectory!A6*SIN(RADIANS($P$2)) + Trajectory!B6*COS(RADIANS($P$2))-$P$4</f>
        <v>0.71264036045375612</v>
      </c>
      <c r="C6">
        <f>Trajectory!C6-$P$5</f>
        <v>0.79340037217600001</v>
      </c>
      <c r="D6">
        <f>'Downsampled GT'!A6</f>
        <v>-9.7918218601100004E-2</v>
      </c>
      <c r="E6">
        <f>'Downsampled GT'!B6</f>
        <v>0.44628465519999999</v>
      </c>
      <c r="F6">
        <f>'Downsampled GT'!C6</f>
        <v>0.83696985960799997</v>
      </c>
      <c r="G6">
        <f t="shared" si="0"/>
        <v>3.4369348251984594E-2</v>
      </c>
      <c r="H6">
        <f t="shared" si="1"/>
        <v>0.26635570525375613</v>
      </c>
      <c r="I6">
        <v>0</v>
      </c>
      <c r="J6">
        <f t="shared" si="3"/>
        <v>1.1812520992661964E-3</v>
      </c>
      <c r="K6">
        <f t="shared" si="7"/>
        <v>7.0945361721225814E-2</v>
      </c>
      <c r="L6">
        <f t="shared" si="8"/>
        <v>1.898300235087202E-3</v>
      </c>
      <c r="R6" t="s">
        <v>13</v>
      </c>
      <c r="S6">
        <f>-1*Trajectory!A2*SIN(RADIANS($P$2)) + Trajectory!B2*COS(RADIANS($P$2))</f>
        <v>-1.5838356542357383E-2</v>
      </c>
      <c r="W6">
        <f>W5*POWER(10,2)</f>
        <v>49.598286764510235</v>
      </c>
      <c r="X6" t="s">
        <v>30</v>
      </c>
    </row>
    <row r="7" spans="1:25" x14ac:dyDescent="0.25">
      <c r="A7">
        <f>Trajectory!A7*COS(RADIANS($P$2)) + Trajectory!B7*SIN(RADIANS($P$2))-$P$3</f>
        <v>-0.14514939253445708</v>
      </c>
      <c r="B7">
        <f>-1*Trajectory!A7*SIN(RADIANS($P$2)) + Trajectory!B7*COS(RADIANS($P$2))-$P$4</f>
        <v>0.85243207249814879</v>
      </c>
      <c r="C7">
        <f>Trajectory!C7-$P$5</f>
        <v>0.79340037217600001</v>
      </c>
      <c r="D7">
        <f>'Downsampled GT'!A7</f>
        <v>-0.142674827304</v>
      </c>
      <c r="E7">
        <f>'Downsampled GT'!B7</f>
        <v>0.58936641547900004</v>
      </c>
      <c r="F7">
        <f>'Downsampled GT'!C7</f>
        <v>0.84573052730499998</v>
      </c>
      <c r="G7">
        <f t="shared" si="0"/>
        <v>2.474565230457082E-3</v>
      </c>
      <c r="H7">
        <f t="shared" si="1"/>
        <v>0.26306565701914875</v>
      </c>
      <c r="I7">
        <v>0</v>
      </c>
      <c r="J7">
        <f t="shared" si="3"/>
        <v>6.1234730797871115E-6</v>
      </c>
      <c r="K7">
        <f t="shared" si="7"/>
        <v>6.9203539902916403E-2</v>
      </c>
      <c r="L7">
        <f t="shared" si="8"/>
        <v>2.7384451358252017E-3</v>
      </c>
      <c r="R7" t="s">
        <v>14</v>
      </c>
      <c r="S7">
        <v>0</v>
      </c>
      <c r="W7">
        <f>W5*POWER(10,3)</f>
        <v>495.98286764510237</v>
      </c>
      <c r="X7" t="s">
        <v>31</v>
      </c>
    </row>
    <row r="8" spans="1:25" x14ac:dyDescent="0.25">
      <c r="A8">
        <f>Trajectory!A8*COS(RADIANS($P$2)) + Trajectory!B8*SIN(RADIANS($P$2))-$P$3</f>
        <v>-0.1314554775513096</v>
      </c>
      <c r="B8">
        <f>-1*Trajectory!A8*SIN(RADIANS($P$2)) + Trajectory!B8*COS(RADIANS($P$2))-$P$4</f>
        <v>0.87647262756983391</v>
      </c>
      <c r="C8">
        <f>Trajectory!C8-$P$5</f>
        <v>0.79340037217600001</v>
      </c>
      <c r="D8">
        <f>'Downsampled GT'!A8</f>
        <v>-0.18288491154700001</v>
      </c>
      <c r="E8">
        <f>'Downsampled GT'!B8</f>
        <v>0.75303015104100002</v>
      </c>
      <c r="F8">
        <f>'Downsampled GT'!C8</f>
        <v>0.84959254734599998</v>
      </c>
      <c r="G8">
        <f t="shared" si="0"/>
        <v>5.1429433995690416E-2</v>
      </c>
      <c r="H8">
        <f t="shared" si="1"/>
        <v>0.12344247652883389</v>
      </c>
      <c r="I8">
        <v>0</v>
      </c>
      <c r="J8">
        <f t="shared" si="3"/>
        <v>2.644986681117077E-3</v>
      </c>
      <c r="K8">
        <f t="shared" si="7"/>
        <v>1.5238045011571706E-2</v>
      </c>
      <c r="L8">
        <f t="shared" si="8"/>
        <v>3.1575605503359611E-3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-0.11125424859196528</v>
      </c>
      <c r="B9">
        <f>-1*Trajectory!A9*SIN(RADIANS($P$2)) + Trajectory!B9*COS(RADIANS($P$2))-$P$4</f>
        <v>0.83622797235287194</v>
      </c>
      <c r="C9">
        <f>Trajectory!C9-$P$5</f>
        <v>0.79340037217600001</v>
      </c>
      <c r="D9">
        <f>'Downsampled GT'!A9</f>
        <v>-0.17440927302699999</v>
      </c>
      <c r="E9">
        <f>'Downsampled GT'!B9</f>
        <v>0.69687152885000003</v>
      </c>
      <c r="F9">
        <f>'Downsampled GT'!C9</f>
        <v>0.85364613601600003</v>
      </c>
      <c r="G9">
        <f t="shared" si="0"/>
        <v>6.3155024435034707E-2</v>
      </c>
      <c r="H9">
        <f t="shared" si="1"/>
        <v>0.13935644350287191</v>
      </c>
      <c r="I9">
        <v>0</v>
      </c>
      <c r="J9">
        <f t="shared" si="3"/>
        <v>3.9885571113898307E-3</v>
      </c>
      <c r="K9">
        <f t="shared" si="7"/>
        <v>1.9420218345769128E-2</v>
      </c>
      <c r="L9">
        <f t="shared" si="8"/>
        <v>3.629552060665054E-3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-9.2868656803471783E-2</v>
      </c>
      <c r="B10">
        <f>-1*Trajectory!A10*SIN(RADIANS($P$2)) + Trajectory!B10*COS(RADIANS($P$2))-$P$4</f>
        <v>0.80263493376826511</v>
      </c>
      <c r="C10">
        <f>Trajectory!C10-$P$5</f>
        <v>0.79340037217600001</v>
      </c>
      <c r="D10">
        <f>'Downsampled GT'!A10</f>
        <v>-0.17208326680700001</v>
      </c>
      <c r="E10">
        <f>'Downsampled GT'!B10</f>
        <v>0.68390066378199998</v>
      </c>
      <c r="F10">
        <f>'Downsampled GT'!C10</f>
        <v>0.84955013800400003</v>
      </c>
      <c r="G10">
        <f t="shared" si="0"/>
        <v>7.9214610003528224E-2</v>
      </c>
      <c r="H10">
        <f t="shared" si="1"/>
        <v>0.11873426998626513</v>
      </c>
      <c r="I10">
        <v>0</v>
      </c>
      <c r="J10">
        <f t="shared" si="3"/>
        <v>6.2749544380110737E-3</v>
      </c>
      <c r="K10">
        <f t="shared" si="7"/>
        <v>1.40978268691713E-2</v>
      </c>
      <c r="L10">
        <f t="shared" si="8"/>
        <v>3.1527962025392387E-3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-1.4203902487461506E-2</v>
      </c>
      <c r="B11">
        <f>-1*Trajectory!A11*SIN(RADIANS($P$2)) + Trajectory!B11*COS(RADIANS($P$2))-$P$4</f>
        <v>0.77834886467008169</v>
      </c>
      <c r="C11">
        <f>Trajectory!C11-$P$5</f>
        <v>0.79340037217600001</v>
      </c>
      <c r="D11">
        <f>'Downsampled GT'!A11</f>
        <v>-0.18406103625</v>
      </c>
      <c r="E11">
        <f>'Downsampled GT'!B11</f>
        <v>0.69014808097799996</v>
      </c>
      <c r="F11">
        <f>'Downsampled GT'!C11</f>
        <v>0.84611821518499997</v>
      </c>
      <c r="G11">
        <f t="shared" si="0"/>
        <v>0.1698571337625385</v>
      </c>
      <c r="H11">
        <f t="shared" si="1"/>
        <v>8.820078369208173E-2</v>
      </c>
      <c r="I11">
        <v>0</v>
      </c>
      <c r="J11">
        <f t="shared" si="3"/>
        <v>2.8851445890024897E-2</v>
      </c>
      <c r="K11">
        <f t="shared" si="7"/>
        <v>7.7793782438973901E-3</v>
      </c>
      <c r="L11">
        <f t="shared" si="8"/>
        <v>2.7791709715215651E-3</v>
      </c>
    </row>
    <row r="12" spans="1:25" x14ac:dyDescent="0.25">
      <c r="A12">
        <f>Trajectory!A12*COS(RADIANS($P$2)) + Trajectory!B12*SIN(RADIANS($P$2))-$P$3</f>
        <v>5.5834632787774757E-2</v>
      </c>
      <c r="B12">
        <f>-1*Trajectory!A12*SIN(RADIANS($P$2)) + Trajectory!B12*COS(RADIANS($P$2))-$P$4</f>
        <v>0.78205938303002587</v>
      </c>
      <c r="C12">
        <f>Trajectory!C12-$P$5</f>
        <v>0.79340037217600001</v>
      </c>
      <c r="D12">
        <f>'Downsampled GT'!A12</f>
        <v>-0.115567252602</v>
      </c>
      <c r="E12">
        <f>'Downsampled GT'!B12</f>
        <v>0.69464272027600005</v>
      </c>
      <c r="F12">
        <f>'Downsampled GT'!C12</f>
        <v>0.84302545936399997</v>
      </c>
      <c r="G12">
        <f t="shared" si="0"/>
        <v>0.17140188538977474</v>
      </c>
      <c r="H12">
        <f t="shared" si="1"/>
        <v>8.741666275402582E-2</v>
      </c>
      <c r="I12">
        <v>0</v>
      </c>
      <c r="J12">
        <f t="shared" si="3"/>
        <v>2.9378606315169475E-2</v>
      </c>
      <c r="K12">
        <f t="shared" si="7"/>
        <v>7.6416729270510847E-3</v>
      </c>
      <c r="L12">
        <f t="shared" si="8"/>
        <v>2.4626492784165979E-3</v>
      </c>
    </row>
    <row r="13" spans="1:25" x14ac:dyDescent="0.25">
      <c r="A13">
        <f>Trajectory!A13*COS(RADIANS($P$2)) + Trajectory!B13*SIN(RADIANS($P$2))-$P$3</f>
        <v>4.6726485935288359E-2</v>
      </c>
      <c r="B13">
        <f>-1*Trajectory!A13*SIN(RADIANS($P$2)) + Trajectory!B13*COS(RADIANS($P$2))-$P$4</f>
        <v>0.78758108475264199</v>
      </c>
      <c r="C13">
        <f>Trajectory!C13-$P$5</f>
        <v>0.79340037217600001</v>
      </c>
      <c r="D13">
        <f>'Downsampled GT'!A13</f>
        <v>-2.93074400619E-2</v>
      </c>
      <c r="E13">
        <f>'Downsampled GT'!B13</f>
        <v>0.69791244199699998</v>
      </c>
      <c r="F13">
        <f>'Downsampled GT'!C13</f>
        <v>0.84188571382400001</v>
      </c>
      <c r="G13">
        <f t="shared" si="0"/>
        <v>7.6033925997188362E-2</v>
      </c>
      <c r="H13">
        <f t="shared" si="1"/>
        <v>8.9668642755642014E-2</v>
      </c>
      <c r="I13">
        <v>0</v>
      </c>
      <c r="J13">
        <f t="shared" si="3"/>
        <v>5.7811579025459159E-3</v>
      </c>
      <c r="K13">
        <f t="shared" si="7"/>
        <v>8.040465493638951E-3</v>
      </c>
      <c r="L13">
        <f t="shared" si="8"/>
        <v>2.3508283547232834E-3</v>
      </c>
    </row>
    <row r="14" spans="1:25" x14ac:dyDescent="0.25">
      <c r="A14">
        <f>Trajectory!A14*COS(RADIANS($P$2)) + Trajectory!B14*SIN(RADIANS($P$2))-$P$3</f>
        <v>-1.2530781820035919E-2</v>
      </c>
      <c r="B14">
        <f>-1*Trajectory!A14*SIN(RADIANS($P$2)) + Trajectory!B14*COS(RADIANS($P$2))-$P$4</f>
        <v>0.78572064927302776</v>
      </c>
      <c r="C14">
        <f>Trajectory!C14-$P$5</f>
        <v>0.79340037217600001</v>
      </c>
      <c r="D14">
        <f>'Downsampled GT'!A14</f>
        <v>-3.2783111574400003E-2</v>
      </c>
      <c r="E14">
        <f>'Downsampled GT'!B14</f>
        <v>0.69949174221499999</v>
      </c>
      <c r="F14">
        <f>'Downsampled GT'!C14</f>
        <v>0.84033110170100001</v>
      </c>
      <c r="G14">
        <f t="shared" si="0"/>
        <v>2.0252329754364085E-2</v>
      </c>
      <c r="H14">
        <f t="shared" si="1"/>
        <v>8.6228907058027771E-2</v>
      </c>
      <c r="I14">
        <v>0</v>
      </c>
      <c r="J14">
        <f t="shared" si="3"/>
        <v>4.1015686047950081E-4</v>
      </c>
      <c r="K14">
        <f t="shared" si="7"/>
        <v>7.4354244124219919E-3</v>
      </c>
      <c r="L14">
        <f t="shared" si="8"/>
        <v>2.2024933737487058E-3</v>
      </c>
    </row>
    <row r="15" spans="1:25" x14ac:dyDescent="0.25">
      <c r="A15">
        <f>Trajectory!A15*COS(RADIANS($P$2)) + Trajectory!B15*SIN(RADIANS($P$2))-$P$3</f>
        <v>-4.6899136593023118E-2</v>
      </c>
      <c r="B15">
        <f>-1*Trajectory!A15*SIN(RADIANS($P$2)) + Trajectory!B15*COS(RADIANS($P$2))-$P$4</f>
        <v>0.76655125726889561</v>
      </c>
      <c r="C15">
        <f>Trajectory!C15-$P$5</f>
        <v>0.79340037217600001</v>
      </c>
      <c r="D15">
        <f>'Downsampled GT'!A15</f>
        <v>-4.7006698471499998E-2</v>
      </c>
      <c r="E15">
        <f>'Downsampled GT'!B15</f>
        <v>0.69711990323700002</v>
      </c>
      <c r="F15">
        <f>'Downsampled GT'!C15</f>
        <v>0.83953410920399996</v>
      </c>
      <c r="G15">
        <f t="shared" si="0"/>
        <v>1.0756187847688059E-4</v>
      </c>
      <c r="H15">
        <f t="shared" si="1"/>
        <v>6.9431354031895598E-2</v>
      </c>
      <c r="I15">
        <v>0</v>
      </c>
      <c r="J15">
        <f t="shared" si="3"/>
        <v>1.1569557701475229E-8</v>
      </c>
      <c r="K15">
        <f t="shared" si="7"/>
        <v>4.8207129227024253E-3</v>
      </c>
      <c r="L15">
        <f t="shared" si="8"/>
        <v>2.128321692168653E-3</v>
      </c>
    </row>
    <row r="16" spans="1:25" x14ac:dyDescent="0.25">
      <c r="A16">
        <f>Trajectory!A16*COS(RADIANS($P$2)) + Trajectory!B16*SIN(RADIANS($P$2))-$P$3</f>
        <v>-4.5683456713753956E-2</v>
      </c>
      <c r="B16">
        <f>-1*Trajectory!A16*SIN(RADIANS($P$2)) + Trajectory!B16*COS(RADIANS($P$2))-$P$4</f>
        <v>0.75586126429223088</v>
      </c>
      <c r="C16">
        <f>Trajectory!C16-$P$5</f>
        <v>0.79340037217600001</v>
      </c>
      <c r="D16">
        <f>'Downsampled GT'!A16</f>
        <v>-5.8704399553599997E-2</v>
      </c>
      <c r="E16">
        <f>'Downsampled GT'!B16</f>
        <v>0.69139665236600001</v>
      </c>
      <c r="F16">
        <f>'Downsampled GT'!C16</f>
        <v>0.83823050911700003</v>
      </c>
      <c r="G16">
        <f t="shared" si="0"/>
        <v>1.3020942839846041E-2</v>
      </c>
      <c r="H16">
        <f t="shared" si="1"/>
        <v>6.4464611926230875E-2</v>
      </c>
      <c r="I16">
        <v>0</v>
      </c>
      <c r="J16">
        <f t="shared" si="3"/>
        <v>1.6954495243853788E-4</v>
      </c>
      <c r="K16">
        <f t="shared" si="7"/>
        <v>4.1556861907995476E-3</v>
      </c>
      <c r="L16">
        <f t="shared" si="8"/>
        <v>2.0097411781488145E-3</v>
      </c>
    </row>
    <row r="17" spans="1:12" x14ac:dyDescent="0.25">
      <c r="A17">
        <f>Trajectory!A17*COS(RADIANS($P$2)) + Trajectory!B17*SIN(RADIANS($P$2))-$P$3</f>
        <v>-3.4084842685100432E-2</v>
      </c>
      <c r="B17">
        <f>-1*Trajectory!A17*SIN(RADIANS($P$2)) + Trajectory!B17*COS(RADIANS($P$2))-$P$4</f>
        <v>0.75461708559754048</v>
      </c>
      <c r="C17">
        <f>Trajectory!C17-$P$5</f>
        <v>0.79340037217600001</v>
      </c>
      <c r="D17">
        <f>'Downsampled GT'!A17</f>
        <v>-6.8690269075900007E-2</v>
      </c>
      <c r="E17">
        <f>'Downsampled GT'!B17</f>
        <v>0.68308762867799999</v>
      </c>
      <c r="F17">
        <f>'Downsampled GT'!C17</f>
        <v>0.83376372831300005</v>
      </c>
      <c r="G17">
        <f t="shared" si="0"/>
        <v>3.4605426390799575E-2</v>
      </c>
      <c r="H17">
        <f t="shared" si="1"/>
        <v>7.1529456919540491E-2</v>
      </c>
      <c r="I17">
        <v>0</v>
      </c>
      <c r="J17">
        <f t="shared" si="3"/>
        <v>1.1975355356890476E-3</v>
      </c>
      <c r="K17">
        <f t="shared" si="7"/>
        <v>5.1164632072043994E-3</v>
      </c>
      <c r="L17">
        <f t="shared" si="8"/>
        <v>1.6292005186422987E-3</v>
      </c>
    </row>
    <row r="18" spans="1:12" x14ac:dyDescent="0.25">
      <c r="A18">
        <f>Trajectory!A18*COS(RADIANS($P$2)) + Trajectory!B18*SIN(RADIANS($P$2))-$P$3</f>
        <v>-3.4157624531464564E-2</v>
      </c>
      <c r="B18">
        <f>-1*Trajectory!A18*SIN(RADIANS($P$2)) + Trajectory!B18*COS(RADIANS($P$2))-$P$4</f>
        <v>0.74937716497191653</v>
      </c>
      <c r="C18">
        <f>Trajectory!C18-$P$5</f>
        <v>0.79340037217600001</v>
      </c>
      <c r="D18">
        <f>'Downsampled GT'!A18</f>
        <v>-7.7513608339199999E-2</v>
      </c>
      <c r="E18">
        <f>'Downsampled GT'!B18</f>
        <v>0.67207049524100004</v>
      </c>
      <c r="F18">
        <f>'Downsampled GT'!C18</f>
        <v>0.82689650594200004</v>
      </c>
      <c r="G18">
        <f t="shared" si="0"/>
        <v>4.3355983807735435E-2</v>
      </c>
      <c r="H18">
        <f t="shared" si="1"/>
        <v>7.7306669730916489E-2</v>
      </c>
      <c r="I18">
        <v>0</v>
      </c>
      <c r="J18">
        <f t="shared" si="3"/>
        <v>1.8797413319366172E-3</v>
      </c>
      <c r="K18">
        <f t="shared" si="7"/>
        <v>5.9763211848849994E-3</v>
      </c>
      <c r="L18">
        <f t="shared" si="8"/>
        <v>1.1219909772697671E-3</v>
      </c>
    </row>
    <row r="19" spans="1:12" x14ac:dyDescent="0.25">
      <c r="A19">
        <f>Trajectory!A19*COS(RADIANS($P$2)) + Trajectory!B19*SIN(RADIANS($P$2))-$P$3</f>
        <v>-4.7154159745588148E-2</v>
      </c>
      <c r="B19">
        <f>-1*Trajectory!A19*SIN(RADIANS($P$2)) + Trajectory!B19*COS(RADIANS($P$2))-$P$4</f>
        <v>0.74175078067606259</v>
      </c>
      <c r="C19">
        <f>Trajectory!C19-$P$5</f>
        <v>0.79340037217600001</v>
      </c>
      <c r="D19">
        <f>'Downsampled GT'!A19</f>
        <v>-8.6105381331100003E-2</v>
      </c>
      <c r="E19">
        <f>'Downsampled GT'!B19</f>
        <v>0.65925869211400001</v>
      </c>
      <c r="F19">
        <f>'Downsampled GT'!C19</f>
        <v>0.81887459122100004</v>
      </c>
      <c r="G19">
        <f t="shared" si="0"/>
        <v>3.8951221585511855E-2</v>
      </c>
      <c r="H19">
        <f t="shared" si="1"/>
        <v>8.2492088562062582E-2</v>
      </c>
      <c r="I19">
        <v>0</v>
      </c>
      <c r="J19">
        <f t="shared" si="3"/>
        <v>1.5171976630036447E-3</v>
      </c>
      <c r="K19">
        <f t="shared" si="7"/>
        <v>6.8049446753311767E-3</v>
      </c>
      <c r="L19">
        <f t="shared" si="8"/>
        <v>6.4893583595264197E-4</v>
      </c>
    </row>
    <row r="20" spans="1:12" x14ac:dyDescent="0.25">
      <c r="A20">
        <f>Trajectory!A20*COS(RADIANS($P$2)) + Trajectory!B20*SIN(RADIANS($P$2))-$P$3</f>
        <v>-5.7897593365226603E-2</v>
      </c>
      <c r="B20">
        <f>-1*Trajectory!A20*SIN(RADIANS($P$2)) + Trajectory!B20*COS(RADIANS($P$2))-$P$4</f>
        <v>0.73527946623304397</v>
      </c>
      <c r="C20">
        <f>Trajectory!C20-$P$5</f>
        <v>0.79340037217600001</v>
      </c>
      <c r="D20">
        <f>'Downsampled GT'!A20</f>
        <v>-9.4016550281300001E-2</v>
      </c>
      <c r="E20">
        <f>'Downsampled GT'!B20</f>
        <v>0.64562583730699996</v>
      </c>
      <c r="F20">
        <f>'Downsampled GT'!C20</f>
        <v>0.80959612665699998</v>
      </c>
      <c r="G20">
        <f t="shared" si="0"/>
        <v>3.6118956916073398E-2</v>
      </c>
      <c r="H20">
        <f t="shared" si="1"/>
        <v>8.9653628926044004E-2</v>
      </c>
      <c r="I20">
        <v>0</v>
      </c>
      <c r="J20">
        <f t="shared" si="3"/>
        <v>1.3045790487051664E-3</v>
      </c>
      <c r="K20">
        <f t="shared" si="7"/>
        <v>8.0377731796087946E-3</v>
      </c>
      <c r="L20">
        <f t="shared" si="8"/>
        <v>2.6230246320883057E-4</v>
      </c>
    </row>
    <row r="21" spans="1:12" x14ac:dyDescent="0.25">
      <c r="A21">
        <f>Trajectory!A21*COS(RADIANS($P$2)) + Trajectory!B21*SIN(RADIANS($P$2))-$P$3</f>
        <v>-5.8852283474839194E-2</v>
      </c>
      <c r="B21">
        <f>-1*Trajectory!A21*SIN(RADIANS($P$2)) + Trajectory!B21*COS(RADIANS($P$2))-$P$4</f>
        <v>0.72698731473390898</v>
      </c>
      <c r="C21">
        <f>Trajectory!C21-$P$5</f>
        <v>0.79340037217600001</v>
      </c>
      <c r="D21">
        <f>'Downsampled GT'!A21</f>
        <v>-0.100645556244</v>
      </c>
      <c r="E21">
        <f>'Downsampled GT'!B21</f>
        <v>0.63136990484199995</v>
      </c>
      <c r="F21">
        <f>'Downsampled GT'!C21</f>
        <v>0.79935378864999995</v>
      </c>
      <c r="G21">
        <f t="shared" si="0"/>
        <v>4.1793272769160804E-2</v>
      </c>
      <c r="H21">
        <f t="shared" si="1"/>
        <v>9.5617409891909033E-2</v>
      </c>
      <c r="I21">
        <v>0</v>
      </c>
      <c r="J21">
        <f t="shared" si="3"/>
        <v>1.7466776487574779E-3</v>
      </c>
      <c r="K21">
        <f t="shared" si="7"/>
        <v>9.1426890744373442E-3</v>
      </c>
      <c r="L21">
        <f t="shared" si="8"/>
        <v>3.5443167712893872E-5</v>
      </c>
    </row>
    <row r="22" spans="1:12" x14ac:dyDescent="0.25">
      <c r="A22">
        <f>Trajectory!A22*COS(RADIANS($P$2)) + Trajectory!B22*SIN(RADIANS($P$2))-$P$3</f>
        <v>-5.6344922899451894E-2</v>
      </c>
      <c r="B22">
        <f>-1*Trajectory!A22*SIN(RADIANS($P$2)) + Trajectory!B22*COS(RADIANS($P$2))-$P$4</f>
        <v>0.71299182058204014</v>
      </c>
      <c r="C22">
        <f>Trajectory!C22-$P$5</f>
        <v>0.79340037217600001</v>
      </c>
      <c r="D22">
        <f>'Downsampled GT'!A22</f>
        <v>-0.104470011775</v>
      </c>
      <c r="E22">
        <f>'Downsampled GT'!B22</f>
        <v>0.61654705471000004</v>
      </c>
      <c r="F22">
        <f>'Downsampled GT'!C22</f>
        <v>0.79063688651999997</v>
      </c>
      <c r="G22">
        <f t="shared" si="0"/>
        <v>4.8125088875548103E-2</v>
      </c>
      <c r="H22">
        <f t="shared" si="1"/>
        <v>9.6444765872040095E-2</v>
      </c>
      <c r="I22">
        <v>0</v>
      </c>
      <c r="J22">
        <f t="shared" si="3"/>
        <v>2.3160241792794037E-3</v>
      </c>
      <c r="K22">
        <f t="shared" si="7"/>
        <v>9.3015928641126296E-3</v>
      </c>
      <c r="L22">
        <f t="shared" si="8"/>
        <v>7.6368529709179821E-6</v>
      </c>
    </row>
    <row r="23" spans="1:12" x14ac:dyDescent="0.25">
      <c r="A23">
        <f>Trajectory!A23*COS(RADIANS($P$2)) + Trajectory!B23*SIN(RADIANS($P$2))-$P$3</f>
        <v>-5.3830224566648648E-2</v>
      </c>
      <c r="B23">
        <f>-1*Trajectory!A23*SIN(RADIANS($P$2)) + Trajectory!B23*COS(RADIANS($P$2))-$P$4</f>
        <v>0.69615220686037194</v>
      </c>
      <c r="C23">
        <f>Trajectory!C23-$P$5</f>
        <v>0.79340037217600001</v>
      </c>
      <c r="D23">
        <f>'Downsampled GT'!A23</f>
        <v>-0.105379355058</v>
      </c>
      <c r="E23">
        <f>'Downsampled GT'!B23</f>
        <v>0.600776196456</v>
      </c>
      <c r="F23">
        <f>'Downsampled GT'!C23</f>
        <v>0.78566287025199999</v>
      </c>
      <c r="G23">
        <f t="shared" si="0"/>
        <v>5.1549130491351354E-2</v>
      </c>
      <c r="H23">
        <f t="shared" si="1"/>
        <v>9.5376010404371936E-2</v>
      </c>
      <c r="I23">
        <v>0</v>
      </c>
      <c r="J23">
        <f t="shared" si="3"/>
        <v>2.6573128544143698E-3</v>
      </c>
      <c r="K23">
        <f t="shared" si="7"/>
        <v>9.0965833606548637E-3</v>
      </c>
      <c r="L23">
        <f t="shared" si="8"/>
        <v>5.986893602390406E-5</v>
      </c>
    </row>
    <row r="24" spans="1:12" x14ac:dyDescent="0.25">
      <c r="A24">
        <f>Trajectory!A24*COS(RADIANS($P$2)) + Trajectory!B24*SIN(RADIANS($P$2))-$P$3</f>
        <v>-5.2312367517211827E-2</v>
      </c>
      <c r="B24">
        <f>-1*Trajectory!A24*SIN(RADIANS($P$2)) + Trajectory!B24*COS(RADIANS($P$2))-$P$4</f>
        <v>0.69321780507508846</v>
      </c>
      <c r="C24">
        <f>Trajectory!C24-$P$5</f>
        <v>0.79340037217600001</v>
      </c>
      <c r="D24">
        <f>'Downsampled GT'!A24</f>
        <v>-0.105008907268</v>
      </c>
      <c r="E24">
        <f>'Downsampled GT'!B24</f>
        <v>0.58471608273700004</v>
      </c>
      <c r="F24">
        <f>'Downsampled GT'!C24</f>
        <v>0.78505301863200005</v>
      </c>
      <c r="G24">
        <f t="shared" si="0"/>
        <v>5.2696539750788168E-2</v>
      </c>
      <c r="H24">
        <f t="shared" si="1"/>
        <v>0.10850172233808841</v>
      </c>
      <c r="I24">
        <v>0</v>
      </c>
      <c r="J24">
        <f t="shared" si="3"/>
        <v>2.7769253017063977E-3</v>
      </c>
      <c r="K24">
        <f t="shared" si="7"/>
        <v>1.1772623750331635E-2</v>
      </c>
      <c r="L24">
        <f t="shared" si="8"/>
        <v>6.967831118852866E-5</v>
      </c>
    </row>
    <row r="25" spans="1:12" x14ac:dyDescent="0.25">
      <c r="A25">
        <f>Trajectory!A25*COS(RADIANS($P$2)) + Trajectory!B25*SIN(RADIANS($P$2))-$P$3</f>
        <v>-5.1642338914323918E-2</v>
      </c>
      <c r="B25">
        <f>-1*Trajectory!A25*SIN(RADIANS($P$2)) + Trajectory!B25*COS(RADIANS($P$2))-$P$4</f>
        <v>0.69181240813780975</v>
      </c>
      <c r="C25">
        <f>Trajectory!C25-$P$5</f>
        <v>0.79340037217600001</v>
      </c>
      <c r="D25">
        <f>'Downsampled GT'!A25</f>
        <v>-0.10283591311199999</v>
      </c>
      <c r="E25">
        <f>'Downsampled GT'!B25</f>
        <v>0.57046061427700001</v>
      </c>
      <c r="F25">
        <f>'Downsampled GT'!C25</f>
        <v>0.78797919918399995</v>
      </c>
      <c r="G25">
        <f t="shared" si="0"/>
        <v>5.1193574197676076E-2</v>
      </c>
      <c r="H25">
        <f t="shared" si="1"/>
        <v>0.12135179386080974</v>
      </c>
      <c r="I25">
        <v>0</v>
      </c>
      <c r="J25">
        <f t="shared" si="3"/>
        <v>2.6207820391329659E-3</v>
      </c>
      <c r="K25">
        <f t="shared" si="7"/>
        <v>1.4726257873236462E-2</v>
      </c>
      <c r="L25">
        <f t="shared" si="8"/>
        <v>2.9389116609190961E-5</v>
      </c>
    </row>
    <row r="26" spans="1:12" x14ac:dyDescent="0.25">
      <c r="A26">
        <f>Trajectory!A26*COS(RADIANS($P$2)) + Trajectory!B26*SIN(RADIANS($P$2))-$P$3</f>
        <v>-4.0273722562505221E-2</v>
      </c>
      <c r="B26">
        <f>-1*Trajectory!A26*SIN(RADIANS($P$2)) + Trajectory!B26*COS(RADIANS($P$2))-$P$4</f>
        <v>0.67914910074261636</v>
      </c>
      <c r="C26">
        <f>Trajectory!C26-$P$5</f>
        <v>0.79340037217600001</v>
      </c>
      <c r="D26">
        <f>'Downsampled GT'!A26</f>
        <v>-9.9312580595599997E-2</v>
      </c>
      <c r="E26">
        <f>'Downsampled GT'!B26</f>
        <v>0.55922181449099995</v>
      </c>
      <c r="F26">
        <f>'Downsampled GT'!C26</f>
        <v>0.79224529395599996</v>
      </c>
      <c r="G26">
        <f t="shared" si="0"/>
        <v>5.9038858033094777E-2</v>
      </c>
      <c r="H26">
        <f t="shared" si="1"/>
        <v>0.11992728625161642</v>
      </c>
      <c r="I26">
        <v>0</v>
      </c>
      <c r="J26">
        <f t="shared" si="3"/>
        <v>3.4855867578519198E-3</v>
      </c>
      <c r="K26">
        <f t="shared" si="7"/>
        <v>1.4382553987677144E-2</v>
      </c>
      <c r="L26">
        <f t="shared" si="8"/>
        <v>1.3342056943184833E-6</v>
      </c>
    </row>
    <row r="27" spans="1:12" x14ac:dyDescent="0.25">
      <c r="A27">
        <f>Trajectory!A27*COS(RADIANS($P$2)) + Trajectory!B27*SIN(RADIANS($P$2))-$P$3</f>
        <v>3.6089196947776819E-2</v>
      </c>
      <c r="B27">
        <f>-1*Trajectory!A27*SIN(RADIANS($P$2)) + Trajectory!B27*COS(RADIANS($P$2))-$P$4</f>
        <v>0.63143784546841208</v>
      </c>
      <c r="C27">
        <f>Trajectory!C27-$P$5</f>
        <v>0.79340037217600001</v>
      </c>
      <c r="D27">
        <f>'Downsampled GT'!A27</f>
        <v>-9.4727191057800003E-2</v>
      </c>
      <c r="E27">
        <f>'Downsampled GT'!B27</f>
        <v>0.54982314160400003</v>
      </c>
      <c r="F27">
        <f>'Downsampled GT'!C27</f>
        <v>0.79489917292099999</v>
      </c>
      <c r="G27">
        <f t="shared" si="0"/>
        <v>0.13081638800557682</v>
      </c>
      <c r="H27">
        <f t="shared" si="1"/>
        <v>8.1614703864412053E-2</v>
      </c>
      <c r="I27">
        <v>0</v>
      </c>
      <c r="J27">
        <f t="shared" si="3"/>
        <v>1.7112927370825624E-2</v>
      </c>
      <c r="K27">
        <f t="shared" si="7"/>
        <v>6.6609598868756755E-3</v>
      </c>
      <c r="L27">
        <f t="shared" si="8"/>
        <v>2.2464036732124739E-6</v>
      </c>
    </row>
    <row r="28" spans="1:12" x14ac:dyDescent="0.25">
      <c r="A28">
        <f>Trajectory!A28*COS(RADIANS($P$2)) + Trajectory!B28*SIN(RADIANS($P$2))-$P$3</f>
        <v>0.21363310440557384</v>
      </c>
      <c r="B28">
        <f>-1*Trajectory!A28*SIN(RADIANS($P$2)) + Trajectory!B28*COS(RADIANS($P$2))-$P$4</f>
        <v>0.59508404099397916</v>
      </c>
      <c r="C28">
        <f>Trajectory!C28-$P$5</f>
        <v>0.79340037217600001</v>
      </c>
      <c r="D28">
        <f>'Downsampled GT'!A28</f>
        <v>-7.8422812764700006E-2</v>
      </c>
      <c r="E28">
        <f>'Downsampled GT'!B28</f>
        <v>0.53791736131000001</v>
      </c>
      <c r="F28">
        <f>'Downsampled GT'!C28</f>
        <v>0.79775864878000002</v>
      </c>
      <c r="G28">
        <f t="shared" si="0"/>
        <v>0.29205591717027385</v>
      </c>
      <c r="H28">
        <f t="shared" si="1"/>
        <v>5.7166679683979149E-2</v>
      </c>
      <c r="I28">
        <v>0</v>
      </c>
      <c r="J28">
        <f t="shared" si="3"/>
        <v>8.5296658754169863E-2</v>
      </c>
      <c r="K28">
        <f t="shared" si="7"/>
        <v>3.2680292660906742E-3</v>
      </c>
      <c r="L28">
        <f t="shared" si="8"/>
        <v>1.8994574956973868E-5</v>
      </c>
    </row>
    <row r="29" spans="1:12" x14ac:dyDescent="0.25">
      <c r="A29">
        <f>Trajectory!A29*COS(RADIANS($P$2)) + Trajectory!B29*SIN(RADIANS($P$2))-$P$3</f>
        <v>0.40535449729855544</v>
      </c>
      <c r="B29">
        <f>-1*Trajectory!A29*SIN(RADIANS($P$2)) + Trajectory!B29*COS(RADIANS($P$2))-$P$4</f>
        <v>0.56143881778198401</v>
      </c>
      <c r="C29">
        <f>Trajectory!C29-$P$5</f>
        <v>0.79340037217600001</v>
      </c>
      <c r="D29">
        <f>'Downsampled GT'!A29</f>
        <v>5.8153518217899998E-2</v>
      </c>
      <c r="E29">
        <f>'Downsampled GT'!B29</f>
        <v>0.51770995362799999</v>
      </c>
      <c r="F29">
        <f>'Downsampled GT'!C29</f>
        <v>0.79743186502499996</v>
      </c>
      <c r="G29">
        <f t="shared" si="0"/>
        <v>0.34720097908065545</v>
      </c>
      <c r="H29">
        <f t="shared" si="1"/>
        <v>4.3728864153984026E-2</v>
      </c>
      <c r="I29">
        <v>0</v>
      </c>
      <c r="J29">
        <f t="shared" si="3"/>
        <v>0.12054851987456575</v>
      </c>
      <c r="K29">
        <f t="shared" si="7"/>
        <v>1.9122135601975891E-3</v>
      </c>
      <c r="L29">
        <f t="shared" si="8"/>
        <v>1.6252934591537745E-5</v>
      </c>
    </row>
    <row r="30" spans="1:12" x14ac:dyDescent="0.25">
      <c r="A30">
        <f>Trajectory!A30*COS(RADIANS($P$2)) + Trajectory!B30*SIN(RADIANS($P$2))-$P$3</f>
        <v>0.45036595454659789</v>
      </c>
      <c r="B30">
        <f>-1*Trajectory!A30*SIN(RADIANS($P$2)) + Trajectory!B30*COS(RADIANS($P$2))-$P$4</f>
        <v>0.44027464268716632</v>
      </c>
      <c r="C30">
        <f>Trajectory!C30-$P$5</f>
        <v>0.79340037217600001</v>
      </c>
      <c r="D30">
        <f>'Downsampled GT'!A30</f>
        <v>0.245100653202</v>
      </c>
      <c r="E30">
        <f>'Downsampled GT'!B30</f>
        <v>0.49492433024499999</v>
      </c>
      <c r="F30">
        <f>'Downsampled GT'!C30</f>
        <v>0.79847430626899996</v>
      </c>
      <c r="G30">
        <f t="shared" si="0"/>
        <v>0.20526530134459789</v>
      </c>
      <c r="H30">
        <f t="shared" si="1"/>
        <v>5.464968755783367E-2</v>
      </c>
      <c r="I30">
        <v>0</v>
      </c>
      <c r="J30">
        <f t="shared" si="3"/>
        <v>4.2133843936088579E-2</v>
      </c>
      <c r="K30">
        <f t="shared" si="7"/>
        <v>2.9865883501688402E-3</v>
      </c>
      <c r="L30">
        <f t="shared" si="8"/>
        <v>2.5744807180107157E-5</v>
      </c>
    </row>
    <row r="31" spans="1:12" x14ac:dyDescent="0.25">
      <c r="A31">
        <f>Trajectory!A31*COS(RADIANS($P$2)) + Trajectory!B31*SIN(RADIANS($P$2))-$P$3</f>
        <v>0.36890508699449032</v>
      </c>
      <c r="B31">
        <f>-1*Trajectory!A31*SIN(RADIANS($P$2)) + Trajectory!B31*COS(RADIANS($P$2))-$P$4</f>
        <v>0.29333411834259349</v>
      </c>
      <c r="C31">
        <f>Trajectory!C31-$P$5</f>
        <v>0.79340037217600001</v>
      </c>
      <c r="D31">
        <f>'Downsampled GT'!A31</f>
        <v>0.31644534832299998</v>
      </c>
      <c r="E31">
        <f>'Downsampled GT'!B31</f>
        <v>0.43986664360299998</v>
      </c>
      <c r="F31">
        <f>'Downsampled GT'!C31</f>
        <v>0.80433054278100002</v>
      </c>
      <c r="G31">
        <f t="shared" si="0"/>
        <v>5.2459738671490341E-2</v>
      </c>
      <c r="H31">
        <f t="shared" si="1"/>
        <v>0.1465325252604065</v>
      </c>
      <c r="I31">
        <v>0</v>
      </c>
      <c r="J31">
        <f t="shared" si="3"/>
        <v>2.7520241814810594E-3</v>
      </c>
      <c r="K31">
        <f t="shared" si="7"/>
        <v>2.147178095919167E-2</v>
      </c>
      <c r="L31">
        <f t="shared" si="8"/>
        <v>1.1946862945440631E-4</v>
      </c>
    </row>
    <row r="32" spans="1:12" x14ac:dyDescent="0.25">
      <c r="A32">
        <f>Trajectory!A32*COS(RADIANS($P$2)) + Trajectory!B32*SIN(RADIANS($P$2))-$P$3</f>
        <v>0.29731638584124165</v>
      </c>
      <c r="B32">
        <f>-1*Trajectory!A32*SIN(RADIANS($P$2)) + Trajectory!B32*COS(RADIANS($P$2))-$P$4</f>
        <v>0.18250967601965262</v>
      </c>
      <c r="C32">
        <f>Trajectory!C32-$P$5</f>
        <v>0.79340037217600001</v>
      </c>
      <c r="D32">
        <f>'Downsampled GT'!A32</f>
        <v>0.32587896576600001</v>
      </c>
      <c r="E32">
        <f>'Downsampled GT'!B32</f>
        <v>0.30496766269800002</v>
      </c>
      <c r="F32">
        <f>'Downsampled GT'!C32</f>
        <v>0.80754015054600004</v>
      </c>
      <c r="G32">
        <f t="shared" si="0"/>
        <v>2.8562579924758358E-2</v>
      </c>
      <c r="H32">
        <f t="shared" si="1"/>
        <v>0.1224579866783474</v>
      </c>
      <c r="I32">
        <v>0</v>
      </c>
      <c r="J32">
        <f t="shared" si="3"/>
        <v>8.1582097195820921E-4</v>
      </c>
      <c r="K32">
        <f t="shared" si="7"/>
        <v>1.4995958501314308E-2</v>
      </c>
      <c r="L32">
        <f t="shared" si="8"/>
        <v>1.999333323527205E-4</v>
      </c>
    </row>
    <row r="33" spans="1:12" x14ac:dyDescent="0.25">
      <c r="A33">
        <f>Trajectory!A33*COS(RADIANS($P$2)) + Trajectory!B33*SIN(RADIANS($P$2))-$P$3</f>
        <v>0.30120228706116192</v>
      </c>
      <c r="B33">
        <f>-1*Trajectory!A33*SIN(RADIANS($P$2)) + Trajectory!B33*COS(RADIANS($P$2))-$P$4</f>
        <v>0.21303500977227557</v>
      </c>
      <c r="C33">
        <f>Trajectory!C33-$P$5</f>
        <v>0.79340037217600001</v>
      </c>
      <c r="D33">
        <f>'Downsampled GT'!A33</f>
        <v>0.329169849791</v>
      </c>
      <c r="E33">
        <f>'Downsampled GT'!B33</f>
        <v>0.15673791160700001</v>
      </c>
      <c r="F33">
        <f>'Downsampled GT'!C33</f>
        <v>0.81068960253900002</v>
      </c>
      <c r="G33">
        <f t="shared" si="0"/>
        <v>2.796756272983808E-2</v>
      </c>
      <c r="H33">
        <f t="shared" si="1"/>
        <v>5.6297098165275561E-2</v>
      </c>
      <c r="I33">
        <v>0</v>
      </c>
      <c r="J33">
        <f t="shared" si="3"/>
        <v>7.8218456504742801E-4</v>
      </c>
      <c r="K33">
        <f t="shared" si="7"/>
        <v>3.1693632618306727E-3</v>
      </c>
      <c r="L33">
        <f t="shared" si="8"/>
        <v>2.9891748654488137E-4</v>
      </c>
    </row>
    <row r="34" spans="1:12" x14ac:dyDescent="0.25">
      <c r="A34">
        <f>Trajectory!A34*COS(RADIANS($P$2)) + Trajectory!B34*SIN(RADIANS($P$2))-$P$3</f>
        <v>0.39167190058397228</v>
      </c>
      <c r="B34">
        <f>-1*Trajectory!A34*SIN(RADIANS($P$2)) + Trajectory!B34*COS(RADIANS($P$2))-$P$4</f>
        <v>0.39070136390280114</v>
      </c>
      <c r="C34">
        <f>Trajectory!C34-$P$5</f>
        <v>0.79340037217600001</v>
      </c>
      <c r="D34">
        <f>'Downsampled GT'!A34</f>
        <v>0.33262995608200002</v>
      </c>
      <c r="E34">
        <f>'Downsampled GT'!B34</f>
        <v>0.15851305621199999</v>
      </c>
      <c r="F34">
        <f>'Downsampled GT'!C34</f>
        <v>0.81531756675</v>
      </c>
      <c r="G34">
        <f t="shared" si="0"/>
        <v>5.9041944501972254E-2</v>
      </c>
      <c r="H34">
        <f t="shared" si="1"/>
        <v>0.23218830769080115</v>
      </c>
      <c r="I34">
        <v>0</v>
      </c>
      <c r="J34">
        <f t="shared" si="3"/>
        <v>3.4859512105739716E-3</v>
      </c>
      <c r="K34">
        <f t="shared" si="7"/>
        <v>5.3911410228318149E-2</v>
      </c>
      <c r="L34">
        <f t="shared" si="8"/>
        <v>4.8036341799457448E-4</v>
      </c>
    </row>
    <row r="35" spans="1:12" x14ac:dyDescent="0.25">
      <c r="A35">
        <f>Trajectory!A35*COS(RADIANS($P$2)) + Trajectory!B35*SIN(RADIANS($P$2))-$P$3</f>
        <v>0.48983504945824918</v>
      </c>
      <c r="B35">
        <f>-1*Trajectory!A35*SIN(RADIANS($P$2)) + Trajectory!B35*COS(RADIANS($P$2))-$P$4</f>
        <v>0.56716362343748616</v>
      </c>
      <c r="C35">
        <f>Trajectory!C35-$P$5</f>
        <v>0.79340037217600001</v>
      </c>
      <c r="D35">
        <f>'Downsampled GT'!A35</f>
        <v>0.34484046389200002</v>
      </c>
      <c r="E35">
        <f>'Downsampled GT'!B35</f>
        <v>0.243623808139</v>
      </c>
      <c r="F35">
        <f>'Downsampled GT'!C35</f>
        <v>0.81778082757500004</v>
      </c>
      <c r="G35">
        <f t="shared" si="0"/>
        <v>0.14499458556624917</v>
      </c>
      <c r="H35">
        <f t="shared" si="1"/>
        <v>0.32353981529848619</v>
      </c>
      <c r="I35">
        <v>0</v>
      </c>
      <c r="J35">
        <f t="shared" si="3"/>
        <v>2.1023429843528351E-2</v>
      </c>
      <c r="K35">
        <f t="shared" si="7"/>
        <v>0.10467801208337855</v>
      </c>
      <c r="L35">
        <f t="shared" si="8"/>
        <v>5.9440660546262937E-4</v>
      </c>
    </row>
    <row r="36" spans="1:12" x14ac:dyDescent="0.25">
      <c r="A36">
        <f>Trajectory!A36*COS(RADIANS($P$2)) + Trajectory!B36*SIN(RADIANS($P$2))-$P$3</f>
        <v>0.58053953347827103</v>
      </c>
      <c r="B36">
        <f>-1*Trajectory!A36*SIN(RADIANS($P$2)) + Trajectory!B36*COS(RADIANS($P$2))-$P$4</f>
        <v>0.54468263087350888</v>
      </c>
      <c r="C36">
        <f>Trajectory!C36-$P$5</f>
        <v>0.79340037217600001</v>
      </c>
      <c r="D36">
        <f>'Downsampled GT'!A36</f>
        <v>0.44130510802299999</v>
      </c>
      <c r="E36">
        <f>'Downsampled GT'!B36</f>
        <v>0.41112964989900003</v>
      </c>
      <c r="F36">
        <f>'Downsampled GT'!C36</f>
        <v>0.809873294636</v>
      </c>
      <c r="G36">
        <f t="shared" si="0"/>
        <v>0.13923442545527104</v>
      </c>
      <c r="H36">
        <f t="shared" si="1"/>
        <v>0.13355298097450885</v>
      </c>
      <c r="I36">
        <v>0</v>
      </c>
      <c r="J36">
        <f t="shared" si="3"/>
        <v>1.9386225231859427E-2</v>
      </c>
      <c r="K36">
        <f t="shared" si="7"/>
        <v>1.7836398727177523E-2</v>
      </c>
      <c r="L36">
        <f t="shared" si="8"/>
        <v>2.7135717437317189E-4</v>
      </c>
    </row>
    <row r="37" spans="1:12" x14ac:dyDescent="0.25">
      <c r="A37">
        <f>Trajectory!A37*COS(RADIANS($P$2)) + Trajectory!B37*SIN(RADIANS($P$2))-$P$3</f>
        <v>0.69090152528584448</v>
      </c>
      <c r="B37">
        <f>-1*Trajectory!A37*SIN(RADIANS($P$2)) + Trajectory!B37*COS(RADIANS($P$2))-$P$4</f>
        <v>0.44024906643053352</v>
      </c>
      <c r="C37">
        <f>Trajectory!C37-$P$5</f>
        <v>0.79340037217600001</v>
      </c>
      <c r="D37">
        <f>'Downsampled GT'!A37</f>
        <v>0.46242567609399998</v>
      </c>
      <c r="E37">
        <f>'Downsampled GT'!B37</f>
        <v>0.40803739926299998</v>
      </c>
      <c r="F37">
        <f>'Downsampled GT'!C37</f>
        <v>0.817764527292</v>
      </c>
      <c r="G37">
        <f t="shared" si="0"/>
        <v>0.22847584919184449</v>
      </c>
      <c r="H37">
        <f t="shared" si="1"/>
        <v>3.2211667167533542E-2</v>
      </c>
      <c r="I37">
        <v>0</v>
      </c>
      <c r="J37">
        <f t="shared" si="3"/>
        <v>5.2201213663934466E-2</v>
      </c>
      <c r="K37">
        <f t="shared" si="7"/>
        <v>1.0375915017119583E-3</v>
      </c>
      <c r="L37">
        <f t="shared" si="8"/>
        <v>5.9361205451650826E-4</v>
      </c>
    </row>
    <row r="38" spans="1:12" x14ac:dyDescent="0.25">
      <c r="A38">
        <f>Trajectory!A38*COS(RADIANS($P$2)) + Trajectory!B38*SIN(RADIANS($P$2))-$P$3</f>
        <v>0.78000539073947395</v>
      </c>
      <c r="B38">
        <f>-1*Trajectory!A38*SIN(RADIANS($P$2)) + Trajectory!B38*COS(RADIANS($P$2))-$P$4</f>
        <v>0.34209983082361972</v>
      </c>
      <c r="C38">
        <f>Trajectory!C38-$P$5</f>
        <v>0.79340037217600001</v>
      </c>
      <c r="D38">
        <f>'Downsampled GT'!A38</f>
        <v>0.61891404225900004</v>
      </c>
      <c r="E38">
        <f>'Downsampled GT'!B38</f>
        <v>0.38169202738500002</v>
      </c>
      <c r="F38">
        <f>'Downsampled GT'!C38</f>
        <v>0.79795730490399996</v>
      </c>
      <c r="G38">
        <f t="shared" si="0"/>
        <v>0.16109134848047391</v>
      </c>
      <c r="H38">
        <f t="shared" si="1"/>
        <v>3.95921965613803E-2</v>
      </c>
      <c r="I38">
        <v>0</v>
      </c>
      <c r="J38">
        <f t="shared" si="3"/>
        <v>2.5950422555257483E-2</v>
      </c>
      <c r="K38">
        <f t="shared" si="7"/>
        <v>1.567542028554974E-3</v>
      </c>
      <c r="L38">
        <f t="shared" si="8"/>
        <v>2.0765635887517082E-5</v>
      </c>
    </row>
    <row r="39" spans="1:12" x14ac:dyDescent="0.25">
      <c r="A39">
        <f>Trajectory!A39*COS(RADIANS($P$2)) + Trajectory!B39*SIN(RADIANS($P$2))-$P$3</f>
        <v>0.82595310358812535</v>
      </c>
      <c r="B39">
        <f>-1*Trajectory!A39*SIN(RADIANS($P$2)) + Trajectory!B39*COS(RADIANS($P$2))-$P$4</f>
        <v>0.29352721112920882</v>
      </c>
      <c r="C39">
        <f>Trajectory!C39-$P$5</f>
        <v>0.79340037217600001</v>
      </c>
      <c r="D39">
        <f>'Downsampled GT'!A39</f>
        <v>0.71754172842099995</v>
      </c>
      <c r="E39">
        <f>'Downsampled GT'!B39</f>
        <v>0.360003946932</v>
      </c>
      <c r="F39">
        <f>'Downsampled GT'!C39</f>
        <v>0.77911678574099996</v>
      </c>
      <c r="G39">
        <f t="shared" si="0"/>
        <v>0.1084113751671254</v>
      </c>
      <c r="H39">
        <f t="shared" si="1"/>
        <v>6.6476735802791176E-2</v>
      </c>
      <c r="I39">
        <v>0</v>
      </c>
      <c r="J39">
        <f t="shared" si="3"/>
        <v>1.1753026265627214E-2</v>
      </c>
      <c r="K39">
        <f t="shared" si="7"/>
        <v>4.4191564029940978E-3</v>
      </c>
      <c r="L39">
        <f t="shared" si="8"/>
        <v>2.0402084144611747E-4</v>
      </c>
    </row>
    <row r="40" spans="1:12" x14ac:dyDescent="0.25">
      <c r="A40">
        <f>Trajectory!A40*COS(RADIANS($P$2)) + Trajectory!B40*SIN(RADIANS($P$2))-$P$3</f>
        <v>0.95858480694313697</v>
      </c>
      <c r="B40">
        <f>-1*Trajectory!A40*SIN(RADIANS($P$2)) + Trajectory!B40*COS(RADIANS($P$2))-$P$4</f>
        <v>0.28212552760666798</v>
      </c>
      <c r="C40">
        <f>Trajectory!C40-$P$5</f>
        <v>0.79340037217600001</v>
      </c>
      <c r="D40">
        <f>'Downsampled GT'!A40</f>
        <v>0.73954029076799999</v>
      </c>
      <c r="E40">
        <f>'Downsampled GT'!B40</f>
        <v>0.34201700726700002</v>
      </c>
      <c r="F40">
        <f>'Downsampled GT'!C40</f>
        <v>0.75987070749499996</v>
      </c>
      <c r="G40">
        <f t="shared" si="0"/>
        <v>0.21904451617513698</v>
      </c>
      <c r="H40">
        <f t="shared" si="1"/>
        <v>5.9891479660332037E-2</v>
      </c>
      <c r="I40">
        <v>0</v>
      </c>
      <c r="J40">
        <f t="shared" si="3"/>
        <v>4.7980500066399846E-2</v>
      </c>
      <c r="K40">
        <f t="shared" si="7"/>
        <v>3.5869893359039662E-3</v>
      </c>
      <c r="L40">
        <f t="shared" si="8"/>
        <v>1.1242384136203021E-3</v>
      </c>
    </row>
    <row r="41" spans="1:12" x14ac:dyDescent="0.25">
      <c r="A41">
        <f>Trajectory!A41*COS(RADIANS($P$2)) + Trajectory!B41*SIN(RADIANS($P$2))-$P$3</f>
        <v>1.094639076151775</v>
      </c>
      <c r="B41">
        <f>-1*Trajectory!A41*SIN(RADIANS($P$2)) + Trajectory!B41*COS(RADIANS($P$2))-$P$4</f>
        <v>0.28757341674866632</v>
      </c>
      <c r="C41">
        <f>Trajectory!C41-$P$5</f>
        <v>0.79340037217600001</v>
      </c>
      <c r="D41">
        <f>'Downsampled GT'!A41</f>
        <v>0.88852551369099997</v>
      </c>
      <c r="E41">
        <f>'Downsampled GT'!B41</f>
        <v>0.32336917242199997</v>
      </c>
      <c r="F41">
        <f>'Downsampled GT'!C41</f>
        <v>0.73845757002800005</v>
      </c>
      <c r="G41">
        <f t="shared" si="0"/>
        <v>0.20611356246077506</v>
      </c>
      <c r="H41">
        <f t="shared" si="1"/>
        <v>3.5795755673333651E-2</v>
      </c>
      <c r="I41">
        <v>0</v>
      </c>
      <c r="J41">
        <f t="shared" si="3"/>
        <v>4.2482800630271822E-2</v>
      </c>
      <c r="K41">
        <f t="shared" si="7"/>
        <v>1.2813361242249982E-3</v>
      </c>
      <c r="L41">
        <f t="shared" si="8"/>
        <v>3.018711507874269E-3</v>
      </c>
    </row>
    <row r="42" spans="1:12" x14ac:dyDescent="0.25">
      <c r="A42">
        <f>Trajectory!A42*COS(RADIANS($P$2)) + Trajectory!B42*SIN(RADIANS($P$2))-$P$3</f>
        <v>1.1985614489951648</v>
      </c>
      <c r="B42">
        <f>-1*Trajectory!A42*SIN(RADIANS($P$2)) + Trajectory!B42*COS(RADIANS($P$2))-$P$4</f>
        <v>0.29253010229441767</v>
      </c>
      <c r="C42">
        <f>Trajectory!C42-$P$5</f>
        <v>0.79340037217600001</v>
      </c>
      <c r="D42">
        <f>'Downsampled GT'!A42</f>
        <v>1.03763681533</v>
      </c>
      <c r="E42">
        <f>'Downsampled GT'!B42</f>
        <v>0.34255851294099998</v>
      </c>
      <c r="F42">
        <f>'Downsampled GT'!C42</f>
        <v>0.72227345585299996</v>
      </c>
      <c r="G42">
        <f t="shared" si="0"/>
        <v>0.16092463366516485</v>
      </c>
      <c r="H42">
        <f t="shared" si="1"/>
        <v>5.0028410646582311E-2</v>
      </c>
      <c r="I42">
        <v>0</v>
      </c>
      <c r="J42">
        <f t="shared" si="3"/>
        <v>2.5896737720267508E-2</v>
      </c>
      <c r="K42">
        <f t="shared" si="7"/>
        <v>2.5028418718230703E-3</v>
      </c>
      <c r="L42">
        <f t="shared" si="8"/>
        <v>5.0590382256190522E-3</v>
      </c>
    </row>
    <row r="43" spans="1:12" x14ac:dyDescent="0.25">
      <c r="A43">
        <f>Trajectory!A43*COS(RADIANS($P$2)) + Trajectory!B43*SIN(RADIANS($P$2))-$P$3</f>
        <v>1.2581977303961469</v>
      </c>
      <c r="B43">
        <f>-1*Trajectory!A43*SIN(RADIANS($P$2)) + Trajectory!B43*COS(RADIANS($P$2))-$P$4</f>
        <v>0.29985664559005654</v>
      </c>
      <c r="C43">
        <f>Trajectory!C43-$P$5</f>
        <v>0.79340037217600001</v>
      </c>
      <c r="D43">
        <f>'Downsampled GT'!A43</f>
        <v>1.09508838281</v>
      </c>
      <c r="E43">
        <f>'Downsampled GT'!B43</f>
        <v>0.33639613899600002</v>
      </c>
      <c r="F43">
        <f>'Downsampled GT'!C43</f>
        <v>0.71052697490899996</v>
      </c>
      <c r="G43">
        <f t="shared" si="0"/>
        <v>0.16310934758614692</v>
      </c>
      <c r="H43">
        <f t="shared" si="1"/>
        <v>3.6539493405943479E-2</v>
      </c>
      <c r="I43">
        <v>0</v>
      </c>
      <c r="J43">
        <f t="shared" si="3"/>
        <v>2.6604659269978494E-2</v>
      </c>
      <c r="K43">
        <f t="shared" si="7"/>
        <v>1.335134578362987E-3</v>
      </c>
      <c r="L43">
        <f t="shared" si="8"/>
        <v>6.8679999745740114E-3</v>
      </c>
    </row>
    <row r="44" spans="1:12" x14ac:dyDescent="0.25">
      <c r="A44">
        <f>Trajectory!A44*COS(RADIANS($P$2)) + Trajectory!B44*SIN(RADIANS($P$2))-$P$3</f>
        <v>1.2557519245882569</v>
      </c>
      <c r="B44">
        <f>-1*Trajectory!A44*SIN(RADIANS($P$2)) + Trajectory!B44*COS(RADIANS($P$2))-$P$4</f>
        <v>0.30237175492169399</v>
      </c>
      <c r="C44">
        <f>Trajectory!C44-$P$5</f>
        <v>0.79340037217600001</v>
      </c>
      <c r="D44">
        <f>'Downsampled GT'!A44</f>
        <v>1.24852502835</v>
      </c>
      <c r="E44">
        <f>'Downsampled GT'!B44</f>
        <v>0.33560061914700001</v>
      </c>
      <c r="F44">
        <f>'Downsampled GT'!C44</f>
        <v>0.69522239090899995</v>
      </c>
      <c r="G44">
        <f t="shared" si="0"/>
        <v>7.2268962382568969E-3</v>
      </c>
      <c r="H44">
        <f t="shared" si="1"/>
        <v>3.3228864225306021E-2</v>
      </c>
      <c r="I44">
        <v>0</v>
      </c>
      <c r="J44">
        <f t="shared" si="3"/>
        <v>5.2228029238531689E-5</v>
      </c>
      <c r="K44">
        <f t="shared" si="7"/>
        <v>1.1041574177038222E-3</v>
      </c>
      <c r="L44">
        <f t="shared" si="8"/>
        <v>9.638916005663415E-3</v>
      </c>
    </row>
    <row r="45" spans="1:12" x14ac:dyDescent="0.25">
      <c r="A45">
        <f>Trajectory!A45*COS(RADIANS($P$2)) + Trajectory!B45*SIN(RADIANS($P$2))-$P$3</f>
        <v>1.2288592186251572</v>
      </c>
      <c r="B45">
        <f>-1*Trajectory!A45*SIN(RADIANS($P$2)) + Trajectory!B45*COS(RADIANS($P$2))-$P$4</f>
        <v>0.36433596125068907</v>
      </c>
      <c r="C45">
        <f>Trajectory!C45-$P$5</f>
        <v>0.79340037217600001</v>
      </c>
      <c r="D45">
        <f>'Downsampled GT'!A45</f>
        <v>1.2693428023</v>
      </c>
      <c r="E45">
        <f>'Downsampled GT'!B45</f>
        <v>0.32268164792699999</v>
      </c>
      <c r="F45">
        <f>'Downsampled GT'!C45</f>
        <v>0.67883501070899999</v>
      </c>
      <c r="G45">
        <f t="shared" si="0"/>
        <v>4.0483583674842727E-2</v>
      </c>
      <c r="H45">
        <f t="shared" si="1"/>
        <v>4.1654313323689074E-2</v>
      </c>
      <c r="I45">
        <v>0</v>
      </c>
      <c r="J45">
        <f t="shared" si="3"/>
        <v>1.6389205471579926E-3</v>
      </c>
      <c r="K45">
        <f t="shared" si="7"/>
        <v>1.7350818184680612E-3</v>
      </c>
      <c r="L45">
        <f t="shared" si="8"/>
        <v>1.3125222048064374E-2</v>
      </c>
    </row>
    <row r="46" spans="1:12" x14ac:dyDescent="0.25">
      <c r="A46">
        <f>Trajectory!A46*COS(RADIANS($P$2)) + Trajectory!B46*SIN(RADIANS($P$2))-$P$3</f>
        <v>1.2314348509678517</v>
      </c>
      <c r="B46">
        <f>-1*Trajectory!A46*SIN(RADIANS($P$2)) + Trajectory!B46*COS(RADIANS($P$2))-$P$4</f>
        <v>0.4601627118062373</v>
      </c>
      <c r="C46">
        <f>Trajectory!C46-$P$5</f>
        <v>0.79340037217600001</v>
      </c>
      <c r="D46">
        <f>'Downsampled GT'!A46</f>
        <v>1.2659674035999999</v>
      </c>
      <c r="E46">
        <f>'Downsampled GT'!B46</f>
        <v>0.38409549336799997</v>
      </c>
      <c r="F46">
        <f>'Downsampled GT'!C46</f>
        <v>0.66960431142400001</v>
      </c>
      <c r="G46">
        <f t="shared" si="0"/>
        <v>3.4532552632148272E-2</v>
      </c>
      <c r="H46">
        <f t="shared" si="1"/>
        <v>7.6067218438237327E-2</v>
      </c>
      <c r="I46">
        <v>0</v>
      </c>
      <c r="J46">
        <f t="shared" si="3"/>
        <v>1.1924971912920905E-3</v>
      </c>
      <c r="K46">
        <f t="shared" si="7"/>
        <v>5.7862217209305126E-3</v>
      </c>
      <c r="L46">
        <f t="shared" si="8"/>
        <v>1.5325464657712876E-2</v>
      </c>
    </row>
    <row r="47" spans="1:12" x14ac:dyDescent="0.25">
      <c r="A47">
        <f>Trajectory!A47*COS(RADIANS($P$2)) + Trajectory!B47*SIN(RADIANS($P$2))-$P$3</f>
        <v>1.2583720058243169</v>
      </c>
      <c r="B47">
        <f>-1*Trajectory!A47*SIN(RADIANS($P$2)) + Trajectory!B47*COS(RADIANS($P$2))-$P$4</f>
        <v>0.46732949520179246</v>
      </c>
      <c r="C47">
        <f>Trajectory!C47-$P$5</f>
        <v>0.79340037217600001</v>
      </c>
      <c r="D47">
        <f>'Downsampled GT'!A47</f>
        <v>1.27769729652</v>
      </c>
      <c r="E47">
        <f>'Downsampled GT'!B47</f>
        <v>0.46424572040000001</v>
      </c>
      <c r="F47">
        <f>'Downsampled GT'!C47</f>
        <v>0.68444706424599999</v>
      </c>
      <c r="G47">
        <f t="shared" si="0"/>
        <v>1.9325290695683117E-2</v>
      </c>
      <c r="H47">
        <f t="shared" si="1"/>
        <v>3.0837748017924493E-3</v>
      </c>
      <c r="I47">
        <v>0</v>
      </c>
      <c r="J47">
        <f t="shared" si="3"/>
        <v>3.7346686047265648E-4</v>
      </c>
      <c r="K47">
        <f t="shared" si="7"/>
        <v>9.5096670281700605E-6</v>
      </c>
      <c r="L47">
        <f t="shared" si="8"/>
        <v>1.1870823308889406E-2</v>
      </c>
    </row>
    <row r="48" spans="1:12" x14ac:dyDescent="0.25">
      <c r="A48">
        <f>Trajectory!A48*COS(RADIANS($P$2)) + Trajectory!B48*SIN(RADIANS($P$2))-$P$3</f>
        <v>1.2991461337162595</v>
      </c>
      <c r="B48">
        <f>-1*Trajectory!A48*SIN(RADIANS($P$2)) + Trajectory!B48*COS(RADIANS($P$2))-$P$4</f>
        <v>0.42382754210021895</v>
      </c>
      <c r="C48">
        <f>Trajectory!C48-$P$5</f>
        <v>0.79340037217600001</v>
      </c>
      <c r="D48">
        <f>'Downsampled GT'!A48</f>
        <v>1.28991913664</v>
      </c>
      <c r="E48">
        <f>'Downsampled GT'!B48</f>
        <v>0.46609902417400001</v>
      </c>
      <c r="F48">
        <f>'Downsampled GT'!C48</f>
        <v>0.67145282493699998</v>
      </c>
      <c r="G48">
        <f t="shared" si="0"/>
        <v>9.2269970762595133E-3</v>
      </c>
      <c r="H48">
        <f t="shared" si="1"/>
        <v>4.2271482073781064E-2</v>
      </c>
      <c r="I48">
        <v>0</v>
      </c>
      <c r="J48">
        <f t="shared" si="3"/>
        <v>8.5137475045301607E-5</v>
      </c>
      <c r="K48">
        <f t="shared" si="7"/>
        <v>1.7868781967139938E-3</v>
      </c>
      <c r="L48">
        <f t="shared" si="8"/>
        <v>1.4871204277608144E-2</v>
      </c>
    </row>
    <row r="49" spans="1:12" x14ac:dyDescent="0.25">
      <c r="A49">
        <f>Trajectory!A49*COS(RADIANS($P$2)) + Trajectory!B49*SIN(RADIANS($P$2))-$P$3</f>
        <v>1.3490308532900039</v>
      </c>
      <c r="B49">
        <f>-1*Trajectory!A49*SIN(RADIANS($P$2)) + Trajectory!B49*COS(RADIANS($P$2))-$P$4</f>
        <v>0.36270107685766734</v>
      </c>
      <c r="C49">
        <f>Trajectory!C49-$P$5</f>
        <v>0.79340037217600001</v>
      </c>
      <c r="D49">
        <f>'Downsampled GT'!A49</f>
        <v>1.28970579312</v>
      </c>
      <c r="E49">
        <f>'Downsampled GT'!B49</f>
        <v>0.44513275998399998</v>
      </c>
      <c r="F49">
        <f>'Downsampled GT'!C49</f>
        <v>0.66151138751799998</v>
      </c>
      <c r="G49">
        <f t="shared" si="0"/>
        <v>5.932506017000394E-2</v>
      </c>
      <c r="H49">
        <f t="shared" si="1"/>
        <v>8.2431683126332644E-2</v>
      </c>
      <c r="I49">
        <v>0</v>
      </c>
      <c r="J49">
        <f t="shared" si="3"/>
        <v>3.5194627641745879E-3</v>
      </c>
      <c r="K49">
        <f t="shared" si="7"/>
        <v>6.7949823830401141E-3</v>
      </c>
      <c r="L49">
        <f t="shared" si="8"/>
        <v>1.7394704274118166E-2</v>
      </c>
    </row>
    <row r="50" spans="1:12" x14ac:dyDescent="0.25">
      <c r="A50">
        <f>Trajectory!A50*COS(RADIANS($P$2)) + Trajectory!B50*SIN(RADIANS($P$2))-$P$3</f>
        <v>1.3498408821985619</v>
      </c>
      <c r="B50">
        <f>-1*Trajectory!A50*SIN(RADIANS($P$2)) + Trajectory!B50*COS(RADIANS($P$2))-$P$4</f>
        <v>0.27729580445503815</v>
      </c>
      <c r="C50">
        <f>Trajectory!C50-$P$5</f>
        <v>0.79340037217600001</v>
      </c>
      <c r="D50">
        <f>'Downsampled GT'!A50</f>
        <v>1.3688881715600001</v>
      </c>
      <c r="E50">
        <f>'Downsampled GT'!B50</f>
        <v>0.427482505003</v>
      </c>
      <c r="F50">
        <f>'Downsampled GT'!C50</f>
        <v>0.66129426057700003</v>
      </c>
      <c r="G50">
        <f t="shared" si="0"/>
        <v>1.904728936143818E-2</v>
      </c>
      <c r="H50">
        <f t="shared" si="1"/>
        <v>0.15018670054796185</v>
      </c>
      <c r="I50">
        <v>0</v>
      </c>
      <c r="J50">
        <f t="shared" si="3"/>
        <v>3.6279923201835605E-4</v>
      </c>
      <c r="K50">
        <f t="shared" si="7"/>
        <v>2.2556045021483163E-2</v>
      </c>
      <c r="L50">
        <f t="shared" si="8"/>
        <v>1.745202472180744E-2</v>
      </c>
    </row>
    <row r="51" spans="1:12" x14ac:dyDescent="0.25">
      <c r="A51">
        <f>Trajectory!A51*COS(RADIANS($P$2)) + Trajectory!B51*SIN(RADIANS($P$2))-$P$3</f>
        <v>1.2408337197308348</v>
      </c>
      <c r="B51">
        <f>-1*Trajectory!A51*SIN(RADIANS($P$2)) + Trajectory!B51*COS(RADIANS($P$2))-$P$4</f>
        <v>0.26449597040398404</v>
      </c>
      <c r="C51">
        <f>Trajectory!C51-$P$5</f>
        <v>0.79340037217600001</v>
      </c>
      <c r="D51">
        <f>'Downsampled GT'!A51</f>
        <v>1.3684565852299999</v>
      </c>
      <c r="E51">
        <f>'Downsampled GT'!B51</f>
        <v>0.32055003696500001</v>
      </c>
      <c r="F51">
        <f>'Downsampled GT'!C51</f>
        <v>0.66402854439500003</v>
      </c>
      <c r="G51">
        <f t="shared" si="0"/>
        <v>0.12762286549916513</v>
      </c>
      <c r="H51">
        <f t="shared" si="1"/>
        <v>5.6054066561015969E-2</v>
      </c>
      <c r="I51">
        <v>0</v>
      </c>
      <c r="J51">
        <f t="shared" si="3"/>
        <v>1.6287595798217994E-2</v>
      </c>
      <c r="K51">
        <f t="shared" si="7"/>
        <v>3.1420583780268087E-3</v>
      </c>
      <c r="L51">
        <f t="shared" si="8"/>
        <v>1.6737069823396719E-2</v>
      </c>
    </row>
    <row r="52" spans="1:12" x14ac:dyDescent="0.25">
      <c r="A52">
        <f>Trajectory!A52*COS(RADIANS($P$2)) + Trajectory!B52*SIN(RADIANS($P$2))-$P$3</f>
        <v>1.0060176049780722</v>
      </c>
      <c r="B52">
        <f>-1*Trajectory!A52*SIN(RADIANS($P$2)) + Trajectory!B52*COS(RADIANS($P$2))-$P$4</f>
        <v>0.3075566570266734</v>
      </c>
      <c r="C52">
        <f>Trajectory!C52-$P$5</f>
        <v>0.79340037217600001</v>
      </c>
      <c r="D52">
        <f>'Downsampled GT'!A52</f>
        <v>1.2791087457300001</v>
      </c>
      <c r="E52">
        <f>'Downsampled GT'!B52</f>
        <v>0.322271908419</v>
      </c>
      <c r="F52">
        <f>'Downsampled GT'!C52</f>
        <v>0.67010752045599997</v>
      </c>
      <c r="G52">
        <f t="shared" si="0"/>
        <v>0.27309114075192786</v>
      </c>
      <c r="H52">
        <f t="shared" si="1"/>
        <v>1.47152513923266E-2</v>
      </c>
      <c r="I52">
        <v>0</v>
      </c>
      <c r="J52">
        <f t="shared" si="3"/>
        <v>7.4578771157189278E-2</v>
      </c>
      <c r="K52">
        <f t="shared" si="7"/>
        <v>2.1653862353936996E-4</v>
      </c>
      <c r="L52">
        <f t="shared" si="8"/>
        <v>1.5201127285249917E-2</v>
      </c>
    </row>
    <row r="53" spans="1:12" x14ac:dyDescent="0.25">
      <c r="A53">
        <f>Trajectory!A53*COS(RADIANS($P$2)) + Trajectory!B53*SIN(RADIANS($P$2))-$P$3</f>
        <v>0.71479652704119157</v>
      </c>
      <c r="B53">
        <f>-1*Trajectory!A53*SIN(RADIANS($P$2)) + Trajectory!B53*COS(RADIANS($P$2))-$P$4</f>
        <v>0.36273232929517707</v>
      </c>
      <c r="C53">
        <f>Trajectory!C53-$P$5</f>
        <v>0.79340037217600001</v>
      </c>
      <c r="D53">
        <f>'Downsampled GT'!A53</f>
        <v>1.0933920075900001</v>
      </c>
      <c r="E53">
        <f>'Downsampled GT'!B53</f>
        <v>0.33545435709999999</v>
      </c>
      <c r="F53">
        <f>'Downsampled GT'!C53</f>
        <v>0.67390548497699998</v>
      </c>
      <c r="G53">
        <f t="shared" si="0"/>
        <v>0.37859548054880854</v>
      </c>
      <c r="H53">
        <f t="shared" si="1"/>
        <v>2.727797219517708E-2</v>
      </c>
      <c r="I53">
        <v>0</v>
      </c>
      <c r="J53">
        <f t="shared" si="3"/>
        <v>0.14333453789198328</v>
      </c>
      <c r="K53">
        <f t="shared" si="7"/>
        <v>7.4408776708085385E-4</v>
      </c>
      <c r="L53">
        <f t="shared" si="8"/>
        <v>1.4279028066701742E-2</v>
      </c>
    </row>
    <row r="54" spans="1:12" x14ac:dyDescent="0.25">
      <c r="A54">
        <f>Trajectory!A54*COS(RADIANS($P$2)) + Trajectory!B54*SIN(RADIANS($P$2))-$P$3</f>
        <v>0.48913768723025619</v>
      </c>
      <c r="B54">
        <f>-1*Trajectory!A54*SIN(RADIANS($P$2)) + Trajectory!B54*COS(RADIANS($P$2))-$P$4</f>
        <v>0.39320417400767527</v>
      </c>
      <c r="C54">
        <f>Trajectory!C54-$P$5</f>
        <v>0.79340037217600001</v>
      </c>
      <c r="D54">
        <f>'Downsampled GT'!A54</f>
        <v>0.85273157856600001</v>
      </c>
      <c r="E54">
        <f>'Downsampled GT'!B54</f>
        <v>0.33783883848700003</v>
      </c>
      <c r="F54">
        <f>'Downsampled GT'!C54</f>
        <v>0.68314058401400002</v>
      </c>
      <c r="G54">
        <f t="shared" si="0"/>
        <v>0.36359389133574382</v>
      </c>
      <c r="H54">
        <f t="shared" si="1"/>
        <v>5.5365335520675241E-2</v>
      </c>
      <c r="I54">
        <v>0</v>
      </c>
      <c r="J54">
        <f t="shared" si="3"/>
        <v>0.13220051781666869</v>
      </c>
      <c r="K54">
        <f t="shared" si="7"/>
        <v>3.0653203773169436E-3</v>
      </c>
      <c r="L54">
        <f t="shared" si="8"/>
        <v>1.2157220885529113E-2</v>
      </c>
    </row>
    <row r="55" spans="1:12" x14ac:dyDescent="0.25">
      <c r="A55">
        <f>Trajectory!A55*COS(RADIANS($P$2)) + Trajectory!B55*SIN(RADIANS($P$2))-$P$3</f>
        <v>0.42144237354740943</v>
      </c>
      <c r="B55">
        <f>-1*Trajectory!A55*SIN(RADIANS($P$2)) + Trajectory!B55*COS(RADIANS($P$2))-$P$4</f>
        <v>0.45140443941412317</v>
      </c>
      <c r="C55">
        <f>Trajectory!C55-$P$5</f>
        <v>0.79340037217600001</v>
      </c>
      <c r="D55">
        <f>'Downsampled GT'!A55</f>
        <v>0.63437466086899996</v>
      </c>
      <c r="E55">
        <f>'Downsampled GT'!B55</f>
        <v>0.341589169661</v>
      </c>
      <c r="F55">
        <f>'Downsampled GT'!C55</f>
        <v>0.69021566767200004</v>
      </c>
      <c r="G55">
        <f t="shared" si="0"/>
        <v>0.21293228732159053</v>
      </c>
      <c r="H55">
        <f t="shared" si="1"/>
        <v>0.10981526975312317</v>
      </c>
      <c r="I55">
        <v>0</v>
      </c>
      <c r="J55">
        <f t="shared" si="3"/>
        <v>4.5340158984004383E-2</v>
      </c>
      <c r="K55">
        <f t="shared" si="7"/>
        <v>1.2059393470951208E-2</v>
      </c>
      <c r="L55">
        <f t="shared" si="8"/>
        <v>1.0647083243577792E-2</v>
      </c>
    </row>
    <row r="56" spans="1:12" x14ac:dyDescent="0.25">
      <c r="A56">
        <f>Trajectory!A56*COS(RADIANS($P$2)) + Trajectory!B56*SIN(RADIANS($P$2))-$P$3</f>
        <v>0.46617596120455607</v>
      </c>
      <c r="B56">
        <f>-1*Trajectory!A56*SIN(RADIANS($P$2)) + Trajectory!B56*COS(RADIANS($P$2))-$P$4</f>
        <v>0.54938970605824855</v>
      </c>
      <c r="C56">
        <f>Trajectory!C56-$P$5</f>
        <v>0.79340037217600001</v>
      </c>
      <c r="D56">
        <f>'Downsampled GT'!A56</f>
        <v>0.49612695112499999</v>
      </c>
      <c r="E56">
        <f>'Downsampled GT'!B56</f>
        <v>0.40551283430700003</v>
      </c>
      <c r="F56">
        <f>'Downsampled GT'!C56</f>
        <v>0.69711119477399996</v>
      </c>
      <c r="G56">
        <f t="shared" si="0"/>
        <v>2.9950989920443927E-2</v>
      </c>
      <c r="H56">
        <f t="shared" si="1"/>
        <v>0.14387687175124853</v>
      </c>
      <c r="I56">
        <v>0</v>
      </c>
      <c r="J56">
        <f t="shared" si="3"/>
        <v>8.9706179721453375E-4</v>
      </c>
      <c r="K56">
        <f t="shared" si="7"/>
        <v>2.0700554224925217E-2</v>
      </c>
      <c r="L56">
        <f t="shared" si="8"/>
        <v>9.2716056847538374E-3</v>
      </c>
    </row>
    <row r="57" spans="1:12" x14ac:dyDescent="0.25">
      <c r="A57">
        <f>Trajectory!A57*COS(RADIANS($P$2)) + Trajectory!B57*SIN(RADIANS($P$2))-$P$3</f>
        <v>0.50950998697724514</v>
      </c>
      <c r="B57">
        <f>-1*Trajectory!A57*SIN(RADIANS($P$2)) + Trajectory!B57*COS(RADIANS($P$2))-$P$4</f>
        <v>0.59836875256113509</v>
      </c>
      <c r="C57">
        <f>Trajectory!C57-$P$5</f>
        <v>0.79340037217600001</v>
      </c>
      <c r="D57">
        <f>'Downsampled GT'!A57</f>
        <v>0.48771930605399999</v>
      </c>
      <c r="E57">
        <f>'Downsampled GT'!B57</f>
        <v>0.48362468156999999</v>
      </c>
      <c r="F57">
        <f>'Downsampled GT'!C57</f>
        <v>0.72428157595300002</v>
      </c>
      <c r="G57">
        <f t="shared" si="0"/>
        <v>2.1790680923245154E-2</v>
      </c>
      <c r="H57">
        <f t="shared" si="1"/>
        <v>0.11474407099113509</v>
      </c>
      <c r="I57">
        <v>0</v>
      </c>
      <c r="J57">
        <f t="shared" si="3"/>
        <v>4.7483377509868025E-4</v>
      </c>
      <c r="K57">
        <f t="shared" si="7"/>
        <v>1.316620182761865E-2</v>
      </c>
      <c r="L57">
        <f t="shared" si="8"/>
        <v>4.7774079913165974E-3</v>
      </c>
    </row>
    <row r="58" spans="1:12" x14ac:dyDescent="0.25">
      <c r="A58">
        <f>Trajectory!A58*COS(RADIANS($P$2)) + Trajectory!B58*SIN(RADIANS($P$2))-$P$3</f>
        <v>0.49440746417523629</v>
      </c>
      <c r="B58">
        <f>-1*Trajectory!A58*SIN(RADIANS($P$2)) + Trajectory!B58*COS(RADIANS($P$2))-$P$4</f>
        <v>0.62837956404657824</v>
      </c>
      <c r="C58">
        <f>Trajectory!C58-$P$5</f>
        <v>0.79340037217600001</v>
      </c>
      <c r="D58">
        <f>'Downsampled GT'!A58</f>
        <v>0.46654666290800001</v>
      </c>
      <c r="E58">
        <f>'Downsampled GT'!B58</f>
        <v>0.53345801684100003</v>
      </c>
      <c r="F58">
        <f>'Downsampled GT'!C58</f>
        <v>0.71281028283699999</v>
      </c>
      <c r="G58">
        <f t="shared" si="0"/>
        <v>2.7860801267236279E-2</v>
      </c>
      <c r="H58">
        <f t="shared" si="1"/>
        <v>9.4921547205578216E-2</v>
      </c>
      <c r="I58">
        <v>0</v>
      </c>
      <c r="J58">
        <f t="shared" si="3"/>
        <v>7.7622424725243462E-4</v>
      </c>
      <c r="K58">
        <f t="shared" si="7"/>
        <v>9.0101001239008133E-3</v>
      </c>
      <c r="L58">
        <f t="shared" si="8"/>
        <v>6.494762499668006E-3</v>
      </c>
    </row>
    <row r="59" spans="1:12" x14ac:dyDescent="0.25">
      <c r="A59">
        <f>Trajectory!A59*COS(RADIANS($P$2)) + Trajectory!B59*SIN(RADIANS($P$2))-$P$3</f>
        <v>0.47610389809385811</v>
      </c>
      <c r="B59">
        <f>-1*Trajectory!A59*SIN(RADIANS($P$2)) + Trajectory!B59*COS(RADIANS($P$2))-$P$4</f>
        <v>0.67418532323322011</v>
      </c>
      <c r="C59">
        <f>Trajectory!C59-$P$5</f>
        <v>0.79340037217600001</v>
      </c>
      <c r="D59">
        <f>'Downsampled GT'!A59</f>
        <v>0.46091231937299998</v>
      </c>
      <c r="E59">
        <f>'Downsampled GT'!B59</f>
        <v>0.55167204134500003</v>
      </c>
      <c r="F59">
        <f>'Downsampled GT'!C59</f>
        <v>0.71013866788299995</v>
      </c>
      <c r="G59">
        <f t="shared" si="0"/>
        <v>1.5191578720858134E-2</v>
      </c>
      <c r="H59">
        <f t="shared" si="1"/>
        <v>0.12251328188822008</v>
      </c>
      <c r="I59">
        <v>0</v>
      </c>
      <c r="J59">
        <f t="shared" si="3"/>
        <v>2.3078406403202967E-4</v>
      </c>
      <c r="K59">
        <f t="shared" si="7"/>
        <v>1.5009504239022475E-2</v>
      </c>
      <c r="L59">
        <f t="shared" si="8"/>
        <v>6.9325114017749845E-3</v>
      </c>
    </row>
    <row r="60" spans="1:12" x14ac:dyDescent="0.25">
      <c r="A60">
        <f>Trajectory!A60*COS(RADIANS($P$2)) + Trajectory!B60*SIN(RADIANS($P$2))-$P$3</f>
        <v>0.50442823517631918</v>
      </c>
      <c r="B60">
        <f>-1*Trajectory!A60*SIN(RADIANS($P$2)) + Trajectory!B60*COS(RADIANS($P$2))-$P$4</f>
        <v>0.75598042603576632</v>
      </c>
      <c r="C60">
        <f>Trajectory!C60-$P$5</f>
        <v>0.79340037217600001</v>
      </c>
      <c r="D60">
        <f>'Downsampled GT'!A60</f>
        <v>0.45345073014100001</v>
      </c>
      <c r="E60">
        <f>'Downsampled GT'!B60</f>
        <v>0.66808911571600005</v>
      </c>
      <c r="F60">
        <f>'Downsampled GT'!C60</f>
        <v>0.67195572620800004</v>
      </c>
      <c r="G60">
        <f t="shared" si="0"/>
        <v>5.0977505035319171E-2</v>
      </c>
      <c r="H60">
        <f t="shared" si="1"/>
        <v>8.7891310319766269E-2</v>
      </c>
      <c r="I60">
        <v>0</v>
      </c>
      <c r="J60">
        <f t="shared" si="3"/>
        <v>2.5987060196259915E-3</v>
      </c>
      <c r="K60">
        <f t="shared" si="7"/>
        <v>7.7248824297254529E-3</v>
      </c>
      <c r="L60">
        <f t="shared" si="8"/>
        <v>1.4748802034292853E-2</v>
      </c>
    </row>
    <row r="61" spans="1:12" x14ac:dyDescent="0.25">
      <c r="A61">
        <f>Trajectory!A61*COS(RADIANS($P$2)) + Trajectory!B61*SIN(RADIANS($P$2))-$P$3</f>
        <v>0.47099897846119265</v>
      </c>
      <c r="B61">
        <f>-1*Trajectory!A61*SIN(RADIANS($P$2)) + Trajectory!B61*COS(RADIANS($P$2))-$P$4</f>
        <v>0.81822830933981261</v>
      </c>
      <c r="C61">
        <f>Trajectory!C61-$P$5</f>
        <v>0.79340037217600001</v>
      </c>
      <c r="D61">
        <f>'Downsampled GT'!A61</f>
        <v>0.47177225920299998</v>
      </c>
      <c r="E61">
        <f>'Downsampled GT'!B61</f>
        <v>0.72326251247100004</v>
      </c>
      <c r="F61">
        <f>'Downsampled GT'!C61</f>
        <v>0.673132197032</v>
      </c>
      <c r="G61">
        <f t="shared" si="0"/>
        <v>7.7328074180732509E-4</v>
      </c>
      <c r="H61">
        <f t="shared" si="1"/>
        <v>9.4965796868812569E-2</v>
      </c>
      <c r="I61">
        <v>0</v>
      </c>
      <c r="J61">
        <f t="shared" si="3"/>
        <v>5.9796310565008702E-7</v>
      </c>
      <c r="K61">
        <f t="shared" si="7"/>
        <v>9.0185025749285712E-3</v>
      </c>
      <c r="L61">
        <f t="shared" si="8"/>
        <v>1.4464433952467862E-2</v>
      </c>
    </row>
    <row r="62" spans="1:12" x14ac:dyDescent="0.25">
      <c r="A62">
        <f>Trajectory!A62*COS(RADIANS($P$2)) + Trajectory!B62*SIN(RADIANS($P$2))-$P$3</f>
        <v>0.26774389651556418</v>
      </c>
      <c r="B62">
        <f>-1*Trajectory!A62*SIN(RADIANS($P$2)) + Trajectory!B62*COS(RADIANS($P$2))-$P$4</f>
        <v>0.82447797121193278</v>
      </c>
      <c r="C62">
        <f>Trajectory!C62-$P$5</f>
        <v>0.79340037217600001</v>
      </c>
      <c r="D62">
        <f>'Downsampled GT'!A62</f>
        <v>0.43674244795700001</v>
      </c>
      <c r="E62">
        <f>'Downsampled GT'!B62</f>
        <v>0.76043552627400002</v>
      </c>
      <c r="F62">
        <f>'Downsampled GT'!C62</f>
        <v>0.72137581683100005</v>
      </c>
      <c r="G62">
        <f t="shared" si="0"/>
        <v>0.16899855144143583</v>
      </c>
      <c r="H62">
        <f t="shared" si="1"/>
        <v>6.4042444937932763E-2</v>
      </c>
      <c r="I62">
        <v>0</v>
      </c>
      <c r="J62">
        <f t="shared" si="3"/>
        <v>2.8560510389303632E-2</v>
      </c>
      <c r="K62">
        <f t="shared" si="7"/>
        <v>4.1014347536281496E-3</v>
      </c>
      <c r="L62">
        <f t="shared" si="8"/>
        <v>5.1875365726449631E-3</v>
      </c>
    </row>
    <row r="63" spans="1:12" x14ac:dyDescent="0.25">
      <c r="A63">
        <f>Trajectory!A63*COS(RADIANS($P$2)) + Trajectory!B63*SIN(RADIANS($P$2))-$P$3</f>
        <v>7.5516809908505927E-2</v>
      </c>
      <c r="B63">
        <f>-1*Trajectory!A63*SIN(RADIANS($P$2)) + Trajectory!B63*COS(RADIANS($P$2))-$P$4</f>
        <v>0.86403389384764628</v>
      </c>
      <c r="C63">
        <f>Trajectory!C63-$P$5</f>
        <v>0.79340037217600001</v>
      </c>
      <c r="D63">
        <f>'Downsampled GT'!A63</f>
        <v>0.24288127245300001</v>
      </c>
      <c r="E63">
        <f>'Downsampled GT'!B63</f>
        <v>0.79795300560899995</v>
      </c>
      <c r="F63">
        <f>'Downsampled GT'!C63</f>
        <v>0.70459713963899995</v>
      </c>
      <c r="G63">
        <f t="shared" si="0"/>
        <v>0.16736446254449408</v>
      </c>
      <c r="H63">
        <f t="shared" si="1"/>
        <v>6.6080888238646329E-2</v>
      </c>
      <c r="I63">
        <v>0</v>
      </c>
      <c r="J63">
        <f t="shared" si="3"/>
        <v>2.8010863322807361E-2</v>
      </c>
      <c r="K63">
        <f t="shared" si="7"/>
        <v>4.3666837904084667E-3</v>
      </c>
      <c r="L63">
        <f t="shared" si="8"/>
        <v>7.8860141090205064E-3</v>
      </c>
    </row>
    <row r="64" spans="1:12" x14ac:dyDescent="0.25">
      <c r="A64">
        <f>Trajectory!A64*COS(RADIANS($P$2)) + Trajectory!B64*SIN(RADIANS($P$2))-$P$3</f>
        <v>-5.0785217591396259E-2</v>
      </c>
      <c r="B64">
        <f>-1*Trajectory!A64*SIN(RADIANS($P$2)) + Trajectory!B64*COS(RADIANS($P$2))-$P$4</f>
        <v>0.91002290638775141</v>
      </c>
      <c r="C64">
        <f>Trajectory!C64-$P$5</f>
        <v>0.79340037217600001</v>
      </c>
      <c r="D64">
        <f>'Downsampled GT'!A64</f>
        <v>0.11849730970199999</v>
      </c>
      <c r="E64">
        <f>'Downsampled GT'!B64</f>
        <v>0.79335769392199995</v>
      </c>
      <c r="F64">
        <f>'Downsampled GT'!C64</f>
        <v>0.69822103935199997</v>
      </c>
      <c r="G64">
        <f t="shared" si="0"/>
        <v>0.16928252729339627</v>
      </c>
      <c r="H64">
        <f t="shared" si="1"/>
        <v>0.11666521246575146</v>
      </c>
      <c r="I64">
        <v>0</v>
      </c>
      <c r="J64">
        <f t="shared" si="3"/>
        <v>2.8656574046839453E-2</v>
      </c>
      <c r="K64">
        <f t="shared" si="7"/>
        <v>1.361077179967893E-2</v>
      </c>
      <c r="L64">
        <f t="shared" si="8"/>
        <v>9.0591053968217712E-3</v>
      </c>
    </row>
    <row r="65" spans="1:12" x14ac:dyDescent="0.25">
      <c r="A65">
        <f>Trajectory!A65*COS(RADIANS($P$2)) + Trajectory!B65*SIN(RADIANS($P$2))-$P$3</f>
        <v>-0.14325340248702206</v>
      </c>
      <c r="B65">
        <f>-1*Trajectory!A65*SIN(RADIANS($P$2)) + Trajectory!B65*COS(RADIANS($P$2))-$P$4</f>
        <v>1.0083141123514507</v>
      </c>
      <c r="C65">
        <f>Trajectory!C65-$P$5</f>
        <v>0.79340037217600001</v>
      </c>
      <c r="D65">
        <f>'Downsampled GT'!A65</f>
        <v>-5.0915437238300003E-4</v>
      </c>
      <c r="E65">
        <f>'Downsampled GT'!B65</f>
        <v>0.91658693782099998</v>
      </c>
      <c r="F65">
        <f>'Downsampled GT'!C65</f>
        <v>0.69725424410299996</v>
      </c>
      <c r="G65">
        <f t="shared" si="0"/>
        <v>0.14274424811463907</v>
      </c>
      <c r="H65">
        <f t="shared" si="1"/>
        <v>9.1727174530450761E-2</v>
      </c>
      <c r="I65">
        <v>0</v>
      </c>
      <c r="J65">
        <f t="shared" si="3"/>
        <v>2.037592036981364E-2</v>
      </c>
      <c r="K65">
        <f t="shared" si="7"/>
        <v>8.4138745473397742E-3</v>
      </c>
      <c r="L65">
        <f t="shared" si="8"/>
        <v>9.2440779434297283E-3</v>
      </c>
    </row>
    <row r="66" spans="1:12" x14ac:dyDescent="0.25">
      <c r="A66">
        <f>Trajectory!A66*COS(RADIANS($P$2)) + Trajectory!B66*SIN(RADIANS($P$2))-$P$3</f>
        <v>-0.15271602884624641</v>
      </c>
      <c r="B66">
        <f>-1*Trajectory!A66*SIN(RADIANS($P$2)) + Trajectory!B66*COS(RADIANS($P$2))-$P$4</f>
        <v>1.0153469082105464</v>
      </c>
      <c r="C66">
        <f>Trajectory!C66-$P$5</f>
        <v>0.79340037217600001</v>
      </c>
      <c r="D66">
        <f>'Downsampled GT'!A66</f>
        <v>-0.12872665333800001</v>
      </c>
      <c r="E66">
        <f>'Downsampled GT'!B66</f>
        <v>0.99168462039100003</v>
      </c>
      <c r="F66">
        <f>'Downsampled GT'!C66</f>
        <v>0.70751453925899999</v>
      </c>
      <c r="G66">
        <f t="shared" ref="G66:G129" si="9">SQRT(J66)</f>
        <v>2.3989375508246397E-2</v>
      </c>
      <c r="H66">
        <f t="shared" ref="H66:H129" si="10">SQRT(K66)</f>
        <v>2.3662287819546379E-2</v>
      </c>
      <c r="I66">
        <v>0</v>
      </c>
      <c r="J66">
        <f t="shared" si="3"/>
        <v>5.7549013727565201E-4</v>
      </c>
      <c r="K66">
        <f t="shared" si="7"/>
        <v>5.5990386485505297E-4</v>
      </c>
      <c r="L66">
        <f t="shared" si="8"/>
        <v>7.3763762958468457E-3</v>
      </c>
    </row>
    <row r="67" spans="1:12" x14ac:dyDescent="0.25">
      <c r="A67">
        <f>Trajectory!A67*COS(RADIANS($P$2)) + Trajectory!B67*SIN(RADIANS($P$2))-$P$3</f>
        <v>-0.11664491005212631</v>
      </c>
      <c r="B67">
        <f>-1*Trajectory!A67*SIN(RADIANS($P$2)) + Trajectory!B67*COS(RADIANS($P$2))-$P$4</f>
        <v>0.95784627102668152</v>
      </c>
      <c r="C67">
        <f>Trajectory!C67-$P$5</f>
        <v>0.79340037217600001</v>
      </c>
      <c r="D67">
        <f>'Downsampled GT'!A67</f>
        <v>-0.15574185774499999</v>
      </c>
      <c r="E67">
        <f>'Downsampled GT'!B67</f>
        <v>0.96049761151000002</v>
      </c>
      <c r="F67">
        <f>'Downsampled GT'!C67</f>
        <v>0.74668257008799999</v>
      </c>
      <c r="G67">
        <f t="shared" si="9"/>
        <v>3.9096947692873682E-2</v>
      </c>
      <c r="H67">
        <f t="shared" si="10"/>
        <v>2.6513404833184984E-3</v>
      </c>
      <c r="I67">
        <v>0</v>
      </c>
      <c r="J67">
        <f t="shared" ref="J67:J130" si="11">IF(AND(A67&lt;&gt;0,D67&lt;&gt;0),POWER(D67-A67,2),0)</f>
        <v>1.5285713188993007E-3</v>
      </c>
      <c r="K67">
        <f t="shared" si="7"/>
        <v>7.0296063584835686E-6</v>
      </c>
      <c r="L67">
        <f t="shared" si="8"/>
        <v>2.1825530319335399E-3</v>
      </c>
    </row>
    <row r="68" spans="1:12" x14ac:dyDescent="0.25">
      <c r="A68">
        <f>Trajectory!A68*COS(RADIANS($P$2)) + Trajectory!B68*SIN(RADIANS($P$2))-$P$3</f>
        <v>-0.10052998086346177</v>
      </c>
      <c r="B68">
        <f>-1*Trajectory!A68*SIN(RADIANS($P$2)) + Trajectory!B68*COS(RADIANS($P$2))-$P$4</f>
        <v>0.8347179717113562</v>
      </c>
      <c r="C68">
        <f>Trajectory!C68-$P$5</f>
        <v>0.79340037217600001</v>
      </c>
      <c r="D68">
        <f>'Downsampled GT'!A68</f>
        <v>-0.15351735438700001</v>
      </c>
      <c r="E68">
        <f>'Downsampled GT'!B68</f>
        <v>0.87564425122199996</v>
      </c>
      <c r="F68">
        <f>'Downsampled GT'!C68</f>
        <v>0.73837125487699995</v>
      </c>
      <c r="G68">
        <f t="shared" si="9"/>
        <v>5.2987373523538245E-2</v>
      </c>
      <c r="H68">
        <f t="shared" si="10"/>
        <v>4.0926279510643759E-2</v>
      </c>
      <c r="I68">
        <v>0</v>
      </c>
      <c r="J68">
        <f t="shared" si="11"/>
        <v>2.8076617529229617E-3</v>
      </c>
      <c r="K68">
        <f t="shared" si="7"/>
        <v>1.6749603545833391E-3</v>
      </c>
      <c r="L68">
        <f t="shared" si="8"/>
        <v>3.0282037507071082E-3</v>
      </c>
    </row>
    <row r="69" spans="1:12" x14ac:dyDescent="0.25">
      <c r="A69">
        <f>Trajectory!A69*COS(RADIANS($P$2)) + Trajectory!B69*SIN(RADIANS($P$2))-$P$3</f>
        <v>-0.12815697785116661</v>
      </c>
      <c r="B69">
        <f>-1*Trajectory!A69*SIN(RADIANS($P$2)) + Trajectory!B69*COS(RADIANS($P$2))-$P$4</f>
        <v>0.76730121664063022</v>
      </c>
      <c r="C69">
        <f>Trajectory!C69-$P$5</f>
        <v>0.79340037217600001</v>
      </c>
      <c r="D69">
        <f>'Downsampled GT'!A69</f>
        <v>-0.13114324535399999</v>
      </c>
      <c r="E69">
        <f>'Downsampled GT'!B69</f>
        <v>0.78690464364000001</v>
      </c>
      <c r="F69">
        <f>'Downsampled GT'!C69</f>
        <v>0.737547975051</v>
      </c>
      <c r="G69">
        <f t="shared" si="9"/>
        <v>2.9862675028333729E-3</v>
      </c>
      <c r="H69">
        <f t="shared" si="10"/>
        <v>1.9603426999369788E-2</v>
      </c>
      <c r="I69">
        <v>0</v>
      </c>
      <c r="J69">
        <f t="shared" si="11"/>
        <v>8.9177935984786696E-6</v>
      </c>
      <c r="K69">
        <f t="shared" ref="K69:K132" si="12">IF(AND(B69&lt;&gt;0,E69&lt;&gt;0),POWER(B69-E69,2),0)</f>
        <v>3.8429435011962039E-4</v>
      </c>
      <c r="L69">
        <f t="shared" ref="L69:L132" si="13">IF(AND(C69&lt;&gt;0,F69&lt;&gt;0),POWER(C69-F69,2),0)</f>
        <v>3.119490264608709E-3</v>
      </c>
    </row>
    <row r="70" spans="1:12" x14ac:dyDescent="0.25">
      <c r="A70">
        <f>Trajectory!A70*COS(RADIANS($P$2)) + Trajectory!B70*SIN(RADIANS($P$2))-$P$3</f>
        <v>-0.1495110945721162</v>
      </c>
      <c r="B70">
        <f>-1*Trajectory!A70*SIN(RADIANS($P$2)) + Trajectory!B70*COS(RADIANS($P$2))-$P$4</f>
        <v>0.77976750826745178</v>
      </c>
      <c r="C70">
        <f>Trajectory!C70-$P$5</f>
        <v>0.79340037217600001</v>
      </c>
      <c r="D70">
        <f>'Downsampled GT'!A70</f>
        <v>-0.15707391765600001</v>
      </c>
      <c r="E70">
        <f>'Downsampled GT'!B70</f>
        <v>0.75145917921299998</v>
      </c>
      <c r="F70">
        <f>'Downsampled GT'!C70</f>
        <v>0.75760667053300002</v>
      </c>
      <c r="G70">
        <f t="shared" si="9"/>
        <v>7.5628230838838129E-3</v>
      </c>
      <c r="H70">
        <f t="shared" si="10"/>
        <v>2.8308329054451797E-2</v>
      </c>
      <c r="I70">
        <v>0</v>
      </c>
      <c r="J70">
        <f t="shared" si="11"/>
        <v>5.7196292998125862E-5</v>
      </c>
      <c r="K70">
        <f t="shared" si="12"/>
        <v>8.0136149385511978E-4</v>
      </c>
      <c r="L70">
        <f t="shared" si="13"/>
        <v>1.2811890773081007E-3</v>
      </c>
    </row>
    <row r="71" spans="1:12" x14ac:dyDescent="0.25">
      <c r="A71">
        <f>Trajectory!A71*COS(RADIANS($P$2)) + Trajectory!B71*SIN(RADIANS($P$2))-$P$3</f>
        <v>-0.17506920954734428</v>
      </c>
      <c r="B71">
        <f>-1*Trajectory!A71*SIN(RADIANS($P$2)) + Trajectory!B71*COS(RADIANS($P$2))-$P$4</f>
        <v>0.79298695703519639</v>
      </c>
      <c r="C71">
        <f>Trajectory!C71-$P$5</f>
        <v>0.79340037217600001</v>
      </c>
      <c r="D71">
        <f>'Downsampled GT'!A71</f>
        <v>-0.15903545177</v>
      </c>
      <c r="E71">
        <f>'Downsampled GT'!B71</f>
        <v>0.73884612992300003</v>
      </c>
      <c r="F71">
        <f>'Downsampled GT'!C71</f>
        <v>0.78575559967099995</v>
      </c>
      <c r="G71">
        <f t="shared" si="9"/>
        <v>1.6033757777344282E-2</v>
      </c>
      <c r="H71">
        <f t="shared" si="10"/>
        <v>5.4140827112196366E-2</v>
      </c>
      <c r="I71">
        <v>0</v>
      </c>
      <c r="J71">
        <f t="shared" si="11"/>
        <v>2.5708138846254825E-4</v>
      </c>
      <c r="K71">
        <f t="shared" si="12"/>
        <v>2.9312291603927369E-3</v>
      </c>
      <c r="L71">
        <f t="shared" si="13"/>
        <v>5.8442546653204949E-5</v>
      </c>
    </row>
    <row r="72" spans="1:12" x14ac:dyDescent="0.25">
      <c r="A72">
        <f>Trajectory!A72*COS(RADIANS($P$2)) + Trajectory!B72*SIN(RADIANS($P$2))-$P$3</f>
        <v>-0.12362500506475846</v>
      </c>
      <c r="B72">
        <f>-1*Trajectory!A72*SIN(RADIANS($P$2)) + Trajectory!B72*COS(RADIANS($P$2))-$P$4</f>
        <v>0.92446604303203417</v>
      </c>
      <c r="C72">
        <f>Trajectory!C72-$P$5</f>
        <v>0.79340037217600001</v>
      </c>
      <c r="D72">
        <f>'Downsampled GT'!A72</f>
        <v>-0.199185886053</v>
      </c>
      <c r="E72">
        <f>'Downsampled GT'!B72</f>
        <v>0.74101315406900004</v>
      </c>
      <c r="F72">
        <f>'Downsampled GT'!C72</f>
        <v>0.76807012051900003</v>
      </c>
      <c r="G72">
        <f t="shared" si="9"/>
        <v>7.5560880988241541E-2</v>
      </c>
      <c r="H72">
        <f t="shared" si="10"/>
        <v>0.18345288896303413</v>
      </c>
      <c r="I72">
        <v>0</v>
      </c>
      <c r="J72">
        <f t="shared" si="11"/>
        <v>5.7094467357192017E-3</v>
      </c>
      <c r="K72">
        <f t="shared" si="12"/>
        <v>3.3654962468883332E-2</v>
      </c>
      <c r="L72">
        <f t="shared" si="13"/>
        <v>6.4162164900695028E-4</v>
      </c>
    </row>
    <row r="73" spans="1:12" x14ac:dyDescent="0.25">
      <c r="A73">
        <f>Trajectory!A73*COS(RADIANS($P$2)) + Trajectory!B73*SIN(RADIANS($P$2))-$P$3</f>
        <v>2.122153990767775E-3</v>
      </c>
      <c r="B73">
        <f>-1*Trajectory!A73*SIN(RADIANS($P$2)) + Trajectory!B73*COS(RADIANS($P$2))-$P$4</f>
        <v>1.06747193761458</v>
      </c>
      <c r="C73">
        <f>Trajectory!C73-$P$5</f>
        <v>0.79340037217600001</v>
      </c>
      <c r="D73">
        <f>'Downsampled GT'!A73</f>
        <v>-0.143507083299</v>
      </c>
      <c r="E73">
        <f>'Downsampled GT'!B73</f>
        <v>0.87005184278400005</v>
      </c>
      <c r="F73">
        <f>'Downsampled GT'!C73</f>
        <v>0.70320355837199999</v>
      </c>
      <c r="G73">
        <f t="shared" si="9"/>
        <v>0.14562923728976779</v>
      </c>
      <c r="H73">
        <f t="shared" si="10"/>
        <v>0.19742009483057998</v>
      </c>
      <c r="I73">
        <v>0</v>
      </c>
      <c r="J73">
        <f t="shared" si="11"/>
        <v>2.1207874753599493E-2</v>
      </c>
      <c r="K73">
        <f t="shared" si="12"/>
        <v>3.8974693842915194E-2</v>
      </c>
      <c r="L73">
        <f t="shared" si="13"/>
        <v>8.135465220393448E-3</v>
      </c>
    </row>
    <row r="74" spans="1:12" x14ac:dyDescent="0.25">
      <c r="A74">
        <f>Trajectory!A74*COS(RADIANS($P$2)) + Trajectory!B74*SIN(RADIANS($P$2))-$P$3</f>
        <v>3.5625101827677211E-2</v>
      </c>
      <c r="B74">
        <f>-1*Trajectory!A74*SIN(RADIANS($P$2)) + Trajectory!B74*COS(RADIANS($P$2))-$P$4</f>
        <v>1.0576814274012496</v>
      </c>
      <c r="C74">
        <f>Trajectory!C74-$P$5</f>
        <v>0.79340037217600001</v>
      </c>
      <c r="D74">
        <f>'Downsampled GT'!A74</f>
        <v>-3.5332963973499998E-2</v>
      </c>
      <c r="E74">
        <f>'Downsampled GT'!B74</f>
        <v>1.00066495851</v>
      </c>
      <c r="F74">
        <f>'Downsampled GT'!C74</f>
        <v>0.73995002515499997</v>
      </c>
      <c r="G74">
        <f t="shared" si="9"/>
        <v>7.0958065801177209E-2</v>
      </c>
      <c r="H74">
        <f t="shared" si="10"/>
        <v>5.7016468891249561E-2</v>
      </c>
      <c r="I74">
        <v>0</v>
      </c>
      <c r="J74">
        <f t="shared" si="11"/>
        <v>5.0350471022441948E-3</v>
      </c>
      <c r="K74">
        <f t="shared" si="12"/>
        <v>3.2508777248268289E-3</v>
      </c>
      <c r="L74">
        <f t="shared" si="13"/>
        <v>2.8569395966653284E-3</v>
      </c>
    </row>
    <row r="75" spans="1:12" x14ac:dyDescent="0.25">
      <c r="A75">
        <f>Trajectory!A75*COS(RADIANS($P$2)) + Trajectory!B75*SIN(RADIANS($P$2))-$P$3</f>
        <v>-1.8144715075160578E-2</v>
      </c>
      <c r="B75">
        <f>-1*Trajectory!A75*SIN(RADIANS($P$2)) + Trajectory!B75*COS(RADIANS($P$2))-$P$4</f>
        <v>0.9821654010873917</v>
      </c>
      <c r="C75">
        <f>Trajectory!C75-$P$5</f>
        <v>0.79340037217600001</v>
      </c>
      <c r="D75">
        <f>'Downsampled GT'!A75</f>
        <v>-4.3550484351799999E-2</v>
      </c>
      <c r="E75">
        <f>'Downsampled GT'!B75</f>
        <v>0.89639207043699998</v>
      </c>
      <c r="F75">
        <f>'Downsampled GT'!C75</f>
        <v>0.75736111672200002</v>
      </c>
      <c r="G75">
        <f t="shared" si="9"/>
        <v>2.5405769276639421E-2</v>
      </c>
      <c r="H75">
        <f t="shared" si="10"/>
        <v>8.5773330650391721E-2</v>
      </c>
      <c r="I75">
        <v>0</v>
      </c>
      <c r="J75">
        <f t="shared" si="11"/>
        <v>6.4545311253783554E-4</v>
      </c>
      <c r="K75">
        <f t="shared" si="12"/>
        <v>7.3570642508614279E-3</v>
      </c>
      <c r="L75">
        <f t="shared" si="13"/>
        <v>1.2988279336786685E-3</v>
      </c>
    </row>
    <row r="76" spans="1:12" x14ac:dyDescent="0.25">
      <c r="A76">
        <f>Trajectory!A76*COS(RADIANS($P$2)) + Trajectory!B76*SIN(RADIANS($P$2))-$P$3</f>
        <v>1.1465586090540186E-2</v>
      </c>
      <c r="B76">
        <f>-1*Trajectory!A76*SIN(RADIANS($P$2)) + Trajectory!B76*COS(RADIANS($P$2))-$P$4</f>
        <v>0.95570979591804239</v>
      </c>
      <c r="C76">
        <f>Trajectory!C76-$P$5</f>
        <v>0.79340037217600001</v>
      </c>
      <c r="D76">
        <f>'Downsampled GT'!A76</f>
        <v>-6.5726780076499999E-2</v>
      </c>
      <c r="E76">
        <f>'Downsampled GT'!B76</f>
        <v>0.88747839477400003</v>
      </c>
      <c r="F76">
        <f>'Downsampled GT'!C76</f>
        <v>0.77265010996600003</v>
      </c>
      <c r="G76">
        <f t="shared" si="9"/>
        <v>7.7192366167040186E-2</v>
      </c>
      <c r="H76">
        <f t="shared" si="10"/>
        <v>6.8231401144042358E-2</v>
      </c>
      <c r="I76">
        <v>0</v>
      </c>
      <c r="J76">
        <f t="shared" si="11"/>
        <v>5.9586613944664106E-3</v>
      </c>
      <c r="K76">
        <f t="shared" si="12"/>
        <v>4.6555241020792247E-3</v>
      </c>
      <c r="L76">
        <f t="shared" si="13"/>
        <v>4.3057338178375328E-4</v>
      </c>
    </row>
    <row r="77" spans="1:12" x14ac:dyDescent="0.25">
      <c r="A77">
        <f>Trajectory!A77*COS(RADIANS($P$2)) + Trajectory!B77*SIN(RADIANS($P$2))-$P$3</f>
        <v>0.10822573421878037</v>
      </c>
      <c r="B77">
        <f>-1*Trajectory!A77*SIN(RADIANS($P$2)) + Trajectory!B77*COS(RADIANS($P$2))-$P$4</f>
        <v>0.96977259820638495</v>
      </c>
      <c r="C77">
        <f>Trajectory!C77-$P$5</f>
        <v>0.79340037217600001</v>
      </c>
      <c r="D77">
        <f>'Downsampled GT'!A77</f>
        <v>2.5241863887000001E-2</v>
      </c>
      <c r="E77">
        <f>'Downsampled GT'!B77</f>
        <v>0.94552352758199998</v>
      </c>
      <c r="F77">
        <f>'Downsampled GT'!C77</f>
        <v>0.78201491267900003</v>
      </c>
      <c r="G77">
        <f t="shared" si="9"/>
        <v>8.2983870331780368E-2</v>
      </c>
      <c r="H77">
        <f t="shared" si="10"/>
        <v>2.4249070624384972E-2</v>
      </c>
      <c r="I77">
        <v>0</v>
      </c>
      <c r="J77">
        <f t="shared" si="11"/>
        <v>6.8863227352417384E-3</v>
      </c>
      <c r="K77">
        <f t="shared" si="12"/>
        <v>5.8801742614641018E-4</v>
      </c>
      <c r="L77">
        <f t="shared" si="13"/>
        <v>1.2962868795782711E-4</v>
      </c>
    </row>
    <row r="78" spans="1:12" x14ac:dyDescent="0.25">
      <c r="A78">
        <f>Trajectory!A78*COS(RADIANS($P$2)) + Trajectory!B78*SIN(RADIANS($P$2))-$P$3</f>
        <v>0.12741960375690561</v>
      </c>
      <c r="B78">
        <f>-1*Trajectory!A78*SIN(RADIANS($P$2)) + Trajectory!B78*COS(RADIANS($P$2))-$P$4</f>
        <v>1.0109017619731506</v>
      </c>
      <c r="C78">
        <f>Trajectory!C78-$P$5</f>
        <v>0.79340037217600001</v>
      </c>
      <c r="D78">
        <f>'Downsampled GT'!A78</f>
        <v>8.7343614514300005E-2</v>
      </c>
      <c r="E78">
        <f>'Downsampled GT'!B78</f>
        <v>1.0003646041200001</v>
      </c>
      <c r="F78">
        <f>'Downsampled GT'!C78</f>
        <v>0.79248152444999997</v>
      </c>
      <c r="G78">
        <f t="shared" si="9"/>
        <v>4.0075989242605609E-2</v>
      </c>
      <c r="H78">
        <f t="shared" si="10"/>
        <v>1.0537157853150569E-2</v>
      </c>
      <c r="I78">
        <v>0</v>
      </c>
      <c r="J78">
        <f t="shared" si="11"/>
        <v>1.6060849137734404E-3</v>
      </c>
      <c r="K78">
        <f t="shared" si="12"/>
        <v>1.1103169562221272E-4</v>
      </c>
      <c r="L78">
        <f t="shared" si="13"/>
        <v>8.4428114357544147E-7</v>
      </c>
    </row>
    <row r="79" spans="1:12" x14ac:dyDescent="0.25">
      <c r="A79">
        <f>Trajectory!A79*COS(RADIANS($P$2)) + Trajectory!B79*SIN(RADIANS($P$2))-$P$3</f>
        <v>6.1936086141270413E-2</v>
      </c>
      <c r="B79">
        <f>-1*Trajectory!A79*SIN(RADIANS($P$2)) + Trajectory!B79*COS(RADIANS($P$2))-$P$4</f>
        <v>1.0639566843242652</v>
      </c>
      <c r="C79">
        <f>Trajectory!C79-$P$5</f>
        <v>0.79340037217600001</v>
      </c>
      <c r="D79">
        <f>'Downsampled GT'!A79</f>
        <v>4.6219998520500002E-2</v>
      </c>
      <c r="E79">
        <f>'Downsampled GT'!B79</f>
        <v>1.01309832101</v>
      </c>
      <c r="F79">
        <f>'Downsampled GT'!C79</f>
        <v>0.80662529577300002</v>
      </c>
      <c r="G79">
        <f t="shared" si="9"/>
        <v>1.5716087620770411E-2</v>
      </c>
      <c r="H79">
        <f t="shared" si="10"/>
        <v>5.0858363314265187E-2</v>
      </c>
      <c r="I79">
        <v>0</v>
      </c>
      <c r="J79">
        <f t="shared" si="11"/>
        <v>2.4699541010373294E-4</v>
      </c>
      <c r="K79">
        <f t="shared" si="12"/>
        <v>2.5865731190057948E-3</v>
      </c>
      <c r="L79">
        <f t="shared" si="13"/>
        <v>1.7489860414648755E-4</v>
      </c>
    </row>
    <row r="80" spans="1:12" x14ac:dyDescent="0.25">
      <c r="A80">
        <f>Trajectory!A80*COS(RADIANS($P$2)) + Trajectory!B80*SIN(RADIANS($P$2))-$P$3</f>
        <v>-7.6089729805348116E-4</v>
      </c>
      <c r="B80">
        <f>-1*Trajectory!A80*SIN(RADIANS($P$2)) + Trajectory!B80*COS(RADIANS($P$2))-$P$4</f>
        <v>1.1600760198640467</v>
      </c>
      <c r="C80">
        <f>Trajectory!C80-$P$5</f>
        <v>0.79340037217600001</v>
      </c>
      <c r="D80">
        <f>'Downsampled GT'!A80</f>
        <v>5.2951711493700003E-3</v>
      </c>
      <c r="E80">
        <f>'Downsampled GT'!B80</f>
        <v>1.03829259819</v>
      </c>
      <c r="F80">
        <f>'Downsampled GT'!C80</f>
        <v>0.81441825081600006</v>
      </c>
      <c r="G80">
        <f t="shared" si="9"/>
        <v>6.0560684474234815E-3</v>
      </c>
      <c r="H80">
        <f t="shared" si="10"/>
        <v>0.12178342167404677</v>
      </c>
      <c r="I80">
        <v>0</v>
      </c>
      <c r="J80">
        <f t="shared" si="11"/>
        <v>3.667596503987826E-5</v>
      </c>
      <c r="K80">
        <f t="shared" si="12"/>
        <v>1.4831201794638683E-2</v>
      </c>
      <c r="L80">
        <f t="shared" si="13"/>
        <v>4.4175122252577005E-4</v>
      </c>
    </row>
    <row r="81" spans="1:12" x14ac:dyDescent="0.25">
      <c r="A81">
        <f>Trajectory!A81*COS(RADIANS($P$2)) + Trajectory!B81*SIN(RADIANS($P$2))-$P$3</f>
        <v>-4.8926687055216328E-2</v>
      </c>
      <c r="B81">
        <f>-1*Trajectory!A81*SIN(RADIANS($P$2)) + Trajectory!B81*COS(RADIANS($P$2))-$P$4</f>
        <v>1.3286043825632339</v>
      </c>
      <c r="C81">
        <f>Trajectory!C81-$P$5</f>
        <v>0.79340037217600001</v>
      </c>
      <c r="D81">
        <f>'Downsampled GT'!A81</f>
        <v>-2.46022955128E-2</v>
      </c>
      <c r="E81">
        <f>'Downsampled GT'!B81</f>
        <v>1.2011477418000001</v>
      </c>
      <c r="F81">
        <f>'Downsampled GT'!C81</f>
        <v>0.81724583260500006</v>
      </c>
      <c r="G81">
        <f t="shared" si="9"/>
        <v>2.4324391542416328E-2</v>
      </c>
      <c r="H81">
        <f t="shared" si="10"/>
        <v>0.12745664076323382</v>
      </c>
      <c r="I81">
        <v>0</v>
      </c>
      <c r="J81">
        <f t="shared" si="11"/>
        <v>5.9167602390877499E-4</v>
      </c>
      <c r="K81">
        <f t="shared" si="12"/>
        <v>1.6245195274648037E-2</v>
      </c>
      <c r="L81">
        <f t="shared" si="13"/>
        <v>5.6860598307100689E-4</v>
      </c>
    </row>
    <row r="82" spans="1:12" x14ac:dyDescent="0.25">
      <c r="A82">
        <f>Trajectory!A82*COS(RADIANS($P$2)) + Trajectory!B82*SIN(RADIANS($P$2))-$P$3</f>
        <v>9.4388479330274888E-3</v>
      </c>
      <c r="B82">
        <f>-1*Trajectory!A82*SIN(RADIANS($P$2)) + Trajectory!B82*COS(RADIANS($P$2))-$P$4</f>
        <v>1.6050789269132268</v>
      </c>
      <c r="C82">
        <f>Trajectory!C82-$P$5</f>
        <v>0.79340037217600001</v>
      </c>
      <c r="D82">
        <f>'Downsampled GT'!A82</f>
        <v>-5.62542310382E-2</v>
      </c>
      <c r="E82">
        <f>'Downsampled GT'!B82</f>
        <v>1.4331810953999999</v>
      </c>
      <c r="F82">
        <f>'Downsampled GT'!C82</f>
        <v>0.82062385267100002</v>
      </c>
      <c r="G82">
        <f t="shared" si="9"/>
        <v>6.5693078971227489E-2</v>
      </c>
      <c r="H82">
        <f t="shared" si="10"/>
        <v>0.17189783151322691</v>
      </c>
      <c r="I82">
        <v>0</v>
      </c>
      <c r="J82">
        <f t="shared" si="11"/>
        <v>4.3155806247199315E-3</v>
      </c>
      <c r="K82">
        <f t="shared" si="12"/>
        <v>2.9548864478949746E-2</v>
      </c>
      <c r="L82">
        <f t="shared" si="13"/>
        <v>7.4111789026164588E-4</v>
      </c>
    </row>
    <row r="83" spans="1:12" x14ac:dyDescent="0.25">
      <c r="A83">
        <f>Trajectory!A83*COS(RADIANS($P$2)) + Trajectory!B83*SIN(RADIANS($P$2))-$P$3</f>
        <v>0.10778473228599908</v>
      </c>
      <c r="B83">
        <f>-1*Trajectory!A83*SIN(RADIANS($P$2)) + Trajectory!B83*COS(RADIANS($P$2))-$P$4</f>
        <v>1.9132796855768484</v>
      </c>
      <c r="C83">
        <f>Trajectory!C83-$P$5</f>
        <v>0.79340037217600001</v>
      </c>
      <c r="D83">
        <f>'Downsampled GT'!A83</f>
        <v>8.9971579357300008E-3</v>
      </c>
      <c r="E83">
        <f>'Downsampled GT'!B83</f>
        <v>1.68135975891</v>
      </c>
      <c r="F83">
        <f>'Downsampled GT'!C83</f>
        <v>0.82460185047800005</v>
      </c>
      <c r="G83">
        <f t="shared" si="9"/>
        <v>9.8787574350269081E-2</v>
      </c>
      <c r="H83">
        <f t="shared" si="10"/>
        <v>0.23191992666684835</v>
      </c>
      <c r="I83">
        <v>0</v>
      </c>
      <c r="J83">
        <f t="shared" si="11"/>
        <v>9.758984846009941E-3</v>
      </c>
      <c r="K83">
        <f t="shared" si="12"/>
        <v>5.378685238515632E-2</v>
      </c>
      <c r="L83">
        <f t="shared" si="13"/>
        <v>9.735322482301794E-4</v>
      </c>
    </row>
    <row r="84" spans="1:12" x14ac:dyDescent="0.25">
      <c r="A84">
        <f>Trajectory!A84*COS(RADIANS($P$2)) + Trajectory!B84*SIN(RADIANS($P$2))-$P$3</f>
        <v>0.16211792611721174</v>
      </c>
      <c r="B84">
        <f>-1*Trajectory!A84*SIN(RADIANS($P$2)) + Trajectory!B84*COS(RADIANS($P$2))-$P$4</f>
        <v>2.0965585892949248</v>
      </c>
      <c r="C84">
        <f>Trajectory!C84-$P$5</f>
        <v>0.79340037217600001</v>
      </c>
      <c r="D84">
        <f>'Downsampled GT'!A84</f>
        <v>3.16626632128E-2</v>
      </c>
      <c r="E84">
        <f>'Downsampled GT'!B84</f>
        <v>1.9350082024299999</v>
      </c>
      <c r="F84">
        <f>'Downsampled GT'!C84</f>
        <v>0.82763203979800004</v>
      </c>
      <c r="G84">
        <f t="shared" si="9"/>
        <v>0.13045526290441173</v>
      </c>
      <c r="H84">
        <f t="shared" si="10"/>
        <v>0.16155038686492484</v>
      </c>
      <c r="I84">
        <v>0</v>
      </c>
      <c r="J84">
        <f t="shared" si="11"/>
        <v>1.7018575619459183E-2</v>
      </c>
      <c r="K84">
        <f t="shared" si="12"/>
        <v>2.6098527496206881E-2</v>
      </c>
      <c r="L84">
        <f t="shared" si="13"/>
        <v>1.171807068183085E-3</v>
      </c>
    </row>
    <row r="85" spans="1:12" x14ac:dyDescent="0.25">
      <c r="A85">
        <f>Trajectory!A85*COS(RADIANS($P$2)) + Trajectory!B85*SIN(RADIANS($P$2))-$P$3</f>
        <v>0.24556956946926636</v>
      </c>
      <c r="B85">
        <f>-1*Trajectory!A85*SIN(RADIANS($P$2)) + Trajectory!B85*COS(RADIANS($P$2))-$P$4</f>
        <v>2.1664728398511706</v>
      </c>
      <c r="C85">
        <f>Trajectory!C85-$P$5</f>
        <v>0.79340037217600001</v>
      </c>
      <c r="D85">
        <f>'Downsampled GT'!A85</f>
        <v>0.10490905630400001</v>
      </c>
      <c r="E85">
        <f>'Downsampled GT'!B85</f>
        <v>2.0843570628500001</v>
      </c>
      <c r="F85">
        <f>'Downsampled GT'!C85</f>
        <v>0.83203635487200001</v>
      </c>
      <c r="G85">
        <f t="shared" si="9"/>
        <v>0.14066051316526634</v>
      </c>
      <c r="H85">
        <f t="shared" si="10"/>
        <v>8.2115777001170454E-2</v>
      </c>
      <c r="I85">
        <v>0</v>
      </c>
      <c r="J85">
        <f t="shared" si="11"/>
        <v>1.9785379963916067E-2</v>
      </c>
      <c r="K85">
        <f t="shared" si="12"/>
        <v>6.7430008325059547E-3</v>
      </c>
      <c r="L85">
        <f t="shared" si="13"/>
        <v>1.4927391588856109E-3</v>
      </c>
    </row>
    <row r="86" spans="1:12" x14ac:dyDescent="0.25">
      <c r="A86">
        <f>Trajectory!A86*COS(RADIANS($P$2)) + Trajectory!B86*SIN(RADIANS($P$2))-$P$3</f>
        <v>0.36177620020172296</v>
      </c>
      <c r="B86">
        <f>-1*Trajectory!A86*SIN(RADIANS($P$2)) + Trajectory!B86*COS(RADIANS($P$2))-$P$4</f>
        <v>2.1934276411824816</v>
      </c>
      <c r="C86">
        <f>Trajectory!C86-$P$5</f>
        <v>0.79340037217600001</v>
      </c>
      <c r="D86">
        <f>'Downsampled GT'!A86</f>
        <v>0.21404405491600001</v>
      </c>
      <c r="E86">
        <f>'Downsampled GT'!B86</f>
        <v>2.1714615502600001</v>
      </c>
      <c r="F86">
        <f>'Downsampled GT'!C86</f>
        <v>0.834783747618</v>
      </c>
      <c r="G86">
        <f t="shared" si="9"/>
        <v>0.14773214528572295</v>
      </c>
      <c r="H86">
        <f t="shared" si="10"/>
        <v>2.1966090922481474E-2</v>
      </c>
      <c r="I86">
        <v>0</v>
      </c>
      <c r="J86">
        <f t="shared" si="11"/>
        <v>2.1824786750721956E-2</v>
      </c>
      <c r="K86">
        <f t="shared" si="12"/>
        <v>4.8250915041472299E-4</v>
      </c>
      <c r="L86">
        <f t="shared" si="13"/>
        <v>1.7125837629735281E-3</v>
      </c>
    </row>
    <row r="87" spans="1:12" x14ac:dyDescent="0.25">
      <c r="A87">
        <f>Trajectory!A87*COS(RADIANS($P$2)) + Trajectory!B87*SIN(RADIANS($P$2))-$P$3</f>
        <v>0.45335166164563689</v>
      </c>
      <c r="B87">
        <f>-1*Trajectory!A87*SIN(RADIANS($P$2)) + Trajectory!B87*COS(RADIANS($P$2))-$P$4</f>
        <v>2.2612316262079517</v>
      </c>
      <c r="C87">
        <f>Trajectory!C87-$P$5</f>
        <v>0.79340037217600001</v>
      </c>
      <c r="D87">
        <f>'Downsampled GT'!A87</f>
        <v>0.31676072655600002</v>
      </c>
      <c r="E87">
        <f>'Downsampled GT'!B87</f>
        <v>2.2792510944400002</v>
      </c>
      <c r="F87">
        <f>'Downsampled GT'!C87</f>
        <v>0.83260660078299997</v>
      </c>
      <c r="G87">
        <f t="shared" si="9"/>
        <v>0.13659093508963688</v>
      </c>
      <c r="H87">
        <f t="shared" si="10"/>
        <v>1.8019468232048474E-2</v>
      </c>
      <c r="I87">
        <v>0</v>
      </c>
      <c r="J87">
        <f t="shared" si="11"/>
        <v>1.8657083548661395E-2</v>
      </c>
      <c r="K87">
        <f t="shared" si="12"/>
        <v>3.2470123536580415E-4</v>
      </c>
      <c r="L87">
        <f t="shared" si="13"/>
        <v>1.5371283615843419E-3</v>
      </c>
    </row>
    <row r="88" spans="1:12" x14ac:dyDescent="0.25">
      <c r="A88">
        <f>Trajectory!A88*COS(RADIANS($P$2)) + Trajectory!B88*SIN(RADIANS($P$2))-$P$3</f>
        <v>0.4443859929434959</v>
      </c>
      <c r="B88">
        <f>-1*Trajectory!A88*SIN(RADIANS($P$2)) + Trajectory!B88*COS(RADIANS($P$2))-$P$4</f>
        <v>2.3332569306899424</v>
      </c>
      <c r="C88">
        <f>Trajectory!C88-$P$5</f>
        <v>0.79340037217600001</v>
      </c>
      <c r="D88">
        <f>'Downsampled GT'!A88</f>
        <v>0.35948952031300002</v>
      </c>
      <c r="E88">
        <f>'Downsampled GT'!B88</f>
        <v>2.3524089462200002</v>
      </c>
      <c r="F88">
        <f>'Downsampled GT'!C88</f>
        <v>0.82824897660700003</v>
      </c>
      <c r="G88">
        <f t="shared" si="9"/>
        <v>8.4896472630495878E-2</v>
      </c>
      <c r="H88">
        <f t="shared" si="10"/>
        <v>1.9152015530057742E-2</v>
      </c>
      <c r="I88">
        <v>0</v>
      </c>
      <c r="J88">
        <f t="shared" si="11"/>
        <v>7.2074110651005356E-3</v>
      </c>
      <c r="K88">
        <f t="shared" si="12"/>
        <v>3.6679969886357292E-4</v>
      </c>
      <c r="L88">
        <f t="shared" si="13"/>
        <v>1.2144252307883141E-3</v>
      </c>
    </row>
    <row r="89" spans="1:12" x14ac:dyDescent="0.25">
      <c r="A89">
        <f>Trajectory!A89*COS(RADIANS($P$2)) + Trajectory!B89*SIN(RADIANS($P$2))-$P$3</f>
        <v>0.37993843032014529</v>
      </c>
      <c r="B89">
        <f>-1*Trajectory!A89*SIN(RADIANS($P$2)) + Trajectory!B89*COS(RADIANS($P$2))-$P$4</f>
        <v>2.3793240958719819</v>
      </c>
      <c r="C89">
        <f>Trajectory!C89-$P$5</f>
        <v>0.79340037217600001</v>
      </c>
      <c r="D89">
        <f>'Downsampled GT'!A89</f>
        <v>0.33715058398300002</v>
      </c>
      <c r="E89">
        <f>'Downsampled GT'!B89</f>
        <v>2.40912810235</v>
      </c>
      <c r="F89">
        <f>'Downsampled GT'!C89</f>
        <v>0.82232272586999999</v>
      </c>
      <c r="G89">
        <f t="shared" si="9"/>
        <v>4.2787846337145274E-2</v>
      </c>
      <c r="H89">
        <f t="shared" si="10"/>
        <v>2.9804006478018064E-2</v>
      </c>
      <c r="I89">
        <v>0</v>
      </c>
      <c r="J89">
        <f t="shared" si="11"/>
        <v>1.8307997941711563E-3</v>
      </c>
      <c r="K89">
        <f t="shared" si="12"/>
        <v>8.8827880214174273E-4</v>
      </c>
      <c r="L89">
        <f t="shared" si="13"/>
        <v>8.3650254320083428E-4</v>
      </c>
    </row>
    <row r="90" spans="1:12" x14ac:dyDescent="0.25">
      <c r="A90">
        <f>Trajectory!A90*COS(RADIANS($P$2)) + Trajectory!B90*SIN(RADIANS($P$2))-$P$3</f>
        <v>0.33682242865565648</v>
      </c>
      <c r="B90">
        <f>-1*Trajectory!A90*SIN(RADIANS($P$2)) + Trajectory!B90*COS(RADIANS($P$2))-$P$4</f>
        <v>2.4050396510179981</v>
      </c>
      <c r="C90">
        <f>Trajectory!C90-$P$5</f>
        <v>0.79340037217600001</v>
      </c>
      <c r="D90">
        <f>'Downsampled GT'!A90</f>
        <v>0.31557466954399999</v>
      </c>
      <c r="E90">
        <f>'Downsampled GT'!B90</f>
        <v>2.4487790788599999</v>
      </c>
      <c r="F90">
        <f>'Downsampled GT'!C90</f>
        <v>0.81633131969899997</v>
      </c>
      <c r="G90">
        <f t="shared" si="9"/>
        <v>2.1247759111656495E-2</v>
      </c>
      <c r="H90">
        <f t="shared" si="10"/>
        <v>4.3739427842001799E-2</v>
      </c>
      <c r="I90">
        <v>0</v>
      </c>
      <c r="J90">
        <f t="shared" si="11"/>
        <v>4.514672672669816E-4</v>
      </c>
      <c r="K90">
        <f t="shared" si="12"/>
        <v>1.9131375479456822E-3</v>
      </c>
      <c r="L90">
        <f t="shared" si="13"/>
        <v>5.2582835430257783E-4</v>
      </c>
    </row>
    <row r="91" spans="1:12" x14ac:dyDescent="0.25">
      <c r="A91">
        <f>Trajectory!A91*COS(RADIANS($P$2)) + Trajectory!B91*SIN(RADIANS($P$2))-$P$3</f>
        <v>0.3339319193375907</v>
      </c>
      <c r="B91">
        <f>-1*Trajectory!A91*SIN(RADIANS($P$2)) + Trajectory!B91*COS(RADIANS($P$2))-$P$4</f>
        <v>2.4168614534136639</v>
      </c>
      <c r="C91">
        <f>Trajectory!C91-$P$5</f>
        <v>0.79340037217600001</v>
      </c>
      <c r="D91">
        <f>'Downsampled GT'!A91</f>
        <v>0.30204228674599998</v>
      </c>
      <c r="E91">
        <f>'Downsampled GT'!B91</f>
        <v>2.4751568425700001</v>
      </c>
      <c r="F91">
        <f>'Downsampled GT'!C91</f>
        <v>0.81267229255399998</v>
      </c>
      <c r="G91">
        <f t="shared" si="9"/>
        <v>3.1889632591590722E-2</v>
      </c>
      <c r="H91">
        <f t="shared" si="10"/>
        <v>5.8295389156336253E-2</v>
      </c>
      <c r="I91">
        <v>0</v>
      </c>
      <c r="J91">
        <f t="shared" si="11"/>
        <v>1.0169486668266453E-3</v>
      </c>
      <c r="K91">
        <f t="shared" si="12"/>
        <v>3.3983523968886863E-3</v>
      </c>
      <c r="L91">
        <f t="shared" si="13"/>
        <v>3.7140691505597025E-4</v>
      </c>
    </row>
    <row r="92" spans="1:12" x14ac:dyDescent="0.25">
      <c r="A92">
        <f>Trajectory!A92*COS(RADIANS($P$2)) + Trajectory!B92*SIN(RADIANS($P$2))-$P$3</f>
        <v>0.36049066171566124</v>
      </c>
      <c r="B92">
        <f>-1*Trajectory!A92*SIN(RADIANS($P$2)) + Trajectory!B92*COS(RADIANS($P$2))-$P$4</f>
        <v>2.4319430985260273</v>
      </c>
      <c r="C92">
        <f>Trajectory!C92-$P$5</f>
        <v>0.79340037217600001</v>
      </c>
      <c r="D92">
        <f>'Downsampled GT'!A92</f>
        <v>0.29639127404499999</v>
      </c>
      <c r="E92">
        <f>'Downsampled GT'!B92</f>
        <v>2.49225856828</v>
      </c>
      <c r="F92">
        <f>'Downsampled GT'!C92</f>
        <v>0.81082159178900004</v>
      </c>
      <c r="G92">
        <f t="shared" si="9"/>
        <v>6.4099387670661256E-2</v>
      </c>
      <c r="H92">
        <f t="shared" si="10"/>
        <v>6.0315469753972728E-2</v>
      </c>
      <c r="I92">
        <v>0</v>
      </c>
      <c r="J92">
        <f t="shared" si="11"/>
        <v>4.1087314997537202E-3</v>
      </c>
      <c r="K92">
        <f t="shared" si="12"/>
        <v>3.6379558916423988E-3</v>
      </c>
      <c r="L92">
        <f t="shared" si="13"/>
        <v>3.0349889280437684E-4</v>
      </c>
    </row>
    <row r="93" spans="1:12" x14ac:dyDescent="0.25">
      <c r="A93">
        <f>Trajectory!A93*COS(RADIANS($P$2)) + Trajectory!B93*SIN(RADIANS($P$2))-$P$3</f>
        <v>0.44448432274048921</v>
      </c>
      <c r="B93">
        <f>-1*Trajectory!A93*SIN(RADIANS($P$2)) + Trajectory!B93*COS(RADIANS($P$2))-$P$4</f>
        <v>2.4655030169354379</v>
      </c>
      <c r="C93">
        <f>Trajectory!C93-$P$5</f>
        <v>0.79340037217600001</v>
      </c>
      <c r="D93">
        <f>'Downsampled GT'!A93</f>
        <v>0.30360156402499999</v>
      </c>
      <c r="E93">
        <f>'Downsampled GT'!B93</f>
        <v>2.5117236941200001</v>
      </c>
      <c r="F93">
        <f>'Downsampled GT'!C93</f>
        <v>0.811933072235</v>
      </c>
      <c r="G93">
        <f t="shared" si="9"/>
        <v>0.14088275871548922</v>
      </c>
      <c r="H93">
        <f t="shared" si="10"/>
        <v>4.6220677184562131E-2</v>
      </c>
      <c r="I93">
        <v>0</v>
      </c>
      <c r="J93">
        <f t="shared" si="11"/>
        <v>1.9847951703286754E-2</v>
      </c>
      <c r="K93">
        <f t="shared" si="12"/>
        <v>2.1363509993995024E-3</v>
      </c>
      <c r="L93">
        <f t="shared" si="13"/>
        <v>3.4346097147685802E-4</v>
      </c>
    </row>
    <row r="94" spans="1:12" x14ac:dyDescent="0.25">
      <c r="A94">
        <f>Trajectory!A94*COS(RADIANS($P$2)) + Trajectory!B94*SIN(RADIANS($P$2))-$P$3</f>
        <v>0.52217800527130842</v>
      </c>
      <c r="B94">
        <f>-1*Trajectory!A94*SIN(RADIANS($P$2)) + Trajectory!B94*COS(RADIANS($P$2))-$P$4</f>
        <v>2.487521578623257</v>
      </c>
      <c r="C94">
        <f>Trajectory!C94-$P$5</f>
        <v>0.79340037217600001</v>
      </c>
      <c r="D94">
        <f>'Downsampled GT'!A94</f>
        <v>0.41584637018800003</v>
      </c>
      <c r="E94">
        <f>'Downsampled GT'!B94</f>
        <v>2.5614787729900002</v>
      </c>
      <c r="F94">
        <f>'Downsampled GT'!C94</f>
        <v>0.80823081560700005</v>
      </c>
      <c r="G94">
        <f t="shared" si="9"/>
        <v>0.1063316350833084</v>
      </c>
      <c r="H94">
        <f t="shared" si="10"/>
        <v>7.3957194366743195E-2</v>
      </c>
      <c r="I94">
        <v>0</v>
      </c>
      <c r="J94">
        <f t="shared" si="11"/>
        <v>1.130641661948986E-2</v>
      </c>
      <c r="K94">
        <f t="shared" si="12"/>
        <v>5.4696665986002316E-3</v>
      </c>
      <c r="L94">
        <f t="shared" si="13"/>
        <v>2.1994205236009224E-4</v>
      </c>
    </row>
    <row r="95" spans="1:12" x14ac:dyDescent="0.25">
      <c r="A95">
        <f>Trajectory!A95*COS(RADIANS($P$2)) + Trajectory!B95*SIN(RADIANS($P$2))-$P$3</f>
        <v>0.50457518024470249</v>
      </c>
      <c r="B95">
        <f>-1*Trajectory!A95*SIN(RADIANS($P$2)) + Trajectory!B95*COS(RADIANS($P$2))-$P$4</f>
        <v>2.3837029301053594</v>
      </c>
      <c r="C95">
        <f>Trajectory!C95-$P$5</f>
        <v>0.79340037217600001</v>
      </c>
      <c r="D95">
        <f>'Downsampled GT'!A95</f>
        <v>0.42250443190699999</v>
      </c>
      <c r="E95">
        <f>'Downsampled GT'!B95</f>
        <v>2.5229025920099999</v>
      </c>
      <c r="F95">
        <f>'Downsampled GT'!C95</f>
        <v>0.80224456923499998</v>
      </c>
      <c r="G95">
        <f t="shared" si="9"/>
        <v>8.2070748337702504E-2</v>
      </c>
      <c r="H95">
        <f t="shared" si="10"/>
        <v>0.1391996619046405</v>
      </c>
      <c r="I95">
        <v>0</v>
      </c>
      <c r="J95">
        <f t="shared" si="11"/>
        <v>6.7356077327104984E-3</v>
      </c>
      <c r="K95">
        <f t="shared" si="12"/>
        <v>1.9376545874366224E-2</v>
      </c>
      <c r="L95">
        <f t="shared" si="13"/>
        <v>7.8219821618423719E-5</v>
      </c>
    </row>
    <row r="96" spans="1:12" x14ac:dyDescent="0.25">
      <c r="A96">
        <f>Trajectory!A96*COS(RADIANS($P$2)) + Trajectory!B96*SIN(RADIANS($P$2))-$P$3</f>
        <v>0.47482613844041677</v>
      </c>
      <c r="B96">
        <f>-1*Trajectory!A96*SIN(RADIANS($P$2)) + Trajectory!B96*COS(RADIANS($P$2))-$P$4</f>
        <v>2.2536276267740707</v>
      </c>
      <c r="C96">
        <f>Trajectory!C96-$P$5</f>
        <v>0.79340037217600001</v>
      </c>
      <c r="D96">
        <f>'Downsampled GT'!A96</f>
        <v>0.41559400036400002</v>
      </c>
      <c r="E96">
        <f>'Downsampled GT'!B96</f>
        <v>2.39520793345</v>
      </c>
      <c r="F96">
        <f>'Downsampled GT'!C96</f>
        <v>0.792439332966</v>
      </c>
      <c r="G96">
        <f t="shared" si="9"/>
        <v>5.9232138076416752E-2</v>
      </c>
      <c r="H96">
        <f t="shared" si="10"/>
        <v>0.14158030667592936</v>
      </c>
      <c r="I96">
        <v>0</v>
      </c>
      <c r="J96">
        <f t="shared" si="11"/>
        <v>3.508446181103699E-3</v>
      </c>
      <c r="K96">
        <f t="shared" si="12"/>
        <v>2.0044983238450206E-2</v>
      </c>
      <c r="L96">
        <f t="shared" si="13"/>
        <v>9.2359636315745143E-7</v>
      </c>
    </row>
    <row r="97" spans="1:12" x14ac:dyDescent="0.25">
      <c r="A97">
        <f>Trajectory!A97*COS(RADIANS($P$2)) + Trajectory!B97*SIN(RADIANS($P$2))-$P$3</f>
        <v>0.55232540269724617</v>
      </c>
      <c r="B97">
        <f>-1*Trajectory!A97*SIN(RADIANS($P$2)) + Trajectory!B97*COS(RADIANS($P$2))-$P$4</f>
        <v>2.2382339701698029</v>
      </c>
      <c r="C97">
        <f>Trajectory!C97-$P$5</f>
        <v>0.79340037217600001</v>
      </c>
      <c r="D97">
        <f>'Downsampled GT'!A97</f>
        <v>0.43777007993799999</v>
      </c>
      <c r="E97">
        <f>'Downsampled GT'!B97</f>
        <v>2.37009903599</v>
      </c>
      <c r="F97">
        <f>'Downsampled GT'!C97</f>
        <v>0.78113395131300001</v>
      </c>
      <c r="G97">
        <f t="shared" si="9"/>
        <v>0.11455532275924618</v>
      </c>
      <c r="H97">
        <f t="shared" si="10"/>
        <v>0.13186506582019719</v>
      </c>
      <c r="I97">
        <v>0</v>
      </c>
      <c r="J97">
        <f t="shared" si="11"/>
        <v>1.3122921972475067E-2</v>
      </c>
      <c r="K97">
        <f t="shared" si="12"/>
        <v>1.7388395583764937E-2</v>
      </c>
      <c r="L97">
        <f t="shared" si="13"/>
        <v>1.5046508078824178E-4</v>
      </c>
    </row>
    <row r="98" spans="1:12" x14ac:dyDescent="0.25">
      <c r="A98">
        <f>Trajectory!A98*COS(RADIANS($P$2)) + Trajectory!B98*SIN(RADIANS($P$2))-$P$3</f>
        <v>0.78093578865761459</v>
      </c>
      <c r="B98">
        <f>-1*Trajectory!A98*SIN(RADIANS($P$2)) + Trajectory!B98*COS(RADIANS($P$2))-$P$4</f>
        <v>2.3117233757399354</v>
      </c>
      <c r="C98">
        <f>Trajectory!C98-$P$5</f>
        <v>0.79340037217600001</v>
      </c>
      <c r="D98">
        <f>'Downsampled GT'!A98</f>
        <v>0.58432951496899999</v>
      </c>
      <c r="E98">
        <f>'Downsampled GT'!B98</f>
        <v>2.3885063192399998</v>
      </c>
      <c r="F98">
        <f>'Downsampled GT'!C98</f>
        <v>0.76417424955699997</v>
      </c>
      <c r="G98">
        <f t="shared" si="9"/>
        <v>0.19660627368861461</v>
      </c>
      <c r="H98">
        <f t="shared" si="10"/>
        <v>7.6782943500064427E-2</v>
      </c>
      <c r="I98">
        <v>0</v>
      </c>
      <c r="J98">
        <f t="shared" si="11"/>
        <v>3.8654026853722434E-2</v>
      </c>
      <c r="K98">
        <f t="shared" si="12"/>
        <v>5.8956204125340857E-3</v>
      </c>
      <c r="L98">
        <f t="shared" si="13"/>
        <v>8.5416624334082574E-4</v>
      </c>
    </row>
    <row r="99" spans="1:12" x14ac:dyDescent="0.25">
      <c r="A99">
        <f>Trajectory!A99*COS(RADIANS($P$2)) + Trajectory!B99*SIN(RADIANS($P$2))-$P$3</f>
        <v>1.0162775410955072</v>
      </c>
      <c r="B99">
        <f>-1*Trajectory!A99*SIN(RADIANS($P$2)) + Trajectory!B99*COS(RADIANS($P$2))-$P$4</f>
        <v>2.3530582527744905</v>
      </c>
      <c r="C99">
        <f>Trajectory!C99-$P$5</f>
        <v>0.79340037217600001</v>
      </c>
      <c r="D99">
        <f>'Downsampled GT'!A99</f>
        <v>0.820903715343</v>
      </c>
      <c r="E99">
        <f>'Downsampled GT'!B99</f>
        <v>2.4014704737599999</v>
      </c>
      <c r="F99">
        <f>'Downsampled GT'!C99</f>
        <v>0.74776443143500004</v>
      </c>
      <c r="G99">
        <f t="shared" si="9"/>
        <v>0.19537382575250717</v>
      </c>
      <c r="H99">
        <f t="shared" si="10"/>
        <v>4.8412220985509347E-2</v>
      </c>
      <c r="I99">
        <v>0</v>
      </c>
      <c r="J99">
        <f t="shared" si="11"/>
        <v>3.8170931789171032E-2</v>
      </c>
      <c r="K99">
        <f t="shared" si="12"/>
        <v>2.3437431407497917E-3</v>
      </c>
      <c r="L99">
        <f t="shared" si="13"/>
        <v>2.0826390873160609E-3</v>
      </c>
    </row>
    <row r="100" spans="1:12" x14ac:dyDescent="0.25">
      <c r="A100">
        <f>Trajectory!A100*COS(RADIANS($P$2)) + Trajectory!B100*SIN(RADIANS($P$2))-$P$3</f>
        <v>1.066111360178307</v>
      </c>
      <c r="B100">
        <f>-1*Trajectory!A100*SIN(RADIANS($P$2)) + Trajectory!B100*COS(RADIANS($P$2))-$P$4</f>
        <v>2.3387608202909016</v>
      </c>
      <c r="C100">
        <f>Trajectory!C100-$P$5</f>
        <v>0.79340037217600001</v>
      </c>
      <c r="D100">
        <f>'Downsampled GT'!A100</f>
        <v>0.88196578948399995</v>
      </c>
      <c r="E100">
        <f>'Downsampled GT'!B100</f>
        <v>2.3981889558199998</v>
      </c>
      <c r="F100">
        <f>'Downsampled GT'!C100</f>
        <v>0.73756438148000003</v>
      </c>
      <c r="G100">
        <f t="shared" si="9"/>
        <v>0.18414557069430704</v>
      </c>
      <c r="H100">
        <f t="shared" si="10"/>
        <v>5.9428135529098203E-2</v>
      </c>
      <c r="I100">
        <v>0</v>
      </c>
      <c r="J100">
        <f t="shared" si="11"/>
        <v>3.3909591206332031E-2</v>
      </c>
      <c r="K100">
        <f t="shared" si="12"/>
        <v>3.5317032924648641E-3</v>
      </c>
      <c r="L100">
        <f t="shared" si="13"/>
        <v>3.1176578570037967E-3</v>
      </c>
    </row>
    <row r="101" spans="1:12" x14ac:dyDescent="0.25">
      <c r="A101">
        <f>Trajectory!A101*COS(RADIANS($P$2)) + Trajectory!B101*SIN(RADIANS($P$2))-$P$3</f>
        <v>1.0783334382411753</v>
      </c>
      <c r="B101">
        <f>-1*Trajectory!A101*SIN(RADIANS($P$2)) + Trajectory!B101*COS(RADIANS($P$2))-$P$4</f>
        <v>2.3136000808775785</v>
      </c>
      <c r="C101">
        <f>Trajectory!C101-$P$5</f>
        <v>0.79340037217600001</v>
      </c>
      <c r="D101">
        <f>'Downsampled GT'!A101</f>
        <v>0.93832106334900001</v>
      </c>
      <c r="E101">
        <f>'Downsampled GT'!B101</f>
        <v>2.4016496057999999</v>
      </c>
      <c r="F101">
        <f>'Downsampled GT'!C101</f>
        <v>0.72580338131300004</v>
      </c>
      <c r="G101">
        <f t="shared" si="9"/>
        <v>0.14001237489217533</v>
      </c>
      <c r="H101">
        <f t="shared" si="10"/>
        <v>8.8049524922421352E-2</v>
      </c>
      <c r="I101">
        <v>0</v>
      </c>
      <c r="J101">
        <f t="shared" si="11"/>
        <v>1.9603465122947049E-2</v>
      </c>
      <c r="K101">
        <f t="shared" si="12"/>
        <v>7.752718839064099E-3</v>
      </c>
      <c r="L101">
        <f t="shared" si="13"/>
        <v>4.5693531737325014E-3</v>
      </c>
    </row>
    <row r="102" spans="1:12" x14ac:dyDescent="0.25">
      <c r="A102">
        <f>Trajectory!A102*COS(RADIANS($P$2)) + Trajectory!B102*SIN(RADIANS($P$2))-$P$3</f>
        <v>1.1615635556721062</v>
      </c>
      <c r="B102">
        <f>-1*Trajectory!A102*SIN(RADIANS($P$2)) + Trajectory!B102*COS(RADIANS($P$2))-$P$4</f>
        <v>2.2938145014715201</v>
      </c>
      <c r="C102">
        <f>Trajectory!C102-$P$5</f>
        <v>0.79340037217600001</v>
      </c>
      <c r="D102">
        <f>'Downsampled GT'!A102</f>
        <v>1.0552181944700001</v>
      </c>
      <c r="E102">
        <f>'Downsampled GT'!B102</f>
        <v>2.3956153695200002</v>
      </c>
      <c r="F102">
        <f>'Downsampled GT'!C102</f>
        <v>0.71754375071900001</v>
      </c>
      <c r="G102">
        <f t="shared" si="9"/>
        <v>0.10634536120210614</v>
      </c>
      <c r="H102">
        <f t="shared" si="10"/>
        <v>0.1018008680484801</v>
      </c>
      <c r="I102">
        <v>0</v>
      </c>
      <c r="J102">
        <f t="shared" si="11"/>
        <v>1.1309335849206421E-2</v>
      </c>
      <c r="K102">
        <f t="shared" si="12"/>
        <v>1.0363416735424055E-2</v>
      </c>
      <c r="L102">
        <f t="shared" si="13"/>
        <v>5.7542270188705941E-3</v>
      </c>
    </row>
    <row r="103" spans="1:12" x14ac:dyDescent="0.25">
      <c r="A103">
        <f>Trajectory!A103*COS(RADIANS($P$2)) + Trajectory!B103*SIN(RADIANS($P$2))-$P$3</f>
        <v>1.2217634136934077</v>
      </c>
      <c r="B103">
        <f>-1*Trajectory!A103*SIN(RADIANS($P$2)) + Trajectory!B103*COS(RADIANS($P$2))-$P$4</f>
        <v>2.2917453001243415</v>
      </c>
      <c r="C103">
        <f>Trajectory!C103-$P$5</f>
        <v>0.79340037217600001</v>
      </c>
      <c r="D103">
        <f>'Downsampled GT'!A103</f>
        <v>1.13241801394</v>
      </c>
      <c r="E103">
        <f>'Downsampled GT'!B103</f>
        <v>2.3886499748099999</v>
      </c>
      <c r="F103">
        <f>'Downsampled GT'!C103</f>
        <v>0.70648678662200004</v>
      </c>
      <c r="G103">
        <f t="shared" si="9"/>
        <v>8.9345399753407717E-2</v>
      </c>
      <c r="H103">
        <f t="shared" si="10"/>
        <v>9.6904674685658332E-2</v>
      </c>
      <c r="I103">
        <v>0</v>
      </c>
      <c r="J103">
        <f t="shared" si="11"/>
        <v>7.9826004570962283E-3</v>
      </c>
      <c r="K103">
        <f t="shared" si="12"/>
        <v>9.3905159759332703E-3</v>
      </c>
      <c r="L103">
        <f t="shared" si="13"/>
        <v>7.553971353852473E-3</v>
      </c>
    </row>
    <row r="104" spans="1:12" x14ac:dyDescent="0.25">
      <c r="A104">
        <f>Trajectory!A104*COS(RADIANS($P$2)) + Trajectory!B104*SIN(RADIANS($P$2))-$P$3</f>
        <v>1.1894796392185452</v>
      </c>
      <c r="B104">
        <f>-1*Trajectory!A104*SIN(RADIANS($P$2)) + Trajectory!B104*COS(RADIANS($P$2))-$P$4</f>
        <v>2.3020208879740092</v>
      </c>
      <c r="C104">
        <f>Trajectory!C104-$P$5</f>
        <v>0.79340037217600001</v>
      </c>
      <c r="D104">
        <f>'Downsampled GT'!A104</f>
        <v>1.1413410743900001</v>
      </c>
      <c r="E104">
        <f>'Downsampled GT'!B104</f>
        <v>2.38885960541</v>
      </c>
      <c r="F104">
        <f>'Downsampled GT'!C104</f>
        <v>0.70105683725199996</v>
      </c>
      <c r="G104">
        <f t="shared" si="9"/>
        <v>4.8138564828545061E-2</v>
      </c>
      <c r="H104">
        <f t="shared" si="10"/>
        <v>8.6838717435990809E-2</v>
      </c>
      <c r="I104">
        <v>0</v>
      </c>
      <c r="J104">
        <f t="shared" si="11"/>
        <v>2.3173214237520354E-3</v>
      </c>
      <c r="K104">
        <f t="shared" si="12"/>
        <v>7.5409628459278538E-3</v>
      </c>
      <c r="L104">
        <f t="shared" si="13"/>
        <v>8.5273284422600158E-3</v>
      </c>
    </row>
    <row r="105" spans="1:12" x14ac:dyDescent="0.25">
      <c r="A105">
        <f>Trajectory!A105*COS(RADIANS($P$2)) + Trajectory!B105*SIN(RADIANS($P$2))-$P$3</f>
        <v>0.99686193939240775</v>
      </c>
      <c r="B105">
        <f>-1*Trajectory!A105*SIN(RADIANS($P$2)) + Trajectory!B105*COS(RADIANS($P$2))-$P$4</f>
        <v>2.3243227379799611</v>
      </c>
      <c r="C105">
        <f>Trajectory!C105-$P$5</f>
        <v>0.79340037217600001</v>
      </c>
      <c r="D105">
        <f>'Downsampled GT'!A105</f>
        <v>1.0635016128999999</v>
      </c>
      <c r="E105">
        <f>'Downsampled GT'!B105</f>
        <v>2.3912120479099999</v>
      </c>
      <c r="F105">
        <f>'Downsampled GT'!C105</f>
        <v>0.69302332859600002</v>
      </c>
      <c r="G105">
        <f t="shared" si="9"/>
        <v>6.6639673507592145E-2</v>
      </c>
      <c r="H105">
        <f t="shared" si="10"/>
        <v>6.6889309930038721E-2</v>
      </c>
      <c r="I105">
        <v>0</v>
      </c>
      <c r="J105">
        <f t="shared" si="11"/>
        <v>4.4408460851984785E-3</v>
      </c>
      <c r="K105">
        <f t="shared" si="12"/>
        <v>4.4741797829167766E-3</v>
      </c>
      <c r="L105">
        <f t="shared" si="13"/>
        <v>1.0075550877861217E-2</v>
      </c>
    </row>
    <row r="106" spans="1:12" x14ac:dyDescent="0.25">
      <c r="A106">
        <f>Trajectory!A106*COS(RADIANS($P$2)) + Trajectory!B106*SIN(RADIANS($P$2))-$P$3</f>
        <v>0.74230546854864743</v>
      </c>
      <c r="B106">
        <f>-1*Trajectory!A106*SIN(RADIANS($P$2)) + Trajectory!B106*COS(RADIANS($P$2))-$P$4</f>
        <v>2.3375291361100299</v>
      </c>
      <c r="C106">
        <f>Trajectory!C106-$P$5</f>
        <v>0.79340037217600001</v>
      </c>
      <c r="D106">
        <f>'Downsampled GT'!A106</f>
        <v>0.86978808393100004</v>
      </c>
      <c r="E106">
        <f>'Downsampled GT'!B106</f>
        <v>2.4002157703</v>
      </c>
      <c r="F106">
        <f>'Downsampled GT'!C106</f>
        <v>0.68789942035700002</v>
      </c>
      <c r="G106">
        <f t="shared" si="9"/>
        <v>0.12748261538235262</v>
      </c>
      <c r="H106">
        <f t="shared" si="10"/>
        <v>6.2686634189970114E-2</v>
      </c>
      <c r="I106">
        <v>0</v>
      </c>
      <c r="J106">
        <f t="shared" si="11"/>
        <v>1.6251817224724848E-2</v>
      </c>
      <c r="K106">
        <f t="shared" si="12"/>
        <v>3.9296141060671304E-3</v>
      </c>
      <c r="L106">
        <f t="shared" si="13"/>
        <v>1.1130450834714957E-2</v>
      </c>
    </row>
    <row r="107" spans="1:12" x14ac:dyDescent="0.25">
      <c r="A107">
        <f>Trajectory!A107*COS(RADIANS($P$2)) + Trajectory!B107*SIN(RADIANS($P$2))-$P$3</f>
        <v>0.5529072714589961</v>
      </c>
      <c r="B107">
        <f>-1*Trajectory!A107*SIN(RADIANS($P$2)) + Trajectory!B107*COS(RADIANS($P$2))-$P$4</f>
        <v>2.3124365687007442</v>
      </c>
      <c r="C107">
        <f>Trajectory!C107-$P$5</f>
        <v>0.79340037217600001</v>
      </c>
      <c r="D107">
        <f>'Downsampled GT'!A107</f>
        <v>0.71102830508899995</v>
      </c>
      <c r="E107">
        <f>'Downsampled GT'!B107</f>
        <v>2.3953133267700002</v>
      </c>
      <c r="F107">
        <f>'Downsampled GT'!C107</f>
        <v>0.68212469527599995</v>
      </c>
      <c r="G107">
        <f t="shared" si="9"/>
        <v>0.15812103363000385</v>
      </c>
      <c r="H107">
        <f t="shared" si="10"/>
        <v>8.2876758069255985E-2</v>
      </c>
      <c r="I107">
        <v>0</v>
      </c>
      <c r="J107">
        <f t="shared" si="11"/>
        <v>2.5002261276220808E-2</v>
      </c>
      <c r="K107">
        <f t="shared" si="12"/>
        <v>6.8685570280699873E-3</v>
      </c>
      <c r="L107">
        <f t="shared" si="13"/>
        <v>1.2382276269553207E-2</v>
      </c>
    </row>
    <row r="108" spans="1:12" x14ac:dyDescent="0.25">
      <c r="A108">
        <f>Trajectory!A108*COS(RADIANS($P$2)) + Trajectory!B108*SIN(RADIANS($P$2))-$P$3</f>
        <v>0.44084218523209395</v>
      </c>
      <c r="B108">
        <f>-1*Trajectory!A108*SIN(RADIANS($P$2)) + Trajectory!B108*COS(RADIANS($P$2))-$P$4</f>
        <v>2.3084801050073693</v>
      </c>
      <c r="C108">
        <f>Trajectory!C108-$P$5</f>
        <v>0.79340037217600001</v>
      </c>
      <c r="D108">
        <f>'Downsampled GT'!A108</f>
        <v>0.53675522041099999</v>
      </c>
      <c r="E108">
        <f>'Downsampled GT'!B108</f>
        <v>2.39122734093</v>
      </c>
      <c r="F108">
        <f>'Downsampled GT'!C108</f>
        <v>0.676658930376</v>
      </c>
      <c r="G108">
        <f t="shared" si="9"/>
        <v>9.5913035178906036E-2</v>
      </c>
      <c r="H108">
        <f t="shared" si="10"/>
        <v>8.2747235922630669E-2</v>
      </c>
      <c r="I108">
        <v>0</v>
      </c>
      <c r="J108">
        <f t="shared" si="11"/>
        <v>9.1993103172300673E-3</v>
      </c>
      <c r="K108">
        <f t="shared" si="12"/>
        <v>6.847105052835499E-3</v>
      </c>
      <c r="L108">
        <f t="shared" si="13"/>
        <v>1.362856423354279E-2</v>
      </c>
    </row>
    <row r="109" spans="1:12" x14ac:dyDescent="0.25">
      <c r="A109">
        <f>Trajectory!A109*COS(RADIANS($P$2)) + Trajectory!B109*SIN(RADIANS($P$2))-$P$3</f>
        <v>0.41358042656307903</v>
      </c>
      <c r="B109">
        <f>-1*Trajectory!A109*SIN(RADIANS($P$2)) + Trajectory!B109*COS(RADIANS($P$2))-$P$4</f>
        <v>2.3185768598460488</v>
      </c>
      <c r="C109">
        <f>Trajectory!C109-$P$5</f>
        <v>0.79340037217600001</v>
      </c>
      <c r="D109">
        <f>'Downsampled GT'!A109</f>
        <v>0.42450160810400001</v>
      </c>
      <c r="E109">
        <f>'Downsampled GT'!B109</f>
        <v>2.3951429023899999</v>
      </c>
      <c r="F109">
        <f>'Downsampled GT'!C109</f>
        <v>0.67786935777099999</v>
      </c>
      <c r="G109">
        <f t="shared" si="9"/>
        <v>1.0921181540920977E-2</v>
      </c>
      <c r="H109">
        <f t="shared" si="10"/>
        <v>7.6566042543951163E-2</v>
      </c>
      <c r="I109">
        <v>0</v>
      </c>
      <c r="J109">
        <f t="shared" si="11"/>
        <v>1.1927220624975308E-4</v>
      </c>
      <c r="K109">
        <f t="shared" si="12"/>
        <v>5.8623588708421395E-3</v>
      </c>
      <c r="L109">
        <f t="shared" si="13"/>
        <v>1.3347415289448323E-2</v>
      </c>
    </row>
    <row r="110" spans="1:12" x14ac:dyDescent="0.25">
      <c r="A110">
        <f>Trajectory!A110*COS(RADIANS($P$2)) + Trajectory!B110*SIN(RADIANS($P$2))-$P$3</f>
        <v>0.42462423689727669</v>
      </c>
      <c r="B110">
        <f>-1*Trajectory!A110*SIN(RADIANS($P$2)) + Trajectory!B110*COS(RADIANS($P$2))-$P$4</f>
        <v>2.3770624268972647</v>
      </c>
      <c r="C110">
        <f>Trajectory!C110-$P$5</f>
        <v>0.79340037217600001</v>
      </c>
      <c r="D110">
        <f>'Downsampled GT'!A110</f>
        <v>0.38553572956299997</v>
      </c>
      <c r="E110">
        <f>'Downsampled GT'!B110</f>
        <v>2.4070275473999998</v>
      </c>
      <c r="F110">
        <f>'Downsampled GT'!C110</f>
        <v>0.687308368138</v>
      </c>
      <c r="G110">
        <f t="shared" si="9"/>
        <v>3.9088507334276712E-2</v>
      </c>
      <c r="H110">
        <f t="shared" si="10"/>
        <v>2.9965120502735143E-2</v>
      </c>
      <c r="I110">
        <v>0</v>
      </c>
      <c r="J110">
        <f t="shared" si="11"/>
        <v>1.5279114056218042E-3</v>
      </c>
      <c r="K110">
        <f t="shared" si="12"/>
        <v>8.9790844674343803E-4</v>
      </c>
      <c r="L110">
        <f t="shared" si="13"/>
        <v>1.1255513320799011E-2</v>
      </c>
    </row>
    <row r="111" spans="1:12" x14ac:dyDescent="0.25">
      <c r="A111">
        <f>Trajectory!A111*COS(RADIANS($P$2)) + Trajectory!B111*SIN(RADIANS($P$2))-$P$3</f>
        <v>0.44038378465094519</v>
      </c>
      <c r="B111">
        <f>-1*Trajectory!A111*SIN(RADIANS($P$2)) + Trajectory!B111*COS(RADIANS($P$2))-$P$4</f>
        <v>2.5468293941040798</v>
      </c>
      <c r="C111">
        <f>Trajectory!C111-$P$5</f>
        <v>0.79340037217600001</v>
      </c>
      <c r="D111">
        <f>'Downsampled GT'!A111</f>
        <v>0.37473966604499998</v>
      </c>
      <c r="E111">
        <f>'Downsampled GT'!B111</f>
        <v>2.4951262568299999</v>
      </c>
      <c r="F111">
        <f>'Downsampled GT'!C111</f>
        <v>0.69973224550699997</v>
      </c>
      <c r="G111">
        <f t="shared" si="9"/>
        <v>6.5644118605945212E-2</v>
      </c>
      <c r="H111">
        <f t="shared" si="10"/>
        <v>5.1703137274079936E-2</v>
      </c>
      <c r="I111">
        <v>0</v>
      </c>
      <c r="J111">
        <f t="shared" si="11"/>
        <v>4.3091503075514022E-3</v>
      </c>
      <c r="K111">
        <f t="shared" si="12"/>
        <v>2.6732144039823538E-3</v>
      </c>
      <c r="L111">
        <f t="shared" si="13"/>
        <v>8.7737179536798368E-3</v>
      </c>
    </row>
    <row r="112" spans="1:12" x14ac:dyDescent="0.25">
      <c r="A112">
        <f>Trajectory!A112*COS(RADIANS($P$2)) + Trajectory!B112*SIN(RADIANS($P$2))-$P$3</f>
        <v>0.42391163836733592</v>
      </c>
      <c r="B112">
        <f>-1*Trajectory!A112*SIN(RADIANS($P$2)) + Trajectory!B112*COS(RADIANS($P$2))-$P$4</f>
        <v>2.7926918149430753</v>
      </c>
      <c r="C112">
        <f>Trajectory!C112-$P$5</f>
        <v>0.79340037217600001</v>
      </c>
      <c r="D112">
        <f>'Downsampled GT'!A112</f>
        <v>0.36192603318099997</v>
      </c>
      <c r="E112">
        <f>'Downsampled GT'!B112</f>
        <v>2.6935542324899999</v>
      </c>
      <c r="F112">
        <f>'Downsampled GT'!C112</f>
        <v>0.70517608307599999</v>
      </c>
      <c r="G112">
        <f t="shared" si="9"/>
        <v>6.1985605186335946E-2</v>
      </c>
      <c r="H112">
        <f t="shared" si="10"/>
        <v>9.9137582453075357E-2</v>
      </c>
      <c r="I112">
        <v>0</v>
      </c>
      <c r="J112">
        <f t="shared" si="11"/>
        <v>3.8422152503163175E-3</v>
      </c>
      <c r="K112">
        <f t="shared" si="12"/>
        <v>9.8282602546403142E-3</v>
      </c>
      <c r="L112">
        <f t="shared" si="13"/>
        <v>7.7835251872003823E-3</v>
      </c>
    </row>
    <row r="113" spans="1:12" x14ac:dyDescent="0.25">
      <c r="A113">
        <f>Trajectory!A113*COS(RADIANS($P$2)) + Trajectory!B113*SIN(RADIANS($P$2))-$P$3</f>
        <v>0.36472610581882636</v>
      </c>
      <c r="B113">
        <f>-1*Trajectory!A113*SIN(RADIANS($P$2)) + Trajectory!B113*COS(RADIANS($P$2))-$P$4</f>
        <v>3.0158280236519026</v>
      </c>
      <c r="C113">
        <f>Trajectory!C113-$P$5</f>
        <v>0.79340037217600001</v>
      </c>
      <c r="D113">
        <f>'Downsampled GT'!A113</f>
        <v>0.32385676240299999</v>
      </c>
      <c r="E113">
        <f>'Downsampled GT'!B113</f>
        <v>2.9014882762799998</v>
      </c>
      <c r="F113">
        <f>'Downsampled GT'!C113</f>
        <v>0.70918020505199997</v>
      </c>
      <c r="G113">
        <f t="shared" si="9"/>
        <v>4.0869343415826376E-2</v>
      </c>
      <c r="H113">
        <f t="shared" si="10"/>
        <v>0.11433974737190278</v>
      </c>
      <c r="I113">
        <v>0</v>
      </c>
      <c r="J113">
        <f t="shared" si="11"/>
        <v>1.6703032312407507E-3</v>
      </c>
      <c r="K113">
        <f t="shared" si="12"/>
        <v>1.3073577829070548E-2</v>
      </c>
      <c r="L113">
        <f t="shared" si="13"/>
        <v>7.0930365503944978E-3</v>
      </c>
    </row>
    <row r="114" spans="1:12" x14ac:dyDescent="0.25">
      <c r="A114">
        <f>Trajectory!A114*COS(RADIANS($P$2)) + Trajectory!B114*SIN(RADIANS($P$2))-$P$3</f>
        <v>0.23412027106173275</v>
      </c>
      <c r="B114">
        <f>-1*Trajectory!A114*SIN(RADIANS($P$2)) + Trajectory!B114*COS(RADIANS($P$2))-$P$4</f>
        <v>3.1171813555330141</v>
      </c>
      <c r="C114">
        <f>Trajectory!C114-$P$5</f>
        <v>0.79340037217600001</v>
      </c>
      <c r="D114">
        <f>'Downsampled GT'!A114</f>
        <v>0.26657634284600001</v>
      </c>
      <c r="E114">
        <f>'Downsampled GT'!B114</f>
        <v>3.0710504320899998</v>
      </c>
      <c r="F114">
        <f>'Downsampled GT'!C114</f>
        <v>0.71527671422299999</v>
      </c>
      <c r="G114">
        <f t="shared" si="9"/>
        <v>3.2456071784267265E-2</v>
      </c>
      <c r="H114">
        <f t="shared" si="10"/>
        <v>4.6130923443014282E-2</v>
      </c>
      <c r="I114">
        <v>0</v>
      </c>
      <c r="J114">
        <f t="shared" si="11"/>
        <v>1.0533965956655096E-3</v>
      </c>
      <c r="K114">
        <f t="shared" si="12"/>
        <v>2.1280620977052445E-3</v>
      </c>
      <c r="L114">
        <f t="shared" si="13"/>
        <v>6.1033059319573445E-3</v>
      </c>
    </row>
    <row r="115" spans="1:12" x14ac:dyDescent="0.25">
      <c r="A115">
        <f>Trajectory!A115*COS(RADIANS($P$2)) + Trajectory!B115*SIN(RADIANS($P$2))-$P$3</f>
        <v>4.403782622892885E-2</v>
      </c>
      <c r="B115">
        <f>-1*Trajectory!A115*SIN(RADIANS($P$2)) + Trajectory!B115*COS(RADIANS($P$2))-$P$4</f>
        <v>3.0703889970181448</v>
      </c>
      <c r="C115">
        <f>Trajectory!C115-$P$5</f>
        <v>0.79340037217600001</v>
      </c>
      <c r="D115">
        <f>'Downsampled GT'!A115</f>
        <v>9.5119175648299997E-2</v>
      </c>
      <c r="E115">
        <f>'Downsampled GT'!B115</f>
        <v>3.1121254624999999</v>
      </c>
      <c r="F115">
        <f>'Downsampled GT'!C115</f>
        <v>0.71949754746899997</v>
      </c>
      <c r="G115">
        <f t="shared" si="9"/>
        <v>5.1081349419371147E-2</v>
      </c>
      <c r="H115">
        <f t="shared" si="10"/>
        <v>4.1736465481855056E-2</v>
      </c>
      <c r="I115">
        <v>0</v>
      </c>
      <c r="J115">
        <f t="shared" si="11"/>
        <v>2.6093042585038891E-3</v>
      </c>
      <c r="K115">
        <f t="shared" si="12"/>
        <v>1.7419325509180786E-3</v>
      </c>
      <c r="L115">
        <f t="shared" si="13"/>
        <v>5.461627499673577E-3</v>
      </c>
    </row>
    <row r="116" spans="1:12" x14ac:dyDescent="0.25">
      <c r="A116">
        <f>Trajectory!A116*COS(RADIANS($P$2)) + Trajectory!B116*SIN(RADIANS($P$2))-$P$3</f>
        <v>-8.4988929718103762E-2</v>
      </c>
      <c r="B116">
        <f>-1*Trajectory!A116*SIN(RADIANS($P$2)) + Trajectory!B116*COS(RADIANS($P$2))-$P$4</f>
        <v>3.0258701931395042</v>
      </c>
      <c r="C116">
        <f>Trajectory!C116-$P$5</f>
        <v>0.79340037217600001</v>
      </c>
      <c r="D116">
        <f>'Downsampled GT'!A116</f>
        <v>-7.1894281436199997E-2</v>
      </c>
      <c r="E116">
        <f>'Downsampled GT'!B116</f>
        <v>3.1293682930900002</v>
      </c>
      <c r="F116">
        <f>'Downsampled GT'!C116</f>
        <v>0.72500181115600004</v>
      </c>
      <c r="G116">
        <f t="shared" si="9"/>
        <v>1.3094648281903765E-2</v>
      </c>
      <c r="H116">
        <f t="shared" si="10"/>
        <v>0.10349809995049597</v>
      </c>
      <c r="I116">
        <v>0</v>
      </c>
      <c r="J116">
        <f t="shared" si="11"/>
        <v>1.7146981362676521E-4</v>
      </c>
      <c r="K116">
        <f t="shared" si="12"/>
        <v>1.0711856693362854E-2</v>
      </c>
      <c r="L116">
        <f t="shared" si="13"/>
        <v>4.6783631496066591E-3</v>
      </c>
    </row>
    <row r="117" spans="1:12" x14ac:dyDescent="0.25">
      <c r="A117">
        <f>Trajectory!A117*COS(RADIANS($P$2)) + Trajectory!B117*SIN(RADIANS($P$2))-$P$3</f>
        <v>4.9153551894745295E-3</v>
      </c>
      <c r="B117">
        <f>-1*Trajectory!A117*SIN(RADIANS($P$2)) + Trajectory!B117*COS(RADIANS($P$2))-$P$4</f>
        <v>3.0396920026902459</v>
      </c>
      <c r="C117">
        <f>Trajectory!C117-$P$5</f>
        <v>0.79340037217600001</v>
      </c>
      <c r="D117">
        <f>'Downsampled GT'!A117</f>
        <v>-9.1077066362200004E-2</v>
      </c>
      <c r="E117">
        <f>'Downsampled GT'!B117</f>
        <v>3.14501171064</v>
      </c>
      <c r="F117">
        <f>'Downsampled GT'!C117</f>
        <v>0.73315527098300004</v>
      </c>
      <c r="G117">
        <f t="shared" si="9"/>
        <v>9.5992421551674534E-2</v>
      </c>
      <c r="H117">
        <f t="shared" si="10"/>
        <v>0.10531970794975409</v>
      </c>
      <c r="I117">
        <v>0</v>
      </c>
      <c r="J117">
        <f t="shared" si="11"/>
        <v>9.214544995354389E-3</v>
      </c>
      <c r="K117">
        <f t="shared" si="12"/>
        <v>1.1092240882621495E-2</v>
      </c>
      <c r="L117">
        <f t="shared" si="13"/>
        <v>3.6294722177548067E-3</v>
      </c>
    </row>
    <row r="118" spans="1:12" x14ac:dyDescent="0.25">
      <c r="A118">
        <f>Trajectory!A118*COS(RADIANS($P$2)) + Trajectory!B118*SIN(RADIANS($P$2))-$P$3</f>
        <v>0.23154304234294312</v>
      </c>
      <c r="B118">
        <f>-1*Trajectory!A118*SIN(RADIANS($P$2)) + Trajectory!B118*COS(RADIANS($P$2))-$P$4</f>
        <v>3.0845981354169631</v>
      </c>
      <c r="C118">
        <f>Trajectory!C118-$P$5</f>
        <v>0.79340037217600001</v>
      </c>
      <c r="D118">
        <f>'Downsampled GT'!A118</f>
        <v>3.8176518141600002E-2</v>
      </c>
      <c r="E118">
        <f>'Downsampled GT'!B118</f>
        <v>3.1604286002699999</v>
      </c>
      <c r="F118">
        <f>'Downsampled GT'!C118</f>
        <v>0.73553687493300002</v>
      </c>
      <c r="G118">
        <f t="shared" si="9"/>
        <v>0.19336652420134312</v>
      </c>
      <c r="H118">
        <f t="shared" si="10"/>
        <v>7.5830464853036794E-2</v>
      </c>
      <c r="I118">
        <v>0</v>
      </c>
      <c r="J118">
        <f t="shared" si="11"/>
        <v>3.7390612681708617E-2</v>
      </c>
      <c r="K118">
        <f t="shared" si="12"/>
        <v>5.7502593998276482E-3</v>
      </c>
      <c r="L118">
        <f t="shared" si="13"/>
        <v>3.348184313190668E-3</v>
      </c>
    </row>
    <row r="119" spans="1:12" x14ac:dyDescent="0.25">
      <c r="A119">
        <f>Trajectory!A119*COS(RADIANS($P$2)) + Trajectory!B119*SIN(RADIANS($P$2))-$P$3</f>
        <v>0.47622379209164178</v>
      </c>
      <c r="B119">
        <f>-1*Trajectory!A119*SIN(RADIANS($P$2)) + Trajectory!B119*COS(RADIANS($P$2))-$P$4</f>
        <v>3.1059410441084871</v>
      </c>
      <c r="C119">
        <f>Trajectory!C119-$P$5</f>
        <v>0.79340037217600001</v>
      </c>
      <c r="D119">
        <f>'Downsampled GT'!A119</f>
        <v>0.20836585674700001</v>
      </c>
      <c r="E119">
        <f>'Downsampled GT'!B119</f>
        <v>3.1751769676200001</v>
      </c>
      <c r="F119">
        <f>'Downsampled GT'!C119</f>
        <v>0.73522713288300001</v>
      </c>
      <c r="G119">
        <f t="shared" si="9"/>
        <v>0.26785793534464175</v>
      </c>
      <c r="H119">
        <f t="shared" si="10"/>
        <v>6.9235923511512976E-2</v>
      </c>
      <c r="I119">
        <v>0</v>
      </c>
      <c r="J119">
        <f t="shared" si="11"/>
        <v>7.1747873527094275E-2</v>
      </c>
      <c r="K119">
        <f t="shared" si="12"/>
        <v>4.7936131044920751E-3</v>
      </c>
      <c r="L119">
        <f t="shared" si="13"/>
        <v>3.3841257698406391E-3</v>
      </c>
    </row>
    <row r="120" spans="1:12" x14ac:dyDescent="0.25">
      <c r="A120">
        <f>Trajectory!A120*COS(RADIANS($P$2)) + Trajectory!B120*SIN(RADIANS($P$2))-$P$3</f>
        <v>0.66336255115080245</v>
      </c>
      <c r="B120">
        <f>-1*Trajectory!A120*SIN(RADIANS($P$2)) + Trajectory!B120*COS(RADIANS($P$2))-$P$4</f>
        <v>3.1070279009516097</v>
      </c>
      <c r="C120">
        <f>Trajectory!C120-$P$5</f>
        <v>0.79340037217600001</v>
      </c>
      <c r="D120">
        <f>'Downsampled GT'!A120</f>
        <v>0.38388755134399999</v>
      </c>
      <c r="E120">
        <f>'Downsampled GT'!B120</f>
        <v>3.1882637109699998</v>
      </c>
      <c r="F120">
        <f>'Downsampled GT'!C120</f>
        <v>0.732059943938</v>
      </c>
      <c r="G120">
        <f t="shared" si="9"/>
        <v>0.27947499980680246</v>
      </c>
      <c r="H120">
        <f t="shared" si="10"/>
        <v>8.1235810018390087E-2</v>
      </c>
      <c r="I120">
        <v>0</v>
      </c>
      <c r="J120">
        <f t="shared" si="11"/>
        <v>7.8106275517012241E-2</v>
      </c>
      <c r="K120">
        <f t="shared" si="12"/>
        <v>6.5992568293439672E-3</v>
      </c>
      <c r="L120">
        <f t="shared" si="13"/>
        <v>3.7626481364212293E-3</v>
      </c>
    </row>
    <row r="121" spans="1:12" x14ac:dyDescent="0.25">
      <c r="A121">
        <f>Trajectory!A121*COS(RADIANS($P$2)) + Trajectory!B121*SIN(RADIANS($P$2))-$P$3</f>
        <v>0.79863431681427477</v>
      </c>
      <c r="B121">
        <f>-1*Trajectory!A121*SIN(RADIANS($P$2)) + Trajectory!B121*COS(RADIANS($P$2))-$P$4</f>
        <v>3.1098973110454473</v>
      </c>
      <c r="C121">
        <f>Trajectory!C121-$P$5</f>
        <v>0.79340037217600001</v>
      </c>
      <c r="D121">
        <f>'Downsampled GT'!A121</f>
        <v>0.56268028305200002</v>
      </c>
      <c r="E121">
        <f>'Downsampled GT'!B121</f>
        <v>3.19695869866</v>
      </c>
      <c r="F121">
        <f>'Downsampled GT'!C121</f>
        <v>0.72653997125000003</v>
      </c>
      <c r="G121">
        <f t="shared" si="9"/>
        <v>0.23595403376227475</v>
      </c>
      <c r="H121">
        <f t="shared" si="10"/>
        <v>8.7061387614552732E-2</v>
      </c>
      <c r="I121">
        <v>0</v>
      </c>
      <c r="J121">
        <f t="shared" si="11"/>
        <v>5.5674306048688692E-2</v>
      </c>
      <c r="K121">
        <f t="shared" si="12"/>
        <v>7.5796852133713961E-3</v>
      </c>
      <c r="L121">
        <f t="shared" si="13"/>
        <v>4.4703132119854596E-3</v>
      </c>
    </row>
    <row r="122" spans="1:12" x14ac:dyDescent="0.25">
      <c r="A122">
        <f>Trajectory!A122*COS(RADIANS($P$2)) + Trajectory!B122*SIN(RADIANS($P$2))-$P$3</f>
        <v>0.95529121765563907</v>
      </c>
      <c r="B122">
        <f>-1*Trajectory!A122*SIN(RADIANS($P$2)) + Trajectory!B122*COS(RADIANS($P$2))-$P$4</f>
        <v>3.103904413684492</v>
      </c>
      <c r="C122">
        <f>Trajectory!C122-$P$5</f>
        <v>0.79340037217600001</v>
      </c>
      <c r="D122">
        <f>'Downsampled GT'!A122</f>
        <v>0.74424837613000006</v>
      </c>
      <c r="E122">
        <f>'Downsampled GT'!B122</f>
        <v>3.2095667591399999</v>
      </c>
      <c r="F122">
        <f>'Downsampled GT'!C122</f>
        <v>0.720076167652</v>
      </c>
      <c r="G122">
        <f t="shared" si="9"/>
        <v>0.21104284152563901</v>
      </c>
      <c r="H122">
        <f t="shared" si="10"/>
        <v>0.1056623454555079</v>
      </c>
      <c r="I122">
        <v>0</v>
      </c>
      <c r="J122">
        <f t="shared" si="11"/>
        <v>4.4539080959215986E-2</v>
      </c>
      <c r="K122">
        <f t="shared" si="12"/>
        <v>1.116453124715909E-2</v>
      </c>
      <c r="L122">
        <f t="shared" si="13"/>
        <v>5.3764389690773842E-3</v>
      </c>
    </row>
    <row r="123" spans="1:12" x14ac:dyDescent="0.25">
      <c r="A123">
        <f>Trajectory!A123*COS(RADIANS($P$2)) + Trajectory!B123*SIN(RADIANS($P$2))-$P$3</f>
        <v>1.1568405711493872</v>
      </c>
      <c r="B123">
        <f>-1*Trajectory!A123*SIN(RADIANS($P$2)) + Trajectory!B123*COS(RADIANS($P$2))-$P$4</f>
        <v>3.1076612083624418</v>
      </c>
      <c r="C123">
        <f>Trajectory!C123-$P$5</f>
        <v>0.79340037217600001</v>
      </c>
      <c r="D123">
        <f>'Downsampled GT'!A123</f>
        <v>0.92871514134099997</v>
      </c>
      <c r="E123">
        <f>'Downsampled GT'!B123</f>
        <v>3.2227150033199998</v>
      </c>
      <c r="F123">
        <f>'Downsampled GT'!C123</f>
        <v>0.71417940347499997</v>
      </c>
      <c r="G123">
        <f t="shared" si="9"/>
        <v>0.22812542980838724</v>
      </c>
      <c r="H123">
        <f t="shared" si="10"/>
        <v>0.11505379495755808</v>
      </c>
      <c r="I123">
        <v>0</v>
      </c>
      <c r="J123">
        <f t="shared" si="11"/>
        <v>5.204121172526141E-2</v>
      </c>
      <c r="K123">
        <f t="shared" si="12"/>
        <v>1.3237375734135816E-2</v>
      </c>
      <c r="L123">
        <f t="shared" si="13"/>
        <v>6.2759618819248275E-3</v>
      </c>
    </row>
    <row r="124" spans="1:12" x14ac:dyDescent="0.25">
      <c r="A124">
        <f>Trajectory!A124*COS(RADIANS($P$2)) + Trajectory!B124*SIN(RADIANS($P$2))-$P$3</f>
        <v>1.3375757781435929</v>
      </c>
      <c r="B124">
        <f>-1*Trajectory!A124*SIN(RADIANS($P$2)) + Trajectory!B124*COS(RADIANS($P$2))-$P$4</f>
        <v>3.1166409050589641</v>
      </c>
      <c r="C124">
        <f>Trajectory!C124-$P$5</f>
        <v>0.79340037217600001</v>
      </c>
      <c r="D124">
        <f>'Downsampled GT'!A124</f>
        <v>1.10823212724</v>
      </c>
      <c r="E124">
        <f>'Downsampled GT'!B124</f>
        <v>3.2290930066199999</v>
      </c>
      <c r="F124">
        <f>'Downsampled GT'!C124</f>
        <v>0.70968463404100002</v>
      </c>
      <c r="G124">
        <f t="shared" si="9"/>
        <v>0.22934365090359288</v>
      </c>
      <c r="H124">
        <f t="shared" si="10"/>
        <v>0.1124521015610358</v>
      </c>
      <c r="I124">
        <v>0</v>
      </c>
      <c r="J124">
        <f t="shared" si="11"/>
        <v>5.2598510209789076E-2</v>
      </c>
      <c r="K124">
        <f t="shared" si="12"/>
        <v>1.2645475145493509E-2</v>
      </c>
      <c r="L124">
        <f t="shared" si="13"/>
        <v>7.0083248114878923E-3</v>
      </c>
    </row>
    <row r="125" spans="1:12" x14ac:dyDescent="0.25">
      <c r="A125">
        <f>Trajectory!A125*COS(RADIANS($P$2)) + Trajectory!B125*SIN(RADIANS($P$2))-$P$3</f>
        <v>1.5158824425215158</v>
      </c>
      <c r="B125">
        <f>-1*Trajectory!A125*SIN(RADIANS($P$2)) + Trajectory!B125*COS(RADIANS($P$2))-$P$4</f>
        <v>3.128357348137762</v>
      </c>
      <c r="C125">
        <f>Trajectory!C125-$P$5</f>
        <v>0.79340037217600001</v>
      </c>
      <c r="D125">
        <f>'Downsampled GT'!A125</f>
        <v>1.30143332901</v>
      </c>
      <c r="E125">
        <f>'Downsampled GT'!B125</f>
        <v>3.2347561056399998</v>
      </c>
      <c r="F125">
        <f>'Downsampled GT'!C125</f>
        <v>0.70611086832199998</v>
      </c>
      <c r="G125">
        <f t="shared" si="9"/>
        <v>0.21444911351151585</v>
      </c>
      <c r="H125">
        <f t="shared" si="10"/>
        <v>0.10639875750223782</v>
      </c>
      <c r="I125">
        <v>0</v>
      </c>
      <c r="J125">
        <f t="shared" si="11"/>
        <v>4.5988422285875012E-2</v>
      </c>
      <c r="K125">
        <f t="shared" si="12"/>
        <v>1.1320695598020009E-2</v>
      </c>
      <c r="L125">
        <f t="shared" si="13"/>
        <v>7.6194574830774856E-3</v>
      </c>
    </row>
    <row r="126" spans="1:12" x14ac:dyDescent="0.25">
      <c r="A126">
        <f>Trajectory!A126*COS(RADIANS($P$2)) + Trajectory!B126*SIN(RADIANS($P$2))-$P$3</f>
        <v>1.7137306170900706</v>
      </c>
      <c r="B126">
        <f>-1*Trajectory!A126*SIN(RADIANS($P$2)) + Trajectory!B126*COS(RADIANS($P$2))-$P$4</f>
        <v>3.1412423285370759</v>
      </c>
      <c r="C126">
        <f>Trajectory!C126-$P$5</f>
        <v>0.79340037217600001</v>
      </c>
      <c r="D126">
        <f>'Downsampled GT'!A126</f>
        <v>1.4935762450000001</v>
      </c>
      <c r="E126">
        <f>'Downsampled GT'!B126</f>
        <v>3.25057130743</v>
      </c>
      <c r="F126">
        <f>'Downsampled GT'!C126</f>
        <v>0.70446829843799996</v>
      </c>
      <c r="G126">
        <f t="shared" si="9"/>
        <v>0.22015437209007049</v>
      </c>
      <c r="H126">
        <f t="shared" si="10"/>
        <v>0.10932897889292414</v>
      </c>
      <c r="I126">
        <v>0</v>
      </c>
      <c r="J126">
        <f t="shared" si="11"/>
        <v>4.846794755037321E-2</v>
      </c>
      <c r="K126">
        <f t="shared" si="12"/>
        <v>1.1952825625769454E-2</v>
      </c>
      <c r="L126">
        <f t="shared" si="13"/>
        <v>7.908913739341078E-3</v>
      </c>
    </row>
    <row r="127" spans="1:12" x14ac:dyDescent="0.25">
      <c r="A127">
        <f>Trajectory!A127*COS(RADIANS($P$2)) + Trajectory!B127*SIN(RADIANS($P$2))-$P$3</f>
        <v>1.9341782625437318</v>
      </c>
      <c r="B127">
        <f>-1*Trajectory!A127*SIN(RADIANS($P$2)) + Trajectory!B127*COS(RADIANS($P$2))-$P$4</f>
        <v>3.1469768393215167</v>
      </c>
      <c r="C127">
        <f>Trajectory!C127-$P$5</f>
        <v>0.79340037217600001</v>
      </c>
      <c r="D127">
        <f>'Downsampled GT'!A127</f>
        <v>1.6877005798</v>
      </c>
      <c r="E127">
        <f>'Downsampled GT'!B127</f>
        <v>3.2670012442399998</v>
      </c>
      <c r="F127">
        <f>'Downsampled GT'!C127</f>
        <v>0.70408353036500004</v>
      </c>
      <c r="G127">
        <f t="shared" si="9"/>
        <v>0.24647768274373183</v>
      </c>
      <c r="H127">
        <f t="shared" si="10"/>
        <v>0.1200244049184831</v>
      </c>
      <c r="I127">
        <v>0</v>
      </c>
      <c r="J127">
        <f t="shared" si="11"/>
        <v>6.0751248090719717E-2</v>
      </c>
      <c r="K127">
        <f t="shared" si="12"/>
        <v>1.440585777603599E-2</v>
      </c>
      <c r="L127">
        <f t="shared" si="13"/>
        <v>7.9774982310911926E-3</v>
      </c>
    </row>
    <row r="128" spans="1:12" x14ac:dyDescent="0.25">
      <c r="A128">
        <f>Trajectory!A128*COS(RADIANS($P$2)) + Trajectory!B128*SIN(RADIANS($P$2))-$P$3</f>
        <v>2.1255456613807411</v>
      </c>
      <c r="B128">
        <f>-1*Trajectory!A128*SIN(RADIANS($P$2)) + Trajectory!B128*COS(RADIANS($P$2))-$P$4</f>
        <v>3.1760592869894317</v>
      </c>
      <c r="C128">
        <f>Trajectory!C128-$P$5</f>
        <v>0.79340037217600001</v>
      </c>
      <c r="D128">
        <f>'Downsampled GT'!A128</f>
        <v>1.8849114116500001</v>
      </c>
      <c r="E128">
        <f>'Downsampled GT'!B128</f>
        <v>3.2837286107199999</v>
      </c>
      <c r="F128">
        <f>'Downsampled GT'!C128</f>
        <v>0.70513746059399995</v>
      </c>
      <c r="G128">
        <f t="shared" si="9"/>
        <v>0.24063424973074099</v>
      </c>
      <c r="H128">
        <f t="shared" si="10"/>
        <v>0.10766932373056814</v>
      </c>
      <c r="I128">
        <v>0</v>
      </c>
      <c r="J128">
        <f t="shared" si="11"/>
        <v>5.7904842143476618E-2</v>
      </c>
      <c r="K128">
        <f t="shared" si="12"/>
        <v>1.1592683272597885E-2</v>
      </c>
      <c r="L128">
        <f t="shared" si="13"/>
        <v>7.7903415609319598E-3</v>
      </c>
    </row>
    <row r="129" spans="1:12" x14ac:dyDescent="0.25">
      <c r="A129">
        <f>Trajectory!A129*COS(RADIANS($P$2)) + Trajectory!B129*SIN(RADIANS($P$2))-$P$3</f>
        <v>2.3407087534876267</v>
      </c>
      <c r="B129">
        <f>-1*Trajectory!A129*SIN(RADIANS($P$2)) + Trajectory!B129*COS(RADIANS($P$2))-$P$4</f>
        <v>3.195155590165804</v>
      </c>
      <c r="C129">
        <f>Trajectory!C129-$P$5</f>
        <v>0.79340037217600001</v>
      </c>
      <c r="D129">
        <f>'Downsampled GT'!A129</f>
        <v>2.0829749354899998</v>
      </c>
      <c r="E129">
        <f>'Downsampled GT'!B129</f>
        <v>3.30062098322</v>
      </c>
      <c r="F129">
        <f>'Downsampled GT'!C129</f>
        <v>0.70694743349400002</v>
      </c>
      <c r="G129">
        <f t="shared" si="9"/>
        <v>0.25773381799762696</v>
      </c>
      <c r="H129">
        <f t="shared" si="10"/>
        <v>0.105465393054196</v>
      </c>
      <c r="I129">
        <v>0</v>
      </c>
      <c r="J129">
        <f t="shared" si="11"/>
        <v>6.6426720939633893E-2</v>
      </c>
      <c r="K129">
        <f t="shared" si="12"/>
        <v>1.1122949132076053E-2</v>
      </c>
      <c r="L129">
        <f t="shared" si="13"/>
        <v>7.4741106067536507E-3</v>
      </c>
    </row>
    <row r="130" spans="1:12" x14ac:dyDescent="0.25">
      <c r="A130">
        <f>Trajectory!A130*COS(RADIANS($P$2)) + Trajectory!B130*SIN(RADIANS($P$2))-$P$3</f>
        <v>2.4786231751335528</v>
      </c>
      <c r="B130">
        <f>-1*Trajectory!A130*SIN(RADIANS($P$2)) + Trajectory!B130*COS(RADIANS($P$2))-$P$4</f>
        <v>3.1691132246421119</v>
      </c>
      <c r="C130">
        <f>Trajectory!C130-$P$5</f>
        <v>0.79340037217600001</v>
      </c>
      <c r="D130">
        <f>'Downsampled GT'!A130</f>
        <v>2.2849133898399998</v>
      </c>
      <c r="E130">
        <f>'Downsampled GT'!B130</f>
        <v>3.3181250610899999</v>
      </c>
      <c r="F130">
        <f>'Downsampled GT'!C130</f>
        <v>0.708828565799</v>
      </c>
      <c r="G130">
        <f t="shared" ref="G130:G193" si="14">SQRT(J130)</f>
        <v>0.19370978529355298</v>
      </c>
      <c r="H130">
        <f t="shared" ref="H130:H193" si="15">SQRT(K130)</f>
        <v>0.14901183644788807</v>
      </c>
      <c r="I130">
        <v>0</v>
      </c>
      <c r="J130">
        <f t="shared" si="11"/>
        <v>3.7523480918474399E-2</v>
      </c>
      <c r="K130">
        <f t="shared" si="12"/>
        <v>2.2204527401572142E-2</v>
      </c>
      <c r="L130">
        <f t="shared" si="13"/>
        <v>7.1523904338687801E-3</v>
      </c>
    </row>
    <row r="131" spans="1:12" x14ac:dyDescent="0.25">
      <c r="A131">
        <f>Trajectory!A131*COS(RADIANS($P$2)) + Trajectory!B131*SIN(RADIANS($P$2))-$P$3</f>
        <v>2.4212405292256105</v>
      </c>
      <c r="B131">
        <f>-1*Trajectory!A131*SIN(RADIANS($P$2)) + Trajectory!B131*COS(RADIANS($P$2))-$P$4</f>
        <v>3.1076384741456389</v>
      </c>
      <c r="C131">
        <f>Trajectory!C131-$P$5</f>
        <v>0.79340037217600001</v>
      </c>
      <c r="D131">
        <f>'Downsampled GT'!A131</f>
        <v>2.38632964445</v>
      </c>
      <c r="E131">
        <f>'Downsampled GT'!B131</f>
        <v>3.2918941900999998</v>
      </c>
      <c r="F131">
        <f>'Downsampled GT'!C131</f>
        <v>0.70918607677599999</v>
      </c>
      <c r="G131">
        <f t="shared" si="14"/>
        <v>3.4910884775610551E-2</v>
      </c>
      <c r="H131">
        <f t="shared" si="15"/>
        <v>0.18425571595436097</v>
      </c>
      <c r="I131">
        <v>0</v>
      </c>
      <c r="J131">
        <f t="shared" ref="J131:J194" si="16">IF(AND(A131&lt;&gt;0,D131&lt;&gt;0),POWER(D131-A131,2),0)</f>
        <v>1.2187698758159566E-3</v>
      </c>
      <c r="K131">
        <f t="shared" si="12"/>
        <v>3.3950168861854153E-2</v>
      </c>
      <c r="L131">
        <f t="shared" si="13"/>
        <v>7.0920475497184658E-3</v>
      </c>
    </row>
    <row r="132" spans="1:12" x14ac:dyDescent="0.25">
      <c r="A132">
        <f>Trajectory!A132*COS(RADIANS($P$2)) + Trajectory!B132*SIN(RADIANS($P$2))-$P$3</f>
        <v>2.2434223338859889</v>
      </c>
      <c r="B132">
        <f>-1*Trajectory!A132*SIN(RADIANS($P$2)) + Trajectory!B132*COS(RADIANS($P$2))-$P$4</f>
        <v>3.0708862686858263</v>
      </c>
      <c r="C132">
        <f>Trajectory!C132-$P$5</f>
        <v>0.79340037217600001</v>
      </c>
      <c r="D132">
        <f>'Downsampled GT'!A132</f>
        <v>2.3027073865599998</v>
      </c>
      <c r="E132">
        <f>'Downsampled GT'!B132</f>
        <v>3.2137723331600001</v>
      </c>
      <c r="F132">
        <f>'Downsampled GT'!C132</f>
        <v>0.72472213141200004</v>
      </c>
      <c r="G132">
        <f t="shared" si="14"/>
        <v>5.9285052674010963E-2</v>
      </c>
      <c r="H132">
        <f t="shared" si="15"/>
        <v>0.14288606447417385</v>
      </c>
      <c r="I132">
        <v>0</v>
      </c>
      <c r="J132">
        <f t="shared" si="16"/>
        <v>3.5147174705602545E-3</v>
      </c>
      <c r="K132">
        <f t="shared" si="12"/>
        <v>2.0416427420917767E-2</v>
      </c>
      <c r="L132">
        <f t="shared" si="13"/>
        <v>4.7167007544379478E-3</v>
      </c>
    </row>
    <row r="133" spans="1:12" x14ac:dyDescent="0.25">
      <c r="A133">
        <f>Trajectory!A133*COS(RADIANS($P$2)) + Trajectory!B133*SIN(RADIANS($P$2))-$P$3</f>
        <v>2.0393000331142281</v>
      </c>
      <c r="B133">
        <f>-1*Trajectory!A133*SIN(RADIANS($P$2)) + Trajectory!B133*COS(RADIANS($P$2))-$P$4</f>
        <v>3.0947604917651823</v>
      </c>
      <c r="C133">
        <f>Trajectory!C133-$P$5</f>
        <v>0.79340037217600001</v>
      </c>
      <c r="D133">
        <f>'Downsampled GT'!A133</f>
        <v>2.1493132338800001</v>
      </c>
      <c r="E133">
        <f>'Downsampled GT'!B133</f>
        <v>3.2316629794799998</v>
      </c>
      <c r="F133">
        <f>'Downsampled GT'!C133</f>
        <v>0.71878521592699995</v>
      </c>
      <c r="G133">
        <f t="shared" si="14"/>
        <v>0.11001320076577192</v>
      </c>
      <c r="H133">
        <f t="shared" si="15"/>
        <v>0.1369024877148175</v>
      </c>
      <c r="I133">
        <v>0</v>
      </c>
      <c r="J133">
        <f t="shared" si="16"/>
        <v>1.210290434273004E-2</v>
      </c>
      <c r="K133">
        <f t="shared" ref="K133:K196" si="17">IF(AND(B133&lt;&gt;0,E133&lt;&gt;0),POWER(B133-E133,2),0)</f>
        <v>1.8742291142505755E-2</v>
      </c>
      <c r="L133">
        <f t="shared" ref="L133:L196" si="18">IF(AND(C133&lt;&gt;0,F133&lt;&gt;0),POWER(C133-F133,2),0)</f>
        <v>5.5674215420626928E-3</v>
      </c>
    </row>
    <row r="134" spans="1:12" x14ac:dyDescent="0.25">
      <c r="A134">
        <f>Trajectory!A134*COS(RADIANS($P$2)) + Trajectory!B134*SIN(RADIANS($P$2))-$P$3</f>
        <v>1.8238047222522733</v>
      </c>
      <c r="B134">
        <f>-1*Trajectory!A134*SIN(RADIANS($P$2)) + Trajectory!B134*COS(RADIANS($P$2))-$P$4</f>
        <v>3.1408223609902728</v>
      </c>
      <c r="C134">
        <f>Trajectory!C134-$P$5</f>
        <v>0.79340037217600001</v>
      </c>
      <c r="D134">
        <f>'Downsampled GT'!A134</f>
        <v>1.95691650867</v>
      </c>
      <c r="E134">
        <f>'Downsampled GT'!B134</f>
        <v>3.2488455171699999</v>
      </c>
      <c r="F134">
        <f>'Downsampled GT'!C134</f>
        <v>0.71654880696900003</v>
      </c>
      <c r="G134">
        <f t="shared" si="14"/>
        <v>0.1331117864177267</v>
      </c>
      <c r="H134">
        <f t="shared" si="15"/>
        <v>0.10802315617972713</v>
      </c>
      <c r="I134">
        <v>0</v>
      </c>
      <c r="J134">
        <f t="shared" si="16"/>
        <v>1.7718747683318489E-2</v>
      </c>
      <c r="K134">
        <f t="shared" si="17"/>
        <v>1.1669002271029721E-2</v>
      </c>
      <c r="L134">
        <f t="shared" si="18"/>
        <v>5.9061630747657707E-3</v>
      </c>
    </row>
    <row r="135" spans="1:12" x14ac:dyDescent="0.25">
      <c r="A135">
        <f>Trajectory!A135*COS(RADIANS($P$2)) + Trajectory!B135*SIN(RADIANS($P$2))-$P$3</f>
        <v>1.6019689338465564</v>
      </c>
      <c r="B135">
        <f>-1*Trajectory!A135*SIN(RADIANS($P$2)) + Trajectory!B135*COS(RADIANS($P$2))-$P$4</f>
        <v>3.1805351874121488</v>
      </c>
      <c r="C135">
        <f>Trajectory!C135-$P$5</f>
        <v>0.79340037217600001</v>
      </c>
      <c r="D135">
        <f>'Downsampled GT'!A135</f>
        <v>1.75661033011</v>
      </c>
      <c r="E135">
        <f>'Downsampled GT'!B135</f>
        <v>3.26537133728</v>
      </c>
      <c r="F135">
        <f>'Downsampled GT'!C135</f>
        <v>0.71819780688299995</v>
      </c>
      <c r="G135">
        <f t="shared" si="14"/>
        <v>0.15464139626344364</v>
      </c>
      <c r="H135">
        <f t="shared" si="15"/>
        <v>8.4836149867851152E-2</v>
      </c>
      <c r="I135">
        <v>0</v>
      </c>
      <c r="J135">
        <f t="shared" si="16"/>
        <v>2.3913961438307402E-2</v>
      </c>
      <c r="K135">
        <f t="shared" si="17"/>
        <v>7.1971723244005012E-3</v>
      </c>
      <c r="L135">
        <f t="shared" si="18"/>
        <v>5.655425826647938E-3</v>
      </c>
    </row>
    <row r="136" spans="1:12" x14ac:dyDescent="0.25">
      <c r="A136">
        <f>Trajectory!A136*COS(RADIANS($P$2)) + Trajectory!B136*SIN(RADIANS($P$2))-$P$3</f>
        <v>1.3822857872552317</v>
      </c>
      <c r="B136">
        <f>-1*Trajectory!A136*SIN(RADIANS($P$2)) + Trajectory!B136*COS(RADIANS($P$2))-$P$4</f>
        <v>3.201475423889669</v>
      </c>
      <c r="C136">
        <f>Trajectory!C136-$P$5</f>
        <v>0.79340037217600001</v>
      </c>
      <c r="D136">
        <f>'Downsampled GT'!A136</f>
        <v>1.5478006044299999</v>
      </c>
      <c r="E136">
        <f>'Downsampled GT'!B136</f>
        <v>3.28200973618</v>
      </c>
      <c r="F136">
        <f>'Downsampled GT'!C136</f>
        <v>0.72653247403300003</v>
      </c>
      <c r="G136">
        <f t="shared" si="14"/>
        <v>0.16551481717476824</v>
      </c>
      <c r="H136">
        <f t="shared" si="15"/>
        <v>8.0534312290331034E-2</v>
      </c>
      <c r="I136">
        <v>0</v>
      </c>
      <c r="J136">
        <f t="shared" si="16"/>
        <v>2.7395154704396955E-2</v>
      </c>
      <c r="K136">
        <f t="shared" si="17"/>
        <v>6.4857754560765646E-3</v>
      </c>
      <c r="L136">
        <f t="shared" si="18"/>
        <v>4.4713158020626203E-3</v>
      </c>
    </row>
    <row r="137" spans="1:12" x14ac:dyDescent="0.25">
      <c r="A137">
        <f>Trajectory!A137*COS(RADIANS($P$2)) + Trajectory!B137*SIN(RADIANS($P$2))-$P$3</f>
        <v>1.1509990667369494</v>
      </c>
      <c r="B137">
        <f>-1*Trajectory!A137*SIN(RADIANS($P$2)) + Trajectory!B137*COS(RADIANS($P$2))-$P$4</f>
        <v>3.1671911153521179</v>
      </c>
      <c r="C137">
        <f>Trajectory!C137-$P$5</f>
        <v>0.79340037217600001</v>
      </c>
      <c r="D137">
        <f>'Downsampled GT'!A137</f>
        <v>1.3342765423</v>
      </c>
      <c r="E137">
        <f>'Downsampled GT'!B137</f>
        <v>3.29867156171</v>
      </c>
      <c r="F137">
        <f>'Downsampled GT'!C137</f>
        <v>0.73545019594799999</v>
      </c>
      <c r="G137">
        <f t="shared" si="14"/>
        <v>0.18327747556305063</v>
      </c>
      <c r="H137">
        <f t="shared" si="15"/>
        <v>0.13148044635788203</v>
      </c>
      <c r="I137">
        <v>0</v>
      </c>
      <c r="J137">
        <f t="shared" si="16"/>
        <v>3.3590633048764619E-2</v>
      </c>
      <c r="K137">
        <f t="shared" si="17"/>
        <v>1.7287107774467896E-2</v>
      </c>
      <c r="L137">
        <f t="shared" si="18"/>
        <v>3.3582229248562594E-3</v>
      </c>
    </row>
    <row r="138" spans="1:12" x14ac:dyDescent="0.25">
      <c r="A138">
        <f>Trajectory!A138*COS(RADIANS($P$2)) + Trajectory!B138*SIN(RADIANS($P$2))-$P$3</f>
        <v>0.93241771286977027</v>
      </c>
      <c r="B138">
        <f>-1*Trajectory!A138*SIN(RADIANS($P$2)) + Trajectory!B138*COS(RADIANS($P$2))-$P$4</f>
        <v>3.0958024275816376</v>
      </c>
      <c r="C138">
        <f>Trajectory!C138-$P$5</f>
        <v>0.79340037217600001</v>
      </c>
      <c r="D138">
        <f>'Downsampled GT'!A138</f>
        <v>1.11668734142</v>
      </c>
      <c r="E138">
        <f>'Downsampled GT'!B138</f>
        <v>3.2204608154200001</v>
      </c>
      <c r="F138">
        <f>'Downsampled GT'!C138</f>
        <v>0.74252440784399998</v>
      </c>
      <c r="G138">
        <f t="shared" si="14"/>
        <v>0.18426962855022977</v>
      </c>
      <c r="H138">
        <f t="shared" si="15"/>
        <v>0.12465838783836247</v>
      </c>
      <c r="I138">
        <v>0</v>
      </c>
      <c r="J138">
        <f t="shared" si="16"/>
        <v>3.3955296006039651E-2</v>
      </c>
      <c r="K138">
        <f t="shared" si="17"/>
        <v>1.5539713658459596E-2</v>
      </c>
      <c r="L138">
        <f t="shared" si="18"/>
        <v>2.5883637467109398E-3</v>
      </c>
    </row>
    <row r="139" spans="1:12" x14ac:dyDescent="0.25">
      <c r="A139">
        <f>Trajectory!A139*COS(RADIANS($P$2)) + Trajectory!B139*SIN(RADIANS($P$2))-$P$3</f>
        <v>0.73164675642484189</v>
      </c>
      <c r="B139">
        <f>-1*Trajectory!A139*SIN(RADIANS($P$2)) + Trajectory!B139*COS(RADIANS($P$2))-$P$4</f>
        <v>3.0940204488531848</v>
      </c>
      <c r="C139">
        <f>Trajectory!C139-$P$5</f>
        <v>0.79340037217600001</v>
      </c>
      <c r="D139">
        <f>'Downsampled GT'!A139</f>
        <v>0.88088628608399999</v>
      </c>
      <c r="E139">
        <f>'Downsampled GT'!B139</f>
        <v>3.2258879072300002</v>
      </c>
      <c r="F139">
        <f>'Downsampled GT'!C139</f>
        <v>0.74943608171300002</v>
      </c>
      <c r="G139">
        <f t="shared" si="14"/>
        <v>0.1492395296591581</v>
      </c>
      <c r="H139">
        <f t="shared" si="15"/>
        <v>0.13186745837681535</v>
      </c>
      <c r="I139">
        <v>0</v>
      </c>
      <c r="J139">
        <f t="shared" si="16"/>
        <v>2.2272437212886728E-2</v>
      </c>
      <c r="K139">
        <f t="shared" si="17"/>
        <v>1.7389026578761128E-2</v>
      </c>
      <c r="L139">
        <f t="shared" si="18"/>
        <v>1.9328588359150318E-3</v>
      </c>
    </row>
    <row r="140" spans="1:12" x14ac:dyDescent="0.25">
      <c r="A140">
        <f>Trajectory!A140*COS(RADIANS($P$2)) + Trajectory!B140*SIN(RADIANS($P$2))-$P$3</f>
        <v>0.5440817391111108</v>
      </c>
      <c r="B140">
        <f>-1*Trajectory!A140*SIN(RADIANS($P$2)) + Trajectory!B140*COS(RADIANS($P$2))-$P$4</f>
        <v>3.136950098049279</v>
      </c>
      <c r="C140">
        <f>Trajectory!C140-$P$5</f>
        <v>0.79340037217600001</v>
      </c>
      <c r="D140">
        <f>'Downsampled GT'!A140</f>
        <v>0.68068124476400005</v>
      </c>
      <c r="E140">
        <f>'Downsampled GT'!B140</f>
        <v>3.23922432621</v>
      </c>
      <c r="F140">
        <f>'Downsampled GT'!C140</f>
        <v>0.75148958309799996</v>
      </c>
      <c r="G140">
        <f t="shared" si="14"/>
        <v>0.13659950565288925</v>
      </c>
      <c r="H140">
        <f t="shared" si="15"/>
        <v>0.10227422816072096</v>
      </c>
      <c r="I140">
        <v>0</v>
      </c>
      <c r="J140">
        <f t="shared" si="16"/>
        <v>1.8659424944613721E-2</v>
      </c>
      <c r="K140">
        <f t="shared" si="17"/>
        <v>1.0460017745871209E-2</v>
      </c>
      <c r="L140">
        <f t="shared" si="18"/>
        <v>1.7565142411406086E-3</v>
      </c>
    </row>
    <row r="141" spans="1:12" x14ac:dyDescent="0.25">
      <c r="A141">
        <f>Trajectory!A141*COS(RADIANS($P$2)) + Trajectory!B141*SIN(RADIANS($P$2))-$P$3</f>
        <v>0.34713455697796469</v>
      </c>
      <c r="B141">
        <f>-1*Trajectory!A141*SIN(RADIANS($P$2)) + Trajectory!B141*COS(RADIANS($P$2))-$P$4</f>
        <v>3.1713769545687676</v>
      </c>
      <c r="C141">
        <f>Trajectory!C141-$P$5</f>
        <v>0.79340037217600001</v>
      </c>
      <c r="D141">
        <f>'Downsampled GT'!A141</f>
        <v>0.46747966573400002</v>
      </c>
      <c r="E141">
        <f>'Downsampled GT'!B141</f>
        <v>3.2422314216100001</v>
      </c>
      <c r="F141">
        <f>'Downsampled GT'!C141</f>
        <v>0.747141442376</v>
      </c>
      <c r="G141">
        <f t="shared" si="14"/>
        <v>0.12034510875603532</v>
      </c>
      <c r="H141">
        <f t="shared" si="15"/>
        <v>7.0854467041232549E-2</v>
      </c>
      <c r="I141">
        <v>0</v>
      </c>
      <c r="J141">
        <f t="shared" si="16"/>
        <v>1.448294520150197E-2</v>
      </c>
      <c r="K141">
        <f t="shared" si="17"/>
        <v>5.0203554996971099E-3</v>
      </c>
      <c r="L141">
        <f t="shared" si="18"/>
        <v>2.1398885862413293E-3</v>
      </c>
    </row>
    <row r="142" spans="1:12" x14ac:dyDescent="0.25">
      <c r="A142">
        <f>Trajectory!A142*COS(RADIANS($P$2)) + Trajectory!B142*SIN(RADIANS($P$2))-$P$3</f>
        <v>0.22533659015119081</v>
      </c>
      <c r="B142">
        <f>-1*Trajectory!A142*SIN(RADIANS($P$2)) + Trajectory!B142*COS(RADIANS($P$2))-$P$4</f>
        <v>3.1092490372299086</v>
      </c>
      <c r="C142">
        <f>Trajectory!C142-$P$5</f>
        <v>0.79340037217600001</v>
      </c>
      <c r="D142">
        <f>'Downsampled GT'!A142</f>
        <v>0.29001486814600003</v>
      </c>
      <c r="E142">
        <f>'Downsampled GT'!B142</f>
        <v>3.24435966349</v>
      </c>
      <c r="F142">
        <f>'Downsampled GT'!C142</f>
        <v>0.74812023972899999</v>
      </c>
      <c r="G142">
        <f t="shared" si="14"/>
        <v>6.4678277994809213E-2</v>
      </c>
      <c r="H142">
        <f t="shared" si="15"/>
        <v>0.1351106262600914</v>
      </c>
      <c r="I142">
        <v>0</v>
      </c>
      <c r="J142">
        <f t="shared" si="16"/>
        <v>4.1832796443738215E-3</v>
      </c>
      <c r="K142">
        <f t="shared" si="17"/>
        <v>1.8254881328394101E-2</v>
      </c>
      <c r="L142">
        <f t="shared" si="18"/>
        <v>2.050290394417864E-3</v>
      </c>
    </row>
    <row r="143" spans="1:12" x14ac:dyDescent="0.25">
      <c r="A143">
        <f>Trajectory!A143*COS(RADIANS($P$2)) + Trajectory!B143*SIN(RADIANS($P$2))-$P$3</f>
        <v>0.18778852548934413</v>
      </c>
      <c r="B143">
        <f>-1*Trajectory!A143*SIN(RADIANS($P$2)) + Trajectory!B143*COS(RADIANS($P$2))-$P$4</f>
        <v>2.9178958747367068</v>
      </c>
      <c r="C143">
        <f>Trajectory!C143-$P$5</f>
        <v>0.79340037217600001</v>
      </c>
      <c r="D143">
        <f>'Downsampled GT'!A143</f>
        <v>0.21387581035</v>
      </c>
      <c r="E143">
        <f>'Downsampled GT'!B143</f>
        <v>3.1218657795500002</v>
      </c>
      <c r="F143">
        <f>'Downsampled GT'!C143</f>
        <v>0.74896549414199998</v>
      </c>
      <c r="G143">
        <f t="shared" si="14"/>
        <v>2.6087284860655868E-2</v>
      </c>
      <c r="H143">
        <f t="shared" si="15"/>
        <v>0.20396990481329347</v>
      </c>
      <c r="I143">
        <v>0</v>
      </c>
      <c r="J143">
        <f t="shared" si="16"/>
        <v>6.8054643140100484E-4</v>
      </c>
      <c r="K143">
        <f t="shared" si="17"/>
        <v>4.1603722069543998E-2</v>
      </c>
      <c r="L143">
        <f t="shared" si="18"/>
        <v>1.974458385896459E-3</v>
      </c>
    </row>
    <row r="144" spans="1:12" x14ac:dyDescent="0.25">
      <c r="A144">
        <f>Trajectory!A144*COS(RADIANS($P$2)) + Trajectory!B144*SIN(RADIANS($P$2))-$P$3</f>
        <v>0.11804163030920026</v>
      </c>
      <c r="B144">
        <f>-1*Trajectory!A144*SIN(RADIANS($P$2)) + Trajectory!B144*COS(RADIANS($P$2))-$P$4</f>
        <v>2.7665595982074818</v>
      </c>
      <c r="C144">
        <f>Trajectory!C144-$P$5</f>
        <v>0.79340037217600001</v>
      </c>
      <c r="D144">
        <f>'Downsampled GT'!A144</f>
        <v>0.145717625106</v>
      </c>
      <c r="E144">
        <f>'Downsampled GT'!B144</f>
        <v>2.9595420461800002</v>
      </c>
      <c r="F144">
        <f>'Downsampled GT'!C144</f>
        <v>0.75329758106300004</v>
      </c>
      <c r="G144">
        <f t="shared" si="14"/>
        <v>2.7675994796799747E-2</v>
      </c>
      <c r="H144">
        <f t="shared" si="15"/>
        <v>0.1929824479725184</v>
      </c>
      <c r="I144">
        <v>0</v>
      </c>
      <c r="J144">
        <f t="shared" si="16"/>
        <v>7.6596068799248665E-4</v>
      </c>
      <c r="K144">
        <f t="shared" si="17"/>
        <v>3.7242225225465768E-2</v>
      </c>
      <c r="L144">
        <f t="shared" si="18"/>
        <v>1.6082338550529093E-3</v>
      </c>
    </row>
    <row r="145" spans="1:12" x14ac:dyDescent="0.25">
      <c r="A145">
        <f>Trajectory!A145*COS(RADIANS($P$2)) + Trajectory!B145*SIN(RADIANS($P$2))-$P$3</f>
        <v>-1.0272793026868399E-3</v>
      </c>
      <c r="B145">
        <f>-1*Trajectory!A145*SIN(RADIANS($P$2)) + Trajectory!B145*COS(RADIANS($P$2))-$P$4</f>
        <v>2.7516705235271588</v>
      </c>
      <c r="C145">
        <f>Trajectory!C145-$P$5</f>
        <v>0.79340037217600001</v>
      </c>
      <c r="D145">
        <f>'Downsampled GT'!A145</f>
        <v>5.9815458390200004E-4</v>
      </c>
      <c r="E145">
        <f>'Downsampled GT'!B145</f>
        <v>2.9184212393100002</v>
      </c>
      <c r="F145">
        <f>'Downsampled GT'!C145</f>
        <v>0.76069341818000002</v>
      </c>
      <c r="G145">
        <f t="shared" si="14"/>
        <v>1.62543388658884E-3</v>
      </c>
      <c r="H145">
        <f t="shared" si="15"/>
        <v>0.1667507157828414</v>
      </c>
      <c r="I145">
        <v>0</v>
      </c>
      <c r="J145">
        <f t="shared" si="16"/>
        <v>2.6420353196713022E-6</v>
      </c>
      <c r="K145">
        <f t="shared" si="17"/>
        <v>2.7805801214089952E-2</v>
      </c>
      <c r="L145">
        <f t="shared" si="18"/>
        <v>1.0697448396964596E-3</v>
      </c>
    </row>
    <row r="146" spans="1:12" x14ac:dyDescent="0.25">
      <c r="A146">
        <f>Trajectory!A146*COS(RADIANS($P$2)) + Trajectory!B146*SIN(RADIANS($P$2))-$P$3</f>
        <v>-4.1717822982788227E-2</v>
      </c>
      <c r="B146">
        <f>-1*Trajectory!A146*SIN(RADIANS($P$2)) + Trajectory!B146*COS(RADIANS($P$2))-$P$4</f>
        <v>2.8167102297074433</v>
      </c>
      <c r="C146">
        <f>Trajectory!C146-$P$5</f>
        <v>0.79340037217600001</v>
      </c>
      <c r="D146">
        <f>'Downsampled GT'!A146</f>
        <v>-5.58327351847E-2</v>
      </c>
      <c r="E146">
        <f>'Downsampled GT'!B146</f>
        <v>2.9199516401699999</v>
      </c>
      <c r="F146">
        <f>'Downsampled GT'!C146</f>
        <v>0.76960018298999999</v>
      </c>
      <c r="G146">
        <f t="shared" si="14"/>
        <v>1.4114912201911772E-2</v>
      </c>
      <c r="H146">
        <f t="shared" si="15"/>
        <v>0.10324141046255653</v>
      </c>
      <c r="I146">
        <v>0</v>
      </c>
      <c r="J146">
        <f t="shared" si="16"/>
        <v>1.9923074646767785E-4</v>
      </c>
      <c r="K146">
        <f t="shared" si="17"/>
        <v>1.0658788834298076E-2</v>
      </c>
      <c r="L146">
        <f t="shared" si="18"/>
        <v>5.6644900528939231E-4</v>
      </c>
    </row>
    <row r="147" spans="1:12" x14ac:dyDescent="0.25">
      <c r="A147">
        <f>Trajectory!A147*COS(RADIANS($P$2)) + Trajectory!B147*SIN(RADIANS($P$2))-$P$3</f>
        <v>-2.6057751854827255E-2</v>
      </c>
      <c r="B147">
        <f>-1*Trajectory!A147*SIN(RADIANS($P$2)) + Trajectory!B147*COS(RADIANS($P$2))-$P$4</f>
        <v>2.8641307181198079</v>
      </c>
      <c r="C147">
        <f>Trajectory!C147-$P$5</f>
        <v>0.79340037217600001</v>
      </c>
      <c r="D147">
        <f>'Downsampled GT'!A147</f>
        <v>-7.2597170256000002E-2</v>
      </c>
      <c r="E147">
        <f>'Downsampled GT'!B147</f>
        <v>2.92700690157</v>
      </c>
      <c r="F147">
        <f>'Downsampled GT'!C147</f>
        <v>0.78036668826699995</v>
      </c>
      <c r="G147">
        <f t="shared" si="14"/>
        <v>4.6539418401172747E-2</v>
      </c>
      <c r="H147">
        <f t="shared" si="15"/>
        <v>6.287618345019208E-2</v>
      </c>
      <c r="I147">
        <v>0</v>
      </c>
      <c r="J147">
        <f t="shared" si="16"/>
        <v>2.1659174651194163E-3</v>
      </c>
      <c r="K147">
        <f t="shared" si="17"/>
        <v>3.9534144452622088E-3</v>
      </c>
      <c r="L147">
        <f t="shared" si="18"/>
        <v>1.6987691623972709E-4</v>
      </c>
    </row>
    <row r="148" spans="1:12" x14ac:dyDescent="0.25">
      <c r="A148">
        <f>Trajectory!A148*COS(RADIANS($P$2)) + Trajectory!B148*SIN(RADIANS($P$2))-$P$3</f>
        <v>1.7051109907119388E-3</v>
      </c>
      <c r="B148">
        <f>-1*Trajectory!A148*SIN(RADIANS($P$2)) + Trajectory!B148*COS(RADIANS($P$2))-$P$4</f>
        <v>2.9028951050054506</v>
      </c>
      <c r="C148">
        <f>Trajectory!C148-$P$5</f>
        <v>0.79340037217600001</v>
      </c>
      <c r="D148">
        <f>'Downsampled GT'!A148</f>
        <v>-8.1035080764600004E-2</v>
      </c>
      <c r="E148">
        <f>'Downsampled GT'!B148</f>
        <v>2.9367200382499998</v>
      </c>
      <c r="F148">
        <f>'Downsampled GT'!C148</f>
        <v>0.79803730940100004</v>
      </c>
      <c r="G148">
        <f t="shared" si="14"/>
        <v>8.2740191755311943E-2</v>
      </c>
      <c r="H148">
        <f t="shared" si="15"/>
        <v>3.3824933244549271E-2</v>
      </c>
      <c r="I148">
        <v>0</v>
      </c>
      <c r="J148">
        <f t="shared" si="16"/>
        <v>6.8459393317057901E-3</v>
      </c>
      <c r="K148">
        <f t="shared" si="17"/>
        <v>1.1441261089982144E-3</v>
      </c>
      <c r="L148">
        <f t="shared" si="18"/>
        <v>2.1501186828590945E-5</v>
      </c>
    </row>
    <row r="149" spans="1:12" x14ac:dyDescent="0.25">
      <c r="A149">
        <f>Trajectory!A149*COS(RADIANS($P$2)) + Trajectory!B149*SIN(RADIANS($P$2))-$P$3</f>
        <v>-1.6791585013128135E-2</v>
      </c>
      <c r="B149">
        <f>-1*Trajectory!A149*SIN(RADIANS($P$2)) + Trajectory!B149*COS(RADIANS($P$2))-$P$4</f>
        <v>2.9055804051640042</v>
      </c>
      <c r="C149">
        <f>Trajectory!C149-$P$5</f>
        <v>0.79340037217600001</v>
      </c>
      <c r="D149">
        <f>'Downsampled GT'!A149</f>
        <v>-0.104125381734</v>
      </c>
      <c r="E149">
        <f>'Downsampled GT'!B149</f>
        <v>2.97661631243</v>
      </c>
      <c r="F149">
        <f>'Downsampled GT'!C149</f>
        <v>0.80761392584199998</v>
      </c>
      <c r="G149">
        <f t="shared" si="14"/>
        <v>8.7333796720871867E-2</v>
      </c>
      <c r="H149">
        <f t="shared" si="15"/>
        <v>7.1035907265995846E-2</v>
      </c>
      <c r="I149">
        <v>0</v>
      </c>
      <c r="J149">
        <f t="shared" si="16"/>
        <v>7.6271920496825693E-3</v>
      </c>
      <c r="K149">
        <f t="shared" si="17"/>
        <v>5.0461001211031618E-3</v>
      </c>
      <c r="L149">
        <f t="shared" si="18"/>
        <v>2.0202510781626112E-4</v>
      </c>
    </row>
    <row r="150" spans="1:12" x14ac:dyDescent="0.25">
      <c r="A150">
        <f>Trajectory!A150*COS(RADIANS($P$2)) + Trajectory!B150*SIN(RADIANS($P$2))-$P$3</f>
        <v>-0.1448801377529749</v>
      </c>
      <c r="B150">
        <f>-1*Trajectory!A150*SIN(RADIANS($P$2)) + Trajectory!B150*COS(RADIANS($P$2))-$P$4</f>
        <v>2.8985445654123105</v>
      </c>
      <c r="C150">
        <f>Trajectory!C150-$P$5</f>
        <v>0.79340037217600001</v>
      </c>
      <c r="D150">
        <f>'Downsampled GT'!A150</f>
        <v>-0.14576730784899999</v>
      </c>
      <c r="E150">
        <f>'Downsampled GT'!B150</f>
        <v>2.9852669611299998</v>
      </c>
      <c r="F150">
        <f>'Downsampled GT'!C150</f>
        <v>0.81665592767299999</v>
      </c>
      <c r="G150">
        <f t="shared" si="14"/>
        <v>8.8717009602509722E-4</v>
      </c>
      <c r="H150">
        <f t="shared" si="15"/>
        <v>8.6722395717689249E-2</v>
      </c>
      <c r="I150">
        <v>0</v>
      </c>
      <c r="J150">
        <f t="shared" si="16"/>
        <v>7.8707077928118025E-7</v>
      </c>
      <c r="K150">
        <f t="shared" si="17"/>
        <v>7.5207739190154867E-3</v>
      </c>
      <c r="L150">
        <f t="shared" si="18"/>
        <v>5.4082086147404598E-4</v>
      </c>
    </row>
    <row r="151" spans="1:12" x14ac:dyDescent="0.25">
      <c r="A151">
        <f>Trajectory!A151*COS(RADIANS($P$2)) + Trajectory!B151*SIN(RADIANS($P$2))-$P$3</f>
        <v>-0.40079931558606208</v>
      </c>
      <c r="B151">
        <f>-1*Trajectory!A151*SIN(RADIANS($P$2)) + Trajectory!B151*COS(RADIANS($P$2))-$P$4</f>
        <v>2.8376023711439986</v>
      </c>
      <c r="C151">
        <f>Trajectory!C151-$P$5</f>
        <v>0.79340037217600001</v>
      </c>
      <c r="D151">
        <f>'Downsampled GT'!A151</f>
        <v>-0.32175457773100002</v>
      </c>
      <c r="E151">
        <f>'Downsampled GT'!B151</f>
        <v>2.97389480514</v>
      </c>
      <c r="F151">
        <f>'Downsampled GT'!C151</f>
        <v>0.81846185344199995</v>
      </c>
      <c r="G151">
        <f t="shared" si="14"/>
        <v>7.9044737855062053E-2</v>
      </c>
      <c r="H151">
        <f t="shared" si="15"/>
        <v>0.13629243399600144</v>
      </c>
      <c r="I151">
        <v>0</v>
      </c>
      <c r="J151">
        <f t="shared" si="16"/>
        <v>6.2480705825754797E-3</v>
      </c>
      <c r="K151">
        <f t="shared" si="17"/>
        <v>1.8575627564554408E-2</v>
      </c>
      <c r="L151">
        <f t="shared" si="18"/>
        <v>6.2807784324606596E-4</v>
      </c>
    </row>
    <row r="152" spans="1:12" x14ac:dyDescent="0.25">
      <c r="A152">
        <f>Trajectory!A152*COS(RADIANS($P$2)) + Trajectory!B152*SIN(RADIANS($P$2))-$P$3</f>
        <v>-0.67657360753808926</v>
      </c>
      <c r="B152">
        <f>-1*Trajectory!A152*SIN(RADIANS($P$2)) + Trajectory!B152*COS(RADIANS($P$2))-$P$4</f>
        <v>2.740378100673051</v>
      </c>
      <c r="C152">
        <f>Trajectory!C152-$P$5</f>
        <v>0.79340037217600001</v>
      </c>
      <c r="D152">
        <f>'Downsampled GT'!A152</f>
        <v>-0.54773377348600005</v>
      </c>
      <c r="E152">
        <f>'Downsampled GT'!B152</f>
        <v>2.9099811277400001</v>
      </c>
      <c r="F152">
        <f>'Downsampled GT'!C152</f>
        <v>0.82008149545300002</v>
      </c>
      <c r="G152">
        <f t="shared" si="14"/>
        <v>0.12883983405208921</v>
      </c>
      <c r="H152">
        <f t="shared" si="15"/>
        <v>0.16960302706694907</v>
      </c>
      <c r="I152">
        <v>0</v>
      </c>
      <c r="J152">
        <f t="shared" si="16"/>
        <v>1.6599702838569885E-2</v>
      </c>
      <c r="K152">
        <f t="shared" si="17"/>
        <v>2.8765186790272259E-2</v>
      </c>
      <c r="L152">
        <f t="shared" si="18"/>
        <v>7.1188233932247165E-4</v>
      </c>
    </row>
    <row r="153" spans="1:12" x14ac:dyDescent="0.25">
      <c r="A153">
        <f>Trajectory!A153*COS(RADIANS($P$2)) + Trajectory!B153*SIN(RADIANS($P$2))-$P$3</f>
        <v>-0.94162661663094427</v>
      </c>
      <c r="B153">
        <f>-1*Trajectory!A153*SIN(RADIANS($P$2)) + Trajectory!B153*COS(RADIANS($P$2))-$P$4</f>
        <v>2.6811004930705766</v>
      </c>
      <c r="C153">
        <f>Trajectory!C153-$P$5</f>
        <v>0.79340037217600001</v>
      </c>
      <c r="D153">
        <f>'Downsampled GT'!A153</f>
        <v>-0.78980493271999996</v>
      </c>
      <c r="E153">
        <f>'Downsampled GT'!B153</f>
        <v>2.83773032046</v>
      </c>
      <c r="F153">
        <f>'Downsampled GT'!C153</f>
        <v>0.82329969920799995</v>
      </c>
      <c r="G153">
        <f t="shared" si="14"/>
        <v>0.15182168391094431</v>
      </c>
      <c r="H153">
        <f t="shared" si="15"/>
        <v>0.15662982738942333</v>
      </c>
      <c r="I153">
        <v>0</v>
      </c>
      <c r="J153">
        <f t="shared" si="16"/>
        <v>2.3049823705554685E-2</v>
      </c>
      <c r="K153">
        <f t="shared" si="17"/>
        <v>2.4532902828040545E-2</v>
      </c>
      <c r="L153">
        <f t="shared" si="18"/>
        <v>8.93969756966482E-4</v>
      </c>
    </row>
    <row r="154" spans="1:12" x14ac:dyDescent="0.25">
      <c r="A154">
        <f>Trajectory!A154*COS(RADIANS($P$2)) + Trajectory!B154*SIN(RADIANS($P$2))-$P$3</f>
        <v>-1.170125789498913</v>
      </c>
      <c r="B154">
        <f>-1*Trajectory!A154*SIN(RADIANS($P$2)) + Trajectory!B154*COS(RADIANS($P$2))-$P$4</f>
        <v>2.6984477055167932</v>
      </c>
      <c r="C154">
        <f>Trajectory!C154-$P$5</f>
        <v>0.79340037217600001</v>
      </c>
      <c r="D154">
        <f>'Downsampled GT'!A154</f>
        <v>-1.0430330000300001</v>
      </c>
      <c r="E154">
        <f>'Downsampled GT'!B154</f>
        <v>2.8039174790899999</v>
      </c>
      <c r="F154">
        <f>'Downsampled GT'!C154</f>
        <v>0.83008844937199999</v>
      </c>
      <c r="G154">
        <f t="shared" si="14"/>
        <v>0.12709278946891289</v>
      </c>
      <c r="H154">
        <f t="shared" si="15"/>
        <v>0.10546977357320664</v>
      </c>
      <c r="I154">
        <v>0</v>
      </c>
      <c r="J154">
        <f t="shared" si="16"/>
        <v>1.6152577134989417E-2</v>
      </c>
      <c r="K154">
        <f t="shared" si="17"/>
        <v>1.1123873137583477E-2</v>
      </c>
      <c r="L154">
        <f t="shared" si="18"/>
        <v>1.3460150083396537E-3</v>
      </c>
    </row>
    <row r="155" spans="1:12" x14ac:dyDescent="0.25">
      <c r="A155">
        <f>Trajectory!A155*COS(RADIANS($P$2)) + Trajectory!B155*SIN(RADIANS($P$2))-$P$3</f>
        <v>-1.3190000270736868</v>
      </c>
      <c r="B155">
        <f>-1*Trajectory!A155*SIN(RADIANS($P$2)) + Trajectory!B155*COS(RADIANS($P$2))-$P$4</f>
        <v>2.8060763010968235</v>
      </c>
      <c r="C155">
        <f>Trajectory!C155-$P$5</f>
        <v>0.79340037217600001</v>
      </c>
      <c r="D155">
        <f>'Downsampled GT'!A155</f>
        <v>-1.2625526009800001</v>
      </c>
      <c r="E155">
        <f>'Downsampled GT'!B155</f>
        <v>2.8587837122600002</v>
      </c>
      <c r="F155">
        <f>'Downsampled GT'!C155</f>
        <v>0.827056908034</v>
      </c>
      <c r="G155">
        <f t="shared" si="14"/>
        <v>5.6447426093686692E-2</v>
      </c>
      <c r="H155">
        <f t="shared" si="15"/>
        <v>5.2707411163176676E-2</v>
      </c>
      <c r="I155">
        <v>0</v>
      </c>
      <c r="J155">
        <f t="shared" si="16"/>
        <v>3.1863119126022211E-3</v>
      </c>
      <c r="K155">
        <f t="shared" si="17"/>
        <v>2.7780711915241611E-3</v>
      </c>
      <c r="L155">
        <f t="shared" si="18"/>
        <v>1.1327624059608392E-3</v>
      </c>
    </row>
    <row r="156" spans="1:12" x14ac:dyDescent="0.25">
      <c r="A156">
        <f>Trajectory!A156*COS(RADIANS($P$2)) + Trajectory!B156*SIN(RADIANS($P$2))-$P$3</f>
        <v>-1.3751862437906526</v>
      </c>
      <c r="B156">
        <f>-1*Trajectory!A156*SIN(RADIANS($P$2)) + Trajectory!B156*COS(RADIANS($P$2))-$P$4</f>
        <v>2.9816296813321075</v>
      </c>
      <c r="C156">
        <f>Trajectory!C156-$P$5</f>
        <v>0.79340037217600001</v>
      </c>
      <c r="D156">
        <f>'Downsampled GT'!A156</f>
        <v>-1.3913091908499999</v>
      </c>
      <c r="E156">
        <f>'Downsampled GT'!B156</f>
        <v>2.9985489866399999</v>
      </c>
      <c r="F156">
        <f>'Downsampled GT'!C156</f>
        <v>0.81987670239199995</v>
      </c>
      <c r="G156">
        <f t="shared" si="14"/>
        <v>1.6122947059347359E-2</v>
      </c>
      <c r="H156">
        <f t="shared" si="15"/>
        <v>1.6919305307892429E-2</v>
      </c>
      <c r="I156">
        <v>0</v>
      </c>
      <c r="J156">
        <f t="shared" si="16"/>
        <v>2.5994942187851768E-4</v>
      </c>
      <c r="K156">
        <f t="shared" si="17"/>
        <v>2.8626289210167695E-4</v>
      </c>
      <c r="L156">
        <f t="shared" si="18"/>
        <v>7.0099606170667109E-4</v>
      </c>
    </row>
    <row r="157" spans="1:12" x14ac:dyDescent="0.25">
      <c r="A157">
        <f>Trajectory!A157*COS(RADIANS($P$2)) + Trajectory!B157*SIN(RADIANS($P$2))-$P$3</f>
        <v>-1.3956733600148807</v>
      </c>
      <c r="B157">
        <f>-1*Trajectory!A157*SIN(RADIANS($P$2)) + Trajectory!B157*COS(RADIANS($P$2))-$P$4</f>
        <v>3.2160835457165851</v>
      </c>
      <c r="C157">
        <f>Trajectory!C157-$P$5</f>
        <v>0.79340037217600001</v>
      </c>
      <c r="D157">
        <f>'Downsampled GT'!A157</f>
        <v>-1.44481316252</v>
      </c>
      <c r="E157">
        <f>'Downsampled GT'!B157</f>
        <v>3.17049353613</v>
      </c>
      <c r="F157">
        <f>'Downsampled GT'!C157</f>
        <v>0.809833209562</v>
      </c>
      <c r="G157">
        <f t="shared" si="14"/>
        <v>4.913980250511929E-2</v>
      </c>
      <c r="H157">
        <f t="shared" si="15"/>
        <v>4.5590009586585101E-2</v>
      </c>
      <c r="I157">
        <v>0</v>
      </c>
      <c r="J157">
        <f t="shared" si="16"/>
        <v>2.414720190242128E-3</v>
      </c>
      <c r="K157">
        <f t="shared" si="17"/>
        <v>2.0784489741049214E-3</v>
      </c>
      <c r="L157">
        <f t="shared" si="18"/>
        <v>2.7003814455471889E-4</v>
      </c>
    </row>
    <row r="158" spans="1:12" x14ac:dyDescent="0.25">
      <c r="A158">
        <f>Trajectory!A158*COS(RADIANS($P$2)) + Trajectory!B158*SIN(RADIANS($P$2))-$P$3</f>
        <v>-1.4022024550052152</v>
      </c>
      <c r="B158">
        <f>-1*Trajectory!A158*SIN(RADIANS($P$2)) + Trajectory!B158*COS(RADIANS($P$2))-$P$4</f>
        <v>3.4269497473886577</v>
      </c>
      <c r="C158">
        <f>Trajectory!C158-$P$5</f>
        <v>0.79340037217600001</v>
      </c>
      <c r="D158">
        <f>'Downsampled GT'!A158</f>
        <v>-1.4715923785</v>
      </c>
      <c r="E158">
        <f>'Downsampled GT'!B158</f>
        <v>3.3550393432200001</v>
      </c>
      <c r="F158">
        <f>'Downsampled GT'!C158</f>
        <v>0.79822860739799995</v>
      </c>
      <c r="G158">
        <f t="shared" si="14"/>
        <v>6.9389923494784789E-2</v>
      </c>
      <c r="H158">
        <f t="shared" si="15"/>
        <v>7.1910404168657571E-2</v>
      </c>
      <c r="I158">
        <v>0</v>
      </c>
      <c r="J158">
        <f t="shared" si="16"/>
        <v>4.8149614826120861E-3</v>
      </c>
      <c r="K158">
        <f t="shared" si="17"/>
        <v>5.1711062276996846E-3</v>
      </c>
      <c r="L158">
        <f t="shared" si="18"/>
        <v>2.3311855358960738E-5</v>
      </c>
    </row>
    <row r="159" spans="1:12" x14ac:dyDescent="0.25">
      <c r="A159">
        <f>Trajectory!A159*COS(RADIANS($P$2)) + Trajectory!B159*SIN(RADIANS($P$2))-$P$3</f>
        <v>-1.4079650883726662</v>
      </c>
      <c r="B159">
        <f>-1*Trajectory!A159*SIN(RADIANS($P$2)) + Trajectory!B159*COS(RADIANS($P$2))-$P$4</f>
        <v>3.5724973954516623</v>
      </c>
      <c r="C159">
        <f>Trajectory!C159-$P$5</f>
        <v>0.79340037217600001</v>
      </c>
      <c r="D159">
        <f>'Downsampled GT'!A159</f>
        <v>-1.48534192846</v>
      </c>
      <c r="E159">
        <f>'Downsampled GT'!B159</f>
        <v>3.5483173097799998</v>
      </c>
      <c r="F159">
        <f>'Downsampled GT'!C159</f>
        <v>0.78608657739999999</v>
      </c>
      <c r="G159">
        <f t="shared" si="14"/>
        <v>7.7376840087333809E-2</v>
      </c>
      <c r="H159">
        <f t="shared" si="15"/>
        <v>2.4180085671662521E-2</v>
      </c>
      <c r="I159">
        <v>0</v>
      </c>
      <c r="J159">
        <f t="shared" si="16"/>
        <v>5.9871753819008286E-3</v>
      </c>
      <c r="K159">
        <f t="shared" si="17"/>
        <v>5.8467654308893917E-4</v>
      </c>
      <c r="L159">
        <f t="shared" si="18"/>
        <v>5.3491594025445281E-5</v>
      </c>
    </row>
    <row r="160" spans="1:12" x14ac:dyDescent="0.25">
      <c r="A160">
        <f>Trajectory!A160*COS(RADIANS($P$2)) + Trajectory!B160*SIN(RADIANS($P$2))-$P$3</f>
        <v>-1.4104320688203669</v>
      </c>
      <c r="B160">
        <f>-1*Trajectory!A160*SIN(RADIANS($P$2)) + Trajectory!B160*COS(RADIANS($P$2))-$P$4</f>
        <v>3.738021696783735</v>
      </c>
      <c r="C160">
        <f>Trajectory!C160-$P$5</f>
        <v>0.79340037217600001</v>
      </c>
      <c r="D160">
        <f>'Downsampled GT'!A160</f>
        <v>-1.4893463977900001</v>
      </c>
      <c r="E160">
        <f>'Downsampled GT'!B160</f>
        <v>3.7491609268100001</v>
      </c>
      <c r="F160">
        <f>'Downsampled GT'!C160</f>
        <v>0.77278891511500003</v>
      </c>
      <c r="G160">
        <f t="shared" si="14"/>
        <v>7.8914328969633241E-2</v>
      </c>
      <c r="H160">
        <f t="shared" si="15"/>
        <v>1.1139230026265157E-2</v>
      </c>
      <c r="I160">
        <v>0</v>
      </c>
      <c r="J160">
        <f t="shared" si="16"/>
        <v>6.2274713167274958E-3</v>
      </c>
      <c r="K160">
        <f t="shared" si="17"/>
        <v>1.2408244557804725E-4</v>
      </c>
      <c r="L160">
        <f t="shared" si="18"/>
        <v>4.2483216217744605E-4</v>
      </c>
    </row>
    <row r="161" spans="1:12" x14ac:dyDescent="0.25">
      <c r="A161">
        <f>Trajectory!A161*COS(RADIANS($P$2)) + Trajectory!B161*SIN(RADIANS($P$2))-$P$3</f>
        <v>-1.4261958321615191</v>
      </c>
      <c r="B161">
        <f>-1*Trajectory!A161*SIN(RADIANS($P$2)) + Trajectory!B161*COS(RADIANS($P$2))-$P$4</f>
        <v>3.9259477802030518</v>
      </c>
      <c r="C161">
        <f>Trajectory!C161-$P$5</f>
        <v>0.79340037217600001</v>
      </c>
      <c r="D161">
        <f>'Downsampled GT'!A161</f>
        <v>-1.48523560839</v>
      </c>
      <c r="E161">
        <f>'Downsampled GT'!B161</f>
        <v>3.95735875434</v>
      </c>
      <c r="F161">
        <f>'Downsampled GT'!C161</f>
        <v>0.76203268602999996</v>
      </c>
      <c r="G161">
        <f t="shared" si="14"/>
        <v>5.9039776228480889E-2</v>
      </c>
      <c r="H161">
        <f t="shared" si="15"/>
        <v>3.1410974136948155E-2</v>
      </c>
      <c r="I161">
        <v>0</v>
      </c>
      <c r="J161">
        <f t="shared" si="16"/>
        <v>3.4856951771090969E-3</v>
      </c>
      <c r="K161">
        <f t="shared" si="17"/>
        <v>9.8664929623202592E-4</v>
      </c>
      <c r="L161">
        <f t="shared" si="18"/>
        <v>9.8393173415396349E-4</v>
      </c>
    </row>
    <row r="162" spans="1:12" x14ac:dyDescent="0.25">
      <c r="A162">
        <f>Trajectory!A162*COS(RADIANS($P$2)) + Trajectory!B162*SIN(RADIANS($P$2))-$P$3</f>
        <v>-1.4471691965296154</v>
      </c>
      <c r="B162">
        <f>-1*Trajectory!A162*SIN(RADIANS($P$2)) + Trajectory!B162*COS(RADIANS($P$2))-$P$4</f>
        <v>4.1765991358668169</v>
      </c>
      <c r="C162">
        <f>Trajectory!C162-$P$5</f>
        <v>0.79340037217600001</v>
      </c>
      <c r="D162">
        <f>'Downsampled GT'!A162</f>
        <v>-1.4886241443899999</v>
      </c>
      <c r="E162">
        <f>'Downsampled GT'!B162</f>
        <v>4.1616154322899996</v>
      </c>
      <c r="F162">
        <f>'Downsampled GT'!C162</f>
        <v>0.75397650775799996</v>
      </c>
      <c r="G162">
        <f t="shared" si="14"/>
        <v>4.1454947860384506E-2</v>
      </c>
      <c r="H162">
        <f t="shared" si="15"/>
        <v>1.498370357681722E-2</v>
      </c>
      <c r="I162">
        <v>0</v>
      </c>
      <c r="J162">
        <f t="shared" si="16"/>
        <v>1.7185127021071978E-3</v>
      </c>
      <c r="K162">
        <f t="shared" si="17"/>
        <v>2.2451137287792514E-4</v>
      </c>
      <c r="L162">
        <f t="shared" si="18"/>
        <v>1.5542410856488507E-3</v>
      </c>
    </row>
    <row r="163" spans="1:12" x14ac:dyDescent="0.25">
      <c r="A163">
        <f>Trajectory!A163*COS(RADIANS($P$2)) + Trajectory!B163*SIN(RADIANS($P$2))-$P$3</f>
        <v>-1.4429813285576731</v>
      </c>
      <c r="B163">
        <f>-1*Trajectory!A163*SIN(RADIANS($P$2)) + Trajectory!B163*COS(RADIANS($P$2))-$P$4</f>
        <v>4.4321482142800441</v>
      </c>
      <c r="C163">
        <f>Trajectory!C163-$P$5</f>
        <v>0.79340037217600001</v>
      </c>
      <c r="D163">
        <f>'Downsampled GT'!A163</f>
        <v>-1.4777863679100001</v>
      </c>
      <c r="E163">
        <f>'Downsampled GT'!B163</f>
        <v>4.3778559554900003</v>
      </c>
      <c r="F163">
        <f>'Downsampled GT'!C163</f>
        <v>0.74547928309599998</v>
      </c>
      <c r="G163">
        <f t="shared" si="14"/>
        <v>3.4805039352326927E-2</v>
      </c>
      <c r="H163">
        <f t="shared" si="15"/>
        <v>5.4292258790043846E-2</v>
      </c>
      <c r="I163">
        <v>0</v>
      </c>
      <c r="J163">
        <f t="shared" si="16"/>
        <v>1.211390764317026E-3</v>
      </c>
      <c r="K163">
        <f t="shared" si="17"/>
        <v>2.9476493645250934E-3</v>
      </c>
      <c r="L163">
        <f t="shared" si="18"/>
        <v>2.2964307786132987E-3</v>
      </c>
    </row>
    <row r="164" spans="1:12" x14ac:dyDescent="0.25">
      <c r="A164">
        <f>Trajectory!A164*COS(RADIANS($P$2)) + Trajectory!B164*SIN(RADIANS($P$2))-$P$3</f>
        <v>-1.414316755492611</v>
      </c>
      <c r="B164">
        <f>-1*Trajectory!A164*SIN(RADIANS($P$2)) + Trajectory!B164*COS(RADIANS($P$2))-$P$4</f>
        <v>4.6738311270810895</v>
      </c>
      <c r="C164">
        <f>Trajectory!C164-$P$5</f>
        <v>0.79340037217600001</v>
      </c>
      <c r="D164">
        <f>'Downsampled GT'!A164</f>
        <v>-1.4530629429099999</v>
      </c>
      <c r="E164">
        <f>'Downsampled GT'!B164</f>
        <v>4.6030539837699997</v>
      </c>
      <c r="F164">
        <f>'Downsampled GT'!C164</f>
        <v>0.73599663025299999</v>
      </c>
      <c r="G164">
        <f t="shared" si="14"/>
        <v>3.8746187417388889E-2</v>
      </c>
      <c r="H164">
        <f t="shared" si="15"/>
        <v>7.0777143311089752E-2</v>
      </c>
      <c r="I164">
        <v>0</v>
      </c>
      <c r="J164">
        <f t="shared" si="16"/>
        <v>1.501267039383425E-3</v>
      </c>
      <c r="K164">
        <f t="shared" si="17"/>
        <v>5.0094040152785365E-3</v>
      </c>
      <c r="L164">
        <f t="shared" si="18"/>
        <v>3.29518958676239E-3</v>
      </c>
    </row>
    <row r="165" spans="1:12" x14ac:dyDescent="0.25">
      <c r="A165">
        <f>Trajectory!A165*COS(RADIANS($P$2)) + Trajectory!B165*SIN(RADIANS($P$2))-$P$3</f>
        <v>-1.383242928820873</v>
      </c>
      <c r="B165">
        <f>-1*Trajectory!A165*SIN(RADIANS($P$2)) + Trajectory!B165*COS(RADIANS($P$2))-$P$4</f>
        <v>4.9103825359058408</v>
      </c>
      <c r="C165">
        <f>Trajectory!C165-$P$5</f>
        <v>0.79340037217600001</v>
      </c>
      <c r="D165">
        <f>'Downsampled GT'!A165</f>
        <v>-1.42063325939</v>
      </c>
      <c r="E165">
        <f>'Downsampled GT'!B165</f>
        <v>4.8322035893999997</v>
      </c>
      <c r="F165">
        <f>'Downsampled GT'!C165</f>
        <v>0.72669120588799996</v>
      </c>
      <c r="G165">
        <f t="shared" si="14"/>
        <v>3.7390330569126995E-2</v>
      </c>
      <c r="H165">
        <f t="shared" si="15"/>
        <v>7.8178946505841118E-2</v>
      </c>
      <c r="I165">
        <v>0</v>
      </c>
      <c r="J165">
        <f t="shared" si="16"/>
        <v>1.3980368200685925E-3</v>
      </c>
      <c r="K165">
        <f t="shared" si="17"/>
        <v>6.1119476767631676E-3</v>
      </c>
      <c r="L165">
        <f t="shared" si="18"/>
        <v>4.4501128668400433E-3</v>
      </c>
    </row>
    <row r="166" spans="1:12" x14ac:dyDescent="0.25">
      <c r="A166">
        <f>Trajectory!A166*COS(RADIANS($P$2)) + Trajectory!B166*SIN(RADIANS($P$2))-$P$3</f>
        <v>-1.3573590624373049</v>
      </c>
      <c r="B166">
        <f>-1*Trajectory!A166*SIN(RADIANS($P$2)) + Trajectory!B166*COS(RADIANS($P$2))-$P$4</f>
        <v>5.1273229423796867</v>
      </c>
      <c r="C166">
        <f>Trajectory!C166-$P$5</f>
        <v>0.79340037217600001</v>
      </c>
      <c r="D166">
        <f>'Downsampled GT'!A166</f>
        <v>-1.38341467433</v>
      </c>
      <c r="E166">
        <f>'Downsampled GT'!B166</f>
        <v>5.0638839493600001</v>
      </c>
      <c r="F166">
        <f>'Downsampled GT'!C166</f>
        <v>0.71987484933400003</v>
      </c>
      <c r="G166">
        <f t="shared" si="14"/>
        <v>2.6055611892695119E-2</v>
      </c>
      <c r="H166">
        <f t="shared" si="15"/>
        <v>6.3438993019686585E-2</v>
      </c>
      <c r="I166">
        <v>0</v>
      </c>
      <c r="J166">
        <f t="shared" si="16"/>
        <v>6.7889491110275529E-4</v>
      </c>
      <c r="K166">
        <f t="shared" si="17"/>
        <v>4.0245058353518435E-3</v>
      </c>
      <c r="L166">
        <f t="shared" si="18"/>
        <v>5.4060025091894606E-3</v>
      </c>
    </row>
    <row r="167" spans="1:12" x14ac:dyDescent="0.25">
      <c r="A167">
        <f>Trajectory!A167*COS(RADIANS($P$2)) + Trajectory!B167*SIN(RADIANS($P$2))-$P$3</f>
        <v>-1.3284705614873025</v>
      </c>
      <c r="B167">
        <f>-1*Trajectory!A167*SIN(RADIANS($P$2)) + Trajectory!B167*COS(RADIANS($P$2))-$P$4</f>
        <v>5.3566786801794457</v>
      </c>
      <c r="C167">
        <f>Trajectory!C167-$P$5</f>
        <v>0.79340037217600001</v>
      </c>
      <c r="D167">
        <f>'Downsampled GT'!A167</f>
        <v>-1.3418315988</v>
      </c>
      <c r="E167">
        <f>'Downsampled GT'!B167</f>
        <v>5.2975382921099996</v>
      </c>
      <c r="F167">
        <f>'Downsampled GT'!C167</f>
        <v>0.71449785841000002</v>
      </c>
      <c r="G167">
        <f t="shared" si="14"/>
        <v>1.3361037312697555E-2</v>
      </c>
      <c r="H167">
        <f t="shared" si="15"/>
        <v>5.9140388069446104E-2</v>
      </c>
      <c r="I167">
        <v>0</v>
      </c>
      <c r="J167">
        <f t="shared" si="16"/>
        <v>1.785173180712963E-4</v>
      </c>
      <c r="K167">
        <f t="shared" si="17"/>
        <v>3.4975855010046832E-3</v>
      </c>
      <c r="L167">
        <f t="shared" si="18"/>
        <v>6.2256066785938181E-3</v>
      </c>
    </row>
    <row r="168" spans="1:12" x14ac:dyDescent="0.25">
      <c r="A168">
        <f>Trajectory!A168*COS(RADIANS($P$2)) + Trajectory!B168*SIN(RADIANS($P$2))-$P$3</f>
        <v>-1.3004775631114138</v>
      </c>
      <c r="B168">
        <f>-1*Trajectory!A168*SIN(RADIANS($P$2)) + Trajectory!B168*COS(RADIANS($P$2))-$P$4</f>
        <v>5.57937427355286</v>
      </c>
      <c r="C168">
        <f>Trajectory!C168-$P$5</f>
        <v>0.79340037217600001</v>
      </c>
      <c r="D168">
        <f>'Downsampled GT'!A168</f>
        <v>-1.2966207832700001</v>
      </c>
      <c r="E168">
        <f>'Downsampled GT'!B168</f>
        <v>5.5305002873099998</v>
      </c>
      <c r="F168">
        <f>'Downsampled GT'!C168</f>
        <v>0.70892554641000005</v>
      </c>
      <c r="G168">
        <f t="shared" si="14"/>
        <v>3.8567798414137489E-3</v>
      </c>
      <c r="H168">
        <f t="shared" si="15"/>
        <v>4.8873986242860212E-2</v>
      </c>
      <c r="I168">
        <v>0</v>
      </c>
      <c r="J168">
        <f t="shared" si="16"/>
        <v>1.4874750745135462E-5</v>
      </c>
      <c r="K168">
        <f t="shared" si="17"/>
        <v>2.3886665312672895E-3</v>
      </c>
      <c r="L168">
        <f t="shared" si="18"/>
        <v>7.1359961881960511E-3</v>
      </c>
    </row>
    <row r="169" spans="1:12" x14ac:dyDescent="0.25">
      <c r="A169">
        <f>Trajectory!A169*COS(RADIANS($P$2)) + Trajectory!B169*SIN(RADIANS($P$2))-$P$3</f>
        <v>-1.2321848055624856</v>
      </c>
      <c r="B169">
        <f>-1*Trajectory!A169*SIN(RADIANS($P$2)) + Trajectory!B169*COS(RADIANS($P$2))-$P$4</f>
        <v>5.4722942168085105</v>
      </c>
      <c r="C169">
        <f>Trajectory!C169-$P$5</f>
        <v>0.79340037217600001</v>
      </c>
      <c r="D169">
        <f>'Downsampled GT'!A169</f>
        <v>-1.24833115513</v>
      </c>
      <c r="E169">
        <f>'Downsampled GT'!B169</f>
        <v>5.7677968409</v>
      </c>
      <c r="F169">
        <f>'Downsampled GT'!C169</f>
        <v>0.70267556081100002</v>
      </c>
      <c r="G169">
        <f t="shared" si="14"/>
        <v>1.6146349567514484E-2</v>
      </c>
      <c r="H169">
        <f t="shared" si="15"/>
        <v>0.29550262409148953</v>
      </c>
      <c r="I169">
        <v>0</v>
      </c>
      <c r="J169">
        <f t="shared" si="16"/>
        <v>2.6070460435637517E-4</v>
      </c>
      <c r="K169">
        <f t="shared" si="17"/>
        <v>8.7321800844956166E-2</v>
      </c>
      <c r="L169">
        <f t="shared" si="18"/>
        <v>8.2309913972148322E-3</v>
      </c>
    </row>
    <row r="170" spans="1:12" x14ac:dyDescent="0.25">
      <c r="A170">
        <f>Trajectory!A170*COS(RADIANS($P$2)) + Trajectory!B170*SIN(RADIANS($P$2))-$P$3</f>
        <v>-1.1995937809820689</v>
      </c>
      <c r="B170">
        <f>-1*Trajectory!A170*SIN(RADIANS($P$2)) + Trajectory!B170*COS(RADIANS($P$2))-$P$4</f>
        <v>5.4601888576445425</v>
      </c>
      <c r="C170">
        <f>Trajectory!C170-$P$5</f>
        <v>0.79340037217600001</v>
      </c>
      <c r="D170">
        <f>'Downsampled GT'!A170</f>
        <v>-1.2091757759299999</v>
      </c>
      <c r="E170">
        <f>'Downsampled GT'!B170</f>
        <v>5.8232241992200002</v>
      </c>
      <c r="F170">
        <f>'Downsampled GT'!C170</f>
        <v>0.70827293813900005</v>
      </c>
      <c r="G170">
        <f t="shared" si="14"/>
        <v>9.581994947930994E-3</v>
      </c>
      <c r="H170">
        <f t="shared" si="15"/>
        <v>0.36303534157545769</v>
      </c>
      <c r="I170">
        <v>0</v>
      </c>
      <c r="J170">
        <f t="shared" si="16"/>
        <v>9.181462718217509E-5</v>
      </c>
      <c r="K170">
        <f t="shared" si="17"/>
        <v>0.13179465923280925</v>
      </c>
      <c r="L170">
        <f t="shared" si="18"/>
        <v>7.2466800257237791E-3</v>
      </c>
    </row>
    <row r="171" spans="1:12" x14ac:dyDescent="0.25">
      <c r="A171">
        <f>Trajectory!A171*COS(RADIANS($P$2)) + Trajectory!B171*SIN(RADIANS($P$2))-$P$3</f>
        <v>-1.2018078328922805</v>
      </c>
      <c r="B171">
        <f>-1*Trajectory!A171*SIN(RADIANS($P$2)) + Trajectory!B171*COS(RADIANS($P$2))-$P$4</f>
        <v>5.4675629207700451</v>
      </c>
      <c r="C171">
        <f>Trajectory!C171-$P$5</f>
        <v>0.79340037217600001</v>
      </c>
      <c r="D171">
        <f>'Downsampled GT'!A171</f>
        <v>-1.20804323961</v>
      </c>
      <c r="E171">
        <f>'Downsampled GT'!B171</f>
        <v>5.8238096829700003</v>
      </c>
      <c r="F171">
        <f>'Downsampled GT'!C171</f>
        <v>0.70149227294100003</v>
      </c>
      <c r="G171">
        <f t="shared" si="14"/>
        <v>6.2354067177194938E-3</v>
      </c>
      <c r="H171">
        <f t="shared" si="15"/>
        <v>0.35624676219995521</v>
      </c>
      <c r="I171">
        <v>0</v>
      </c>
      <c r="J171">
        <f t="shared" si="16"/>
        <v>3.8880296935381394E-5</v>
      </c>
      <c r="K171">
        <f t="shared" si="17"/>
        <v>0.12691175557795145</v>
      </c>
      <c r="L171">
        <f t="shared" si="18"/>
        <v>8.4470987049906042E-3</v>
      </c>
    </row>
    <row r="172" spans="1:12" x14ac:dyDescent="0.25">
      <c r="A172">
        <f>Trajectory!A172*COS(RADIANS($P$2)) + Trajectory!B172*SIN(RADIANS($P$2))-$P$3</f>
        <v>-1.2107093337411938</v>
      </c>
      <c r="B172">
        <f>-1*Trajectory!A172*SIN(RADIANS($P$2)) + Trajectory!B172*COS(RADIANS($P$2))-$P$4</f>
        <v>5.4756514254202742</v>
      </c>
      <c r="C172">
        <f>Trajectory!C172-$P$5</f>
        <v>0.79340037217600001</v>
      </c>
      <c r="D172">
        <f>'Downsampled GT'!A172</f>
        <v>-1.2051882336799999</v>
      </c>
      <c r="E172">
        <f>'Downsampled GT'!B172</f>
        <v>5.8226799793700001</v>
      </c>
      <c r="F172">
        <f>'Downsampled GT'!C172</f>
        <v>0.69707482886700001</v>
      </c>
      <c r="G172">
        <f t="shared" si="14"/>
        <v>5.5211000611938843E-3</v>
      </c>
      <c r="H172">
        <f t="shared" si="15"/>
        <v>0.34702855394972598</v>
      </c>
      <c r="I172">
        <v>0</v>
      </c>
      <c r="J172">
        <f t="shared" si="16"/>
        <v>3.0482545885715114E-5</v>
      </c>
      <c r="K172">
        <f t="shared" si="17"/>
        <v>0.12042881725643788</v>
      </c>
      <c r="L172">
        <f t="shared" si="18"/>
        <v>9.278610293774036E-3</v>
      </c>
    </row>
    <row r="173" spans="1:12" x14ac:dyDescent="0.25">
      <c r="A173">
        <f>Trajectory!A173*COS(RADIANS($P$2)) + Trajectory!B173*SIN(RADIANS($P$2))-$P$3</f>
        <v>-1.2087460620205839</v>
      </c>
      <c r="B173">
        <f>-1*Trajectory!A173*SIN(RADIANS($P$2)) + Trajectory!B173*COS(RADIANS($P$2))-$P$4</f>
        <v>5.4784963543809084</v>
      </c>
      <c r="C173">
        <f>Trajectory!C173-$P$5</f>
        <v>0.79340037217600001</v>
      </c>
      <c r="D173">
        <f>'Downsampled GT'!A173</f>
        <v>-1.20144952291</v>
      </c>
      <c r="E173">
        <f>'Downsampled GT'!B173</f>
        <v>5.8214002376899998</v>
      </c>
      <c r="F173">
        <f>'Downsampled GT'!C173</f>
        <v>0.69077900301499995</v>
      </c>
      <c r="G173">
        <f t="shared" si="14"/>
        <v>7.2965391105839217E-3</v>
      </c>
      <c r="H173">
        <f t="shared" si="15"/>
        <v>0.34290388330909138</v>
      </c>
      <c r="I173">
        <v>0</v>
      </c>
      <c r="J173">
        <f t="shared" si="16"/>
        <v>5.323948299228081E-5</v>
      </c>
      <c r="K173">
        <f t="shared" si="17"/>
        <v>0.11758307318845496</v>
      </c>
      <c r="L173">
        <f t="shared" si="18"/>
        <v>1.0531145408478255E-2</v>
      </c>
    </row>
    <row r="174" spans="1:12" x14ac:dyDescent="0.25">
      <c r="A174">
        <f>Trajectory!A174*COS(RADIANS($P$2)) + Trajectory!B174*SIN(RADIANS($P$2))-$P$3</f>
        <v>-1.1989976252801224</v>
      </c>
      <c r="B174">
        <f>-1*Trajectory!A174*SIN(RADIANS($P$2)) + Trajectory!B174*COS(RADIANS($P$2))-$P$4</f>
        <v>5.4818874519727245</v>
      </c>
      <c r="C174">
        <f>Trajectory!C174-$P$5</f>
        <v>0.79340037217600001</v>
      </c>
      <c r="D174">
        <f>'Downsampled GT'!A174</f>
        <v>-1.1958862315000001</v>
      </c>
      <c r="E174">
        <f>'Downsampled GT'!B174</f>
        <v>5.8191676905599996</v>
      </c>
      <c r="F174">
        <f>'Downsampled GT'!C174</f>
        <v>0.68420627556799996</v>
      </c>
      <c r="G174">
        <f t="shared" si="14"/>
        <v>3.1113937801223734E-3</v>
      </c>
      <c r="H174">
        <f t="shared" si="15"/>
        <v>0.33728023858727507</v>
      </c>
      <c r="I174">
        <v>0</v>
      </c>
      <c r="J174">
        <f t="shared" si="16"/>
        <v>9.6807712549841928E-6</v>
      </c>
      <c r="K174">
        <f t="shared" si="17"/>
        <v>0.11375795934148919</v>
      </c>
      <c r="L174">
        <f t="shared" si="18"/>
        <v>1.192335073403725E-2</v>
      </c>
    </row>
    <row r="175" spans="1:12" x14ac:dyDescent="0.25">
      <c r="A175">
        <f>Trajectory!A175*COS(RADIANS($P$2)) + Trajectory!B175*SIN(RADIANS($P$2))-$P$3</f>
        <v>-1.1942052471305824</v>
      </c>
      <c r="B175">
        <f>-1*Trajectory!A175*SIN(RADIANS($P$2)) + Trajectory!B175*COS(RADIANS($P$2))-$P$4</f>
        <v>5.4735649908276178</v>
      </c>
      <c r="C175">
        <f>Trajectory!C175-$P$5</f>
        <v>0.79340037217600001</v>
      </c>
      <c r="D175">
        <f>'Downsampled GT'!A175</f>
        <v>-1.19087966586</v>
      </c>
      <c r="E175">
        <f>'Downsampled GT'!B175</f>
        <v>5.8179441329200001</v>
      </c>
      <c r="F175">
        <f>'Downsampled GT'!C175</f>
        <v>0.67406955093099996</v>
      </c>
      <c r="G175">
        <f t="shared" si="14"/>
        <v>3.3255812705823562E-3</v>
      </c>
      <c r="H175">
        <f t="shared" si="15"/>
        <v>0.3443791420923823</v>
      </c>
      <c r="I175">
        <v>0</v>
      </c>
      <c r="J175">
        <f t="shared" si="16"/>
        <v>1.1059490787248158E-5</v>
      </c>
      <c r="K175">
        <f t="shared" si="17"/>
        <v>0.11859699350828523</v>
      </c>
      <c r="L175">
        <f t="shared" si="18"/>
        <v>1.4239844899006156E-2</v>
      </c>
    </row>
    <row r="176" spans="1:12" x14ac:dyDescent="0.25">
      <c r="A176">
        <f>Trajectory!A176*COS(RADIANS($P$2)) + Trajectory!B176*SIN(RADIANS($P$2))-$P$3</f>
        <v>-1.1799735744575712</v>
      </c>
      <c r="B176">
        <f>-1*Trajectory!A176*SIN(RADIANS($P$2)) + Trajectory!B176*COS(RADIANS($P$2))-$P$4</f>
        <v>5.4738624767739488</v>
      </c>
      <c r="C176">
        <f>Trajectory!C176-$P$5</f>
        <v>0.79340037217600001</v>
      </c>
      <c r="D176">
        <f>'Downsampled GT'!A176</f>
        <v>-1.18875894745</v>
      </c>
      <c r="E176">
        <f>'Downsampled GT'!B176</f>
        <v>5.8170911585400003</v>
      </c>
      <c r="F176">
        <f>'Downsampled GT'!C176</f>
        <v>0.66374232553300005</v>
      </c>
      <c r="G176">
        <f t="shared" si="14"/>
        <v>8.7853729924287638E-3</v>
      </c>
      <c r="H176">
        <f t="shared" si="15"/>
        <v>0.34322868176605148</v>
      </c>
      <c r="I176">
        <v>0</v>
      </c>
      <c r="J176">
        <f t="shared" si="16"/>
        <v>7.7182778616096735E-5</v>
      </c>
      <c r="K176">
        <f t="shared" si="17"/>
        <v>0.11780592798686144</v>
      </c>
      <c r="L176">
        <f t="shared" si="18"/>
        <v>1.6811209059278354E-2</v>
      </c>
    </row>
    <row r="177" spans="1:12" x14ac:dyDescent="0.25">
      <c r="A177">
        <f>Trajectory!A177*COS(RADIANS($P$2)) + Trajectory!B177*SIN(RADIANS($P$2))-$P$3</f>
        <v>-1.0754866661768456</v>
      </c>
      <c r="B177">
        <f>-1*Trajectory!A177*SIN(RADIANS($P$2)) + Trajectory!B177*COS(RADIANS($P$2))-$P$4</f>
        <v>5.2853114317306096</v>
      </c>
      <c r="C177">
        <f>Trajectory!C177-$P$5</f>
        <v>0.79340037217600001</v>
      </c>
      <c r="D177">
        <f>'Downsampled GT'!A177</f>
        <v>-1.12044777274</v>
      </c>
      <c r="E177">
        <f>'Downsampled GT'!B177</f>
        <v>5.8002771541499998</v>
      </c>
      <c r="F177">
        <f>'Downsampled GT'!C177</f>
        <v>0.64906764971499997</v>
      </c>
      <c r="G177">
        <f t="shared" si="14"/>
        <v>4.4961106563154329E-2</v>
      </c>
      <c r="H177">
        <f t="shared" si="15"/>
        <v>0.5149657224193902</v>
      </c>
      <c r="I177">
        <v>0</v>
      </c>
      <c r="J177">
        <f t="shared" si="16"/>
        <v>2.0215011033833195E-3</v>
      </c>
      <c r="K177">
        <f t="shared" si="17"/>
        <v>0.26518969526692443</v>
      </c>
      <c r="L177">
        <f t="shared" si="18"/>
        <v>2.0831934773004067E-2</v>
      </c>
    </row>
    <row r="178" spans="1:12" x14ac:dyDescent="0.25">
      <c r="A178">
        <f>Trajectory!A178*COS(RADIANS($P$2)) + Trajectory!B178*SIN(RADIANS($P$2))-$P$3</f>
        <v>-1.0736992033471118</v>
      </c>
      <c r="B178">
        <f>-1*Trajectory!A178*SIN(RADIANS($P$2)) + Trajectory!B178*COS(RADIANS($P$2))-$P$4</f>
        <v>5.348398143299943</v>
      </c>
      <c r="C178">
        <f>Trajectory!C178-$P$5</f>
        <v>0.79340037217600001</v>
      </c>
      <c r="D178">
        <f>'Downsampled GT'!A178</f>
        <v>-1.0772660485100001</v>
      </c>
      <c r="E178">
        <f>'Downsampled GT'!B178</f>
        <v>5.6042662102999996</v>
      </c>
      <c r="F178">
        <f>'Downsampled GT'!C178</f>
        <v>0.66596386014499998</v>
      </c>
      <c r="G178">
        <f t="shared" si="14"/>
        <v>3.5668451628882991E-3</v>
      </c>
      <c r="H178">
        <f t="shared" si="15"/>
        <v>0.2558680670000566</v>
      </c>
      <c r="I178">
        <v>0</v>
      </c>
      <c r="J178">
        <f t="shared" si="16"/>
        <v>1.2722384416019658E-5</v>
      </c>
      <c r="K178">
        <f t="shared" si="17"/>
        <v>6.5468467710345452E-2</v>
      </c>
      <c r="L178">
        <f t="shared" si="18"/>
        <v>1.6240064598627216E-2</v>
      </c>
    </row>
    <row r="179" spans="1:12" x14ac:dyDescent="0.25">
      <c r="A179">
        <f>Trajectory!A179*COS(RADIANS($P$2)) + Trajectory!B179*SIN(RADIANS($P$2))-$P$3</f>
        <v>-1.1187819698396786</v>
      </c>
      <c r="B179">
        <f>-1*Trajectory!A179*SIN(RADIANS($P$2)) + Trajectory!B179*COS(RADIANS($P$2))-$P$4</f>
        <v>5.253293342441224</v>
      </c>
      <c r="C179">
        <f>Trajectory!C179-$P$5</f>
        <v>0.79340037217600001</v>
      </c>
      <c r="D179">
        <f>'Downsampled GT'!A179</f>
        <v>-1.11208841851</v>
      </c>
      <c r="E179">
        <f>'Downsampled GT'!B179</f>
        <v>5.5315556302099997</v>
      </c>
      <c r="F179">
        <f>'Downsampled GT'!C179</f>
        <v>0.68953620666100002</v>
      </c>
      <c r="G179">
        <f t="shared" si="14"/>
        <v>6.6935513296786375E-3</v>
      </c>
      <c r="H179">
        <f t="shared" si="15"/>
        <v>0.27826228776877571</v>
      </c>
      <c r="I179">
        <v>0</v>
      </c>
      <c r="J179">
        <f t="shared" si="16"/>
        <v>4.4803629403042656E-5</v>
      </c>
      <c r="K179">
        <f t="shared" si="17"/>
        <v>7.7429900794312945E-2</v>
      </c>
      <c r="L179">
        <f t="shared" si="18"/>
        <v>1.0787764878127314E-2</v>
      </c>
    </row>
    <row r="180" spans="1:12" x14ac:dyDescent="0.25">
      <c r="A180">
        <f>Trajectory!A180*COS(RADIANS($P$2)) + Trajectory!B180*SIN(RADIANS($P$2))-$P$3</f>
        <v>-1.2344599550531832</v>
      </c>
      <c r="B180">
        <f>-1*Trajectory!A180*SIN(RADIANS($P$2)) + Trajectory!B180*COS(RADIANS($P$2))-$P$4</f>
        <v>5.2569004560587658</v>
      </c>
      <c r="C180">
        <f>Trajectory!C180-$P$5</f>
        <v>0.79340037217600001</v>
      </c>
      <c r="D180">
        <f>'Downsampled GT'!A180</f>
        <v>-1.1777492446</v>
      </c>
      <c r="E180">
        <f>'Downsampled GT'!B180</f>
        <v>5.6339869791100003</v>
      </c>
      <c r="F180">
        <f>'Downsampled GT'!C180</f>
        <v>0.66000991959300004</v>
      </c>
      <c r="G180">
        <f t="shared" si="14"/>
        <v>5.6710710453183211E-2</v>
      </c>
      <c r="H180">
        <f t="shared" si="15"/>
        <v>0.37708652305123458</v>
      </c>
      <c r="I180">
        <v>0</v>
      </c>
      <c r="J180">
        <f t="shared" si="16"/>
        <v>3.2161046801047833E-3</v>
      </c>
      <c r="K180">
        <f t="shared" si="17"/>
        <v>0.14219424586686927</v>
      </c>
      <c r="L180">
        <f t="shared" si="18"/>
        <v>1.7793012840297565E-2</v>
      </c>
    </row>
    <row r="181" spans="1:12" x14ac:dyDescent="0.25">
      <c r="A181">
        <f>Trajectory!A181*COS(RADIANS($P$2)) + Trajectory!B181*SIN(RADIANS($P$2))-$P$3</f>
        <v>-1.3283189870289551</v>
      </c>
      <c r="B181">
        <f>-1*Trajectory!A181*SIN(RADIANS($P$2)) + Trajectory!B181*COS(RADIANS($P$2))-$P$4</f>
        <v>5.3591370793483311</v>
      </c>
      <c r="C181">
        <f>Trajectory!C181-$P$5</f>
        <v>0.79340037217600001</v>
      </c>
      <c r="D181">
        <f>'Downsampled GT'!A181</f>
        <v>-1.2856006656900001</v>
      </c>
      <c r="E181">
        <f>'Downsampled GT'!B181</f>
        <v>5.73478972803</v>
      </c>
      <c r="F181">
        <f>'Downsampled GT'!C181</f>
        <v>0.64293312185899998</v>
      </c>
      <c r="G181">
        <f t="shared" si="14"/>
        <v>4.2718321338955034E-2</v>
      </c>
      <c r="H181">
        <f t="shared" si="15"/>
        <v>0.37565264868166892</v>
      </c>
      <c r="I181">
        <v>0</v>
      </c>
      <c r="J181">
        <f t="shared" si="16"/>
        <v>1.824854978018221E-3</v>
      </c>
      <c r="K181">
        <f t="shared" si="17"/>
        <v>0.14111491246155339</v>
      </c>
      <c r="L181">
        <f t="shared" si="18"/>
        <v>2.2640393417958746E-2</v>
      </c>
    </row>
    <row r="182" spans="1:12" x14ac:dyDescent="0.25">
      <c r="A182">
        <f>Trajectory!A182*COS(RADIANS($P$2)) + Trajectory!B182*SIN(RADIANS($P$2))-$P$3</f>
        <v>-1.2914366784007385</v>
      </c>
      <c r="B182">
        <f>-1*Trajectory!A182*SIN(RADIANS($P$2)) + Trajectory!B182*COS(RADIANS($P$2))-$P$4</f>
        <v>5.476678950006824</v>
      </c>
      <c r="C182">
        <f>Trajectory!C182-$P$5</f>
        <v>0.79340037217600001</v>
      </c>
      <c r="D182">
        <f>'Downsampled GT'!A182</f>
        <v>-1.2738510116599999</v>
      </c>
      <c r="E182">
        <f>'Downsampled GT'!B182</f>
        <v>5.7994599965500004</v>
      </c>
      <c r="F182">
        <f>'Downsampled GT'!C182</f>
        <v>0.63891596905400005</v>
      </c>
      <c r="G182">
        <f t="shared" si="14"/>
        <v>1.7585666740738581E-2</v>
      </c>
      <c r="H182">
        <f t="shared" si="15"/>
        <v>0.32278104654317641</v>
      </c>
      <c r="I182">
        <v>0</v>
      </c>
      <c r="J182">
        <f t="shared" si="16"/>
        <v>3.0925567471631914E-4</v>
      </c>
      <c r="K182">
        <f t="shared" si="17"/>
        <v>0.10418760400750822</v>
      </c>
      <c r="L182">
        <f t="shared" si="18"/>
        <v>2.3865430807960591E-2</v>
      </c>
    </row>
    <row r="183" spans="1:12" x14ac:dyDescent="0.25">
      <c r="A183">
        <f>Trajectory!A183*COS(RADIANS($P$2)) + Trajectory!B183*SIN(RADIANS($P$2))-$P$3</f>
        <v>-1.2019529262612174</v>
      </c>
      <c r="B183">
        <f>-1*Trajectory!A183*SIN(RADIANS($P$2)) + Trajectory!B183*COS(RADIANS($P$2))-$P$4</f>
        <v>5.5073120094231731</v>
      </c>
      <c r="C183">
        <f>Trajectory!C183-$P$5</f>
        <v>0.79340037217600001</v>
      </c>
      <c r="D183">
        <f>'Downsampled GT'!A183</f>
        <v>-1.2095071638899999</v>
      </c>
      <c r="E183">
        <f>'Downsampled GT'!B183</f>
        <v>5.8248902752799996</v>
      </c>
      <c r="F183">
        <f>'Downsampled GT'!C183</f>
        <v>0.639110887259</v>
      </c>
      <c r="G183">
        <f t="shared" si="14"/>
        <v>7.5542376287824897E-3</v>
      </c>
      <c r="H183">
        <f t="shared" si="15"/>
        <v>0.31757826585682647</v>
      </c>
      <c r="I183">
        <v>0</v>
      </c>
      <c r="J183">
        <f t="shared" si="16"/>
        <v>5.706650615211329E-5</v>
      </c>
      <c r="K183">
        <f t="shared" si="17"/>
        <v>0.10085595494462915</v>
      </c>
      <c r="L183">
        <f t="shared" si="18"/>
        <v>2.3805245155953173E-2</v>
      </c>
    </row>
    <row r="184" spans="1:12" x14ac:dyDescent="0.25">
      <c r="A184">
        <f>Trajectory!A184*COS(RADIANS($P$2)) + Trajectory!B184*SIN(RADIANS($P$2))-$P$3</f>
        <v>-1.1638688439297062</v>
      </c>
      <c r="B184">
        <f>-1*Trajectory!A184*SIN(RADIANS($P$2)) + Trajectory!B184*COS(RADIANS($P$2))-$P$4</f>
        <v>5.4589340654845691</v>
      </c>
      <c r="C184">
        <f>Trajectory!C184-$P$5</f>
        <v>0.79340037217600001</v>
      </c>
      <c r="D184">
        <f>'Downsampled GT'!A184</f>
        <v>-1.1830083041399999</v>
      </c>
      <c r="E184">
        <f>'Downsampled GT'!B184</f>
        <v>5.8153361940000003</v>
      </c>
      <c r="F184">
        <f>'Downsampled GT'!C184</f>
        <v>0.64314822096500002</v>
      </c>
      <c r="G184">
        <f t="shared" si="14"/>
        <v>1.9139460210293668E-2</v>
      </c>
      <c r="H184">
        <f t="shared" si="15"/>
        <v>0.35640212851543129</v>
      </c>
      <c r="I184">
        <v>0</v>
      </c>
      <c r="J184">
        <f t="shared" si="16"/>
        <v>3.6631893714141457E-4</v>
      </c>
      <c r="K184">
        <f t="shared" si="17"/>
        <v>0.12702247721033</v>
      </c>
      <c r="L184">
        <f t="shared" si="18"/>
        <v>2.2575708943533206E-2</v>
      </c>
    </row>
    <row r="185" spans="1:12" x14ac:dyDescent="0.25">
      <c r="A185">
        <f>Trajectory!A185*COS(RADIANS($P$2)) + Trajectory!B185*SIN(RADIANS($P$2))-$P$3</f>
        <v>-1.1506925096147531</v>
      </c>
      <c r="B185">
        <f>-1*Trajectory!A185*SIN(RADIANS($P$2)) + Trajectory!B185*COS(RADIANS($P$2))-$P$4</f>
        <v>5.4421683867622335</v>
      </c>
      <c r="C185">
        <f>Trajectory!C185-$P$5</f>
        <v>0.79340037217600001</v>
      </c>
      <c r="D185">
        <f>'Downsampled GT'!A185</f>
        <v>-1.16189559127</v>
      </c>
      <c r="E185">
        <f>'Downsampled GT'!B185</f>
        <v>5.8112736728099996</v>
      </c>
      <c r="F185">
        <f>'Downsampled GT'!C185</f>
        <v>0.65057205420700004</v>
      </c>
      <c r="G185">
        <f t="shared" si="14"/>
        <v>1.120308165524686E-2</v>
      </c>
      <c r="H185">
        <f t="shared" si="15"/>
        <v>0.36910528604776616</v>
      </c>
      <c r="I185">
        <v>0</v>
      </c>
      <c r="J185">
        <f t="shared" si="16"/>
        <v>1.2550903857412872E-4</v>
      </c>
      <c r="K185">
        <f t="shared" si="17"/>
        <v>0.13623871218840328</v>
      </c>
      <c r="L185">
        <f t="shared" si="18"/>
        <v>2.0399928413853761E-2</v>
      </c>
    </row>
    <row r="186" spans="1:12" x14ac:dyDescent="0.25">
      <c r="A186">
        <f>Trajectory!A186*COS(RADIANS($P$2)) + Trajectory!B186*SIN(RADIANS($P$2))-$P$3</f>
        <v>-1.1448897811503849</v>
      </c>
      <c r="B186">
        <f>-1*Trajectory!A186*SIN(RADIANS($P$2)) + Trajectory!B186*COS(RADIANS($P$2))-$P$4</f>
        <v>5.414811256734235</v>
      </c>
      <c r="C186">
        <f>Trajectory!C186-$P$5</f>
        <v>0.79340037217600001</v>
      </c>
      <c r="D186">
        <f>'Downsampled GT'!A186</f>
        <v>-1.14837996567</v>
      </c>
      <c r="E186">
        <f>'Downsampled GT'!B186</f>
        <v>5.80856311319</v>
      </c>
      <c r="F186">
        <f>'Downsampled GT'!C186</f>
        <v>0.65825935441600003</v>
      </c>
      <c r="G186">
        <f t="shared" si="14"/>
        <v>3.490184519615136E-3</v>
      </c>
      <c r="H186">
        <f t="shared" si="15"/>
        <v>0.39375185645576494</v>
      </c>
      <c r="I186">
        <v>0</v>
      </c>
      <c r="J186">
        <f t="shared" si="16"/>
        <v>1.2181387980961138E-5</v>
      </c>
      <c r="K186">
        <f t="shared" si="17"/>
        <v>0.15504052446236133</v>
      </c>
      <c r="L186">
        <f t="shared" si="18"/>
        <v>1.8263094681208632E-2</v>
      </c>
    </row>
    <row r="187" spans="1:12" x14ac:dyDescent="0.25">
      <c r="A187">
        <f>Trajectory!A187*COS(RADIANS($P$2)) + Trajectory!B187*SIN(RADIANS($P$2))-$P$3</f>
        <v>-1.1431088225168033</v>
      </c>
      <c r="B187">
        <f>-1*Trajectory!A187*SIN(RADIANS($P$2)) + Trajectory!B187*COS(RADIANS($P$2))-$P$4</f>
        <v>5.4045382675224491</v>
      </c>
      <c r="C187">
        <f>Trajectory!C187-$P$5</f>
        <v>0.79340037217600001</v>
      </c>
      <c r="D187">
        <f>'Downsampled GT'!A187</f>
        <v>-1.1385298449600001</v>
      </c>
      <c r="E187">
        <f>'Downsampled GT'!B187</f>
        <v>5.80945944634</v>
      </c>
      <c r="F187">
        <f>'Downsampled GT'!C187</f>
        <v>0.67656111813399999</v>
      </c>
      <c r="G187">
        <f t="shared" si="14"/>
        <v>4.5789775568032542E-3</v>
      </c>
      <c r="H187">
        <f t="shared" si="15"/>
        <v>0.40492117881755085</v>
      </c>
      <c r="I187">
        <v>0</v>
      </c>
      <c r="J187">
        <f t="shared" si="16"/>
        <v>2.09670354657079E-5</v>
      </c>
      <c r="K187">
        <f t="shared" si="17"/>
        <v>0.163961161054995</v>
      </c>
      <c r="L187">
        <f t="shared" si="18"/>
        <v>1.3651411285091017E-2</v>
      </c>
    </row>
    <row r="188" spans="1:12" x14ac:dyDescent="0.25">
      <c r="A188">
        <f>Trajectory!A188*COS(RADIANS($P$2)) + Trajectory!B188*SIN(RADIANS($P$2))-$P$3</f>
        <v>-1.1305438469974083</v>
      </c>
      <c r="B188">
        <f>-1*Trajectory!A188*SIN(RADIANS($P$2)) + Trajectory!B188*COS(RADIANS($P$2))-$P$4</f>
        <v>5.4204732766280941</v>
      </c>
      <c r="C188">
        <f>Trajectory!C188-$P$5</f>
        <v>0.79340037217600001</v>
      </c>
      <c r="D188">
        <f>'Downsampled GT'!A188</f>
        <v>-1.13134933037</v>
      </c>
      <c r="E188">
        <f>'Downsampled GT'!B188</f>
        <v>5.8065941631199998</v>
      </c>
      <c r="F188">
        <f>'Downsampled GT'!C188</f>
        <v>0.69152872246300001</v>
      </c>
      <c r="G188">
        <f t="shared" si="14"/>
        <v>8.0548337259167546E-4</v>
      </c>
      <c r="H188">
        <f t="shared" si="15"/>
        <v>0.38612088649190568</v>
      </c>
      <c r="I188">
        <v>0</v>
      </c>
      <c r="J188">
        <f t="shared" si="16"/>
        <v>6.4880346352165985E-7</v>
      </c>
      <c r="K188">
        <f t="shared" si="17"/>
        <v>0.14908933898529511</v>
      </c>
      <c r="L188">
        <f t="shared" si="18"/>
        <v>1.0377833015248174E-2</v>
      </c>
    </row>
    <row r="189" spans="1:12" x14ac:dyDescent="0.25">
      <c r="A189">
        <f>Trajectory!A189*COS(RADIANS($P$2)) + Trajectory!B189*SIN(RADIANS($P$2))-$P$3</f>
        <v>-1.119072514553989</v>
      </c>
      <c r="B189">
        <f>-1*Trajectory!A189*SIN(RADIANS($P$2)) + Trajectory!B189*COS(RADIANS($P$2))-$P$4</f>
        <v>5.4425967806898958</v>
      </c>
      <c r="C189">
        <f>Trajectory!C189-$P$5</f>
        <v>0.79340037217600001</v>
      </c>
      <c r="D189">
        <f>'Downsampled GT'!A189</f>
        <v>-1.1137837846200001</v>
      </c>
      <c r="E189">
        <f>'Downsampled GT'!B189</f>
        <v>5.8043849480800001</v>
      </c>
      <c r="F189">
        <f>'Downsampled GT'!C189</f>
        <v>0.70290048936299998</v>
      </c>
      <c r="G189">
        <f t="shared" si="14"/>
        <v>5.2887299339889893E-3</v>
      </c>
      <c r="H189">
        <f t="shared" si="15"/>
        <v>0.36178816739010422</v>
      </c>
      <c r="I189">
        <v>0</v>
      </c>
      <c r="J189">
        <f t="shared" si="16"/>
        <v>2.7970664314671179E-5</v>
      </c>
      <c r="K189">
        <f t="shared" si="17"/>
        <v>0.13089067806349008</v>
      </c>
      <c r="L189">
        <f t="shared" si="18"/>
        <v>8.190228789166738E-3</v>
      </c>
    </row>
    <row r="190" spans="1:12" x14ac:dyDescent="0.25">
      <c r="A190">
        <f>Trajectory!A190*COS(RADIANS($P$2)) + Trajectory!B190*SIN(RADIANS($P$2))-$P$3</f>
        <v>-1.1502468282383997</v>
      </c>
      <c r="B190">
        <f>-1*Trajectory!A190*SIN(RADIANS($P$2)) + Trajectory!B190*COS(RADIANS($P$2))-$P$4</f>
        <v>5.4372411695850866</v>
      </c>
      <c r="C190">
        <f>Trajectory!C190-$P$5</f>
        <v>0.79340037217600001</v>
      </c>
      <c r="D190">
        <f>'Downsampled GT'!A190</f>
        <v>-1.1273613199900001</v>
      </c>
      <c r="E190">
        <f>'Downsampled GT'!B190</f>
        <v>5.8073873111800003</v>
      </c>
      <c r="F190">
        <f>'Downsampled GT'!C190</f>
        <v>0.70980646411600001</v>
      </c>
      <c r="G190">
        <f t="shared" si="14"/>
        <v>2.2885508248399633E-2</v>
      </c>
      <c r="H190">
        <f t="shared" si="15"/>
        <v>0.37014614159491366</v>
      </c>
      <c r="I190">
        <v>0</v>
      </c>
      <c r="J190">
        <f t="shared" si="16"/>
        <v>5.2374648778756767E-4</v>
      </c>
      <c r="K190">
        <f t="shared" si="17"/>
        <v>0.13700816613760186</v>
      </c>
      <c r="L190">
        <f t="shared" si="18"/>
        <v>6.9879414647437332E-3</v>
      </c>
    </row>
    <row r="191" spans="1:12" x14ac:dyDescent="0.25">
      <c r="A191">
        <f>Trajectory!A191*COS(RADIANS($P$2)) + Trajectory!B191*SIN(RADIANS($P$2))-$P$3</f>
        <v>-1.2871217282195664</v>
      </c>
      <c r="B191">
        <f>-1*Trajectory!A191*SIN(RADIANS($P$2)) + Trajectory!B191*COS(RADIANS($P$2))-$P$4</f>
        <v>5.4859468864025329</v>
      </c>
      <c r="C191">
        <f>Trajectory!C191-$P$5</f>
        <v>0.79340037217600001</v>
      </c>
      <c r="D191">
        <f>'Downsampled GT'!A191</f>
        <v>-1.2313248273799999</v>
      </c>
      <c r="E191">
        <f>'Downsampled GT'!B191</f>
        <v>5.8408501112</v>
      </c>
      <c r="F191">
        <f>'Downsampled GT'!C191</f>
        <v>0.71973953710399996</v>
      </c>
      <c r="G191">
        <f t="shared" si="14"/>
        <v>5.5796900839566455E-2</v>
      </c>
      <c r="H191">
        <f t="shared" si="15"/>
        <v>0.35490322479746705</v>
      </c>
      <c r="I191">
        <v>0</v>
      </c>
      <c r="J191">
        <f t="shared" si="16"/>
        <v>3.1132941433004119E-3</v>
      </c>
      <c r="K191">
        <f t="shared" si="17"/>
        <v>0.12595629897164143</v>
      </c>
      <c r="L191">
        <f t="shared" si="18"/>
        <v>5.4259186235043931E-3</v>
      </c>
    </row>
    <row r="192" spans="1:12" x14ac:dyDescent="0.25">
      <c r="A192">
        <f>Trajectory!A192*COS(RADIANS($P$2)) + Trajectory!B192*SIN(RADIANS($P$2))-$P$3</f>
        <v>-1.4385487388193443</v>
      </c>
      <c r="B192">
        <f>-1*Trajectory!A192*SIN(RADIANS($P$2)) + Trajectory!B192*COS(RADIANS($P$2))-$P$4</f>
        <v>5.4820361219388616</v>
      </c>
      <c r="C192">
        <f>Trajectory!C192-$P$5</f>
        <v>0.79340037217600001</v>
      </c>
      <c r="D192">
        <f>'Downsampled GT'!A192</f>
        <v>-1.36135434927</v>
      </c>
      <c r="E192">
        <f>'Downsampled GT'!B192</f>
        <v>5.8649613341400002</v>
      </c>
      <c r="F192">
        <f>'Downsampled GT'!C192</f>
        <v>0.73780642214799996</v>
      </c>
      <c r="G192">
        <f t="shared" si="14"/>
        <v>7.7194389549344322E-2</v>
      </c>
      <c r="H192">
        <f t="shared" si="15"/>
        <v>0.38292521220113862</v>
      </c>
      <c r="I192">
        <v>0</v>
      </c>
      <c r="J192">
        <f t="shared" si="16"/>
        <v>5.9589737778959198E-3</v>
      </c>
      <c r="K192">
        <f t="shared" si="17"/>
        <v>0.14663171813928705</v>
      </c>
      <c r="L192">
        <f t="shared" si="18"/>
        <v>3.0906872797157666E-3</v>
      </c>
    </row>
    <row r="193" spans="1:12" x14ac:dyDescent="0.25">
      <c r="A193">
        <f>Trajectory!A193*COS(RADIANS($P$2)) + Trajectory!B193*SIN(RADIANS($P$2))-$P$3</f>
        <v>-1.5638285269177574</v>
      </c>
      <c r="B193">
        <f>-1*Trajectory!A193*SIN(RADIANS($P$2)) + Trajectory!B193*COS(RADIANS($P$2))-$P$4</f>
        <v>5.5420483308551871</v>
      </c>
      <c r="C193">
        <f>Trajectory!C193-$P$5</f>
        <v>0.79340037217600001</v>
      </c>
      <c r="D193">
        <f>'Downsampled GT'!A193</f>
        <v>-1.4631130106100001</v>
      </c>
      <c r="E193">
        <f>'Downsampled GT'!B193</f>
        <v>5.9438746233900002</v>
      </c>
      <c r="F193">
        <f>'Downsampled GT'!C193</f>
        <v>0.75033556121800005</v>
      </c>
      <c r="G193">
        <f t="shared" si="14"/>
        <v>0.10071551630775732</v>
      </c>
      <c r="H193">
        <f t="shared" si="15"/>
        <v>0.40182629253481306</v>
      </c>
      <c r="I193">
        <v>0</v>
      </c>
      <c r="J193">
        <f t="shared" si="16"/>
        <v>1.0143615225138132E-2</v>
      </c>
      <c r="K193">
        <f t="shared" si="17"/>
        <v>0.16146436937227315</v>
      </c>
      <c r="L193">
        <f t="shared" si="18"/>
        <v>1.8545779428482739E-3</v>
      </c>
    </row>
    <row r="194" spans="1:12" x14ac:dyDescent="0.25">
      <c r="A194">
        <f>Trajectory!A194*COS(RADIANS($P$2)) + Trajectory!B194*SIN(RADIANS($P$2))-$P$3</f>
        <v>-1.6197284746681282</v>
      </c>
      <c r="B194">
        <f>-1*Trajectory!A194*SIN(RADIANS($P$2)) + Trajectory!B194*COS(RADIANS($P$2))-$P$4</f>
        <v>5.7717768503526719</v>
      </c>
      <c r="C194">
        <f>Trajectory!C194-$P$5</f>
        <v>0.79340037217600001</v>
      </c>
      <c r="D194">
        <f>'Downsampled GT'!A194</f>
        <v>-1.5246572029100001</v>
      </c>
      <c r="E194">
        <f>'Downsampled GT'!B194</f>
        <v>6.1615492502700002</v>
      </c>
      <c r="F194">
        <f>'Downsampled GT'!C194</f>
        <v>0.75208093494100003</v>
      </c>
      <c r="G194">
        <f t="shared" ref="G194:G257" si="19">SQRT(J194)</f>
        <v>9.5071271758128129E-2</v>
      </c>
      <c r="H194">
        <f t="shared" ref="H194:H257" si="20">SQRT(K194)</f>
        <v>0.38977239991732837</v>
      </c>
      <c r="I194">
        <v>0</v>
      </c>
      <c r="J194">
        <f t="shared" si="16"/>
        <v>9.0385467137078512E-3</v>
      </c>
      <c r="K194">
        <f t="shared" si="17"/>
        <v>0.15192252373731377</v>
      </c>
      <c r="L194">
        <f t="shared" si="18"/>
        <v>1.7072958934171026E-3</v>
      </c>
    </row>
    <row r="195" spans="1:12" x14ac:dyDescent="0.25">
      <c r="A195">
        <f>Trajectory!A195*COS(RADIANS($P$2)) + Trajectory!B195*SIN(RADIANS($P$2))-$P$3</f>
        <v>-1.6661681597909703</v>
      </c>
      <c r="B195">
        <f>-1*Trajectory!A195*SIN(RADIANS($P$2)) + Trajectory!B195*COS(RADIANS($P$2))-$P$4</f>
        <v>6.0000348831898345</v>
      </c>
      <c r="C195">
        <f>Trajectory!C195-$P$5</f>
        <v>0.79340037217600001</v>
      </c>
      <c r="D195">
        <f>'Downsampled GT'!A195</f>
        <v>-1.5582604249100001</v>
      </c>
      <c r="E195">
        <f>'Downsampled GT'!B195</f>
        <v>6.3297618360200003</v>
      </c>
      <c r="F195">
        <f>'Downsampled GT'!C195</f>
        <v>0.75316553195199998</v>
      </c>
      <c r="G195">
        <f t="shared" si="19"/>
        <v>0.10790773488097027</v>
      </c>
      <c r="H195">
        <f t="shared" si="20"/>
        <v>0.32972695283016584</v>
      </c>
      <c r="I195">
        <v>0</v>
      </c>
      <c r="J195">
        <f t="shared" ref="J195:J258" si="21">IF(AND(A195&lt;&gt;0,D195&lt;&gt;0),POWER(D195-A195,2),0)</f>
        <v>1.1644079247141769E-2</v>
      </c>
      <c r="K195">
        <f t="shared" si="17"/>
        <v>0.10871986342266642</v>
      </c>
      <c r="L195">
        <f t="shared" si="18"/>
        <v>1.6188423678508111E-3</v>
      </c>
    </row>
    <row r="196" spans="1:12" x14ac:dyDescent="0.25">
      <c r="A196">
        <f>Trajectory!A196*COS(RADIANS($P$2)) + Trajectory!B196*SIN(RADIANS($P$2))-$P$3</f>
        <v>-1.7324792663207733</v>
      </c>
      <c r="B196">
        <f>-1*Trajectory!A196*SIN(RADIANS($P$2)) + Trajectory!B196*COS(RADIANS($P$2))-$P$4</f>
        <v>6.0925546188508983</v>
      </c>
      <c r="C196">
        <f>Trajectory!C196-$P$5</f>
        <v>0.79340037217600001</v>
      </c>
      <c r="D196">
        <f>'Downsampled GT'!A196</f>
        <v>-1.6461444002300001</v>
      </c>
      <c r="E196">
        <f>'Downsampled GT'!B196</f>
        <v>6.4051317985800003</v>
      </c>
      <c r="F196">
        <f>'Downsampled GT'!C196</f>
        <v>0.752191264975</v>
      </c>
      <c r="G196">
        <f t="shared" si="19"/>
        <v>8.6334866090773232E-2</v>
      </c>
      <c r="H196">
        <f t="shared" si="20"/>
        <v>0.31257717972910193</v>
      </c>
      <c r="I196">
        <v>0</v>
      </c>
      <c r="J196">
        <f t="shared" si="21"/>
        <v>7.4537091029117453E-3</v>
      </c>
      <c r="K196">
        <f t="shared" si="17"/>
        <v>9.7704493287399288E-2</v>
      </c>
      <c r="L196">
        <f t="shared" si="18"/>
        <v>1.6981905163035115E-3</v>
      </c>
    </row>
    <row r="197" spans="1:12" x14ac:dyDescent="0.25">
      <c r="A197">
        <f>Trajectory!A197*COS(RADIANS($P$2)) + Trajectory!B197*SIN(RADIANS($P$2))-$P$3</f>
        <v>-1.725034439912474</v>
      </c>
      <c r="B197">
        <f>-1*Trajectory!A197*SIN(RADIANS($P$2)) + Trajectory!B197*COS(RADIANS($P$2))-$P$4</f>
        <v>6.1965379035448827</v>
      </c>
      <c r="C197">
        <f>Trajectory!C197-$P$5</f>
        <v>0.79340037217600001</v>
      </c>
      <c r="D197">
        <f>'Downsampled GT'!A197</f>
        <v>-1.61620523532</v>
      </c>
      <c r="E197">
        <f>'Downsampled GT'!B197</f>
        <v>6.5455585635800002</v>
      </c>
      <c r="F197">
        <f>'Downsampled GT'!C197</f>
        <v>0.75670285328800002</v>
      </c>
      <c r="G197">
        <f t="shared" si="19"/>
        <v>0.10882920459247392</v>
      </c>
      <c r="H197">
        <f t="shared" si="20"/>
        <v>0.34902066003511756</v>
      </c>
      <c r="I197">
        <v>0</v>
      </c>
      <c r="J197">
        <f t="shared" si="21"/>
        <v>1.1843795772230546E-2</v>
      </c>
      <c r="K197">
        <f t="shared" ref="K197:K260" si="22">IF(AND(B197&lt;&gt;0,E197&lt;&gt;0),POWER(B197-E197,2),0)</f>
        <v>0.12181542113134911</v>
      </c>
      <c r="L197">
        <f t="shared" ref="L197:L260" si="23">IF(AND(C197&lt;&gt;0,F197&lt;&gt;0),POWER(C197-F197,2),0)</f>
        <v>1.3467078925351161E-3</v>
      </c>
    </row>
    <row r="198" spans="1:12" x14ac:dyDescent="0.25">
      <c r="A198">
        <f>Trajectory!A198*COS(RADIANS($P$2)) + Trajectory!B198*SIN(RADIANS($P$2))-$P$3</f>
        <v>-1.6341994896322856</v>
      </c>
      <c r="B198">
        <f>-1*Trajectory!A198*SIN(RADIANS($P$2)) + Trajectory!B198*COS(RADIANS($P$2))-$P$4</f>
        <v>6.3661965357113477</v>
      </c>
      <c r="C198">
        <f>Trajectory!C198-$P$5</f>
        <v>0.79340037217600001</v>
      </c>
      <c r="D198">
        <f>'Downsampled GT'!A198</f>
        <v>-1.51329001816</v>
      </c>
      <c r="E198">
        <f>'Downsampled GT'!B198</f>
        <v>6.7441614787499997</v>
      </c>
      <c r="F198">
        <f>'Downsampled GT'!C198</f>
        <v>0.74971031591500004</v>
      </c>
      <c r="G198">
        <f t="shared" si="19"/>
        <v>0.12090947147228559</v>
      </c>
      <c r="H198">
        <f t="shared" si="20"/>
        <v>0.37796494303865202</v>
      </c>
      <c r="I198">
        <v>0</v>
      </c>
      <c r="J198">
        <f t="shared" si="21"/>
        <v>1.4619100291707442E-2</v>
      </c>
      <c r="K198">
        <f t="shared" si="22"/>
        <v>0.14285749816621146</v>
      </c>
      <c r="L198">
        <f t="shared" si="23"/>
        <v>1.9088210160893432E-3</v>
      </c>
    </row>
    <row r="199" spans="1:12" x14ac:dyDescent="0.25">
      <c r="A199">
        <f>Trajectory!A199*COS(RADIANS($P$2)) + Trajectory!B199*SIN(RADIANS($P$2))-$P$3</f>
        <v>-1.562873643707579</v>
      </c>
      <c r="B199">
        <f>-1*Trajectory!A199*SIN(RADIANS($P$2)) + Trajectory!B199*COS(RADIANS($P$2))-$P$4</f>
        <v>6.4397133832254712</v>
      </c>
      <c r="C199">
        <f>Trajectory!C199-$P$5</f>
        <v>0.79340037217600001</v>
      </c>
      <c r="D199">
        <f>'Downsampled GT'!A199</f>
        <v>-1.4593688754900001</v>
      </c>
      <c r="E199">
        <f>'Downsampled GT'!B199</f>
        <v>6.8445969171299996</v>
      </c>
      <c r="F199">
        <f>'Downsampled GT'!C199</f>
        <v>0.74831619321099996</v>
      </c>
      <c r="G199">
        <f t="shared" si="19"/>
        <v>0.10350476821757892</v>
      </c>
      <c r="H199">
        <f t="shared" si="20"/>
        <v>0.40488353390452847</v>
      </c>
      <c r="I199">
        <v>0</v>
      </c>
      <c r="J199">
        <f t="shared" si="21"/>
        <v>1.0713237043774736E-2</v>
      </c>
      <c r="K199">
        <f t="shared" si="22"/>
        <v>0.16393067602701947</v>
      </c>
      <c r="L199">
        <f t="shared" si="23"/>
        <v>2.0325831929481532E-3</v>
      </c>
    </row>
    <row r="200" spans="1:12" x14ac:dyDescent="0.25">
      <c r="A200">
        <f>Trajectory!A200*COS(RADIANS($P$2)) + Trajectory!B200*SIN(RADIANS($P$2))-$P$3</f>
        <v>-1.5475843079543825</v>
      </c>
      <c r="B200">
        <f>-1*Trajectory!A200*SIN(RADIANS($P$2)) + Trajectory!B200*COS(RADIANS($P$2))-$P$4</f>
        <v>6.4678604427959847</v>
      </c>
      <c r="C200">
        <f>Trajectory!C200-$P$5</f>
        <v>0.79340037217600001</v>
      </c>
      <c r="D200">
        <f>'Downsampled GT'!A200</f>
        <v>-1.4511663877000001</v>
      </c>
      <c r="E200">
        <f>'Downsampled GT'!B200</f>
        <v>6.8773499495300001</v>
      </c>
      <c r="F200">
        <f>'Downsampled GT'!C200</f>
        <v>0.75493161862799996</v>
      </c>
      <c r="G200">
        <f t="shared" si="19"/>
        <v>9.641792025438245E-2</v>
      </c>
      <c r="H200">
        <f t="shared" si="20"/>
        <v>0.40948950673401541</v>
      </c>
      <c r="I200">
        <v>0</v>
      </c>
      <c r="J200">
        <f t="shared" si="21"/>
        <v>9.2964153461804529E-3</v>
      </c>
      <c r="K200">
        <f t="shared" si="22"/>
        <v>0.16768165612526725</v>
      </c>
      <c r="L200">
        <f t="shared" si="23"/>
        <v>1.4798449995367668E-3</v>
      </c>
    </row>
    <row r="201" spans="1:12" x14ac:dyDescent="0.25">
      <c r="A201">
        <f>Trajectory!A201*COS(RADIANS($P$2)) + Trajectory!B201*SIN(RADIANS($P$2))-$P$3</f>
        <v>-1.5692889765945366</v>
      </c>
      <c r="B201">
        <f>-1*Trajectory!A201*SIN(RADIANS($P$2)) + Trajectory!B201*COS(RADIANS($P$2))-$P$4</f>
        <v>6.5053955969119759</v>
      </c>
      <c r="C201">
        <f>Trajectory!C201-$P$5</f>
        <v>0.79340037217600001</v>
      </c>
      <c r="D201">
        <f>'Downsampled GT'!A201</f>
        <v>-1.4531518140599999</v>
      </c>
      <c r="E201">
        <f>'Downsampled GT'!B201</f>
        <v>6.9125184561699999</v>
      </c>
      <c r="F201">
        <f>'Downsampled GT'!C201</f>
        <v>0.75950498614399997</v>
      </c>
      <c r="G201">
        <f t="shared" si="19"/>
        <v>0.11613716253453665</v>
      </c>
      <c r="H201">
        <f t="shared" si="20"/>
        <v>0.40712285925802405</v>
      </c>
      <c r="I201">
        <v>0</v>
      </c>
      <c r="J201">
        <f t="shared" si="21"/>
        <v>1.3487840521573384E-2</v>
      </c>
      <c r="K201">
        <f t="shared" si="22"/>
        <v>0.16574902253042886</v>
      </c>
      <c r="L201">
        <f t="shared" si="23"/>
        <v>1.1488971942583035E-3</v>
      </c>
    </row>
    <row r="202" spans="1:12" x14ac:dyDescent="0.25">
      <c r="A202">
        <f>Trajectory!A202*COS(RADIANS($P$2)) + Trajectory!B202*SIN(RADIANS($P$2))-$P$3</f>
        <v>-1.6205080934165066</v>
      </c>
      <c r="B202">
        <f>-1*Trajectory!A202*SIN(RADIANS($P$2)) + Trajectory!B202*COS(RADIANS($P$2))-$P$4</f>
        <v>6.6513350250651211</v>
      </c>
      <c r="C202">
        <f>Trajectory!C202-$P$5</f>
        <v>0.79340037217600001</v>
      </c>
      <c r="D202">
        <f>'Downsampled GT'!A202</f>
        <v>-1.47591618553</v>
      </c>
      <c r="E202">
        <f>'Downsampled GT'!B202</f>
        <v>7.0801188535200001</v>
      </c>
      <c r="F202">
        <f>'Downsampled GT'!C202</f>
        <v>0.75913127927400004</v>
      </c>
      <c r="G202">
        <f t="shared" si="19"/>
        <v>0.14459190788650655</v>
      </c>
      <c r="H202">
        <f t="shared" si="20"/>
        <v>0.42878382845487906</v>
      </c>
      <c r="I202">
        <v>0</v>
      </c>
      <c r="J202">
        <f t="shared" si="21"/>
        <v>2.0906819826259998E-2</v>
      </c>
      <c r="K202">
        <f t="shared" si="22"/>
        <v>0.18385557154442314</v>
      </c>
      <c r="L202">
        <f t="shared" si="23"/>
        <v>1.1743707283259051E-3</v>
      </c>
    </row>
    <row r="203" spans="1:12" x14ac:dyDescent="0.25">
      <c r="A203">
        <f>Trajectory!A203*COS(RADIANS($P$2)) + Trajectory!B203*SIN(RADIANS($P$2))-$P$3</f>
        <v>-1.7480711539689746</v>
      </c>
      <c r="B203">
        <f>-1*Trajectory!A203*SIN(RADIANS($P$2)) + Trajectory!B203*COS(RADIANS($P$2))-$P$4</f>
        <v>6.865945733967024</v>
      </c>
      <c r="C203">
        <f>Trajectory!C203-$P$5</f>
        <v>0.79340037217600001</v>
      </c>
      <c r="D203">
        <f>'Downsampled GT'!A203</f>
        <v>-1.5692199546000001</v>
      </c>
      <c r="E203">
        <f>'Downsampled GT'!B203</f>
        <v>7.2844913435600001</v>
      </c>
      <c r="F203">
        <f>'Downsampled GT'!C203</f>
        <v>0.75546713442299995</v>
      </c>
      <c r="G203">
        <f t="shared" si="19"/>
        <v>0.17885119936897453</v>
      </c>
      <c r="H203">
        <f t="shared" si="20"/>
        <v>0.41854560959297604</v>
      </c>
      <c r="I203">
        <v>0</v>
      </c>
      <c r="J203">
        <f t="shared" si="21"/>
        <v>3.1987751515720676E-2</v>
      </c>
      <c r="K203">
        <f t="shared" si="22"/>
        <v>0.17518042730955591</v>
      </c>
      <c r="L203">
        <f t="shared" si="23"/>
        <v>1.4389305264256289E-3</v>
      </c>
    </row>
    <row r="204" spans="1:12" x14ac:dyDescent="0.25">
      <c r="A204">
        <f>Trajectory!A204*COS(RADIANS($P$2)) + Trajectory!B204*SIN(RADIANS($P$2))-$P$3</f>
        <v>-1.9175479715817629</v>
      </c>
      <c r="B204">
        <f>-1*Trajectory!A204*SIN(RADIANS($P$2)) + Trajectory!B204*COS(RADIANS($P$2))-$P$4</f>
        <v>7.0867079243797892</v>
      </c>
      <c r="C204">
        <f>Trajectory!C204-$P$5</f>
        <v>0.79340037217600001</v>
      </c>
      <c r="D204">
        <f>'Downsampled GT'!A204</f>
        <v>-1.70002149403</v>
      </c>
      <c r="E204">
        <f>'Downsampled GT'!B204</f>
        <v>7.4713797835799998</v>
      </c>
      <c r="F204">
        <f>'Downsampled GT'!C204</f>
        <v>0.75372439900800003</v>
      </c>
      <c r="G204">
        <f t="shared" si="19"/>
        <v>0.21752647755176291</v>
      </c>
      <c r="H204">
        <f t="shared" si="20"/>
        <v>0.38467185920021052</v>
      </c>
      <c r="I204">
        <v>0</v>
      </c>
      <c r="J204">
        <f t="shared" si="21"/>
        <v>4.7317768436077615E-2</v>
      </c>
      <c r="K204">
        <f t="shared" si="22"/>
        <v>0.1479724392605466</v>
      </c>
      <c r="L204">
        <f t="shared" si="23"/>
        <v>1.5741828468278543E-3</v>
      </c>
    </row>
    <row r="205" spans="1:12" x14ac:dyDescent="0.25">
      <c r="A205">
        <f>Trajectory!A205*COS(RADIANS($P$2)) + Trajectory!B205*SIN(RADIANS($P$2))-$P$3</f>
        <v>-2.1069396653058163</v>
      </c>
      <c r="B205">
        <f>-1*Trajectory!A205*SIN(RADIANS($P$2)) + Trajectory!B205*COS(RADIANS($P$2))-$P$4</f>
        <v>7.248756846228515</v>
      </c>
      <c r="C205">
        <f>Trajectory!C205-$P$5</f>
        <v>0.79340037217600001</v>
      </c>
      <c r="D205">
        <f>'Downsampled GT'!A205</f>
        <v>-1.85458103694</v>
      </c>
      <c r="E205">
        <f>'Downsampled GT'!B205</f>
        <v>7.6410149994600003</v>
      </c>
      <c r="F205">
        <f>'Downsampled GT'!C205</f>
        <v>0.75369154070300004</v>
      </c>
      <c r="G205">
        <f t="shared" si="19"/>
        <v>0.25235862836581635</v>
      </c>
      <c r="H205">
        <f t="shared" si="20"/>
        <v>0.39225815323148527</v>
      </c>
      <c r="I205">
        <v>0</v>
      </c>
      <c r="J205">
        <f t="shared" si="21"/>
        <v>6.3684877310676208E-2</v>
      </c>
      <c r="K205">
        <f t="shared" si="22"/>
        <v>0.15386645877657537</v>
      </c>
      <c r="L205">
        <f t="shared" si="23"/>
        <v>1.5767912969511131E-3</v>
      </c>
    </row>
    <row r="206" spans="1:12" x14ac:dyDescent="0.25">
      <c r="A206">
        <f>Trajectory!A206*COS(RADIANS($P$2)) + Trajectory!B206*SIN(RADIANS($P$2))-$P$3</f>
        <v>-2.2905690825712166</v>
      </c>
      <c r="B206">
        <f>-1*Trajectory!A206*SIN(RADIANS($P$2)) + Trajectory!B206*COS(RADIANS($P$2))-$P$4</f>
        <v>7.3371635894089389</v>
      </c>
      <c r="C206">
        <f>Trajectory!C206-$P$5</f>
        <v>0.79340037217600001</v>
      </c>
      <c r="D206">
        <f>'Downsampled GT'!A206</f>
        <v>-2.0356764530300002</v>
      </c>
      <c r="E206">
        <f>'Downsampled GT'!B206</f>
        <v>7.7841655423900002</v>
      </c>
      <c r="F206">
        <f>'Downsampled GT'!C206</f>
        <v>0.75528537536999996</v>
      </c>
      <c r="G206">
        <f t="shared" si="19"/>
        <v>0.25489262954121639</v>
      </c>
      <c r="H206">
        <f t="shared" si="20"/>
        <v>0.44700195298106138</v>
      </c>
      <c r="I206">
        <v>0</v>
      </c>
      <c r="J206">
        <f t="shared" si="21"/>
        <v>6.4970252594435771E-2</v>
      </c>
      <c r="K206">
        <f t="shared" si="22"/>
        <v>0.19981074596888301</v>
      </c>
      <c r="L206">
        <f t="shared" si="23"/>
        <v>1.4527529815213946E-3</v>
      </c>
    </row>
    <row r="207" spans="1:12" x14ac:dyDescent="0.25">
      <c r="A207">
        <f>Trajectory!A207*COS(RADIANS($P$2)) + Trajectory!B207*SIN(RADIANS($P$2))-$P$3</f>
        <v>-2.5275947416022966</v>
      </c>
      <c r="B207">
        <f>-1*Trajectory!A207*SIN(RADIANS($P$2)) + Trajectory!B207*COS(RADIANS($P$2))-$P$4</f>
        <v>7.38468614638857</v>
      </c>
      <c r="C207">
        <f>Trajectory!C207-$P$5</f>
        <v>0.79340037217600001</v>
      </c>
      <c r="D207">
        <f>'Downsampled GT'!A207</f>
        <v>-2.24603557393</v>
      </c>
      <c r="E207">
        <f>'Downsampled GT'!B207</f>
        <v>7.8765026897199997</v>
      </c>
      <c r="F207">
        <f>'Downsampled GT'!C207</f>
        <v>0.75792587181299997</v>
      </c>
      <c r="G207">
        <f t="shared" si="19"/>
        <v>0.28155916767229661</v>
      </c>
      <c r="H207">
        <f t="shared" si="20"/>
        <v>0.49181654333142966</v>
      </c>
      <c r="I207">
        <v>0</v>
      </c>
      <c r="J207">
        <f t="shared" si="21"/>
        <v>7.9275564900316439E-2</v>
      </c>
      <c r="K207">
        <f t="shared" si="22"/>
        <v>0.24188351229447602</v>
      </c>
      <c r="L207">
        <f t="shared" si="23"/>
        <v>1.2584401760044898E-3</v>
      </c>
    </row>
    <row r="208" spans="1:12" x14ac:dyDescent="0.25">
      <c r="A208">
        <f>Trajectory!A208*COS(RADIANS($P$2)) + Trajectory!B208*SIN(RADIANS($P$2))-$P$3</f>
        <v>-2.7525688456176534</v>
      </c>
      <c r="B208">
        <f>-1*Trajectory!A208*SIN(RADIANS($P$2)) + Trajectory!B208*COS(RADIANS($P$2))-$P$4</f>
        <v>7.3676534394255677</v>
      </c>
      <c r="C208">
        <f>Trajectory!C208-$P$5</f>
        <v>0.79340037217600001</v>
      </c>
      <c r="D208">
        <f>'Downsampled GT'!A208</f>
        <v>-2.4797738061799999</v>
      </c>
      <c r="E208">
        <f>'Downsampled GT'!B208</f>
        <v>7.8964799048099996</v>
      </c>
      <c r="F208">
        <f>'Downsampled GT'!C208</f>
        <v>0.75720413739299997</v>
      </c>
      <c r="G208">
        <f t="shared" si="19"/>
        <v>0.27279503943765349</v>
      </c>
      <c r="H208">
        <f t="shared" si="20"/>
        <v>0.5288264653844319</v>
      </c>
      <c r="I208">
        <v>0</v>
      </c>
      <c r="J208">
        <f t="shared" si="21"/>
        <v>7.4417133541790914E-2</v>
      </c>
      <c r="K208">
        <f t="shared" si="22"/>
        <v>0.27965743049099173</v>
      </c>
      <c r="L208">
        <f t="shared" si="23"/>
        <v>1.3101674124660625E-3</v>
      </c>
    </row>
    <row r="209" spans="1:12" x14ac:dyDescent="0.25">
      <c r="A209">
        <f>Trajectory!A209*COS(RADIANS($P$2)) + Trajectory!B209*SIN(RADIANS($P$2))-$P$3</f>
        <v>-2.9732425773097884</v>
      </c>
      <c r="B209">
        <f>-1*Trajectory!A209*SIN(RADIANS($P$2)) + Trajectory!B209*COS(RADIANS($P$2))-$P$4</f>
        <v>7.2975806468019861</v>
      </c>
      <c r="C209">
        <f>Trajectory!C209-$P$5</f>
        <v>0.79340037217600001</v>
      </c>
      <c r="D209">
        <f>'Downsampled GT'!A209</f>
        <v>-2.7185396187899999</v>
      </c>
      <c r="E209">
        <f>'Downsampled GT'!B209</f>
        <v>7.8533427711100003</v>
      </c>
      <c r="F209">
        <f>'Downsampled GT'!C209</f>
        <v>0.75929143333299998</v>
      </c>
      <c r="G209">
        <f t="shared" si="19"/>
        <v>0.25470295851978841</v>
      </c>
      <c r="H209">
        <f t="shared" si="20"/>
        <v>0.55576212430801419</v>
      </c>
      <c r="I209">
        <v>0</v>
      </c>
      <c r="J209">
        <f t="shared" si="21"/>
        <v>6.4873597078733053E-2</v>
      </c>
      <c r="K209">
        <f t="shared" si="22"/>
        <v>0.30887153881535662</v>
      </c>
      <c r="L209">
        <f t="shared" si="23"/>
        <v>1.1634197089955165E-3</v>
      </c>
    </row>
    <row r="210" spans="1:12" x14ac:dyDescent="0.25">
      <c r="A210">
        <f>Trajectory!A210*COS(RADIANS($P$2)) + Trajectory!B210*SIN(RADIANS($P$2))-$P$3</f>
        <v>-3.1978973887602762</v>
      </c>
      <c r="B210">
        <f>-1*Trajectory!A210*SIN(RADIANS($P$2)) + Trajectory!B210*COS(RADIANS($P$2))-$P$4</f>
        <v>7.1853366385336344</v>
      </c>
      <c r="C210">
        <f>Trajectory!C210-$P$5</f>
        <v>0.79340037217600001</v>
      </c>
      <c r="D210">
        <f>'Downsampled GT'!A210</f>
        <v>-2.9562400633900001</v>
      </c>
      <c r="E210">
        <f>'Downsampled GT'!B210</f>
        <v>7.7851320043800003</v>
      </c>
      <c r="F210">
        <f>'Downsampled GT'!C210</f>
        <v>0.76632289142900001</v>
      </c>
      <c r="G210">
        <f t="shared" si="19"/>
        <v>0.24165732537027607</v>
      </c>
      <c r="H210">
        <f t="shared" si="20"/>
        <v>0.59979536584636595</v>
      </c>
      <c r="I210">
        <v>0</v>
      </c>
      <c r="J210">
        <f t="shared" si="21"/>
        <v>5.8398262905115475E-2</v>
      </c>
      <c r="K210">
        <f t="shared" si="22"/>
        <v>0.359754480890776</v>
      </c>
      <c r="L210">
        <f t="shared" si="23"/>
        <v>7.3318996360415597E-4</v>
      </c>
    </row>
    <row r="211" spans="1:12" x14ac:dyDescent="0.25">
      <c r="A211">
        <f>Trajectory!A211*COS(RADIANS($P$2)) + Trajectory!B211*SIN(RADIANS($P$2))-$P$3</f>
        <v>-3.4069576587743011</v>
      </c>
      <c r="B211">
        <f>-1*Trajectory!A211*SIN(RADIANS($P$2)) + Trajectory!B211*COS(RADIANS($P$2))-$P$4</f>
        <v>7.0789709274155168</v>
      </c>
      <c r="C211">
        <f>Trajectory!C211-$P$5</f>
        <v>0.79340037217600001</v>
      </c>
      <c r="D211">
        <f>'Downsampled GT'!A211</f>
        <v>-3.1937088449300002</v>
      </c>
      <c r="E211">
        <f>'Downsampled GT'!B211</f>
        <v>7.7085650803799997</v>
      </c>
      <c r="F211">
        <f>'Downsampled GT'!C211</f>
        <v>0.77771865499799997</v>
      </c>
      <c r="G211">
        <f t="shared" si="19"/>
        <v>0.21324881384430094</v>
      </c>
      <c r="H211">
        <f t="shared" si="20"/>
        <v>0.62959415296448284</v>
      </c>
      <c r="I211">
        <v>0</v>
      </c>
      <c r="J211">
        <f t="shared" si="21"/>
        <v>4.5475056606001318E-2</v>
      </c>
      <c r="K211">
        <f t="shared" si="22"/>
        <v>0.39638879744706462</v>
      </c>
      <c r="L211">
        <f t="shared" si="23"/>
        <v>2.4591625365078163E-4</v>
      </c>
    </row>
    <row r="212" spans="1:12" x14ac:dyDescent="0.25">
      <c r="A212">
        <f>Trajectory!A212*COS(RADIANS($P$2)) + Trajectory!B212*SIN(RADIANS($P$2))-$P$3</f>
        <v>-3.5981356817947656</v>
      </c>
      <c r="B212">
        <f>-1*Trajectory!A212*SIN(RADIANS($P$2)) + Trajectory!B212*COS(RADIANS($P$2))-$P$4</f>
        <v>6.9787302993549005</v>
      </c>
      <c r="C212">
        <f>Trajectory!C212-$P$5</f>
        <v>0.79340037217600001</v>
      </c>
      <c r="D212">
        <f>'Downsampled GT'!A212</f>
        <v>-3.4295329237800001</v>
      </c>
      <c r="E212">
        <f>'Downsampled GT'!B212</f>
        <v>7.6352989458399998</v>
      </c>
      <c r="F212">
        <f>'Downsampled GT'!C212</f>
        <v>0.78804456626499997</v>
      </c>
      <c r="G212">
        <f t="shared" si="19"/>
        <v>0.16860275801476554</v>
      </c>
      <c r="H212">
        <f t="shared" si="20"/>
        <v>0.65656864648509927</v>
      </c>
      <c r="I212">
        <v>0</v>
      </c>
      <c r="J212">
        <f t="shared" si="21"/>
        <v>2.8426890010185585E-2</v>
      </c>
      <c r="K212">
        <f t="shared" si="22"/>
        <v>0.43108238754727524</v>
      </c>
      <c r="L212">
        <f t="shared" si="23"/>
        <v>2.8684656956303016E-5</v>
      </c>
    </row>
    <row r="213" spans="1:12" x14ac:dyDescent="0.25">
      <c r="A213">
        <f>Trajectory!A213*COS(RADIANS($P$2)) + Trajectory!B213*SIN(RADIANS($P$2))-$P$3</f>
        <v>-3.7576797044085137</v>
      </c>
      <c r="B213">
        <f>-1*Trajectory!A213*SIN(RADIANS($P$2)) + Trajectory!B213*COS(RADIANS($P$2))-$P$4</f>
        <v>6.911052395662308</v>
      </c>
      <c r="C213">
        <f>Trajectory!C213-$P$5</f>
        <v>0.79340037217600001</v>
      </c>
      <c r="D213">
        <f>'Downsampled GT'!A213</f>
        <v>-3.6696605656300001</v>
      </c>
      <c r="E213">
        <f>'Downsampled GT'!B213</f>
        <v>7.5730960984899998</v>
      </c>
      <c r="F213">
        <f>'Downsampled GT'!C213</f>
        <v>0.79589012603099996</v>
      </c>
      <c r="G213">
        <f t="shared" si="19"/>
        <v>8.8019138778513639E-2</v>
      </c>
      <c r="H213">
        <f t="shared" si="20"/>
        <v>0.66204370282769176</v>
      </c>
      <c r="I213">
        <v>0</v>
      </c>
      <c r="J213">
        <f t="shared" si="21"/>
        <v>7.7473687913112432E-3</v>
      </c>
      <c r="K213">
        <f t="shared" si="22"/>
        <v>0.43830186445380104</v>
      </c>
      <c r="L213">
        <f t="shared" si="23"/>
        <v>6.1988742584870783E-6</v>
      </c>
    </row>
    <row r="214" spans="1:12" x14ac:dyDescent="0.25">
      <c r="A214">
        <f>Trajectory!A214*COS(RADIANS($P$2)) + Trajectory!B214*SIN(RADIANS($P$2))-$P$3</f>
        <v>-3.9640693177938457</v>
      </c>
      <c r="B214">
        <f>-1*Trajectory!A214*SIN(RADIANS($P$2)) + Trajectory!B214*COS(RADIANS($P$2))-$P$4</f>
        <v>6.8557123858443347</v>
      </c>
      <c r="C214">
        <f>Trajectory!C214-$P$5</f>
        <v>0.79340037217600001</v>
      </c>
      <c r="D214">
        <f>'Downsampled GT'!A214</f>
        <v>-3.9123282693800001</v>
      </c>
      <c r="E214">
        <f>'Downsampled GT'!B214</f>
        <v>7.5229675174099997</v>
      </c>
      <c r="F214">
        <f>'Downsampled GT'!C214</f>
        <v>0.80158942408</v>
      </c>
      <c r="G214">
        <f t="shared" si="19"/>
        <v>5.1741048413845636E-2</v>
      </c>
      <c r="H214">
        <f t="shared" si="20"/>
        <v>0.66725513156566496</v>
      </c>
      <c r="I214">
        <v>0</v>
      </c>
      <c r="J214">
        <f t="shared" si="21"/>
        <v>2.6771360909639179E-3</v>
      </c>
      <c r="K214">
        <f t="shared" si="22"/>
        <v>0.44522941060071286</v>
      </c>
      <c r="L214">
        <f t="shared" si="23"/>
        <v>6.7060571086405838E-5</v>
      </c>
    </row>
    <row r="215" spans="1:12" x14ac:dyDescent="0.25">
      <c r="A215">
        <f>Trajectory!A215*COS(RADIANS($P$2)) + Trajectory!B215*SIN(RADIANS($P$2))-$P$3</f>
        <v>-4.061500307584935</v>
      </c>
      <c r="B215">
        <f>-1*Trajectory!A215*SIN(RADIANS($P$2)) + Trajectory!B215*COS(RADIANS($P$2))-$P$4</f>
        <v>6.8214025530215316</v>
      </c>
      <c r="C215">
        <f>Trajectory!C215-$P$5</f>
        <v>0.79340037217600001</v>
      </c>
      <c r="D215">
        <f>'Downsampled GT'!A215</f>
        <v>-4.1575505425900001</v>
      </c>
      <c r="E215">
        <f>'Downsampled GT'!B215</f>
        <v>7.4782751333800004</v>
      </c>
      <c r="F215">
        <f>'Downsampled GT'!C215</f>
        <v>0.80928636687300004</v>
      </c>
      <c r="G215">
        <f t="shared" si="19"/>
        <v>9.6050235005065154E-2</v>
      </c>
      <c r="H215">
        <f t="shared" si="20"/>
        <v>0.65687258035846874</v>
      </c>
      <c r="I215">
        <v>0</v>
      </c>
      <c r="J215">
        <f t="shared" si="21"/>
        <v>9.2256476445282433E-3</v>
      </c>
      <c r="K215">
        <f t="shared" si="22"/>
        <v>0.431481586826793</v>
      </c>
      <c r="L215">
        <f t="shared" si="23"/>
        <v>2.5236482751311298E-4</v>
      </c>
    </row>
    <row r="216" spans="1:12" x14ac:dyDescent="0.25">
      <c r="A216">
        <f>Trajectory!A216*COS(RADIANS($P$2)) + Trajectory!B216*SIN(RADIANS($P$2))-$P$3</f>
        <v>-3.7724729283673266</v>
      </c>
      <c r="B216">
        <f>-1*Trajectory!A216*SIN(RADIANS($P$2)) + Trajectory!B216*COS(RADIANS($P$2))-$P$4</f>
        <v>6.8139761095523399</v>
      </c>
      <c r="C216">
        <f>Trajectory!C216-$P$5</f>
        <v>0.79340037217600001</v>
      </c>
      <c r="D216">
        <f>'Downsampled GT'!A216</f>
        <v>-4.40573470035</v>
      </c>
      <c r="E216">
        <f>'Downsampled GT'!B216</f>
        <v>7.4383517562900003</v>
      </c>
      <c r="F216">
        <f>'Downsampled GT'!C216</f>
        <v>0.82149435613800004</v>
      </c>
      <c r="G216">
        <f t="shared" si="19"/>
        <v>0.63326177198267342</v>
      </c>
      <c r="H216">
        <f t="shared" si="20"/>
        <v>0.62437564673766044</v>
      </c>
      <c r="I216">
        <v>0</v>
      </c>
      <c r="J216">
        <f t="shared" si="21"/>
        <v>0.40102047185463546</v>
      </c>
      <c r="K216">
        <f t="shared" si="22"/>
        <v>0.38984494823907173</v>
      </c>
      <c r="L216">
        <f t="shared" si="23"/>
        <v>7.892719348571146E-4</v>
      </c>
    </row>
    <row r="217" spans="1:12" x14ac:dyDescent="0.25">
      <c r="A217">
        <f>Trajectory!A217*COS(RADIANS($P$2)) + Trajectory!B217*SIN(RADIANS($P$2))-$P$3</f>
        <v>-3.4838383492475522</v>
      </c>
      <c r="B217">
        <f>-1*Trajectory!A217*SIN(RADIANS($P$2)) + Trajectory!B217*COS(RADIANS($P$2))-$P$4</f>
        <v>6.8157548552763778</v>
      </c>
      <c r="C217">
        <f>Trajectory!C217-$P$5</f>
        <v>0.79340037217600001</v>
      </c>
      <c r="D217">
        <f>'Downsampled GT'!A217</f>
        <v>-4.6235591339399997</v>
      </c>
      <c r="E217">
        <f>'Downsampled GT'!B217</f>
        <v>7.4226066033300002</v>
      </c>
      <c r="F217">
        <f>'Downsampled GT'!C217</f>
        <v>0.83990995047499994</v>
      </c>
      <c r="G217">
        <f t="shared" si="19"/>
        <v>1.1397207846924475</v>
      </c>
      <c r="H217">
        <f t="shared" si="20"/>
        <v>0.60685174805362241</v>
      </c>
      <c r="I217">
        <v>0</v>
      </c>
      <c r="J217">
        <f t="shared" si="21"/>
        <v>1.2989634670599683</v>
      </c>
      <c r="K217">
        <f t="shared" si="22"/>
        <v>0.36826904411573719</v>
      </c>
      <c r="L217">
        <f t="shared" si="23"/>
        <v>2.1631408735508055E-3</v>
      </c>
    </row>
    <row r="218" spans="1:12" x14ac:dyDescent="0.25">
      <c r="A218">
        <f>Trajectory!A218*COS(RADIANS($P$2)) + Trajectory!B218*SIN(RADIANS($P$2))-$P$3</f>
        <v>-3.2944511634621465</v>
      </c>
      <c r="B218">
        <f>-1*Trajectory!A218*SIN(RADIANS($P$2)) + Trajectory!B218*COS(RADIANS($P$2))-$P$4</f>
        <v>6.8840601439463187</v>
      </c>
      <c r="C218">
        <f>Trajectory!C218-$P$5</f>
        <v>0.79340037217600001</v>
      </c>
      <c r="D218">
        <f>'Downsampled GT'!A218</f>
        <v>-4.7706734970799998</v>
      </c>
      <c r="E218">
        <f>'Downsampled GT'!B218</f>
        <v>7.4788792216799997</v>
      </c>
      <c r="F218">
        <f>'Downsampled GT'!C218</f>
        <v>0.84946976894299997</v>
      </c>
      <c r="G218">
        <f t="shared" si="19"/>
        <v>1.4762223336178533</v>
      </c>
      <c r="H218">
        <f t="shared" si="20"/>
        <v>0.59481907773368103</v>
      </c>
      <c r="I218">
        <v>0</v>
      </c>
      <c r="J218">
        <f t="shared" si="21"/>
        <v>2.1792323782721406</v>
      </c>
      <c r="K218">
        <f t="shared" si="22"/>
        <v>0.35380973523594689</v>
      </c>
      <c r="L218">
        <f t="shared" si="23"/>
        <v>3.1437772538152652E-3</v>
      </c>
    </row>
    <row r="219" spans="1:12" x14ac:dyDescent="0.25">
      <c r="A219">
        <f>Trajectory!A219*COS(RADIANS($P$2)) + Trajectory!B219*SIN(RADIANS($P$2))-$P$3</f>
        <v>-3.2492390334219641</v>
      </c>
      <c r="B219">
        <f>-1*Trajectory!A219*SIN(RADIANS($P$2)) + Trajectory!B219*COS(RADIANS($P$2))-$P$4</f>
        <v>7.0564490754275191</v>
      </c>
      <c r="C219">
        <f>Trajectory!C219-$P$5</f>
        <v>0.79340037217600001</v>
      </c>
      <c r="D219">
        <f>'Downsampled GT'!A219</f>
        <v>-4.8358169026300004</v>
      </c>
      <c r="E219">
        <f>'Downsampled GT'!B219</f>
        <v>7.64460042336</v>
      </c>
      <c r="F219">
        <f>'Downsampled GT'!C219</f>
        <v>0.85164332031300005</v>
      </c>
      <c r="G219">
        <f t="shared" si="19"/>
        <v>1.5865778692080363</v>
      </c>
      <c r="H219">
        <f t="shared" si="20"/>
        <v>0.58815134793248092</v>
      </c>
      <c r="I219">
        <v>0</v>
      </c>
      <c r="J219">
        <f t="shared" si="21"/>
        <v>2.5172293350607129</v>
      </c>
      <c r="K219">
        <f t="shared" si="22"/>
        <v>0.34592200807479423</v>
      </c>
      <c r="L219">
        <f t="shared" si="23"/>
        <v>3.3922410076892761E-3</v>
      </c>
    </row>
    <row r="220" spans="1:12" x14ac:dyDescent="0.25">
      <c r="A220">
        <f>Trajectory!A220*COS(RADIANS($P$2)) + Trajectory!B220*SIN(RADIANS($P$2))-$P$3</f>
        <v>-3.3282492617743542</v>
      </c>
      <c r="B220">
        <f>-1*Trajectory!A220*SIN(RADIANS($P$2)) + Trajectory!B220*COS(RADIANS($P$2))-$P$4</f>
        <v>7.2369340105764213</v>
      </c>
      <c r="C220">
        <f>Trajectory!C220-$P$5</f>
        <v>0.79340037217600001</v>
      </c>
      <c r="D220">
        <f>'Downsampled GT'!A220</f>
        <v>-4.7546902896400001</v>
      </c>
      <c r="E220">
        <f>'Downsampled GT'!B220</f>
        <v>7.7725652617899996</v>
      </c>
      <c r="F220">
        <f>'Downsampled GT'!C220</f>
        <v>0.84782449598499998</v>
      </c>
      <c r="G220">
        <f t="shared" si="19"/>
        <v>1.4264410278656459</v>
      </c>
      <c r="H220">
        <f t="shared" si="20"/>
        <v>0.53563125121357835</v>
      </c>
      <c r="I220">
        <v>0</v>
      </c>
      <c r="J220">
        <f t="shared" si="21"/>
        <v>2.0347340059784003</v>
      </c>
      <c r="K220">
        <f t="shared" si="22"/>
        <v>0.28690083727662347</v>
      </c>
      <c r="L220">
        <f t="shared" si="23"/>
        <v>2.9619852523773572E-3</v>
      </c>
    </row>
    <row r="221" spans="1:12" x14ac:dyDescent="0.25">
      <c r="A221">
        <f>Trajectory!A221*COS(RADIANS($P$2)) + Trajectory!B221*SIN(RADIANS($P$2))-$P$3</f>
        <v>-3.4535869999342461</v>
      </c>
      <c r="B221">
        <f>-1*Trajectory!A221*SIN(RADIANS($P$2)) + Trajectory!B221*COS(RADIANS($P$2))-$P$4</f>
        <v>7.2868774625292296</v>
      </c>
      <c r="C221">
        <f>Trajectory!C221-$P$5</f>
        <v>0.79340037217600001</v>
      </c>
      <c r="D221">
        <f>'Downsampled GT'!A221</f>
        <v>-4.5970506326100002</v>
      </c>
      <c r="E221">
        <f>'Downsampled GT'!B221</f>
        <v>7.8233704787500002</v>
      </c>
      <c r="F221">
        <f>'Downsampled GT'!C221</f>
        <v>0.840150885111</v>
      </c>
      <c r="G221">
        <f t="shared" si="19"/>
        <v>1.1434636326757541</v>
      </c>
      <c r="H221">
        <f t="shared" si="20"/>
        <v>0.53649301622077061</v>
      </c>
      <c r="I221">
        <v>0</v>
      </c>
      <c r="J221">
        <f t="shared" si="21"/>
        <v>1.3075090792520319</v>
      </c>
      <c r="K221">
        <f t="shared" si="22"/>
        <v>0.28782475645366001</v>
      </c>
      <c r="L221">
        <f t="shared" si="23"/>
        <v>2.1856104596856014E-3</v>
      </c>
    </row>
    <row r="222" spans="1:12" x14ac:dyDescent="0.25">
      <c r="A222">
        <f>Trajectory!A222*COS(RADIANS($P$2)) + Trajectory!B222*SIN(RADIANS($P$2))-$P$3</f>
        <v>-3.3108309430093747</v>
      </c>
      <c r="B222">
        <f>-1*Trajectory!A222*SIN(RADIANS($P$2)) + Trajectory!B222*COS(RADIANS($P$2))-$P$4</f>
        <v>7.2834813012752528</v>
      </c>
      <c r="C222">
        <f>Trajectory!C222-$P$5</f>
        <v>0.79340037217600001</v>
      </c>
      <c r="D222">
        <f>'Downsampled GT'!A222</f>
        <v>-4.4163906469</v>
      </c>
      <c r="E222">
        <f>'Downsampled GT'!B222</f>
        <v>7.8393726892600002</v>
      </c>
      <c r="F222">
        <f>'Downsampled GT'!C222</f>
        <v>0.83070391576799996</v>
      </c>
      <c r="G222">
        <f t="shared" si="19"/>
        <v>1.1055597038906253</v>
      </c>
      <c r="H222">
        <f t="shared" si="20"/>
        <v>0.55589138798474735</v>
      </c>
      <c r="I222">
        <v>0</v>
      </c>
      <c r="J222">
        <f t="shared" si="21"/>
        <v>1.2222622588667271</v>
      </c>
      <c r="K222">
        <f t="shared" si="22"/>
        <v>0.30901523523560892</v>
      </c>
      <c r="L222">
        <f t="shared" si="23"/>
        <v>1.3915543645202401E-3</v>
      </c>
    </row>
    <row r="223" spans="1:12" x14ac:dyDescent="0.25">
      <c r="A223">
        <f>Trajectory!A223*COS(RADIANS($P$2)) + Trajectory!B223*SIN(RADIANS($P$2))-$P$3</f>
        <v>-3.0978253381208241</v>
      </c>
      <c r="B223">
        <f>-1*Trajectory!A223*SIN(RADIANS($P$2)) + Trajectory!B223*COS(RADIANS($P$2))-$P$4</f>
        <v>7.2836964432346143</v>
      </c>
      <c r="C223">
        <f>Trajectory!C223-$P$5</f>
        <v>0.79340037217600001</v>
      </c>
      <c r="D223">
        <f>'Downsampled GT'!A223</f>
        <v>-4.2245016367400003</v>
      </c>
      <c r="E223">
        <f>'Downsampled GT'!B223</f>
        <v>7.8532274533899997</v>
      </c>
      <c r="F223">
        <f>'Downsampled GT'!C223</f>
        <v>0.81893005243500006</v>
      </c>
      <c r="G223">
        <f t="shared" si="19"/>
        <v>1.1266762986191763</v>
      </c>
      <c r="H223">
        <f t="shared" si="20"/>
        <v>0.56953101015538543</v>
      </c>
      <c r="I223">
        <v>0</v>
      </c>
      <c r="J223">
        <f t="shared" si="21"/>
        <v>1.2693994818702072</v>
      </c>
      <c r="K223">
        <f t="shared" si="22"/>
        <v>0.32436557152861373</v>
      </c>
      <c r="L223">
        <f t="shared" si="23"/>
        <v>6.5176457412677649E-4</v>
      </c>
    </row>
    <row r="224" spans="1:12" x14ac:dyDescent="0.25">
      <c r="A224">
        <f>Trajectory!A224*COS(RADIANS($P$2)) + Trajectory!B224*SIN(RADIANS($P$2))-$P$3</f>
        <v>-3.073541358381807</v>
      </c>
      <c r="B224">
        <f>-1*Trajectory!A224*SIN(RADIANS($P$2)) + Trajectory!B224*COS(RADIANS($P$2))-$P$4</f>
        <v>7.3005021216807533</v>
      </c>
      <c r="C224">
        <f>Trajectory!C224-$P$5</f>
        <v>0.79340037217600001</v>
      </c>
      <c r="D224">
        <f>'Downsampled GT'!A224</f>
        <v>-4.0201114733200001</v>
      </c>
      <c r="E224">
        <f>'Downsampled GT'!B224</f>
        <v>7.8707086191100002</v>
      </c>
      <c r="F224">
        <f>'Downsampled GT'!C224</f>
        <v>0.80348276314199996</v>
      </c>
      <c r="G224">
        <f t="shared" si="19"/>
        <v>0.9465701149381931</v>
      </c>
      <c r="H224">
        <f t="shared" si="20"/>
        <v>0.57020649742924689</v>
      </c>
      <c r="I224">
        <v>0</v>
      </c>
      <c r="J224">
        <f t="shared" si="21"/>
        <v>0.89599498249410414</v>
      </c>
      <c r="K224">
        <f t="shared" si="22"/>
        <v>0.32513544971052977</v>
      </c>
      <c r="L224">
        <f t="shared" si="23"/>
        <v>1.0165460759127727E-4</v>
      </c>
    </row>
    <row r="225" spans="1:12" x14ac:dyDescent="0.25">
      <c r="A225">
        <f>Trajectory!A225*COS(RADIANS($P$2)) + Trajectory!B225*SIN(RADIANS($P$2))-$P$3</f>
        <v>-3.1291497179819387</v>
      </c>
      <c r="B225">
        <f>-1*Trajectory!A225*SIN(RADIANS($P$2)) + Trajectory!B225*COS(RADIANS($P$2))-$P$4</f>
        <v>7.3240636505484309</v>
      </c>
      <c r="C225">
        <f>Trajectory!C225-$P$5</f>
        <v>0.79340037217600001</v>
      </c>
      <c r="D225">
        <f>'Downsampled GT'!A225</f>
        <v>-3.8074388778300001</v>
      </c>
      <c r="E225">
        <f>'Downsampled GT'!B225</f>
        <v>7.8916624451399997</v>
      </c>
      <c r="F225">
        <f>'Downsampled GT'!C225</f>
        <v>0.78662640610500001</v>
      </c>
      <c r="G225">
        <f t="shared" si="19"/>
        <v>0.67828915984806137</v>
      </c>
      <c r="H225">
        <f t="shared" si="20"/>
        <v>0.56759879459156881</v>
      </c>
      <c r="I225">
        <v>0</v>
      </c>
      <c r="J225">
        <f t="shared" si="21"/>
        <v>0.46007618436738895</v>
      </c>
      <c r="K225">
        <f t="shared" si="22"/>
        <v>0.32216839162180194</v>
      </c>
      <c r="L225">
        <f t="shared" si="23"/>
        <v>4.5886616331059228E-5</v>
      </c>
    </row>
    <row r="226" spans="1:12" x14ac:dyDescent="0.25">
      <c r="A226">
        <f>Trajectory!A226*COS(RADIANS($P$2)) + Trajectory!B226*SIN(RADIANS($P$2))-$P$3</f>
        <v>-3.3633190023331547</v>
      </c>
      <c r="B226">
        <f>-1*Trajectory!A226*SIN(RADIANS($P$2)) + Trajectory!B226*COS(RADIANS($P$2))-$P$4</f>
        <v>7.3238649889278609</v>
      </c>
      <c r="C226">
        <f>Trajectory!C226-$P$5</f>
        <v>0.79340037217600001</v>
      </c>
      <c r="D226">
        <f>'Downsampled GT'!A226</f>
        <v>-3.5885281251199999</v>
      </c>
      <c r="E226">
        <f>'Downsampled GT'!B226</f>
        <v>7.9038188755399998</v>
      </c>
      <c r="F226">
        <f>'Downsampled GT'!C226</f>
        <v>0.77250288436400005</v>
      </c>
      <c r="G226">
        <f t="shared" si="19"/>
        <v>0.22520912278684513</v>
      </c>
      <c r="H226">
        <f t="shared" si="20"/>
        <v>0.57995388661213898</v>
      </c>
      <c r="I226">
        <v>0</v>
      </c>
      <c r="J226">
        <f t="shared" si="21"/>
        <v>5.0719148986420284E-2</v>
      </c>
      <c r="K226">
        <f t="shared" si="22"/>
        <v>0.33634651059652576</v>
      </c>
      <c r="L226">
        <f t="shared" si="23"/>
        <v>4.3670499685268687E-4</v>
      </c>
    </row>
    <row r="227" spans="1:12" x14ac:dyDescent="0.25">
      <c r="A227">
        <f>Trajectory!A227*COS(RADIANS($P$2)) + Trajectory!B227*SIN(RADIANS($P$2))-$P$3</f>
        <v>-3.5420961921693346</v>
      </c>
      <c r="B227">
        <f>-1*Trajectory!A227*SIN(RADIANS($P$2)) + Trajectory!B227*COS(RADIANS($P$2))-$P$4</f>
        <v>7.2978982333685192</v>
      </c>
      <c r="C227">
        <f>Trajectory!C227-$P$5</f>
        <v>0.79340037217600001</v>
      </c>
      <c r="D227">
        <f>'Downsampled GT'!A227</f>
        <v>-3.37147671527</v>
      </c>
      <c r="E227">
        <f>'Downsampled GT'!B227</f>
        <v>7.8860577461699997</v>
      </c>
      <c r="F227">
        <f>'Downsampled GT'!C227</f>
        <v>0.75305638222799998</v>
      </c>
      <c r="G227">
        <f t="shared" si="19"/>
        <v>0.17061947689933454</v>
      </c>
      <c r="H227">
        <f t="shared" si="20"/>
        <v>0.58815951280148049</v>
      </c>
      <c r="I227">
        <v>0</v>
      </c>
      <c r="J227">
        <f t="shared" si="21"/>
        <v>2.9111005897402554E-2</v>
      </c>
      <c r="K227">
        <f t="shared" si="22"/>
        <v>0.34593161249887489</v>
      </c>
      <c r="L227">
        <f t="shared" si="23"/>
        <v>1.6276375249243279E-3</v>
      </c>
    </row>
    <row r="228" spans="1:12" x14ac:dyDescent="0.25">
      <c r="A228">
        <f>Trajectory!A228*COS(RADIANS($P$2)) + Trajectory!B228*SIN(RADIANS($P$2))-$P$3</f>
        <v>-3.5994104744440021</v>
      </c>
      <c r="B228">
        <f>-1*Trajectory!A228*SIN(RADIANS($P$2)) + Trajectory!B228*COS(RADIANS($P$2))-$P$4</f>
        <v>7.2406846829862914</v>
      </c>
      <c r="C228">
        <f>Trajectory!C228-$P$5</f>
        <v>0.79340037217600001</v>
      </c>
      <c r="D228">
        <f>'Downsampled GT'!A228</f>
        <v>-3.1646204654100001</v>
      </c>
      <c r="E228">
        <f>'Downsampled GT'!B228</f>
        <v>7.8328536793100003</v>
      </c>
      <c r="F228">
        <f>'Downsampled GT'!C228</f>
        <v>0.73040760141799999</v>
      </c>
      <c r="G228">
        <f t="shared" si="19"/>
        <v>0.434790009034002</v>
      </c>
      <c r="H228">
        <f t="shared" si="20"/>
        <v>0.5921689963237089</v>
      </c>
      <c r="I228">
        <v>0</v>
      </c>
      <c r="J228">
        <f t="shared" si="21"/>
        <v>0.18904235195578753</v>
      </c>
      <c r="K228">
        <f t="shared" si="22"/>
        <v>0.35066412020702875</v>
      </c>
      <c r="L228">
        <f t="shared" si="23"/>
        <v>3.9680891677699431E-3</v>
      </c>
    </row>
    <row r="229" spans="1:12" x14ac:dyDescent="0.25">
      <c r="A229">
        <f>Trajectory!A229*COS(RADIANS($P$2)) + Trajectory!B229*SIN(RADIANS($P$2))-$P$3</f>
        <v>-3.2692049885130547</v>
      </c>
      <c r="B229">
        <f>-1*Trajectory!A229*SIN(RADIANS($P$2)) + Trajectory!B229*COS(RADIANS($P$2))-$P$4</f>
        <v>7.187582683390163</v>
      </c>
      <c r="C229">
        <f>Trajectory!C229-$P$5</f>
        <v>0.79340037217600001</v>
      </c>
      <c r="D229">
        <f>'Downsampled GT'!A229</f>
        <v>-2.9632806116400001</v>
      </c>
      <c r="E229">
        <f>'Downsampled GT'!B229</f>
        <v>7.7617521190999996</v>
      </c>
      <c r="F229">
        <f>'Downsampled GT'!C229</f>
        <v>0.706052284531</v>
      </c>
      <c r="G229">
        <f t="shared" si="19"/>
        <v>0.30592437687305463</v>
      </c>
      <c r="H229">
        <f t="shared" si="20"/>
        <v>0.57416943570983658</v>
      </c>
      <c r="I229">
        <v>0</v>
      </c>
      <c r="J229">
        <f t="shared" si="21"/>
        <v>9.3589724365166757E-2</v>
      </c>
      <c r="K229">
        <f t="shared" si="22"/>
        <v>0.32967054090335218</v>
      </c>
      <c r="L229">
        <f t="shared" si="23"/>
        <v>7.6296884152386047E-3</v>
      </c>
    </row>
    <row r="230" spans="1:12" x14ac:dyDescent="0.25">
      <c r="A230">
        <f>Trajectory!A230*COS(RADIANS($P$2)) + Trajectory!B230*SIN(RADIANS($P$2))-$P$3</f>
        <v>-2.892670265747677</v>
      </c>
      <c r="B230">
        <f>-1*Trajectory!A230*SIN(RADIANS($P$2)) + Trajectory!B230*COS(RADIANS($P$2))-$P$4</f>
        <v>7.1395484263229392</v>
      </c>
      <c r="C230">
        <f>Trajectory!C230-$P$5</f>
        <v>0.79340037217600001</v>
      </c>
      <c r="D230">
        <f>'Downsampled GT'!A230</f>
        <v>-2.7605297198000001</v>
      </c>
      <c r="E230">
        <f>'Downsampled GT'!B230</f>
        <v>7.6798564519300001</v>
      </c>
      <c r="F230">
        <f>'Downsampled GT'!C230</f>
        <v>0.68264514265499998</v>
      </c>
      <c r="G230">
        <f t="shared" si="19"/>
        <v>0.13214054594767699</v>
      </c>
      <c r="H230">
        <f t="shared" si="20"/>
        <v>0.54030802560706093</v>
      </c>
      <c r="I230">
        <v>0</v>
      </c>
      <c r="J230">
        <f t="shared" si="21"/>
        <v>1.7461123883350135E-2</v>
      </c>
      <c r="K230">
        <f t="shared" si="22"/>
        <v>0.2919327625354004</v>
      </c>
      <c r="L230">
        <f t="shared" si="23"/>
        <v>1.2266720866249397E-2</v>
      </c>
    </row>
    <row r="231" spans="1:12" x14ac:dyDescent="0.25">
      <c r="A231">
        <f>Trajectory!A231*COS(RADIANS($P$2)) + Trajectory!B231*SIN(RADIANS($P$2))-$P$3</f>
        <v>-2.6750324725447214</v>
      </c>
      <c r="B231">
        <f>-1*Trajectory!A231*SIN(RADIANS($P$2)) + Trajectory!B231*COS(RADIANS($P$2))-$P$4</f>
        <v>7.0783891441267963</v>
      </c>
      <c r="C231">
        <f>Trajectory!C231-$P$5</f>
        <v>0.79340037217600001</v>
      </c>
      <c r="D231">
        <f>'Downsampled GT'!A231</f>
        <v>-2.5613176815099998</v>
      </c>
      <c r="E231">
        <f>'Downsampled GT'!B231</f>
        <v>7.5843618692500003</v>
      </c>
      <c r="F231">
        <f>'Downsampled GT'!C231</f>
        <v>0.66161992297299999</v>
      </c>
      <c r="G231">
        <f t="shared" si="19"/>
        <v>0.1137147910347216</v>
      </c>
      <c r="H231">
        <f t="shared" si="20"/>
        <v>0.50597272512320401</v>
      </c>
      <c r="I231">
        <v>0</v>
      </c>
      <c r="J231">
        <f t="shared" si="21"/>
        <v>1.2931053700070399E-2</v>
      </c>
      <c r="K231">
        <f t="shared" si="22"/>
        <v>0.25600839856860136</v>
      </c>
      <c r="L231">
        <f t="shared" si="23"/>
        <v>1.7366086792144471E-2</v>
      </c>
    </row>
    <row r="232" spans="1:12" x14ac:dyDescent="0.25">
      <c r="A232">
        <f>Trajectory!A232*COS(RADIANS($P$2)) + Trajectory!B232*SIN(RADIANS($P$2))-$P$3</f>
        <v>-2.5107362643691751</v>
      </c>
      <c r="B232">
        <f>-1*Trajectory!A232*SIN(RADIANS($P$2)) + Trajectory!B232*COS(RADIANS($P$2))-$P$4</f>
        <v>6.9866608574364983</v>
      </c>
      <c r="C232">
        <f>Trajectory!C232-$P$5</f>
        <v>0.79340037217600001</v>
      </c>
      <c r="D232">
        <f>'Downsampled GT'!A232</f>
        <v>-2.3712336941699999</v>
      </c>
      <c r="E232">
        <f>'Downsampled GT'!B232</f>
        <v>7.4735141861000001</v>
      </c>
      <c r="F232">
        <f>'Downsampled GT'!C232</f>
        <v>0.64549236540099997</v>
      </c>
      <c r="G232">
        <f t="shared" si="19"/>
        <v>0.13950257019917522</v>
      </c>
      <c r="H232">
        <f t="shared" si="20"/>
        <v>0.48685332866350173</v>
      </c>
      <c r="I232">
        <v>0</v>
      </c>
      <c r="J232">
        <f t="shared" si="21"/>
        <v>1.9460967092175811E-2</v>
      </c>
      <c r="K232">
        <f t="shared" si="22"/>
        <v>0.23702616363073165</v>
      </c>
      <c r="L232">
        <f t="shared" si="23"/>
        <v>2.187677846815346E-2</v>
      </c>
    </row>
    <row r="233" spans="1:12" x14ac:dyDescent="0.25">
      <c r="A233">
        <f>Trajectory!A233*COS(RADIANS($P$2)) + Trajectory!B233*SIN(RADIANS($P$2))-$P$3</f>
        <v>-2.3380035400544443</v>
      </c>
      <c r="B233">
        <f>-1*Trajectory!A233*SIN(RADIANS($P$2)) + Trajectory!B233*COS(RADIANS($P$2))-$P$4</f>
        <v>6.8770763450690504</v>
      </c>
      <c r="C233">
        <f>Trajectory!C233-$P$5</f>
        <v>0.79340037217600001</v>
      </c>
      <c r="D233">
        <f>'Downsampled GT'!A233</f>
        <v>-2.1918794286600001</v>
      </c>
      <c r="E233">
        <f>'Downsampled GT'!B233</f>
        <v>7.3487710273499998</v>
      </c>
      <c r="F233">
        <f>'Downsampled GT'!C233</f>
        <v>0.63170395936099999</v>
      </c>
      <c r="G233">
        <f t="shared" si="19"/>
        <v>0.14612411139444426</v>
      </c>
      <c r="H233">
        <f t="shared" si="20"/>
        <v>0.47169468228094935</v>
      </c>
      <c r="I233">
        <v>0</v>
      </c>
      <c r="J233">
        <f t="shared" si="21"/>
        <v>2.1352255930815953E-2</v>
      </c>
      <c r="K233">
        <f t="shared" si="22"/>
        <v>0.22249587329212575</v>
      </c>
      <c r="L233">
        <f t="shared" si="23"/>
        <v>2.6145729917238902E-2</v>
      </c>
    </row>
    <row r="234" spans="1:12" x14ac:dyDescent="0.25">
      <c r="A234">
        <f>Trajectory!A234*COS(RADIANS($P$2)) + Trajectory!B234*SIN(RADIANS($P$2))-$P$3</f>
        <v>-2.1493924031484601</v>
      </c>
      <c r="B234">
        <f>-1*Trajectory!A234*SIN(RADIANS($P$2)) + Trajectory!B234*COS(RADIANS($P$2))-$P$4</f>
        <v>6.7400321094221916</v>
      </c>
      <c r="C234">
        <f>Trajectory!C234-$P$5</f>
        <v>0.79340037217600001</v>
      </c>
      <c r="D234">
        <f>'Downsampled GT'!A234</f>
        <v>-2.0258919075700001</v>
      </c>
      <c r="E234">
        <f>'Downsampled GT'!B234</f>
        <v>7.2115234235400001</v>
      </c>
      <c r="F234">
        <f>'Downsampled GT'!C234</f>
        <v>0.62218199308599997</v>
      </c>
      <c r="G234">
        <f t="shared" si="19"/>
        <v>0.12350049557845999</v>
      </c>
      <c r="H234">
        <f t="shared" si="20"/>
        <v>0.47149131411780854</v>
      </c>
      <c r="I234">
        <v>0</v>
      </c>
      <c r="J234">
        <f t="shared" si="21"/>
        <v>1.5252372408125216E-2</v>
      </c>
      <c r="K234">
        <f t="shared" si="22"/>
        <v>0.222304059288538</v>
      </c>
      <c r="L234">
        <f t="shared" si="23"/>
        <v>2.9315733338206963E-2</v>
      </c>
    </row>
    <row r="235" spans="1:12" x14ac:dyDescent="0.25">
      <c r="A235">
        <f>Trajectory!A235*COS(RADIANS($P$2)) + Trajectory!B235*SIN(RADIANS($P$2))-$P$3</f>
        <v>-1.9743667472850739</v>
      </c>
      <c r="B235">
        <f>-1*Trajectory!A235*SIN(RADIANS($P$2)) + Trajectory!B235*COS(RADIANS($P$2))-$P$4</f>
        <v>6.5913639542624809</v>
      </c>
      <c r="C235">
        <f>Trajectory!C235-$P$5</f>
        <v>0.79340037217600001</v>
      </c>
      <c r="D235">
        <f>'Downsampled GT'!A235</f>
        <v>-1.87978368772</v>
      </c>
      <c r="E235">
        <f>'Downsampled GT'!B235</f>
        <v>7.0543012584299998</v>
      </c>
      <c r="F235">
        <f>'Downsampled GT'!C235</f>
        <v>0.61637927470800002</v>
      </c>
      <c r="G235">
        <f t="shared" si="19"/>
        <v>9.4583059565073846E-2</v>
      </c>
      <c r="H235">
        <f t="shared" si="20"/>
        <v>0.46293730416751888</v>
      </c>
      <c r="I235">
        <v>0</v>
      </c>
      <c r="J235">
        <f t="shared" si="21"/>
        <v>8.9459551566903068E-3</v>
      </c>
      <c r="K235">
        <f t="shared" si="22"/>
        <v>0.21431094758988989</v>
      </c>
      <c r="L235">
        <f t="shared" si="23"/>
        <v>3.1336468948775155E-2</v>
      </c>
    </row>
    <row r="236" spans="1:12" x14ac:dyDescent="0.25">
      <c r="A236">
        <f>Trajectory!A236*COS(RADIANS($P$2)) + Trajectory!B236*SIN(RADIANS($P$2))-$P$3</f>
        <v>-1.8318392134489938</v>
      </c>
      <c r="B236">
        <f>-1*Trajectory!A236*SIN(RADIANS($P$2)) + Trajectory!B236*COS(RADIANS($P$2))-$P$4</f>
        <v>6.4263297687747301</v>
      </c>
      <c r="C236">
        <f>Trajectory!C236-$P$5</f>
        <v>0.79340037217600001</v>
      </c>
      <c r="D236">
        <f>'Downsampled GT'!A236</f>
        <v>-1.7624878498400001</v>
      </c>
      <c r="E236">
        <f>'Downsampled GT'!B236</f>
        <v>6.8778948168399996</v>
      </c>
      <c r="F236">
        <f>'Downsampled GT'!C236</f>
        <v>0.61006546680100004</v>
      </c>
      <c r="G236">
        <f t="shared" si="19"/>
        <v>6.9351363608993744E-2</v>
      </c>
      <c r="H236">
        <f t="shared" si="20"/>
        <v>0.45156504806526954</v>
      </c>
      <c r="I236">
        <v>0</v>
      </c>
      <c r="J236">
        <f t="shared" si="21"/>
        <v>4.8096116344268618E-3</v>
      </c>
      <c r="K236">
        <f t="shared" si="22"/>
        <v>0.20391099263418919</v>
      </c>
      <c r="L236">
        <f t="shared" si="23"/>
        <v>3.3611687528860193E-2</v>
      </c>
    </row>
    <row r="237" spans="1:12" x14ac:dyDescent="0.25">
      <c r="A237">
        <f>Trajectory!A237*COS(RADIANS($P$2)) + Trajectory!B237*SIN(RADIANS($P$2))-$P$3</f>
        <v>-1.7247461228885368</v>
      </c>
      <c r="B237">
        <f>-1*Trajectory!A237*SIN(RADIANS($P$2)) + Trajectory!B237*COS(RADIANS($P$2))-$P$4</f>
        <v>6.2367135993608072</v>
      </c>
      <c r="C237">
        <f>Trajectory!C237-$P$5</f>
        <v>0.79340037217600001</v>
      </c>
      <c r="D237">
        <f>'Downsampled GT'!A237</f>
        <v>-1.66741043951</v>
      </c>
      <c r="E237">
        <f>'Downsampled GT'!B237</f>
        <v>6.6873106573400003</v>
      </c>
      <c r="F237">
        <f>'Downsampled GT'!C237</f>
        <v>0.60897367569700001</v>
      </c>
      <c r="G237">
        <f t="shared" si="19"/>
        <v>5.7335683378536784E-2</v>
      </c>
      <c r="H237">
        <f t="shared" si="20"/>
        <v>0.45059705797919314</v>
      </c>
      <c r="I237">
        <v>0</v>
      </c>
      <c r="J237">
        <f t="shared" si="21"/>
        <v>3.2873805884838193E-3</v>
      </c>
      <c r="K237">
        <f t="shared" si="22"/>
        <v>0.20303770865950435</v>
      </c>
      <c r="L237">
        <f t="shared" si="23"/>
        <v>3.4013206374157195E-2</v>
      </c>
    </row>
    <row r="238" spans="1:12" x14ac:dyDescent="0.25">
      <c r="A238">
        <f>Trajectory!A238*COS(RADIANS($P$2)) + Trajectory!B238*SIN(RADIANS($P$2))-$P$3</f>
        <v>-1.6505405121509347</v>
      </c>
      <c r="B238">
        <f>-1*Trajectory!A238*SIN(RADIANS($P$2)) + Trajectory!B238*COS(RADIANS($P$2))-$P$4</f>
        <v>6.0263186516646723</v>
      </c>
      <c r="C238">
        <f>Trajectory!C238-$P$5</f>
        <v>0.79340037217600001</v>
      </c>
      <c r="D238">
        <f>'Downsampled GT'!A238</f>
        <v>-1.6132273165</v>
      </c>
      <c r="E238">
        <f>'Downsampled GT'!B238</f>
        <v>6.4836753944899996</v>
      </c>
      <c r="F238">
        <f>'Downsampled GT'!C238</f>
        <v>0.612009638119</v>
      </c>
      <c r="G238">
        <f t="shared" si="19"/>
        <v>3.7313195650934716E-2</v>
      </c>
      <c r="H238">
        <f t="shared" si="20"/>
        <v>0.45735674282532734</v>
      </c>
      <c r="I238">
        <v>0</v>
      </c>
      <c r="J238">
        <f t="shared" si="21"/>
        <v>1.3922745696849333E-3</v>
      </c>
      <c r="K238">
        <f t="shared" si="22"/>
        <v>0.20917519020779263</v>
      </c>
      <c r="L238">
        <f t="shared" si="23"/>
        <v>3.2902598401737301E-2</v>
      </c>
    </row>
    <row r="239" spans="1:12" x14ac:dyDescent="0.25">
      <c r="A239">
        <f>Trajectory!A239*COS(RADIANS($P$2)) + Trajectory!B239*SIN(RADIANS($P$2))-$P$3</f>
        <v>-1.6257560163460072</v>
      </c>
      <c r="B239">
        <f>-1*Trajectory!A239*SIN(RADIANS($P$2)) + Trajectory!B239*COS(RADIANS($P$2))-$P$4</f>
        <v>5.8346602652275124</v>
      </c>
      <c r="C239">
        <f>Trajectory!C239-$P$5</f>
        <v>0.79340037217600001</v>
      </c>
      <c r="D239">
        <f>'Downsampled GT'!A239</f>
        <v>-1.6262165807</v>
      </c>
      <c r="E239">
        <f>'Downsampled GT'!B239</f>
        <v>6.2810097660800004</v>
      </c>
      <c r="F239">
        <f>'Downsampled GT'!C239</f>
        <v>0.61193427170400005</v>
      </c>
      <c r="G239">
        <f t="shared" si="19"/>
        <v>4.6056435399277618E-4</v>
      </c>
      <c r="H239">
        <f t="shared" si="20"/>
        <v>0.44634950085248803</v>
      </c>
      <c r="I239">
        <v>0</v>
      </c>
      <c r="J239">
        <f t="shared" si="21"/>
        <v>2.1211952416878324E-7</v>
      </c>
      <c r="K239">
        <f t="shared" si="22"/>
        <v>0.19922787691126523</v>
      </c>
      <c r="L239">
        <f t="shared" si="23"/>
        <v>3.2929945620513983E-2</v>
      </c>
    </row>
    <row r="240" spans="1:12" x14ac:dyDescent="0.25">
      <c r="A240">
        <f>Trajectory!A240*COS(RADIANS($P$2)) + Trajectory!B240*SIN(RADIANS($P$2))-$P$3</f>
        <v>-1.6607526211440142</v>
      </c>
      <c r="B240">
        <f>-1*Trajectory!A240*SIN(RADIANS($P$2)) + Trajectory!B240*COS(RADIANS($P$2))-$P$4</f>
        <v>5.6835998860653643</v>
      </c>
      <c r="C240">
        <f>Trajectory!C240-$P$5</f>
        <v>0.79340037217600001</v>
      </c>
      <c r="D240">
        <f>'Downsampled GT'!A240</f>
        <v>-1.6442351884599999</v>
      </c>
      <c r="E240">
        <f>'Downsampled GT'!B240</f>
        <v>6.1695340745799996</v>
      </c>
      <c r="F240">
        <f>'Downsampled GT'!C240</f>
        <v>0.621499212478</v>
      </c>
      <c r="G240">
        <f t="shared" si="19"/>
        <v>1.6517432684014288E-2</v>
      </c>
      <c r="H240">
        <f t="shared" si="20"/>
        <v>0.48593418851463532</v>
      </c>
      <c r="I240">
        <v>0</v>
      </c>
      <c r="J240">
        <f t="shared" si="21"/>
        <v>2.7282558247094347E-4</v>
      </c>
      <c r="K240">
        <f t="shared" si="22"/>
        <v>0.23613203556737714</v>
      </c>
      <c r="L240">
        <f t="shared" si="23"/>
        <v>2.9550008705517307E-2</v>
      </c>
    </row>
    <row r="241" spans="1:12" x14ac:dyDescent="0.25">
      <c r="A241">
        <f>Trajectory!A241*COS(RADIANS($P$2)) + Trajectory!B241*SIN(RADIANS($P$2))-$P$3</f>
        <v>-1.7022502387766416</v>
      </c>
      <c r="B241">
        <f>-1*Trajectory!A241*SIN(RADIANS($P$2)) + Trajectory!B241*COS(RADIANS($P$2))-$P$4</f>
        <v>5.6255308103467314</v>
      </c>
      <c r="C241">
        <f>Trajectory!C241-$P$5</f>
        <v>0.79340037217600001</v>
      </c>
      <c r="D241">
        <f>'Downsampled GT'!A241</f>
        <v>-1.67434086166</v>
      </c>
      <c r="E241">
        <f>'Downsampled GT'!B241</f>
        <v>6.0416711042699998</v>
      </c>
      <c r="F241">
        <f>'Downsampled GT'!C241</f>
        <v>0.63451479787300002</v>
      </c>
      <c r="G241">
        <f t="shared" si="19"/>
        <v>2.7909377116641654E-2</v>
      </c>
      <c r="H241">
        <f t="shared" si="20"/>
        <v>0.41614029392326835</v>
      </c>
      <c r="I241">
        <v>0</v>
      </c>
      <c r="J241">
        <f t="shared" si="21"/>
        <v>7.7893333103892077E-4</v>
      </c>
      <c r="K241">
        <f t="shared" si="22"/>
        <v>0.17317274422654416</v>
      </c>
      <c r="L241">
        <f t="shared" si="23"/>
        <v>2.5244625721594131E-2</v>
      </c>
    </row>
    <row r="242" spans="1:12" x14ac:dyDescent="0.25">
      <c r="A242">
        <f>Trajectory!A242*COS(RADIANS($P$2)) + Trajectory!B242*SIN(RADIANS($P$2))-$P$3</f>
        <v>-1.7258282883897706</v>
      </c>
      <c r="B242">
        <f>-1*Trajectory!A242*SIN(RADIANS($P$2)) + Trajectory!B242*COS(RADIANS($P$2))-$P$4</f>
        <v>5.5819197914129717</v>
      </c>
      <c r="C242">
        <f>Trajectory!C242-$P$5</f>
        <v>0.79340037217600001</v>
      </c>
      <c r="D242">
        <f>'Downsampled GT'!A242</f>
        <v>-1.68759504103</v>
      </c>
      <c r="E242">
        <f>'Downsampled GT'!B242</f>
        <v>5.9703254359900004</v>
      </c>
      <c r="F242">
        <f>'Downsampled GT'!C242</f>
        <v>0.65279952035</v>
      </c>
      <c r="G242">
        <f t="shared" si="19"/>
        <v>3.8233247359770628E-2</v>
      </c>
      <c r="H242">
        <f t="shared" si="20"/>
        <v>0.38840564457702875</v>
      </c>
      <c r="I242">
        <v>0</v>
      </c>
      <c r="J242">
        <f t="shared" si="21"/>
        <v>1.4617812036734077E-3</v>
      </c>
      <c r="K242">
        <f t="shared" si="22"/>
        <v>0.15085894473929717</v>
      </c>
      <c r="L242">
        <f t="shared" si="23"/>
        <v>1.9768599534196813E-2</v>
      </c>
    </row>
    <row r="243" spans="1:12" x14ac:dyDescent="0.25">
      <c r="A243">
        <f>Trajectory!A243*COS(RADIANS($P$2)) + Trajectory!B243*SIN(RADIANS($P$2))-$P$3</f>
        <v>-1.7214377593035828</v>
      </c>
      <c r="B243">
        <f>-1*Trajectory!A243*SIN(RADIANS($P$2)) + Trajectory!B243*COS(RADIANS($P$2))-$P$4</f>
        <v>5.5677289576339666</v>
      </c>
      <c r="C243">
        <f>Trajectory!C243-$P$5</f>
        <v>0.79340037217600001</v>
      </c>
      <c r="D243">
        <f>'Downsampled GT'!A243</f>
        <v>-1.6862054765100001</v>
      </c>
      <c r="E243">
        <f>'Downsampled GT'!B243</f>
        <v>5.9532794305600003</v>
      </c>
      <c r="F243">
        <f>'Downsampled GT'!C243</f>
        <v>0.67270138728100004</v>
      </c>
      <c r="G243">
        <f t="shared" si="19"/>
        <v>3.5232282793582703E-2</v>
      </c>
      <c r="H243">
        <f t="shared" si="20"/>
        <v>0.38555047292603373</v>
      </c>
      <c r="I243">
        <v>0</v>
      </c>
      <c r="J243">
        <f t="shared" si="21"/>
        <v>1.2413137508469837E-3</v>
      </c>
      <c r="K243">
        <f t="shared" si="22"/>
        <v>0.14864916717348828</v>
      </c>
      <c r="L243">
        <f t="shared" si="23"/>
        <v>1.4568244954683432E-2</v>
      </c>
    </row>
    <row r="244" spans="1:12" x14ac:dyDescent="0.25">
      <c r="A244">
        <f>Trajectory!A244*COS(RADIANS($P$2)) + Trajectory!B244*SIN(RADIANS($P$2))-$P$3</f>
        <v>-1.7091337375600391</v>
      </c>
      <c r="B244">
        <f>-1*Trajectory!A244*SIN(RADIANS($P$2)) + Trajectory!B244*COS(RADIANS($P$2))-$P$4</f>
        <v>5.5684044462973814</v>
      </c>
      <c r="C244">
        <f>Trajectory!C244-$P$5</f>
        <v>0.79340037217600001</v>
      </c>
      <c r="D244">
        <f>'Downsampled GT'!A244</f>
        <v>-1.6889845139199999</v>
      </c>
      <c r="E244">
        <f>'Downsampled GT'!B244</f>
        <v>5.9464296808099997</v>
      </c>
      <c r="F244">
        <f>'Downsampled GT'!C244</f>
        <v>0.68987029277900003</v>
      </c>
      <c r="G244">
        <f t="shared" si="19"/>
        <v>2.0149223640039127E-2</v>
      </c>
      <c r="H244">
        <f t="shared" si="20"/>
        <v>0.37802523451261827</v>
      </c>
      <c r="I244">
        <v>0</v>
      </c>
      <c r="J244">
        <f t="shared" si="21"/>
        <v>4.0599121329631157E-4</v>
      </c>
      <c r="K244">
        <f t="shared" si="22"/>
        <v>0.14290307792832005</v>
      </c>
      <c r="L244">
        <f t="shared" si="23"/>
        <v>1.0718477339949121E-2</v>
      </c>
    </row>
    <row r="245" spans="1:12" x14ac:dyDescent="0.25">
      <c r="A245">
        <f>Trajectory!A245*COS(RADIANS($P$2)) + Trajectory!B245*SIN(RADIANS($P$2))-$P$3</f>
        <v>-1.7074260061492654</v>
      </c>
      <c r="B245">
        <f>-1*Trajectory!A245*SIN(RADIANS($P$2)) + Trajectory!B245*COS(RADIANS($P$2))-$P$4</f>
        <v>5.5754407206971361</v>
      </c>
      <c r="C245">
        <f>Trajectory!C245-$P$5</f>
        <v>0.79340037217600001</v>
      </c>
      <c r="D245">
        <f>'Downsampled GT'!A245</f>
        <v>-1.6962524919199999</v>
      </c>
      <c r="E245">
        <f>'Downsampled GT'!B245</f>
        <v>5.9377832920499998</v>
      </c>
      <c r="F245">
        <f>'Downsampled GT'!C245</f>
        <v>0.706613975693</v>
      </c>
      <c r="G245">
        <f t="shared" si="19"/>
        <v>1.1173514229265491E-2</v>
      </c>
      <c r="H245">
        <f t="shared" si="20"/>
        <v>0.36234257135286363</v>
      </c>
      <c r="I245">
        <v>0</v>
      </c>
      <c r="J245">
        <f t="shared" si="21"/>
        <v>1.2484742023159839E-4</v>
      </c>
      <c r="K245">
        <f t="shared" si="22"/>
        <v>0.13129213901460507</v>
      </c>
      <c r="L245">
        <f t="shared" si="23"/>
        <v>7.5318786145044773E-3</v>
      </c>
    </row>
    <row r="246" spans="1:12" x14ac:dyDescent="0.25">
      <c r="A246">
        <f>Trajectory!A246*COS(RADIANS($P$2)) + Trajectory!B246*SIN(RADIANS($P$2))-$P$3</f>
        <v>-1.7264955514536022</v>
      </c>
      <c r="B246">
        <f>-1*Trajectory!A246*SIN(RADIANS($P$2)) + Trajectory!B246*COS(RADIANS($P$2))-$P$4</f>
        <v>5.5154429055878689</v>
      </c>
      <c r="C246">
        <f>Trajectory!C246-$P$5</f>
        <v>0.79340037217600001</v>
      </c>
      <c r="D246">
        <f>'Downsampled GT'!A246</f>
        <v>-1.7362377117500001</v>
      </c>
      <c r="E246">
        <f>'Downsampled GT'!B246</f>
        <v>5.8265499581300002</v>
      </c>
      <c r="F246">
        <f>'Downsampled GT'!C246</f>
        <v>0.71947397123000001</v>
      </c>
      <c r="G246">
        <f t="shared" si="19"/>
        <v>9.7421602963978504E-3</v>
      </c>
      <c r="H246">
        <f t="shared" si="20"/>
        <v>0.31110705254213133</v>
      </c>
      <c r="I246">
        <v>0</v>
      </c>
      <c r="J246">
        <f t="shared" si="21"/>
        <v>9.4909687240710651E-5</v>
      </c>
      <c r="K246">
        <f t="shared" si="22"/>
        <v>9.6787598141452463E-2</v>
      </c>
      <c r="L246">
        <f t="shared" si="23"/>
        <v>5.4651127568287501E-3</v>
      </c>
    </row>
    <row r="247" spans="1:12" x14ac:dyDescent="0.25">
      <c r="A247">
        <f>Trajectory!A247*COS(RADIANS($P$2)) + Trajectory!B247*SIN(RADIANS($P$2))-$P$3</f>
        <v>-1.7695440952417187</v>
      </c>
      <c r="B247">
        <f>-1*Trajectory!A247*SIN(RADIANS($P$2)) + Trajectory!B247*COS(RADIANS($P$2))-$P$4</f>
        <v>5.3993007503567796</v>
      </c>
      <c r="C247">
        <f>Trajectory!C247-$P$5</f>
        <v>0.79340037217600001</v>
      </c>
      <c r="D247">
        <f>'Downsampled GT'!A247</f>
        <v>-1.7919898533800001</v>
      </c>
      <c r="E247">
        <f>'Downsampled GT'!B247</f>
        <v>5.6690137862899999</v>
      </c>
      <c r="F247">
        <f>'Downsampled GT'!C247</f>
        <v>0.73003602816400004</v>
      </c>
      <c r="G247">
        <f t="shared" si="19"/>
        <v>2.2445758138281313E-2</v>
      </c>
      <c r="H247">
        <f t="shared" si="20"/>
        <v>0.26971303593322027</v>
      </c>
      <c r="I247">
        <v>0</v>
      </c>
      <c r="J247">
        <f t="shared" si="21"/>
        <v>5.0381205840222183E-4</v>
      </c>
      <c r="K247">
        <f t="shared" si="22"/>
        <v>7.2745121752314568E-2</v>
      </c>
      <c r="L247">
        <f t="shared" si="23"/>
        <v>4.0150400920710766E-3</v>
      </c>
    </row>
    <row r="248" spans="1:12" x14ac:dyDescent="0.25">
      <c r="A248">
        <f>Trajectory!A248*COS(RADIANS($P$2)) + Trajectory!B248*SIN(RADIANS($P$2))-$P$3</f>
        <v>-1.7980834893101361</v>
      </c>
      <c r="B248">
        <f>-1*Trajectory!A248*SIN(RADIANS($P$2)) + Trajectory!B248*COS(RADIANS($P$2))-$P$4</f>
        <v>5.2176765640758562</v>
      </c>
      <c r="C248">
        <f>Trajectory!C248-$P$5</f>
        <v>0.79340037217600001</v>
      </c>
      <c r="D248">
        <f>'Downsampled GT'!A248</f>
        <v>-1.7884949779799999</v>
      </c>
      <c r="E248">
        <f>'Downsampled GT'!B248</f>
        <v>5.5587620012799999</v>
      </c>
      <c r="F248">
        <f>'Downsampled GT'!C248</f>
        <v>0.75371229898699998</v>
      </c>
      <c r="G248">
        <f t="shared" si="19"/>
        <v>9.5885113301361624E-3</v>
      </c>
      <c r="H248">
        <f t="shared" si="20"/>
        <v>0.34108543720414364</v>
      </c>
      <c r="I248">
        <v>0</v>
      </c>
      <c r="J248">
        <f t="shared" si="21"/>
        <v>9.1939549528149563E-5</v>
      </c>
      <c r="K248">
        <f t="shared" si="22"/>
        <v>0.11633927547274181</v>
      </c>
      <c r="L248">
        <f t="shared" si="23"/>
        <v>1.5751431534554228E-3</v>
      </c>
    </row>
    <row r="249" spans="1:12" x14ac:dyDescent="0.25">
      <c r="A249">
        <f>Trajectory!A249*COS(RADIANS($P$2)) + Trajectory!B249*SIN(RADIANS($P$2))-$P$3</f>
        <v>-1.7925253636185676</v>
      </c>
      <c r="B249">
        <f>-1*Trajectory!A249*SIN(RADIANS($P$2)) + Trajectory!B249*COS(RADIANS($P$2))-$P$4</f>
        <v>5.1192289853611062</v>
      </c>
      <c r="C249">
        <f>Trajectory!C249-$P$5</f>
        <v>0.79340037217600001</v>
      </c>
      <c r="D249">
        <f>'Downsampled GT'!A249</f>
        <v>-1.79851259129</v>
      </c>
      <c r="E249">
        <f>'Downsampled GT'!B249</f>
        <v>5.4693070988599999</v>
      </c>
      <c r="F249">
        <f>'Downsampled GT'!C249</f>
        <v>0.77079110876900003</v>
      </c>
      <c r="G249">
        <f t="shared" si="19"/>
        <v>5.987227671432338E-3</v>
      </c>
      <c r="H249">
        <f t="shared" si="20"/>
        <v>0.35007811349889373</v>
      </c>
      <c r="I249">
        <v>0</v>
      </c>
      <c r="J249">
        <f t="shared" si="21"/>
        <v>3.5846895189565096E-5</v>
      </c>
      <c r="K249">
        <f t="shared" si="22"/>
        <v>0.12255468555094431</v>
      </c>
      <c r="L249">
        <f t="shared" si="23"/>
        <v>5.1117879180710831E-4</v>
      </c>
    </row>
    <row r="250" spans="1:12" x14ac:dyDescent="0.25">
      <c r="A250">
        <f>Trajectory!A250*COS(RADIANS($P$2)) + Trajectory!B250*SIN(RADIANS($P$2))-$P$3</f>
        <v>-1.7670807466818734</v>
      </c>
      <c r="B250">
        <f>-1*Trajectory!A250*SIN(RADIANS($P$2)) + Trajectory!B250*COS(RADIANS($P$2))-$P$4</f>
        <v>5.0443796077421519</v>
      </c>
      <c r="C250">
        <f>Trajectory!C250-$P$5</f>
        <v>0.79340037217600001</v>
      </c>
      <c r="D250">
        <f>'Downsampled GT'!A250</f>
        <v>-1.80211456943</v>
      </c>
      <c r="E250">
        <f>'Downsampled GT'!B250</f>
        <v>5.4179114692299999</v>
      </c>
      <c r="F250">
        <f>'Downsampled GT'!C250</f>
        <v>0.77075469065199997</v>
      </c>
      <c r="G250">
        <f t="shared" si="19"/>
        <v>3.5033822748126608E-2</v>
      </c>
      <c r="H250">
        <f t="shared" si="20"/>
        <v>0.373531861487848</v>
      </c>
      <c r="I250">
        <v>0</v>
      </c>
      <c r="J250">
        <f t="shared" si="21"/>
        <v>1.2273687363471533E-3</v>
      </c>
      <c r="K250">
        <f t="shared" si="22"/>
        <v>0.13952605154657688</v>
      </c>
      <c r="L250">
        <f t="shared" si="23"/>
        <v>5.1282689168643668E-4</v>
      </c>
    </row>
    <row r="251" spans="1:12" x14ac:dyDescent="0.25">
      <c r="A251">
        <f>Trajectory!A251*COS(RADIANS($P$2)) + Trajectory!B251*SIN(RADIANS($P$2))-$P$3</f>
        <v>-1.7567921706414675</v>
      </c>
      <c r="B251">
        <f>-1*Trajectory!A251*SIN(RADIANS($P$2)) + Trajectory!B251*COS(RADIANS($P$2))-$P$4</f>
        <v>5.0169788024974009</v>
      </c>
      <c r="C251">
        <f>Trajectory!C251-$P$5</f>
        <v>0.79340037217600001</v>
      </c>
      <c r="D251">
        <f>'Downsampled GT'!A251</f>
        <v>-1.80183571349</v>
      </c>
      <c r="E251">
        <f>'Downsampled GT'!B251</f>
        <v>5.4257909467500003</v>
      </c>
      <c r="F251">
        <f>'Downsampled GT'!C251</f>
        <v>0.77137274642599996</v>
      </c>
      <c r="G251">
        <f t="shared" si="19"/>
        <v>4.5043542848532514E-2</v>
      </c>
      <c r="H251">
        <f t="shared" si="20"/>
        <v>0.40881214425259937</v>
      </c>
      <c r="I251">
        <v>0</v>
      </c>
      <c r="J251">
        <f t="shared" si="21"/>
        <v>2.0289207523475844E-3</v>
      </c>
      <c r="K251">
        <f t="shared" si="22"/>
        <v>0.16712736928840813</v>
      </c>
      <c r="L251">
        <f t="shared" si="23"/>
        <v>4.8521629618206559E-4</v>
      </c>
    </row>
    <row r="252" spans="1:12" x14ac:dyDescent="0.25">
      <c r="A252">
        <f>Trajectory!A252*COS(RADIANS($P$2)) + Trajectory!B252*SIN(RADIANS($P$2))-$P$3</f>
        <v>-1.7607843463288686</v>
      </c>
      <c r="B252">
        <f>-1*Trajectory!A252*SIN(RADIANS($P$2)) + Trajectory!B252*COS(RADIANS($P$2))-$P$4</f>
        <v>5.02856918274487</v>
      </c>
      <c r="C252">
        <f>Trajectory!C252-$P$5</f>
        <v>0.79340037217600001</v>
      </c>
      <c r="D252">
        <f>'Downsampled GT'!A252</f>
        <v>-1.7986026496600001</v>
      </c>
      <c r="E252">
        <f>'Downsampled GT'!B252</f>
        <v>5.4304714737599999</v>
      </c>
      <c r="F252">
        <f>'Downsampled GT'!C252</f>
        <v>0.77147383310600004</v>
      </c>
      <c r="G252">
        <f t="shared" si="19"/>
        <v>3.7818303331131453E-2</v>
      </c>
      <c r="H252">
        <f t="shared" si="20"/>
        <v>0.40190229101512998</v>
      </c>
      <c r="I252">
        <v>0</v>
      </c>
      <c r="J252">
        <f t="shared" si="21"/>
        <v>1.4302240668454683E-3</v>
      </c>
      <c r="K252">
        <f t="shared" si="22"/>
        <v>0.16152545152321021</v>
      </c>
      <c r="L252">
        <f t="shared" si="23"/>
        <v>4.8077311558823526E-4</v>
      </c>
    </row>
    <row r="253" spans="1:12" x14ac:dyDescent="0.25">
      <c r="A253">
        <f>Trajectory!A253*COS(RADIANS($P$2)) + Trajectory!B253*SIN(RADIANS($P$2))-$P$3</f>
        <v>-1.7626032678941801</v>
      </c>
      <c r="B253">
        <f>-1*Trajectory!A253*SIN(RADIANS($P$2)) + Trajectory!B253*COS(RADIANS($P$2))-$P$4</f>
        <v>5.0512050659469736</v>
      </c>
      <c r="C253">
        <f>Trajectory!C253-$P$5</f>
        <v>0.79340037217600001</v>
      </c>
      <c r="D253">
        <f>'Downsampled GT'!A253</f>
        <v>-1.7988319589099999</v>
      </c>
      <c r="E253">
        <f>'Downsampled GT'!B253</f>
        <v>5.4357728498700002</v>
      </c>
      <c r="F253">
        <f>'Downsampled GT'!C253</f>
        <v>0.77332540594900001</v>
      </c>
      <c r="G253">
        <f t="shared" si="19"/>
        <v>3.6228691015819825E-2</v>
      </c>
      <c r="H253">
        <f t="shared" si="20"/>
        <v>0.3845677839230266</v>
      </c>
      <c r="I253">
        <v>0</v>
      </c>
      <c r="J253">
        <f t="shared" si="21"/>
        <v>1.3125180527197441E-3</v>
      </c>
      <c r="K253">
        <f t="shared" si="22"/>
        <v>0.14789238043146768</v>
      </c>
      <c r="L253">
        <f t="shared" si="23"/>
        <v>4.030042690151907E-4</v>
      </c>
    </row>
    <row r="254" spans="1:12" x14ac:dyDescent="0.25">
      <c r="A254">
        <f>Trajectory!A254*COS(RADIANS($P$2)) + Trajectory!B254*SIN(RADIANS($P$2))-$P$3</f>
        <v>-1.7623636275960601</v>
      </c>
      <c r="B254">
        <f>-1*Trajectory!A254*SIN(RADIANS($P$2)) + Trajectory!B254*COS(RADIANS($P$2))-$P$4</f>
        <v>5.0611848641677541</v>
      </c>
      <c r="C254">
        <f>Trajectory!C254-$P$5</f>
        <v>0.79340037217600001</v>
      </c>
      <c r="D254">
        <f>'Downsampled GT'!A254</f>
        <v>-1.7985083217</v>
      </c>
      <c r="E254">
        <f>'Downsampled GT'!B254</f>
        <v>5.4400937362099997</v>
      </c>
      <c r="F254">
        <f>'Downsampled GT'!C254</f>
        <v>0.77753957828099995</v>
      </c>
      <c r="G254">
        <f t="shared" si="19"/>
        <v>3.6144694103939834E-2</v>
      </c>
      <c r="H254">
        <f t="shared" si="20"/>
        <v>0.37890887204224555</v>
      </c>
      <c r="I254">
        <v>0</v>
      </c>
      <c r="J254">
        <f t="shared" si="21"/>
        <v>1.3064389118673831E-3</v>
      </c>
      <c r="K254">
        <f t="shared" si="22"/>
        <v>0.14357193331232682</v>
      </c>
      <c r="L254">
        <f t="shared" si="23"/>
        <v>2.5156478297967114E-4</v>
      </c>
    </row>
    <row r="255" spans="1:12" x14ac:dyDescent="0.25">
      <c r="A255">
        <f>Trajectory!A255*COS(RADIANS($P$2)) + Trajectory!B255*SIN(RADIANS($P$2))-$P$3</f>
        <v>-1.7625383330644366</v>
      </c>
      <c r="B255">
        <f>-1*Trajectory!A255*SIN(RADIANS($P$2)) + Trajectory!B255*COS(RADIANS($P$2))-$P$4</f>
        <v>5.0619657623681098</v>
      </c>
      <c r="C255">
        <f>Trajectory!C255-$P$5</f>
        <v>0.79340037217600001</v>
      </c>
      <c r="D255">
        <f>'Downsampled GT'!A255</f>
        <v>-1.79903700859</v>
      </c>
      <c r="E255">
        <f>'Downsampled GT'!B255</f>
        <v>5.4434875494200003</v>
      </c>
      <c r="F255">
        <f>'Downsampled GT'!C255</f>
        <v>0.780116924366</v>
      </c>
      <c r="G255">
        <f t="shared" si="19"/>
        <v>3.6498675525563407E-2</v>
      </c>
      <c r="H255">
        <f t="shared" si="20"/>
        <v>0.38152178705189055</v>
      </c>
      <c r="I255">
        <v>0</v>
      </c>
      <c r="J255">
        <f t="shared" si="21"/>
        <v>1.3321533151203612E-3</v>
      </c>
      <c r="K255">
        <f t="shared" si="22"/>
        <v>0.14555887399526812</v>
      </c>
      <c r="L255">
        <f t="shared" si="23"/>
        <v>1.7644998572099421E-4</v>
      </c>
    </row>
    <row r="256" spans="1:12" x14ac:dyDescent="0.25">
      <c r="A256">
        <f>Trajectory!A256*COS(RADIANS($P$2)) + Trajectory!B256*SIN(RADIANS($P$2))-$P$3</f>
        <v>-1.7650506082750985</v>
      </c>
      <c r="B256">
        <f>-1*Trajectory!A256*SIN(RADIANS($P$2)) + Trajectory!B256*COS(RADIANS($P$2))-$P$4</f>
        <v>5.0458503606273561</v>
      </c>
      <c r="C256">
        <f>Trajectory!C256-$P$5</f>
        <v>0.79340037217600001</v>
      </c>
      <c r="D256">
        <f>'Downsampled GT'!A256</f>
        <v>-1.79946011232</v>
      </c>
      <c r="E256">
        <f>'Downsampled GT'!B256</f>
        <v>5.4516807570900001</v>
      </c>
      <c r="F256">
        <f>'Downsampled GT'!C256</f>
        <v>0.78276173496400003</v>
      </c>
      <c r="G256">
        <f t="shared" si="19"/>
        <v>3.4409504044901507E-2</v>
      </c>
      <c r="H256">
        <f t="shared" si="20"/>
        <v>0.40583039646264396</v>
      </c>
      <c r="I256">
        <v>0</v>
      </c>
      <c r="J256">
        <f t="shared" si="21"/>
        <v>1.1840139686160932E-3</v>
      </c>
      <c r="K256">
        <f t="shared" si="22"/>
        <v>0.16469831069302679</v>
      </c>
      <c r="L256">
        <f t="shared" si="23"/>
        <v>1.1318060172855069E-4</v>
      </c>
    </row>
    <row r="257" spans="1:12" x14ac:dyDescent="0.25">
      <c r="A257">
        <f>Trajectory!A257*COS(RADIANS($P$2)) + Trajectory!B257*SIN(RADIANS($P$2))-$P$3</f>
        <v>-1.7665521307709808</v>
      </c>
      <c r="B257">
        <f>-1*Trajectory!A257*SIN(RADIANS($P$2)) + Trajectory!B257*COS(RADIANS($P$2))-$P$4</f>
        <v>5.0398540755945742</v>
      </c>
      <c r="C257">
        <f>Trajectory!C257-$P$5</f>
        <v>0.79340037217600001</v>
      </c>
      <c r="D257">
        <f>'Downsampled GT'!A257</f>
        <v>-1.7987043541900001</v>
      </c>
      <c r="E257">
        <f>'Downsampled GT'!B257</f>
        <v>5.4557603272100001</v>
      </c>
      <c r="F257">
        <f>'Downsampled GT'!C257</f>
        <v>0.78263376474099999</v>
      </c>
      <c r="G257">
        <f t="shared" si="19"/>
        <v>3.2152223419019244E-2</v>
      </c>
      <c r="H257">
        <f t="shared" si="20"/>
        <v>0.41590625161542594</v>
      </c>
      <c r="I257">
        <v>0</v>
      </c>
      <c r="J257">
        <f t="shared" si="21"/>
        <v>1.0337654707865294E-3</v>
      </c>
      <c r="K257">
        <f t="shared" si="22"/>
        <v>0.17297801013279399</v>
      </c>
      <c r="L257">
        <f t="shared" si="23"/>
        <v>1.159198356593977E-4</v>
      </c>
    </row>
    <row r="258" spans="1:12" x14ac:dyDescent="0.25">
      <c r="A258">
        <f>Trajectory!A258*COS(RADIANS($P$2)) + Trajectory!B258*SIN(RADIANS($P$2))-$P$3</f>
        <v>-1.7644812474455704</v>
      </c>
      <c r="B258">
        <f>-1*Trajectory!A258*SIN(RADIANS($P$2)) + Trajectory!B258*COS(RADIANS($P$2))-$P$4</f>
        <v>5.0657498359281234</v>
      </c>
      <c r="C258">
        <f>Trajectory!C258-$P$5</f>
        <v>0.79340037217600001</v>
      </c>
      <c r="D258">
        <f>'Downsampled GT'!A258</f>
        <v>-1.7980512123800001</v>
      </c>
      <c r="E258">
        <f>'Downsampled GT'!B258</f>
        <v>5.4545485758399996</v>
      </c>
      <c r="F258">
        <f>'Downsampled GT'!C258</f>
        <v>0.77915181498499997</v>
      </c>
      <c r="G258">
        <f t="shared" ref="G258:G321" si="24">SQRT(J258)</f>
        <v>3.3569964934429652E-2</v>
      </c>
      <c r="H258">
        <f t="shared" ref="H258:H321" si="25">SQRT(K258)</f>
        <v>0.38879873991187619</v>
      </c>
      <c r="I258">
        <v>0</v>
      </c>
      <c r="J258">
        <f t="shared" si="21"/>
        <v>1.1269425456988365E-3</v>
      </c>
      <c r="K258">
        <f t="shared" si="22"/>
        <v>0.15116446015706275</v>
      </c>
      <c r="L258">
        <f t="shared" si="23"/>
        <v>2.0302138202519908E-4</v>
      </c>
    </row>
    <row r="259" spans="1:12" x14ac:dyDescent="0.25">
      <c r="A259">
        <f>Trajectory!A259*COS(RADIANS($P$2)) + Trajectory!B259*SIN(RADIANS($P$2))-$P$3</f>
        <v>-1.7672377621310167</v>
      </c>
      <c r="B259">
        <f>-1*Trajectory!A259*SIN(RADIANS($P$2)) + Trajectory!B259*COS(RADIANS($P$2))-$P$4</f>
        <v>5.0788409966019863</v>
      </c>
      <c r="C259">
        <f>Trajectory!C259-$P$5</f>
        <v>0.79340037217600001</v>
      </c>
      <c r="D259">
        <f>'Downsampled GT'!A259</f>
        <v>-1.80868079615</v>
      </c>
      <c r="E259">
        <f>'Downsampled GT'!B259</f>
        <v>5.4410523060599996</v>
      </c>
      <c r="F259">
        <f>'Downsampled GT'!C259</f>
        <v>0.77728210957499999</v>
      </c>
      <c r="G259">
        <f t="shared" si="24"/>
        <v>4.1443034018983305E-2</v>
      </c>
      <c r="H259">
        <f t="shared" si="25"/>
        <v>0.36221130945801328</v>
      </c>
      <c r="I259">
        <v>0</v>
      </c>
      <c r="J259">
        <f t="shared" ref="J259:J322" si="26">IF(AND(A259&lt;&gt;0,D259&lt;&gt;0),POWER(D259-A259,2),0)</f>
        <v>1.7175250686986075E-3</v>
      </c>
      <c r="K259">
        <f t="shared" si="22"/>
        <v>0.13119703269928865</v>
      </c>
      <c r="L259">
        <f t="shared" si="23"/>
        <v>2.5979838927479599E-4</v>
      </c>
    </row>
    <row r="260" spans="1:12" x14ac:dyDescent="0.25">
      <c r="A260">
        <f>Trajectory!A260*COS(RADIANS($P$2)) + Trajectory!B260*SIN(RADIANS($P$2))-$P$3</f>
        <v>-1.8037003935494529</v>
      </c>
      <c r="B260">
        <f>-1*Trajectory!A260*SIN(RADIANS($P$2)) + Trajectory!B260*COS(RADIANS($P$2))-$P$4</f>
        <v>5.0732583622737062</v>
      </c>
      <c r="C260">
        <f>Trajectory!C260-$P$5</f>
        <v>0.79340037217600001</v>
      </c>
      <c r="D260">
        <f>'Downsampled GT'!A260</f>
        <v>-1.89502019119</v>
      </c>
      <c r="E260">
        <f>'Downsampled GT'!B260</f>
        <v>5.38703000834</v>
      </c>
      <c r="F260">
        <f>'Downsampled GT'!C260</f>
        <v>0.77082168066699996</v>
      </c>
      <c r="G260">
        <f t="shared" si="24"/>
        <v>9.1319797640547096E-2</v>
      </c>
      <c r="H260">
        <f t="shared" si="25"/>
        <v>0.31377164606629382</v>
      </c>
      <c r="I260">
        <v>0</v>
      </c>
      <c r="J260">
        <f t="shared" si="26"/>
        <v>8.339305441110471E-3</v>
      </c>
      <c r="K260">
        <f t="shared" si="22"/>
        <v>9.8452645875151554E-2</v>
      </c>
      <c r="L260">
        <f t="shared" si="23"/>
        <v>5.0979731025859083E-4</v>
      </c>
    </row>
    <row r="261" spans="1:12" x14ac:dyDescent="0.25">
      <c r="A261">
        <f>Trajectory!A261*COS(RADIANS($P$2)) + Trajectory!B261*SIN(RADIANS($P$2))-$P$3</f>
        <v>-1.8811487932143587</v>
      </c>
      <c r="B261">
        <f>-1*Trajectory!A261*SIN(RADIANS($P$2)) + Trajectory!B261*COS(RADIANS($P$2))-$P$4</f>
        <v>4.9992668369863793</v>
      </c>
      <c r="C261">
        <f>Trajectory!C261-$P$5</f>
        <v>0.79340037217600001</v>
      </c>
      <c r="D261">
        <f>'Downsampled GT'!A261</f>
        <v>-1.9200296405099999</v>
      </c>
      <c r="E261">
        <f>'Downsampled GT'!B261</f>
        <v>5.2971786073700002</v>
      </c>
      <c r="F261">
        <f>'Downsampled GT'!C261</f>
        <v>0.76693726204299995</v>
      </c>
      <c r="G261">
        <f t="shared" si="24"/>
        <v>3.888084729564123E-2</v>
      </c>
      <c r="H261">
        <f t="shared" si="25"/>
        <v>0.29791177038362093</v>
      </c>
      <c r="I261">
        <v>0</v>
      </c>
      <c r="J261">
        <f t="shared" si="26"/>
        <v>1.511720286426972E-3</v>
      </c>
      <c r="K261">
        <f t="shared" ref="K261:K324" si="27">IF(AND(B261&lt;&gt;0,E261&lt;&gt;0),POWER(B261-E261,2),0)</f>
        <v>8.8751422933103286E-2</v>
      </c>
      <c r="L261">
        <f t="shared" ref="L261:L324" si="28">IF(AND(C261&lt;&gt;0,F261&lt;&gt;0),POWER(C261-F261,2),0)</f>
        <v>7.0029619791129086E-4</v>
      </c>
    </row>
    <row r="262" spans="1:12" x14ac:dyDescent="0.25">
      <c r="A262">
        <f>Trajectory!A262*COS(RADIANS($P$2)) + Trajectory!B262*SIN(RADIANS($P$2))-$P$3</f>
        <v>-1.9053338434492297</v>
      </c>
      <c r="B262">
        <f>-1*Trajectory!A262*SIN(RADIANS($P$2)) + Trajectory!B262*COS(RADIANS($P$2))-$P$4</f>
        <v>4.8910584450468608</v>
      </c>
      <c r="C262">
        <f>Trajectory!C262-$P$5</f>
        <v>0.79340037217600001</v>
      </c>
      <c r="D262">
        <f>'Downsampled GT'!A262</f>
        <v>-1.9034007689800001</v>
      </c>
      <c r="E262">
        <f>'Downsampled GT'!B262</f>
        <v>5.2625086654600004</v>
      </c>
      <c r="F262">
        <f>'Downsampled GT'!C262</f>
        <v>0.74554431022300005</v>
      </c>
      <c r="G262">
        <f t="shared" si="24"/>
        <v>1.9330744692296342E-3</v>
      </c>
      <c r="H262">
        <f t="shared" si="25"/>
        <v>0.37145022041313958</v>
      </c>
      <c r="I262">
        <v>0</v>
      </c>
      <c r="J262">
        <f t="shared" si="26"/>
        <v>3.7367769035874319E-6</v>
      </c>
      <c r="K262">
        <f t="shared" si="27"/>
        <v>0.13797526624496997</v>
      </c>
      <c r="L262">
        <f t="shared" si="28"/>
        <v>2.2902026656493706E-3</v>
      </c>
    </row>
    <row r="263" spans="1:12" x14ac:dyDescent="0.25">
      <c r="A263">
        <f>Trajectory!A263*COS(RADIANS($P$2)) + Trajectory!B263*SIN(RADIANS($P$2))-$P$3</f>
        <v>-1.8536323162243358</v>
      </c>
      <c r="B263">
        <f>-1*Trajectory!A263*SIN(RADIANS($P$2)) + Trajectory!B263*COS(RADIANS($P$2))-$P$4</f>
        <v>4.8493572342417339</v>
      </c>
      <c r="C263">
        <f>Trajectory!C263-$P$5</f>
        <v>0.79340037217600001</v>
      </c>
      <c r="D263">
        <f>'Downsampled GT'!A263</f>
        <v>-1.8293564980000001</v>
      </c>
      <c r="E263">
        <f>'Downsampled GT'!B263</f>
        <v>5.24345825318</v>
      </c>
      <c r="F263">
        <f>'Downsampled GT'!C263</f>
        <v>0.72330576559899995</v>
      </c>
      <c r="G263">
        <f t="shared" si="24"/>
        <v>2.4275818224335666E-2</v>
      </c>
      <c r="H263">
        <f t="shared" si="25"/>
        <v>0.3941010189382661</v>
      </c>
      <c r="I263">
        <v>0</v>
      </c>
      <c r="J263">
        <f t="shared" si="26"/>
        <v>5.8931535046098768E-4</v>
      </c>
      <c r="K263">
        <f t="shared" si="27"/>
        <v>0.15531561312817957</v>
      </c>
      <c r="L263">
        <f t="shared" si="28"/>
        <v>4.9132538711844208E-3</v>
      </c>
    </row>
    <row r="264" spans="1:12" x14ac:dyDescent="0.25">
      <c r="A264">
        <f>Trajectory!A264*COS(RADIANS($P$2)) + Trajectory!B264*SIN(RADIANS($P$2))-$P$3</f>
        <v>-1.719985758744103</v>
      </c>
      <c r="B264">
        <f>-1*Trajectory!A264*SIN(RADIANS($P$2)) + Trajectory!B264*COS(RADIANS($P$2))-$P$4</f>
        <v>4.892845648488322</v>
      </c>
      <c r="C264">
        <f>Trajectory!C264-$P$5</f>
        <v>0.79340037217600001</v>
      </c>
      <c r="D264">
        <f>'Downsampled GT'!A264</f>
        <v>-1.6650120631100001</v>
      </c>
      <c r="E264">
        <f>'Downsampled GT'!B264</f>
        <v>5.2122382602000004</v>
      </c>
      <c r="F264">
        <f>'Downsampled GT'!C264</f>
        <v>0.70691996939699997</v>
      </c>
      <c r="G264">
        <f t="shared" si="24"/>
        <v>5.4973695634102926E-2</v>
      </c>
      <c r="H264">
        <f t="shared" si="25"/>
        <v>0.31939261171167832</v>
      </c>
      <c r="I264">
        <v>0</v>
      </c>
      <c r="J264">
        <f t="shared" si="26"/>
        <v>3.0221072116709872E-3</v>
      </c>
      <c r="K264">
        <f t="shared" si="27"/>
        <v>0.10201164041600691</v>
      </c>
      <c r="L264">
        <f t="shared" si="28"/>
        <v>7.4788600648180784E-3</v>
      </c>
    </row>
    <row r="265" spans="1:12" x14ac:dyDescent="0.25">
      <c r="A265">
        <f>Trajectory!A265*COS(RADIANS($P$2)) + Trajectory!B265*SIN(RADIANS($P$2))-$P$3</f>
        <v>-1.5195624156895056</v>
      </c>
      <c r="B265">
        <f>-1*Trajectory!A265*SIN(RADIANS($P$2)) + Trajectory!B265*COS(RADIANS($P$2))-$P$4</f>
        <v>4.9105812816548928</v>
      </c>
      <c r="C265">
        <f>Trajectory!C265-$P$5</f>
        <v>0.79340037217600001</v>
      </c>
      <c r="D265">
        <f>'Downsampled GT'!A265</f>
        <v>-1.53904656224</v>
      </c>
      <c r="E265">
        <f>'Downsampled GT'!B265</f>
        <v>5.1457486210600001</v>
      </c>
      <c r="F265">
        <f>'Downsampled GT'!C265</f>
        <v>0.68847007179800002</v>
      </c>
      <c r="G265">
        <f t="shared" si="24"/>
        <v>1.9484146550494463E-2</v>
      </c>
      <c r="H265">
        <f t="shared" si="25"/>
        <v>0.23516733940510726</v>
      </c>
      <c r="I265">
        <v>0</v>
      </c>
      <c r="J265">
        <f t="shared" si="26"/>
        <v>3.7963196680114528E-4</v>
      </c>
      <c r="K265">
        <f t="shared" si="27"/>
        <v>5.5303677522876911E-2</v>
      </c>
      <c r="L265">
        <f t="shared" si="28"/>
        <v>1.1010367937417307E-2</v>
      </c>
    </row>
    <row r="266" spans="1:12" x14ac:dyDescent="0.25">
      <c r="A266">
        <f>Trajectory!A266*COS(RADIANS($P$2)) + Trajectory!B266*SIN(RADIANS($P$2))-$P$3</f>
        <v>-1.4150221642606948</v>
      </c>
      <c r="B266">
        <f>-1*Trajectory!A266*SIN(RADIANS($P$2)) + Trajectory!B266*COS(RADIANS($P$2))-$P$4</f>
        <v>4.8679663922944698</v>
      </c>
      <c r="C266">
        <f>Trajectory!C266-$P$5</f>
        <v>0.79340037217600001</v>
      </c>
      <c r="D266">
        <f>'Downsampled GT'!A266</f>
        <v>-1.5428069629800001</v>
      </c>
      <c r="E266">
        <f>'Downsampled GT'!B266</f>
        <v>5.1112370183399998</v>
      </c>
      <c r="F266">
        <f>'Downsampled GT'!C266</f>
        <v>0.669030529529</v>
      </c>
      <c r="G266">
        <f t="shared" si="24"/>
        <v>0.12778479871930526</v>
      </c>
      <c r="H266">
        <f t="shared" si="25"/>
        <v>0.24327062604552996</v>
      </c>
      <c r="I266">
        <v>0</v>
      </c>
      <c r="J266">
        <f t="shared" si="26"/>
        <v>1.6328954783733359E-2</v>
      </c>
      <c r="K266">
        <f t="shared" si="27"/>
        <v>5.9180597496584081E-2</v>
      </c>
      <c r="L266">
        <f t="shared" si="28"/>
        <v>1.5467857760039545E-2</v>
      </c>
    </row>
    <row r="267" spans="1:12" x14ac:dyDescent="0.25">
      <c r="A267">
        <f>Trajectory!A267*COS(RADIANS($P$2)) + Trajectory!B267*SIN(RADIANS($P$2))-$P$3</f>
        <v>-1.4683414891746518</v>
      </c>
      <c r="B267">
        <f>-1*Trajectory!A267*SIN(RADIANS($P$2)) + Trajectory!B267*COS(RADIANS($P$2))-$P$4</f>
        <v>4.7946304214771427</v>
      </c>
      <c r="C267">
        <f>Trajectory!C267-$P$5</f>
        <v>0.79340037217600001</v>
      </c>
      <c r="D267">
        <f>'Downsampled GT'!A267</f>
        <v>-1.58868647978</v>
      </c>
      <c r="E267">
        <f>'Downsampled GT'!B267</f>
        <v>5.0918617086699998</v>
      </c>
      <c r="F267">
        <f>'Downsampled GT'!C267</f>
        <v>0.65112928160600003</v>
      </c>
      <c r="G267">
        <f t="shared" si="24"/>
        <v>0.1203449906053482</v>
      </c>
      <c r="H267">
        <f t="shared" si="25"/>
        <v>0.29723128719285707</v>
      </c>
      <c r="I267">
        <v>0</v>
      </c>
      <c r="J267">
        <f t="shared" si="26"/>
        <v>1.4482916763801347E-2</v>
      </c>
      <c r="K267">
        <f t="shared" si="27"/>
        <v>8.8346438086322684E-2</v>
      </c>
      <c r="L267">
        <f t="shared" si="28"/>
        <v>2.0241063211977137E-2</v>
      </c>
    </row>
    <row r="268" spans="1:12" x14ac:dyDescent="0.25">
      <c r="A268">
        <f>Trajectory!A268*COS(RADIANS($P$2)) + Trajectory!B268*SIN(RADIANS($P$2))-$P$3</f>
        <v>-1.5813149863125013</v>
      </c>
      <c r="B268">
        <f>-1*Trajectory!A268*SIN(RADIANS($P$2)) + Trajectory!B268*COS(RADIANS($P$2))-$P$4</f>
        <v>4.7402491849571415</v>
      </c>
      <c r="C268">
        <f>Trajectory!C268-$P$5</f>
        <v>0.79340037217600001</v>
      </c>
      <c r="D268">
        <f>'Downsampled GT'!A268</f>
        <v>-1.6379429672000001</v>
      </c>
      <c r="E268">
        <f>'Downsampled GT'!B268</f>
        <v>5.0891185300500004</v>
      </c>
      <c r="F268">
        <f>'Downsampled GT'!C268</f>
        <v>0.63811653392300005</v>
      </c>
      <c r="G268">
        <f t="shared" si="24"/>
        <v>5.6627980887498763E-2</v>
      </c>
      <c r="H268">
        <f t="shared" si="25"/>
        <v>0.34886934509285883</v>
      </c>
      <c r="I268">
        <v>0</v>
      </c>
      <c r="J268">
        <f t="shared" si="26"/>
        <v>3.2067282193949252E-3</v>
      </c>
      <c r="K268">
        <f t="shared" si="27"/>
        <v>0.12170981994552023</v>
      </c>
      <c r="L268">
        <f t="shared" si="28"/>
        <v>2.4113070422583854E-2</v>
      </c>
    </row>
    <row r="269" spans="1:12" x14ac:dyDescent="0.25">
      <c r="A269">
        <f>Trajectory!A269*COS(RADIANS($P$2)) + Trajectory!B269*SIN(RADIANS($P$2))-$P$3</f>
        <v>-1.6479197551926736</v>
      </c>
      <c r="B269">
        <f>-1*Trajectory!A269*SIN(RADIANS($P$2)) + Trajectory!B269*COS(RADIANS($P$2))-$P$4</f>
        <v>4.7333573809539198</v>
      </c>
      <c r="C269">
        <f>Trajectory!C269-$P$5</f>
        <v>0.79340037217600001</v>
      </c>
      <c r="D269">
        <f>'Downsampled GT'!A269</f>
        <v>-1.6735713812999999</v>
      </c>
      <c r="E269">
        <f>'Downsampled GT'!B269</f>
        <v>5.1044009774600001</v>
      </c>
      <c r="F269">
        <f>'Downsampled GT'!C269</f>
        <v>0.629164620073</v>
      </c>
      <c r="G269">
        <f t="shared" si="24"/>
        <v>2.5651626107326297E-2</v>
      </c>
      <c r="H269">
        <f t="shared" si="25"/>
        <v>0.37104359650608032</v>
      </c>
      <c r="I269">
        <v>0</v>
      </c>
      <c r="J269">
        <f t="shared" si="26"/>
        <v>6.5800592195006406E-4</v>
      </c>
      <c r="K269">
        <f t="shared" si="27"/>
        <v>0.13767335050816695</v>
      </c>
      <c r="L269">
        <f t="shared" si="28"/>
        <v>2.6973382268838074E-2</v>
      </c>
    </row>
    <row r="270" spans="1:12" x14ac:dyDescent="0.25">
      <c r="A270">
        <f>Trajectory!A270*COS(RADIANS($P$2)) + Trajectory!B270*SIN(RADIANS($P$2))-$P$3</f>
        <v>-1.6644452873847642</v>
      </c>
      <c r="B270">
        <f>-1*Trajectory!A270*SIN(RADIANS($P$2)) + Trajectory!B270*COS(RADIANS($P$2))-$P$4</f>
        <v>4.7795295953882322</v>
      </c>
      <c r="C270">
        <f>Trajectory!C270-$P$5</f>
        <v>0.79340037217600001</v>
      </c>
      <c r="D270">
        <f>'Downsampled GT'!A270</f>
        <v>-1.69970793552</v>
      </c>
      <c r="E270">
        <f>'Downsampled GT'!B270</f>
        <v>5.12015426497</v>
      </c>
      <c r="F270">
        <f>'Downsampled GT'!C270</f>
        <v>0.62316763311099999</v>
      </c>
      <c r="G270">
        <f t="shared" si="24"/>
        <v>3.526264813523583E-2</v>
      </c>
      <c r="H270">
        <f t="shared" si="25"/>
        <v>0.34062466958176785</v>
      </c>
      <c r="I270">
        <v>0</v>
      </c>
      <c r="J270">
        <f t="shared" si="26"/>
        <v>1.2434543535094511E-3</v>
      </c>
      <c r="K270">
        <f t="shared" si="27"/>
        <v>0.11602516552768852</v>
      </c>
      <c r="L270">
        <f t="shared" si="28"/>
        <v>2.8979185449572387E-2</v>
      </c>
    </row>
    <row r="271" spans="1:12" x14ac:dyDescent="0.25">
      <c r="A271">
        <f>Trajectory!A271*COS(RADIANS($P$2)) + Trajectory!B271*SIN(RADIANS($P$2))-$P$3</f>
        <v>-1.6600049360673936</v>
      </c>
      <c r="B271">
        <f>-1*Trajectory!A271*SIN(RADIANS($P$2)) + Trajectory!B271*COS(RADIANS($P$2))-$P$4</f>
        <v>4.8344855033889038</v>
      </c>
      <c r="C271">
        <f>Trajectory!C271-$P$5</f>
        <v>0.79340037217600001</v>
      </c>
      <c r="D271">
        <f>'Downsampled GT'!A271</f>
        <v>-1.69291571953</v>
      </c>
      <c r="E271">
        <f>'Downsampled GT'!B271</f>
        <v>5.05212812095</v>
      </c>
      <c r="F271">
        <f>'Downsampled GT'!C271</f>
        <v>0.62869471410099997</v>
      </c>
      <c r="G271">
        <f t="shared" si="24"/>
        <v>3.2910783462606341E-2</v>
      </c>
      <c r="H271">
        <f t="shared" si="25"/>
        <v>0.21764261756109615</v>
      </c>
      <c r="I271">
        <v>0</v>
      </c>
      <c r="J271">
        <f t="shared" si="26"/>
        <v>1.0831196681225629E-3</v>
      </c>
      <c r="K271">
        <f t="shared" si="27"/>
        <v>4.7368308978845558E-2</v>
      </c>
      <c r="L271">
        <f t="shared" si="28"/>
        <v>2.7127953801918826E-2</v>
      </c>
    </row>
    <row r="272" spans="1:12" x14ac:dyDescent="0.25">
      <c r="A272">
        <f>Trajectory!A272*COS(RADIANS($P$2)) + Trajectory!B272*SIN(RADIANS($P$2))-$P$3</f>
        <v>-1.6187795257272968</v>
      </c>
      <c r="B272">
        <f>-1*Trajectory!A272*SIN(RADIANS($P$2)) + Trajectory!B272*COS(RADIANS($P$2))-$P$4</f>
        <v>4.7030191620262167</v>
      </c>
      <c r="C272">
        <f>Trajectory!C272-$P$5</f>
        <v>0.79340037217600001</v>
      </c>
      <c r="D272">
        <f>'Downsampled GT'!A272</f>
        <v>-1.67308871716</v>
      </c>
      <c r="E272">
        <f>'Downsampled GT'!B272</f>
        <v>4.8742647416900002</v>
      </c>
      <c r="F272">
        <f>'Downsampled GT'!C272</f>
        <v>0.62773534890299998</v>
      </c>
      <c r="G272">
        <f t="shared" si="24"/>
        <v>5.4309191432703185E-2</v>
      </c>
      <c r="H272">
        <f t="shared" si="25"/>
        <v>0.17124557966378351</v>
      </c>
      <c r="I272">
        <v>0</v>
      </c>
      <c r="J272">
        <f t="shared" si="26"/>
        <v>2.949488274074001E-3</v>
      </c>
      <c r="K272">
        <f t="shared" si="27"/>
        <v>2.9325048554385225E-2</v>
      </c>
      <c r="L272">
        <f t="shared" si="28"/>
        <v>2.7444899936043644E-2</v>
      </c>
    </row>
    <row r="273" spans="1:12" x14ac:dyDescent="0.25">
      <c r="A273">
        <f>Trajectory!A273*COS(RADIANS($P$2)) + Trajectory!B273*SIN(RADIANS($P$2))-$P$3</f>
        <v>-1.590486795133057</v>
      </c>
      <c r="B273">
        <f>-1*Trajectory!A273*SIN(RADIANS($P$2)) + Trajectory!B273*COS(RADIANS($P$2))-$P$4</f>
        <v>4.5008559284857883</v>
      </c>
      <c r="C273">
        <f>Trajectory!C273-$P$5</f>
        <v>0.79340037217600001</v>
      </c>
      <c r="D273">
        <f>'Downsampled GT'!A273</f>
        <v>-1.6989921748800001</v>
      </c>
      <c r="E273">
        <f>'Downsampled GT'!B273</f>
        <v>4.6765052894099997</v>
      </c>
      <c r="F273">
        <f>'Downsampled GT'!C273</f>
        <v>0.63170525596500005</v>
      </c>
      <c r="G273">
        <f t="shared" si="24"/>
        <v>0.10850537974694308</v>
      </c>
      <c r="H273">
        <f t="shared" si="25"/>
        <v>0.17564936092421135</v>
      </c>
      <c r="I273">
        <v>0</v>
      </c>
      <c r="J273">
        <f t="shared" si="26"/>
        <v>1.1773417434028325E-2</v>
      </c>
      <c r="K273">
        <f t="shared" si="27"/>
        <v>3.0852697993083867E-2</v>
      </c>
      <c r="L273">
        <f t="shared" si="28"/>
        <v>2.6145310606488784E-2</v>
      </c>
    </row>
    <row r="274" spans="1:12" x14ac:dyDescent="0.25">
      <c r="A274">
        <f>Trajectory!A274*COS(RADIANS($P$2)) + Trajectory!B274*SIN(RADIANS($P$2))-$P$3</f>
        <v>-1.611437614655977</v>
      </c>
      <c r="B274">
        <f>-1*Trajectory!A274*SIN(RADIANS($P$2)) + Trajectory!B274*COS(RADIANS($P$2))-$P$4</f>
        <v>4.2785638439881213</v>
      </c>
      <c r="C274">
        <f>Trajectory!C274-$P$5</f>
        <v>0.79340037217600001</v>
      </c>
      <c r="D274">
        <f>'Downsampled GT'!A274</f>
        <v>-1.75028213029</v>
      </c>
      <c r="E274">
        <f>'Downsampled GT'!B274</f>
        <v>4.4709006556700004</v>
      </c>
      <c r="F274">
        <f>'Downsampled GT'!C274</f>
        <v>0.640244844167</v>
      </c>
      <c r="G274">
        <f t="shared" si="24"/>
        <v>0.138844515634023</v>
      </c>
      <c r="H274">
        <f t="shared" si="25"/>
        <v>0.19233681168187911</v>
      </c>
      <c r="I274">
        <v>0</v>
      </c>
      <c r="J274">
        <f t="shared" si="26"/>
        <v>1.9277799521646457E-2</v>
      </c>
      <c r="K274">
        <f t="shared" si="27"/>
        <v>3.6993449127950627E-2</v>
      </c>
      <c r="L274">
        <f t="shared" si="28"/>
        <v>2.3456615759715586E-2</v>
      </c>
    </row>
    <row r="275" spans="1:12" x14ac:dyDescent="0.25">
      <c r="A275">
        <f>Trajectory!A275*COS(RADIANS($P$2)) + Trajectory!B275*SIN(RADIANS($P$2))-$P$3</f>
        <v>-1.6728502852724412</v>
      </c>
      <c r="B275">
        <f>-1*Trajectory!A275*SIN(RADIANS($P$2)) + Trajectory!B275*COS(RADIANS($P$2))-$P$4</f>
        <v>4.0713329177156323</v>
      </c>
      <c r="C275">
        <f>Trajectory!C275-$P$5</f>
        <v>0.79340037217600001</v>
      </c>
      <c r="D275">
        <f>'Downsampled GT'!A275</f>
        <v>-1.79604227149</v>
      </c>
      <c r="E275">
        <f>'Downsampled GT'!B275</f>
        <v>4.2711806498499998</v>
      </c>
      <c r="F275">
        <f>'Downsampled GT'!C275</f>
        <v>0.64923274824499999</v>
      </c>
      <c r="G275">
        <f t="shared" si="24"/>
        <v>0.12319198621755878</v>
      </c>
      <c r="H275">
        <f t="shared" si="25"/>
        <v>0.19984773213436746</v>
      </c>
      <c r="I275">
        <v>0</v>
      </c>
      <c r="J275">
        <f t="shared" si="26"/>
        <v>1.5176265468227193E-2</v>
      </c>
      <c r="K275">
        <f t="shared" si="27"/>
        <v>3.9939116039249892E-2</v>
      </c>
      <c r="L275">
        <f t="shared" si="28"/>
        <v>2.0784303789910249E-2</v>
      </c>
    </row>
    <row r="276" spans="1:12" x14ac:dyDescent="0.25">
      <c r="A276">
        <f>Trajectory!A276*COS(RADIANS($P$2)) + Trajectory!B276*SIN(RADIANS($P$2))-$P$3</f>
        <v>-1.6845827995782003</v>
      </c>
      <c r="B276">
        <f>-1*Trajectory!A276*SIN(RADIANS($P$2)) + Trajectory!B276*COS(RADIANS($P$2))-$P$4</f>
        <v>3.8919827177239261</v>
      </c>
      <c r="C276">
        <f>Trajectory!C276-$P$5</f>
        <v>0.79340037217600001</v>
      </c>
      <c r="D276">
        <f>'Downsampled GT'!A276</f>
        <v>-1.7954377645299999</v>
      </c>
      <c r="E276">
        <f>'Downsampled GT'!B276</f>
        <v>4.1078184275699998</v>
      </c>
      <c r="F276">
        <f>'Downsampled GT'!C276</f>
        <v>0.67015869394399996</v>
      </c>
      <c r="G276">
        <f t="shared" si="24"/>
        <v>0.11085496495179958</v>
      </c>
      <c r="H276">
        <f t="shared" si="25"/>
        <v>0.2158357098460737</v>
      </c>
      <c r="I276">
        <v>0</v>
      </c>
      <c r="J276">
        <f t="shared" si="26"/>
        <v>1.2288823254464714E-2</v>
      </c>
      <c r="K276">
        <f t="shared" si="27"/>
        <v>4.6585053644758512E-2</v>
      </c>
      <c r="L276">
        <f t="shared" si="28"/>
        <v>1.5188511253439835E-2</v>
      </c>
    </row>
    <row r="277" spans="1:12" x14ac:dyDescent="0.25">
      <c r="A277">
        <f>Trajectory!A277*COS(RADIANS($P$2)) + Trajectory!B277*SIN(RADIANS($P$2))-$P$3</f>
        <v>-1.6672629638935681</v>
      </c>
      <c r="B277">
        <f>-1*Trajectory!A277*SIN(RADIANS($P$2)) + Trajectory!B277*COS(RADIANS($P$2))-$P$4</f>
        <v>3.6989509321137382</v>
      </c>
      <c r="C277">
        <f>Trajectory!C277-$P$5</f>
        <v>0.79340037217600001</v>
      </c>
      <c r="D277">
        <f>'Downsampled GT'!A277</f>
        <v>-1.81312437344</v>
      </c>
      <c r="E277">
        <f>'Downsampled GT'!B277</f>
        <v>3.87017470286</v>
      </c>
      <c r="F277">
        <f>'Downsampled GT'!C277</f>
        <v>0.68045160124799997</v>
      </c>
      <c r="G277">
        <f t="shared" si="24"/>
        <v>0.1458614095464319</v>
      </c>
      <c r="H277">
        <f t="shared" si="25"/>
        <v>0.17122377074626183</v>
      </c>
      <c r="I277">
        <v>0</v>
      </c>
      <c r="J277">
        <f t="shared" si="26"/>
        <v>2.1275550794871933E-2</v>
      </c>
      <c r="K277">
        <f t="shared" si="27"/>
        <v>2.9317579668568426E-2</v>
      </c>
      <c r="L277">
        <f t="shared" si="28"/>
        <v>1.2757424854145827E-2</v>
      </c>
    </row>
    <row r="278" spans="1:12" x14ac:dyDescent="0.25">
      <c r="A278">
        <f>Trajectory!A278*COS(RADIANS($P$2)) + Trajectory!B278*SIN(RADIANS($P$2))-$P$3</f>
        <v>-1.6480211156401321</v>
      </c>
      <c r="B278">
        <f>-1*Trajectory!A278*SIN(RADIANS($P$2)) + Trajectory!B278*COS(RADIANS($P$2))-$P$4</f>
        <v>3.4968245476291995</v>
      </c>
      <c r="C278">
        <f>Trajectory!C278-$P$5</f>
        <v>0.79340037217600001</v>
      </c>
      <c r="D278">
        <f>'Downsampled GT'!A278</f>
        <v>-1.7447283283899999</v>
      </c>
      <c r="E278">
        <f>'Downsampled GT'!B278</f>
        <v>3.6535799244499998</v>
      </c>
      <c r="F278">
        <f>'Downsampled GT'!C278</f>
        <v>0.68978416351500005</v>
      </c>
      <c r="G278">
        <f t="shared" si="24"/>
        <v>9.6707212749867821E-2</v>
      </c>
      <c r="H278">
        <f t="shared" si="25"/>
        <v>0.15675537682080032</v>
      </c>
      <c r="I278">
        <v>0</v>
      </c>
      <c r="J278">
        <f t="shared" si="26"/>
        <v>9.3522849978481971E-3</v>
      </c>
      <c r="K278">
        <f t="shared" si="27"/>
        <v>2.4572248162231101E-2</v>
      </c>
      <c r="L278">
        <f t="shared" si="28"/>
        <v>1.0736318697279885E-2</v>
      </c>
    </row>
    <row r="279" spans="1:12" x14ac:dyDescent="0.25">
      <c r="A279">
        <f>Trajectory!A279*COS(RADIANS($P$2)) + Trajectory!B279*SIN(RADIANS($P$2))-$P$3</f>
        <v>-1.5351533134965947</v>
      </c>
      <c r="B279">
        <f>-1*Trajectory!A279*SIN(RADIANS($P$2)) + Trajectory!B279*COS(RADIANS($P$2))-$P$4</f>
        <v>3.2929274177737562</v>
      </c>
      <c r="C279">
        <f>Trajectory!C279-$P$5</f>
        <v>0.79340037217600001</v>
      </c>
      <c r="D279">
        <f>'Downsampled GT'!A279</f>
        <v>-1.5789043174199999</v>
      </c>
      <c r="E279">
        <f>'Downsampled GT'!B279</f>
        <v>3.5277089107299999</v>
      </c>
      <c r="F279">
        <f>'Downsampled GT'!C279</f>
        <v>0.69593794745799997</v>
      </c>
      <c r="G279">
        <f t="shared" si="24"/>
        <v>4.3751003923405252E-2</v>
      </c>
      <c r="H279">
        <f t="shared" si="25"/>
        <v>0.23478149295624373</v>
      </c>
      <c r="I279">
        <v>0</v>
      </c>
      <c r="J279">
        <f t="shared" si="26"/>
        <v>1.9141503443058218E-3</v>
      </c>
      <c r="K279">
        <f t="shared" si="27"/>
        <v>5.5122349434762727E-2</v>
      </c>
      <c r="L279">
        <f t="shared" si="28"/>
        <v>9.4989242319118254E-3</v>
      </c>
    </row>
    <row r="280" spans="1:12" x14ac:dyDescent="0.25">
      <c r="A280">
        <f>Trajectory!A280*COS(RADIANS($P$2)) + Trajectory!B280*SIN(RADIANS($P$2))-$P$3</f>
        <v>-1.3221241530003978</v>
      </c>
      <c r="B280">
        <f>-1*Trajectory!A280*SIN(RADIANS($P$2)) + Trajectory!B280*COS(RADIANS($P$2))-$P$4</f>
        <v>3.185784531928332</v>
      </c>
      <c r="C280">
        <f>Trajectory!C280-$P$5</f>
        <v>0.79340037217600001</v>
      </c>
      <c r="D280">
        <f>'Downsampled GT'!A280</f>
        <v>-1.38651529008</v>
      </c>
      <c r="E280">
        <f>'Downsampled GT'!B280</f>
        <v>3.4308757331200002</v>
      </c>
      <c r="F280">
        <f>'Downsampled GT'!C280</f>
        <v>0.70319278219500003</v>
      </c>
      <c r="G280">
        <f t="shared" si="24"/>
        <v>6.4391137079602201E-2</v>
      </c>
      <c r="H280">
        <f t="shared" si="25"/>
        <v>0.24509120119166816</v>
      </c>
      <c r="I280">
        <v>0</v>
      </c>
      <c r="J280">
        <f t="shared" si="26"/>
        <v>4.1462185344041218E-3</v>
      </c>
      <c r="K280">
        <f t="shared" si="27"/>
        <v>6.0069696901574758E-2</v>
      </c>
      <c r="L280">
        <f t="shared" si="28"/>
        <v>8.1374092901802079E-3</v>
      </c>
    </row>
    <row r="281" spans="1:12" x14ac:dyDescent="0.25">
      <c r="A281">
        <f>Trajectory!A281*COS(RADIANS($P$2)) + Trajectory!B281*SIN(RADIANS($P$2))-$P$3</f>
        <v>-1.1024372048442537</v>
      </c>
      <c r="B281">
        <f>-1*Trajectory!A281*SIN(RADIANS($P$2)) + Trajectory!B281*COS(RADIANS($P$2))-$P$4</f>
        <v>3.1662359597595104</v>
      </c>
      <c r="C281">
        <f>Trajectory!C281-$P$5</f>
        <v>0.79340037217600001</v>
      </c>
      <c r="D281">
        <f>'Downsampled GT'!A281</f>
        <v>-1.2046284224599999</v>
      </c>
      <c r="E281">
        <f>'Downsampled GT'!B281</f>
        <v>3.31464481666</v>
      </c>
      <c r="F281">
        <f>'Downsampled GT'!C281</f>
        <v>0.70547696626699996</v>
      </c>
      <c r="G281">
        <f t="shared" si="24"/>
        <v>0.10219121761574623</v>
      </c>
      <c r="H281">
        <f t="shared" si="25"/>
        <v>0.14840885690048955</v>
      </c>
      <c r="I281">
        <v>0</v>
      </c>
      <c r="J281">
        <f t="shared" si="26"/>
        <v>1.0443044957788803E-2</v>
      </c>
      <c r="K281">
        <f t="shared" si="27"/>
        <v>2.2025188806509985E-2</v>
      </c>
      <c r="L281">
        <f t="shared" si="28"/>
        <v>7.7305253066387849E-3</v>
      </c>
    </row>
    <row r="282" spans="1:12" x14ac:dyDescent="0.25">
      <c r="A282">
        <f>Trajectory!A282*COS(RADIANS($P$2)) + Trajectory!B282*SIN(RADIANS($P$2))-$P$3</f>
        <v>-0.91284989298743768</v>
      </c>
      <c r="B282">
        <f>-1*Trajectory!A282*SIN(RADIANS($P$2)) + Trajectory!B282*COS(RADIANS($P$2))-$P$4</f>
        <v>3.0992991274554171</v>
      </c>
      <c r="C282">
        <f>Trajectory!C282-$P$5</f>
        <v>0.79340037217600001</v>
      </c>
      <c r="D282">
        <f>'Downsampled GT'!A282</f>
        <v>-1.0448622440199999</v>
      </c>
      <c r="E282">
        <f>'Downsampled GT'!B282</f>
        <v>3.1654568330799999</v>
      </c>
      <c r="F282">
        <f>'Downsampled GT'!C282</f>
        <v>0.709455322735</v>
      </c>
      <c r="G282">
        <f t="shared" si="24"/>
        <v>0.13201235103256226</v>
      </c>
      <c r="H282">
        <f t="shared" si="25"/>
        <v>6.6157705624582785E-2</v>
      </c>
      <c r="I282">
        <v>0</v>
      </c>
      <c r="J282">
        <f t="shared" si="26"/>
        <v>1.7427260825144442E-2</v>
      </c>
      <c r="K282">
        <f t="shared" si="27"/>
        <v>4.3768420135089523E-3</v>
      </c>
      <c r="L282">
        <f t="shared" si="28"/>
        <v>7.0467713256519354E-3</v>
      </c>
    </row>
    <row r="283" spans="1:12" x14ac:dyDescent="0.25">
      <c r="A283">
        <f>Trajectory!A283*COS(RADIANS($P$2)) + Trajectory!B283*SIN(RADIANS($P$2))-$P$3</f>
        <v>-0.77613488136840258</v>
      </c>
      <c r="B283">
        <f>-1*Trajectory!A283*SIN(RADIANS($P$2)) + Trajectory!B283*COS(RADIANS($P$2))-$P$4</f>
        <v>2.9383791127804022</v>
      </c>
      <c r="C283">
        <f>Trajectory!C283-$P$5</f>
        <v>0.79340037217600001</v>
      </c>
      <c r="D283">
        <f>'Downsampled GT'!A283</f>
        <v>-0.89438370185799998</v>
      </c>
      <c r="E283">
        <f>'Downsampled GT'!B283</f>
        <v>3.0012300058000001</v>
      </c>
      <c r="F283">
        <f>'Downsampled GT'!C283</f>
        <v>0.71270218232100002</v>
      </c>
      <c r="G283">
        <f t="shared" si="24"/>
        <v>0.11824882048959739</v>
      </c>
      <c r="H283">
        <f t="shared" si="25"/>
        <v>6.2850893019597898E-2</v>
      </c>
      <c r="I283">
        <v>0</v>
      </c>
      <c r="J283">
        <f t="shared" si="26"/>
        <v>1.3982783547181028E-2</v>
      </c>
      <c r="K283">
        <f t="shared" si="27"/>
        <v>3.95023475336094E-3</v>
      </c>
      <c r="L283">
        <f t="shared" si="28"/>
        <v>6.5121978458736237E-3</v>
      </c>
    </row>
    <row r="284" spans="1:12" x14ac:dyDescent="0.25">
      <c r="A284">
        <f>Trajectory!A284*COS(RADIANS($P$2)) + Trajectory!B284*SIN(RADIANS($P$2))-$P$3</f>
        <v>-0.63464047214343566</v>
      </c>
      <c r="B284">
        <f>-1*Trajectory!A284*SIN(RADIANS($P$2)) + Trajectory!B284*COS(RADIANS($P$2))-$P$4</f>
        <v>2.7203344809883814</v>
      </c>
      <c r="C284">
        <f>Trajectory!C284-$P$5</f>
        <v>0.79340037217600001</v>
      </c>
      <c r="D284">
        <f>'Downsampled GT'!A284</f>
        <v>-0.73497868348299999</v>
      </c>
      <c r="E284">
        <f>'Downsampled GT'!B284</f>
        <v>2.8432069265000002</v>
      </c>
      <c r="F284">
        <f>'Downsampled GT'!C284</f>
        <v>0.71968307121499997</v>
      </c>
      <c r="G284">
        <f t="shared" si="24"/>
        <v>0.10033821133956433</v>
      </c>
      <c r="H284">
        <f t="shared" si="25"/>
        <v>0.1228724455116188</v>
      </c>
      <c r="I284">
        <v>0</v>
      </c>
      <c r="J284">
        <f t="shared" si="26"/>
        <v>1.0067756654823077E-2</v>
      </c>
      <c r="K284">
        <f t="shared" si="27"/>
        <v>1.5097637866005731E-2</v>
      </c>
      <c r="L284">
        <f t="shared" si="28"/>
        <v>5.4342404609746577E-3</v>
      </c>
    </row>
    <row r="285" spans="1:12" x14ac:dyDescent="0.25">
      <c r="A285">
        <f>Trajectory!A285*COS(RADIANS($P$2)) + Trajectory!B285*SIN(RADIANS($P$2))-$P$3</f>
        <v>-0.47585526482687035</v>
      </c>
      <c r="B285">
        <f>-1*Trajectory!A285*SIN(RADIANS($P$2)) + Trajectory!B285*COS(RADIANS($P$2))-$P$4</f>
        <v>2.5431602750273408</v>
      </c>
      <c r="C285">
        <f>Trajectory!C285-$P$5</f>
        <v>0.79340037217600001</v>
      </c>
      <c r="D285">
        <f>'Downsampled GT'!A285</f>
        <v>-0.550329191612</v>
      </c>
      <c r="E285">
        <f>'Downsampled GT'!B285</f>
        <v>2.71058971265</v>
      </c>
      <c r="F285">
        <f>'Downsampled GT'!C285</f>
        <v>0.72137117113799998</v>
      </c>
      <c r="G285">
        <f t="shared" si="24"/>
        <v>7.4473926785129652E-2</v>
      </c>
      <c r="H285">
        <f t="shared" si="25"/>
        <v>0.16742943762265927</v>
      </c>
      <c r="I285">
        <v>0</v>
      </c>
      <c r="J285">
        <f t="shared" si="26"/>
        <v>5.5463657707968518E-3</v>
      </c>
      <c r="K285">
        <f t="shared" si="27"/>
        <v>2.8032616582639953E-2</v>
      </c>
      <c r="L285">
        <f t="shared" si="28"/>
        <v>5.1882058021726256E-3</v>
      </c>
    </row>
    <row r="286" spans="1:12" x14ac:dyDescent="0.25">
      <c r="A286">
        <f>Trajectory!A286*COS(RADIANS($P$2)) + Trajectory!B286*SIN(RADIANS($P$2))-$P$3</f>
        <v>-0.34297710251246627</v>
      </c>
      <c r="B286">
        <f>-1*Trajectory!A286*SIN(RADIANS($P$2)) + Trajectory!B286*COS(RADIANS($P$2))-$P$4</f>
        <v>2.4195614087835242</v>
      </c>
      <c r="C286">
        <f>Trajectory!C286-$P$5</f>
        <v>0.79340037217600001</v>
      </c>
      <c r="D286">
        <f>'Downsampled GT'!A286</f>
        <v>-0.45234890339</v>
      </c>
      <c r="E286">
        <f>'Downsampled GT'!B286</f>
        <v>2.6631017890500002</v>
      </c>
      <c r="F286">
        <f>'Downsampled GT'!C286</f>
        <v>0.72340410586500004</v>
      </c>
      <c r="G286">
        <f t="shared" si="24"/>
        <v>0.10937180087753373</v>
      </c>
      <c r="H286">
        <f t="shared" si="25"/>
        <v>0.24354038026647595</v>
      </c>
      <c r="I286">
        <v>0</v>
      </c>
      <c r="J286">
        <f t="shared" si="26"/>
        <v>1.1962190827194888E-2</v>
      </c>
      <c r="K286">
        <f t="shared" si="27"/>
        <v>5.9311916820339712E-2</v>
      </c>
      <c r="L286">
        <f t="shared" si="28"/>
        <v>4.8994772974804302E-3</v>
      </c>
    </row>
    <row r="287" spans="1:12" x14ac:dyDescent="0.25">
      <c r="A287">
        <f>Trajectory!A287*COS(RADIANS($P$2)) + Trajectory!B287*SIN(RADIANS($P$2))-$P$3</f>
        <v>-0.26107554516765707</v>
      </c>
      <c r="B287">
        <f>-1*Trajectory!A287*SIN(RADIANS($P$2)) + Trajectory!B287*COS(RADIANS($P$2))-$P$4</f>
        <v>2.415064361586202</v>
      </c>
      <c r="C287">
        <f>Trajectory!C287-$P$5</f>
        <v>0.79340037217600001</v>
      </c>
      <c r="D287">
        <f>'Downsampled GT'!A287</f>
        <v>-0.45177813188900001</v>
      </c>
      <c r="E287">
        <f>'Downsampled GT'!B287</f>
        <v>2.67320588271</v>
      </c>
      <c r="F287">
        <f>'Downsampled GT'!C287</f>
        <v>0.73047602537199996</v>
      </c>
      <c r="G287">
        <f t="shared" si="24"/>
        <v>0.19070258672134294</v>
      </c>
      <c r="H287">
        <f t="shared" si="25"/>
        <v>0.25814152112379807</v>
      </c>
      <c r="I287">
        <v>0</v>
      </c>
      <c r="J287">
        <f t="shared" si="26"/>
        <v>3.6367476582211324E-2</v>
      </c>
      <c r="K287">
        <f t="shared" si="27"/>
        <v>6.6637044928108277E-2</v>
      </c>
      <c r="L287">
        <f t="shared" si="28"/>
        <v>3.9594734207100716E-3</v>
      </c>
    </row>
    <row r="288" spans="1:12" x14ac:dyDescent="0.25">
      <c r="A288">
        <f>Trajectory!A288*COS(RADIANS($P$2)) + Trajectory!B288*SIN(RADIANS($P$2))-$P$3</f>
        <v>-0.28499353479078221</v>
      </c>
      <c r="B288">
        <f>-1*Trajectory!A288*SIN(RADIANS($P$2)) + Trajectory!B288*COS(RADIANS($P$2))-$P$4</f>
        <v>2.4946388315900165</v>
      </c>
      <c r="C288">
        <f>Trajectory!C288-$P$5</f>
        <v>0.79340037217600001</v>
      </c>
      <c r="D288">
        <f>'Downsampled GT'!A288</f>
        <v>-0.439672981814</v>
      </c>
      <c r="E288">
        <f>'Downsampled GT'!B288</f>
        <v>2.66545259957</v>
      </c>
      <c r="F288">
        <f>'Downsampled GT'!C288</f>
        <v>0.73061039963999996</v>
      </c>
      <c r="G288">
        <f t="shared" si="24"/>
        <v>0.15467944702321779</v>
      </c>
      <c r="H288">
        <f t="shared" si="25"/>
        <v>0.17081376797998349</v>
      </c>
      <c r="I288">
        <v>0</v>
      </c>
      <c r="J288">
        <f t="shared" si="26"/>
        <v>2.3925731331408438E-2</v>
      </c>
      <c r="K288">
        <f t="shared" si="27"/>
        <v>2.9177343331519633E-2</v>
      </c>
      <c r="L288">
        <f t="shared" si="28"/>
        <v>3.9425806510716404E-3</v>
      </c>
    </row>
    <row r="289" spans="1:12" x14ac:dyDescent="0.25">
      <c r="A289">
        <f>Trajectory!A289*COS(RADIANS($P$2)) + Trajectory!B289*SIN(RADIANS($P$2))-$P$3</f>
        <v>-0.33228970438713235</v>
      </c>
      <c r="B289">
        <f>-1*Trajectory!A289*SIN(RADIANS($P$2)) + Trajectory!B289*COS(RADIANS($P$2))-$P$4</f>
        <v>2.5365133864594513</v>
      </c>
      <c r="C289">
        <f>Trajectory!C289-$P$5</f>
        <v>0.79340037217600001</v>
      </c>
      <c r="D289">
        <f>'Downsampled GT'!A289</f>
        <v>-0.42727977683899998</v>
      </c>
      <c r="E289">
        <f>'Downsampled GT'!B289</f>
        <v>2.6638283468199999</v>
      </c>
      <c r="F289">
        <f>'Downsampled GT'!C289</f>
        <v>0.73368472948800001</v>
      </c>
      <c r="G289">
        <f t="shared" si="24"/>
        <v>9.4990072451867635E-2</v>
      </c>
      <c r="H289">
        <f t="shared" si="25"/>
        <v>0.12731496036054857</v>
      </c>
      <c r="I289">
        <v>0</v>
      </c>
      <c r="J289">
        <f t="shared" si="26"/>
        <v>9.0231138644110628E-3</v>
      </c>
      <c r="K289">
        <f t="shared" si="27"/>
        <v>1.6209099131608052E-2</v>
      </c>
      <c r="L289">
        <f t="shared" si="28"/>
        <v>3.5659579816408882E-3</v>
      </c>
    </row>
    <row r="290" spans="1:12" x14ac:dyDescent="0.25">
      <c r="A290">
        <f>Trajectory!A290*COS(RADIANS($P$2)) + Trajectory!B290*SIN(RADIANS($P$2))-$P$3</f>
        <v>-0.28800526357048284</v>
      </c>
      <c r="B290">
        <f>-1*Trajectory!A290*SIN(RADIANS($P$2)) + Trajectory!B290*COS(RADIANS($P$2))-$P$4</f>
        <v>2.5030207877911383</v>
      </c>
      <c r="C290">
        <f>Trajectory!C290-$P$5</f>
        <v>0.79340037217600001</v>
      </c>
      <c r="D290">
        <f>'Downsampled GT'!A290</f>
        <v>-0.29295418216899999</v>
      </c>
      <c r="E290">
        <f>'Downsampled GT'!B290</f>
        <v>2.6306913344299998</v>
      </c>
      <c r="F290">
        <f>'Downsampled GT'!C290</f>
        <v>0.74567776174599998</v>
      </c>
      <c r="G290">
        <f t="shared" si="24"/>
        <v>4.9489185985171491E-3</v>
      </c>
      <c r="H290">
        <f t="shared" si="25"/>
        <v>0.12767054663886146</v>
      </c>
      <c r="I290">
        <v>0</v>
      </c>
      <c r="J290">
        <f t="shared" si="26"/>
        <v>2.4491795294748944E-5</v>
      </c>
      <c r="K290">
        <f t="shared" si="27"/>
        <v>1.62997684790657E-2</v>
      </c>
      <c r="L290">
        <f t="shared" si="28"/>
        <v>2.2774475462535482E-3</v>
      </c>
    </row>
    <row r="291" spans="1:12" x14ac:dyDescent="0.25">
      <c r="A291">
        <f>Trajectory!A291*COS(RADIANS($P$2)) + Trajectory!B291*SIN(RADIANS($P$2))-$P$3</f>
        <v>-0.1414663813465403</v>
      </c>
      <c r="B291">
        <f>-1*Trajectory!A291*SIN(RADIANS($P$2)) + Trajectory!B291*COS(RADIANS($P$2))-$P$4</f>
        <v>2.4056825100091812</v>
      </c>
      <c r="C291">
        <f>Trajectory!C291-$P$5</f>
        <v>0.79340037217600001</v>
      </c>
      <c r="D291">
        <f>'Downsampled GT'!A291</f>
        <v>-0.182681312984</v>
      </c>
      <c r="E291">
        <f>'Downsampled GT'!B291</f>
        <v>2.4913985217099999</v>
      </c>
      <c r="F291">
        <f>'Downsampled GT'!C291</f>
        <v>0.73999849915100002</v>
      </c>
      <c r="G291">
        <f t="shared" si="24"/>
        <v>4.1214931637459706E-2</v>
      </c>
      <c r="H291">
        <f t="shared" si="25"/>
        <v>8.5716011700818662E-2</v>
      </c>
      <c r="I291">
        <v>0</v>
      </c>
      <c r="J291">
        <f t="shared" si="26"/>
        <v>1.6986705898804769E-3</v>
      </c>
      <c r="K291">
        <f t="shared" si="27"/>
        <v>7.347234661894882E-3</v>
      </c>
      <c r="L291">
        <f t="shared" si="28"/>
        <v>2.8517600425782218E-3</v>
      </c>
    </row>
    <row r="292" spans="1:12" x14ac:dyDescent="0.25">
      <c r="A292">
        <f>Trajectory!A292*COS(RADIANS($P$2)) + Trajectory!B292*SIN(RADIANS($P$2))-$P$3</f>
        <v>-2.5193663393435844E-2</v>
      </c>
      <c r="B292">
        <f>-1*Trajectory!A292*SIN(RADIANS($P$2)) + Trajectory!B292*COS(RADIANS($P$2))-$P$4</f>
        <v>2.2735136865908054</v>
      </c>
      <c r="C292">
        <f>Trajectory!C292-$P$5</f>
        <v>0.79340037217600001</v>
      </c>
      <c r="D292">
        <f>'Downsampled GT'!A292</f>
        <v>-0.169589607728</v>
      </c>
      <c r="E292">
        <f>'Downsampled GT'!B292</f>
        <v>2.4681716643299998</v>
      </c>
      <c r="F292">
        <f>'Downsampled GT'!C292</f>
        <v>0.73866535172600001</v>
      </c>
      <c r="G292">
        <f t="shared" si="24"/>
        <v>0.14439594433456415</v>
      </c>
      <c r="H292">
        <f t="shared" si="25"/>
        <v>0.19465797773919435</v>
      </c>
      <c r="I292">
        <v>0</v>
      </c>
      <c r="J292">
        <f t="shared" si="26"/>
        <v>2.0850188740270548E-2</v>
      </c>
      <c r="K292">
        <f t="shared" si="27"/>
        <v>3.7891728297512688E-2</v>
      </c>
      <c r="L292">
        <f t="shared" si="28"/>
        <v>2.9959224636619186E-3</v>
      </c>
    </row>
    <row r="293" spans="1:12" x14ac:dyDescent="0.25">
      <c r="A293">
        <f>Trajectory!A293*COS(RADIANS($P$2)) + Trajectory!B293*SIN(RADIANS($P$2))-$P$3</f>
        <v>-7.4555532994435653E-2</v>
      </c>
      <c r="B293">
        <f>-1*Trajectory!A293*SIN(RADIANS($P$2)) + Trajectory!B293*COS(RADIANS($P$2))-$P$4</f>
        <v>2.2082136993129056</v>
      </c>
      <c r="C293">
        <f>Trajectory!C293-$P$5</f>
        <v>0.79340037217600001</v>
      </c>
      <c r="D293">
        <f>'Downsampled GT'!A293</f>
        <v>-0.30022307732199999</v>
      </c>
      <c r="E293">
        <f>'Downsampled GT'!B293</f>
        <v>2.51769520649</v>
      </c>
      <c r="F293">
        <f>'Downsampled GT'!C293</f>
        <v>0.73207866434199997</v>
      </c>
      <c r="G293">
        <f t="shared" si="24"/>
        <v>0.22566754432756433</v>
      </c>
      <c r="H293">
        <f t="shared" si="25"/>
        <v>0.30948150717709444</v>
      </c>
      <c r="I293">
        <v>0</v>
      </c>
      <c r="J293">
        <f t="shared" si="26"/>
        <v>5.0925840562833211E-2</v>
      </c>
      <c r="K293">
        <f t="shared" si="27"/>
        <v>9.5778803284605959E-2</v>
      </c>
      <c r="L293">
        <f t="shared" si="28"/>
        <v>3.7603518516784616E-3</v>
      </c>
    </row>
    <row r="294" spans="1:12" x14ac:dyDescent="0.25">
      <c r="A294">
        <f>Trajectory!A294*COS(RADIANS($P$2)) + Trajectory!B294*SIN(RADIANS($P$2))-$P$3</f>
        <v>-0.24907390705358512</v>
      </c>
      <c r="B294">
        <f>-1*Trajectory!A294*SIN(RADIANS($P$2)) + Trajectory!B294*COS(RADIANS($P$2))-$P$4</f>
        <v>2.3075800465324283</v>
      </c>
      <c r="C294">
        <f>Trajectory!C294-$P$5</f>
        <v>0.79340037217600001</v>
      </c>
      <c r="D294">
        <f>'Downsampled GT'!A294</f>
        <v>-0.43488058242599997</v>
      </c>
      <c r="E294">
        <f>'Downsampled GT'!B294</f>
        <v>2.5704237623199999</v>
      </c>
      <c r="F294">
        <f>'Downsampled GT'!C294</f>
        <v>0.72967240495899999</v>
      </c>
      <c r="G294">
        <f t="shared" si="24"/>
        <v>0.18580667537241485</v>
      </c>
      <c r="H294">
        <f t="shared" si="25"/>
        <v>0.2628437157875716</v>
      </c>
      <c r="I294">
        <v>0</v>
      </c>
      <c r="J294">
        <f t="shared" si="26"/>
        <v>3.4524120612949953E-2</v>
      </c>
      <c r="K294">
        <f t="shared" si="27"/>
        <v>6.9086818929017718E-2</v>
      </c>
      <c r="L294">
        <f t="shared" si="28"/>
        <v>4.0612538056110301E-3</v>
      </c>
    </row>
    <row r="295" spans="1:12" x14ac:dyDescent="0.25">
      <c r="A295">
        <f>Trajectory!A295*COS(RADIANS($P$2)) + Trajectory!B295*SIN(RADIANS($P$2))-$P$3</f>
        <v>-0.41880412502395625</v>
      </c>
      <c r="B295">
        <f>-1*Trajectory!A295*SIN(RADIANS($P$2)) + Trajectory!B295*COS(RADIANS($P$2))-$P$4</f>
        <v>2.4391083952019459</v>
      </c>
      <c r="C295">
        <f>Trajectory!C295-$P$5</f>
        <v>0.79340037217600001</v>
      </c>
      <c r="D295">
        <f>'Downsampled GT'!A295</f>
        <v>-0.43783090975599998</v>
      </c>
      <c r="E295">
        <f>'Downsampled GT'!B295</f>
        <v>2.5715442721100001</v>
      </c>
      <c r="F295">
        <f>'Downsampled GT'!C295</f>
        <v>0.73014143485899996</v>
      </c>
      <c r="G295">
        <f t="shared" si="24"/>
        <v>1.9026784732043722E-2</v>
      </c>
      <c r="H295">
        <f t="shared" si="25"/>
        <v>0.13243587690805425</v>
      </c>
      <c r="I295">
        <v>0</v>
      </c>
      <c r="J295">
        <f t="shared" si="26"/>
        <v>3.6201853723953208E-4</v>
      </c>
      <c r="K295">
        <f t="shared" si="27"/>
        <v>1.7539261492405298E-2</v>
      </c>
      <c r="L295">
        <f t="shared" si="28"/>
        <v>4.0016931504761417E-3</v>
      </c>
    </row>
    <row r="296" spans="1:12" x14ac:dyDescent="0.25">
      <c r="A296">
        <f>Trajectory!A296*COS(RADIANS($P$2)) + Trajectory!B296*SIN(RADIANS($P$2))-$P$3</f>
        <v>-0.41828723544449131</v>
      </c>
      <c r="B296">
        <f>-1*Trajectory!A296*SIN(RADIANS($P$2)) + Trajectory!B296*COS(RADIANS($P$2))-$P$4</f>
        <v>2.4622296054030284</v>
      </c>
      <c r="C296">
        <f>Trajectory!C296-$P$5</f>
        <v>0.79340037217600001</v>
      </c>
      <c r="D296">
        <f>'Downsampled GT'!A296</f>
        <v>-0.32754674941099998</v>
      </c>
      <c r="E296">
        <f>'Downsampled GT'!B296</f>
        <v>2.56067084236</v>
      </c>
      <c r="F296">
        <f>'Downsampled GT'!C296</f>
        <v>0.73656607671700003</v>
      </c>
      <c r="G296">
        <f t="shared" si="24"/>
        <v>9.074048603349133E-2</v>
      </c>
      <c r="H296">
        <f t="shared" si="25"/>
        <v>9.8441236956971601E-2</v>
      </c>
      <c r="I296">
        <v>0</v>
      </c>
      <c r="J296">
        <f t="shared" si="26"/>
        <v>8.2338358055942355E-3</v>
      </c>
      <c r="K296">
        <f t="shared" si="27"/>
        <v>9.6906771336186318E-3</v>
      </c>
      <c r="L296">
        <f t="shared" si="28"/>
        <v>3.230137140320906E-3</v>
      </c>
    </row>
    <row r="297" spans="1:12" x14ac:dyDescent="0.25">
      <c r="A297">
        <f>Trajectory!A297*COS(RADIANS($P$2)) + Trajectory!B297*SIN(RADIANS($P$2))-$P$3</f>
        <v>-0.2093934943875653</v>
      </c>
      <c r="B297">
        <f>-1*Trajectory!A297*SIN(RADIANS($P$2)) + Trajectory!B297*COS(RADIANS($P$2))-$P$4</f>
        <v>2.451290357337375</v>
      </c>
      <c r="C297">
        <f>Trajectory!C297-$P$5</f>
        <v>0.79340037217600001</v>
      </c>
      <c r="D297">
        <f>'Downsampled GT'!A297</f>
        <v>-9.4206769353600006E-2</v>
      </c>
      <c r="E297">
        <f>'Downsampled GT'!B297</f>
        <v>2.6285843348800002</v>
      </c>
      <c r="F297">
        <f>'Downsampled GT'!C297</f>
        <v>0.73635853428499998</v>
      </c>
      <c r="G297">
        <f t="shared" si="24"/>
        <v>0.11518672503396529</v>
      </c>
      <c r="H297">
        <f t="shared" si="25"/>
        <v>0.17729397754262521</v>
      </c>
      <c r="I297">
        <v>0</v>
      </c>
      <c r="J297">
        <f t="shared" si="26"/>
        <v>1.3267981624050327E-2</v>
      </c>
      <c r="K297">
        <f t="shared" si="27"/>
        <v>3.1433154472884896E-2</v>
      </c>
      <c r="L297">
        <f t="shared" si="28"/>
        <v>3.2537712699831274E-3</v>
      </c>
    </row>
    <row r="298" spans="1:12" x14ac:dyDescent="0.25">
      <c r="A298">
        <f>Trajectory!A298*COS(RADIANS($P$2)) + Trajectory!B298*SIN(RADIANS($P$2))-$P$3</f>
        <v>0.1072228383613035</v>
      </c>
      <c r="B298">
        <f>-1*Trajectory!A298*SIN(RADIANS($P$2)) + Trajectory!B298*COS(RADIANS($P$2))-$P$4</f>
        <v>2.4739730792343959</v>
      </c>
      <c r="C298">
        <f>Trajectory!C298-$P$5</f>
        <v>0.79340037217600001</v>
      </c>
      <c r="D298">
        <f>'Downsampled GT'!A298</f>
        <v>9.7326464179700006E-2</v>
      </c>
      <c r="E298">
        <f>'Downsampled GT'!B298</f>
        <v>2.6162637421000001</v>
      </c>
      <c r="F298">
        <f>'Downsampled GT'!C298</f>
        <v>0.74379995219100004</v>
      </c>
      <c r="G298">
        <f t="shared" si="24"/>
        <v>9.8963741816034956E-3</v>
      </c>
      <c r="H298">
        <f t="shared" si="25"/>
        <v>0.14229066286560421</v>
      </c>
      <c r="I298">
        <v>0</v>
      </c>
      <c r="J298">
        <f t="shared" si="26"/>
        <v>9.7938221942308251E-5</v>
      </c>
      <c r="K298">
        <f t="shared" si="27"/>
        <v>2.0246632738733037E-2</v>
      </c>
      <c r="L298">
        <f t="shared" si="28"/>
        <v>2.460201662688385E-3</v>
      </c>
    </row>
    <row r="299" spans="1:12" x14ac:dyDescent="0.25">
      <c r="A299">
        <f>Trajectory!A299*COS(RADIANS($P$2)) + Trajectory!B299*SIN(RADIANS($P$2))-$P$3</f>
        <v>0.34088644958592618</v>
      </c>
      <c r="B299">
        <f>-1*Trajectory!A299*SIN(RADIANS($P$2)) + Trajectory!B299*COS(RADIANS($P$2))-$P$4</f>
        <v>2.4292962092626937</v>
      </c>
      <c r="C299">
        <f>Trajectory!C299-$P$5</f>
        <v>0.79340037217600001</v>
      </c>
      <c r="D299">
        <f>'Downsampled GT'!A299</f>
        <v>9.9248221987899995E-2</v>
      </c>
      <c r="E299">
        <f>'Downsampled GT'!B299</f>
        <v>2.50543937088</v>
      </c>
      <c r="F299">
        <f>'Downsampled GT'!C299</f>
        <v>0.75470094167199997</v>
      </c>
      <c r="G299">
        <f t="shared" si="24"/>
        <v>0.24163822759802617</v>
      </c>
      <c r="H299">
        <f t="shared" si="25"/>
        <v>7.6143161617306276E-2</v>
      </c>
      <c r="I299">
        <v>0</v>
      </c>
      <c r="J299">
        <f t="shared" si="26"/>
        <v>5.8389033036715492E-2</v>
      </c>
      <c r="K299">
        <f t="shared" si="27"/>
        <v>5.7977810610792234E-3</v>
      </c>
      <c r="L299">
        <f t="shared" si="28"/>
        <v>1.497645921333929E-3</v>
      </c>
    </row>
    <row r="300" spans="1:12" x14ac:dyDescent="0.25">
      <c r="A300">
        <f>Trajectory!A300*COS(RADIANS($P$2)) + Trajectory!B300*SIN(RADIANS($P$2))-$P$3</f>
        <v>0.30868721096907736</v>
      </c>
      <c r="B300">
        <f>-1*Trajectory!A300*SIN(RADIANS($P$2)) + Trajectory!B300*COS(RADIANS($P$2))-$P$4</f>
        <v>2.2696669041790245</v>
      </c>
      <c r="C300">
        <f>Trajectory!C300-$P$5</f>
        <v>0.79340037217600001</v>
      </c>
      <c r="D300">
        <f>'Downsampled GT'!A300</f>
        <v>3.3849060425299997E-2</v>
      </c>
      <c r="E300">
        <f>'Downsampled GT'!B300</f>
        <v>2.3261159005500001</v>
      </c>
      <c r="F300">
        <f>'Downsampled GT'!C300</f>
        <v>0.76315562009000004</v>
      </c>
      <c r="G300">
        <f t="shared" si="24"/>
        <v>0.27483815054377736</v>
      </c>
      <c r="H300">
        <f t="shared" si="25"/>
        <v>5.6448996370975557E-2</v>
      </c>
      <c r="I300">
        <v>0</v>
      </c>
      <c r="J300">
        <f t="shared" si="26"/>
        <v>7.5536008994324028E-2</v>
      </c>
      <c r="K300">
        <f t="shared" si="27"/>
        <v>3.1864891912904117E-3</v>
      </c>
      <c r="L300">
        <f t="shared" si="28"/>
        <v>9.1474502874359963E-4</v>
      </c>
    </row>
    <row r="301" spans="1:12" x14ac:dyDescent="0.25">
      <c r="A301">
        <f>Trajectory!A301*COS(RADIANS($P$2)) + Trajectory!B301*SIN(RADIANS($P$2))-$P$3</f>
        <v>0.11627901703748825</v>
      </c>
      <c r="B301">
        <f>-1*Trajectory!A301*SIN(RADIANS($P$2)) + Trajectory!B301*COS(RADIANS($P$2))-$P$4</f>
        <v>2.1048910222758037</v>
      </c>
      <c r="C301">
        <f>Trajectory!C301-$P$5</f>
        <v>0.79340037217600001</v>
      </c>
      <c r="D301">
        <f>'Downsampled GT'!A301</f>
        <v>-3.61452813655E-2</v>
      </c>
      <c r="E301">
        <f>'Downsampled GT'!B301</f>
        <v>2.3086505187099999</v>
      </c>
      <c r="F301">
        <f>'Downsampled GT'!C301</f>
        <v>0.789912882797</v>
      </c>
      <c r="G301">
        <f t="shared" si="24"/>
        <v>0.15242429840298824</v>
      </c>
      <c r="H301">
        <f t="shared" si="25"/>
        <v>0.20375949643419622</v>
      </c>
      <c r="I301">
        <v>0</v>
      </c>
      <c r="J301">
        <f t="shared" si="26"/>
        <v>2.3233166743643202E-2</v>
      </c>
      <c r="K301">
        <f t="shared" si="27"/>
        <v>4.1517932387117221E-2</v>
      </c>
      <c r="L301">
        <f t="shared" si="28"/>
        <v>1.2162582168637863E-5</v>
      </c>
    </row>
    <row r="302" spans="1:12" x14ac:dyDescent="0.25">
      <c r="A302">
        <f>Trajectory!A302*COS(RADIANS($P$2)) + Trajectory!B302*SIN(RADIANS($P$2))-$P$3</f>
        <v>-4.2956312112641809E-2</v>
      </c>
      <c r="B302">
        <f>-1*Trajectory!A302*SIN(RADIANS($P$2)) + Trajectory!B302*COS(RADIANS($P$2))-$P$4</f>
        <v>2.0560179210906968</v>
      </c>
      <c r="C302">
        <f>Trajectory!C302-$P$5</f>
        <v>0.79340037217600001</v>
      </c>
      <c r="D302">
        <f>'Downsampled GT'!A302</f>
        <v>-3.7457430479300002E-2</v>
      </c>
      <c r="E302">
        <f>'Downsampled GT'!B302</f>
        <v>2.30724344848</v>
      </c>
      <c r="F302">
        <f>'Downsampled GT'!C302</f>
        <v>0.780664315301</v>
      </c>
      <c r="G302">
        <f t="shared" si="24"/>
        <v>5.4988816333418067E-3</v>
      </c>
      <c r="H302">
        <f t="shared" si="25"/>
        <v>0.25122552738930315</v>
      </c>
      <c r="I302">
        <v>0</v>
      </c>
      <c r="J302">
        <f t="shared" si="26"/>
        <v>3.0237699217503855E-5</v>
      </c>
      <c r="K302">
        <f t="shared" si="27"/>
        <v>6.311426561203351E-2</v>
      </c>
      <c r="L302">
        <f t="shared" si="28"/>
        <v>1.6220714472323509E-4</v>
      </c>
    </row>
    <row r="303" spans="1:12" x14ac:dyDescent="0.25">
      <c r="A303">
        <f>Trajectory!A303*COS(RADIANS($P$2)) + Trajectory!B303*SIN(RADIANS($P$2))-$P$3</f>
        <v>-6.4084635305256737E-2</v>
      </c>
      <c r="B303">
        <f>-1*Trajectory!A303*SIN(RADIANS($P$2)) + Trajectory!B303*COS(RADIANS($P$2))-$P$4</f>
        <v>2.1166683956071299</v>
      </c>
      <c r="C303">
        <f>Trajectory!C303-$P$5</f>
        <v>0.79340037217600001</v>
      </c>
      <c r="D303">
        <f>'Downsampled GT'!A303</f>
        <v>-3.7936050717700003E-2</v>
      </c>
      <c r="E303">
        <f>'Downsampled GT'!B303</f>
        <v>2.2951781663799999</v>
      </c>
      <c r="F303">
        <f>'Downsampled GT'!C303</f>
        <v>0.76932128224499996</v>
      </c>
      <c r="G303">
        <f t="shared" si="24"/>
        <v>2.6148584587556735E-2</v>
      </c>
      <c r="H303">
        <f t="shared" si="25"/>
        <v>0.17850977077287</v>
      </c>
      <c r="I303">
        <v>0</v>
      </c>
      <c r="J303">
        <f t="shared" si="26"/>
        <v>6.8374847593260959E-4</v>
      </c>
      <c r="K303">
        <f t="shared" si="27"/>
        <v>3.1865738261382594E-2</v>
      </c>
      <c r="L303">
        <f t="shared" si="28"/>
        <v>5.7980257190518817E-4</v>
      </c>
    </row>
    <row r="304" spans="1:12" x14ac:dyDescent="0.25">
      <c r="A304">
        <f>Trajectory!A304*COS(RADIANS($P$2)) + Trajectory!B304*SIN(RADIANS($P$2))-$P$3</f>
        <v>5.4674887517434934E-3</v>
      </c>
      <c r="B304">
        <f>-1*Trajectory!A304*SIN(RADIANS($P$2)) + Trajectory!B304*COS(RADIANS($P$2))-$P$4</f>
        <v>2.1677522659397468</v>
      </c>
      <c r="C304">
        <f>Trajectory!C304-$P$5</f>
        <v>0.79340037217600001</v>
      </c>
      <c r="D304">
        <f>'Downsampled GT'!A304</f>
        <v>-3.9408906156300001E-2</v>
      </c>
      <c r="E304">
        <f>'Downsampled GT'!B304</f>
        <v>2.26984084975</v>
      </c>
      <c r="F304">
        <f>'Downsampled GT'!C304</f>
        <v>0.75999586298900002</v>
      </c>
      <c r="G304">
        <f t="shared" si="24"/>
        <v>4.4876394908043495E-2</v>
      </c>
      <c r="H304">
        <f t="shared" si="25"/>
        <v>0.10208858381025321</v>
      </c>
      <c r="I304">
        <v>0</v>
      </c>
      <c r="J304">
        <f t="shared" si="26"/>
        <v>2.0138908199426723E-3</v>
      </c>
      <c r="K304">
        <f t="shared" si="27"/>
        <v>1.0422078944383094E-2</v>
      </c>
      <c r="L304">
        <f t="shared" si="28"/>
        <v>1.1158612340243673E-3</v>
      </c>
    </row>
    <row r="305" spans="1:12" x14ac:dyDescent="0.25">
      <c r="A305">
        <f>Trajectory!A305*COS(RADIANS($P$2)) + Trajectory!B305*SIN(RADIANS($P$2))-$P$3</f>
        <v>7.2135498218423771E-2</v>
      </c>
      <c r="B305">
        <f>-1*Trajectory!A305*SIN(RADIANS($P$2)) + Trajectory!B305*COS(RADIANS($P$2))-$P$4</f>
        <v>2.1661711556492791</v>
      </c>
      <c r="C305">
        <f>Trajectory!C305-$P$5</f>
        <v>0.79340037217600001</v>
      </c>
      <c r="D305">
        <f>'Downsampled GT'!A305</f>
        <v>-3.8333757113499997E-2</v>
      </c>
      <c r="E305">
        <f>'Downsampled GT'!B305</f>
        <v>2.26881958383</v>
      </c>
      <c r="F305">
        <f>'Downsampled GT'!C305</f>
        <v>0.77965961589099997</v>
      </c>
      <c r="G305">
        <f t="shared" si="24"/>
        <v>0.11046925533192377</v>
      </c>
      <c r="H305">
        <f t="shared" si="25"/>
        <v>0.10264842818072095</v>
      </c>
      <c r="I305">
        <v>0</v>
      </c>
      <c r="J305">
        <f t="shared" si="26"/>
        <v>1.2203456373589768E-2</v>
      </c>
      <c r="K305">
        <f t="shared" si="27"/>
        <v>1.0536699807972628E-2</v>
      </c>
      <c r="L305">
        <f t="shared" si="28"/>
        <v>1.8880838328376822E-4</v>
      </c>
    </row>
    <row r="306" spans="1:12" x14ac:dyDescent="0.25">
      <c r="A306">
        <f>Trajectory!A306*COS(RADIANS($P$2)) + Trajectory!B306*SIN(RADIANS($P$2))-$P$3</f>
        <v>8.4915218964116385E-2</v>
      </c>
      <c r="B306">
        <f>-1*Trajectory!A306*SIN(RADIANS($P$2)) + Trajectory!B306*COS(RADIANS($P$2))-$P$4</f>
        <v>2.1509040838389382</v>
      </c>
      <c r="C306">
        <f>Trajectory!C306-$P$5</f>
        <v>0.79340037217600001</v>
      </c>
      <c r="D306">
        <f>'Downsampled GT'!A306</f>
        <v>-5.82439349419E-2</v>
      </c>
      <c r="E306">
        <f>'Downsampled GT'!B306</f>
        <v>2.38191111139</v>
      </c>
      <c r="F306">
        <f>'Downsampled GT'!C306</f>
        <v>0.722146709582</v>
      </c>
      <c r="G306">
        <f t="shared" si="24"/>
        <v>0.14315915390601638</v>
      </c>
      <c r="H306">
        <f t="shared" si="25"/>
        <v>0.23100702755106184</v>
      </c>
      <c r="I306">
        <v>0</v>
      </c>
      <c r="J306">
        <f t="shared" si="26"/>
        <v>2.0494543347086485E-2</v>
      </c>
      <c r="K306">
        <f t="shared" si="27"/>
        <v>5.3364246777977041E-2</v>
      </c>
      <c r="L306">
        <f t="shared" si="28"/>
        <v>5.0770844330595968E-3</v>
      </c>
    </row>
    <row r="307" spans="1:12" x14ac:dyDescent="0.25">
      <c r="A307">
        <f>Trajectory!A307*COS(RADIANS($P$2)) + Trajectory!B307*SIN(RADIANS($P$2))-$P$3</f>
        <v>5.6743391846330454E-2</v>
      </c>
      <c r="B307">
        <f>-1*Trajectory!A307*SIN(RADIANS($P$2)) + Trajectory!B307*COS(RADIANS($P$2))-$P$4</f>
        <v>2.2401498827363961</v>
      </c>
      <c r="C307">
        <f>Trajectory!C307-$P$5</f>
        <v>0.79340037217600001</v>
      </c>
      <c r="D307">
        <f>'Downsampled GT'!A307</f>
        <v>2.7297646180699998E-2</v>
      </c>
      <c r="E307">
        <f>'Downsampled GT'!B307</f>
        <v>2.4937892232999999</v>
      </c>
      <c r="F307">
        <f>'Downsampled GT'!C307</f>
        <v>0.78103623235999997</v>
      </c>
      <c r="G307">
        <f t="shared" si="24"/>
        <v>2.9445745665630456E-2</v>
      </c>
      <c r="H307">
        <f t="shared" si="25"/>
        <v>0.25363934056360371</v>
      </c>
      <c r="I307">
        <v>0</v>
      </c>
      <c r="J307">
        <f t="shared" si="26"/>
        <v>8.6705193780499477E-4</v>
      </c>
      <c r="K307">
        <f t="shared" si="27"/>
        <v>6.4332915081539752E-2</v>
      </c>
      <c r="L307">
        <f t="shared" si="28"/>
        <v>1.5287195338959753E-4</v>
      </c>
    </row>
    <row r="308" spans="1:12" x14ac:dyDescent="0.25">
      <c r="A308">
        <f>Trajectory!A308*COS(RADIANS($P$2)) + Trajectory!B308*SIN(RADIANS($P$2))-$P$3</f>
        <v>0.19671724283567074</v>
      </c>
      <c r="B308">
        <f>-1*Trajectory!A308*SIN(RADIANS($P$2)) + Trajectory!B308*COS(RADIANS($P$2))-$P$4</f>
        <v>2.4381321896837949</v>
      </c>
      <c r="C308">
        <f>Trajectory!C308-$P$5</f>
        <v>0.79340037217600001</v>
      </c>
      <c r="D308">
        <f>'Downsampled GT'!A308</f>
        <v>0.32795180228699999</v>
      </c>
      <c r="E308">
        <f>'Downsampled GT'!B308</f>
        <v>2.66220023211</v>
      </c>
      <c r="F308">
        <f>'Downsampled GT'!C308</f>
        <v>0.81463511709199998</v>
      </c>
      <c r="G308">
        <f t="shared" si="24"/>
        <v>0.13123455945132925</v>
      </c>
      <c r="H308">
        <f t="shared" si="25"/>
        <v>0.22406804242620515</v>
      </c>
      <c r="I308">
        <v>0</v>
      </c>
      <c r="J308">
        <f t="shared" si="26"/>
        <v>1.7222509594384473E-2</v>
      </c>
      <c r="K308">
        <f t="shared" si="27"/>
        <v>5.0206487636711671E-2</v>
      </c>
      <c r="L308">
        <f t="shared" si="28"/>
        <v>4.5091439164758655E-4</v>
      </c>
    </row>
    <row r="309" spans="1:12" x14ac:dyDescent="0.25">
      <c r="A309">
        <f>Trajectory!A309*COS(RADIANS($P$2)) + Trajectory!B309*SIN(RADIANS($P$2))-$P$3</f>
        <v>0.49509486256630197</v>
      </c>
      <c r="B309">
        <f>-1*Trajectory!A309*SIN(RADIANS($P$2)) + Trajectory!B309*COS(RADIANS($P$2))-$P$4</f>
        <v>2.5652413977250808</v>
      </c>
      <c r="C309">
        <f>Trajectory!C309-$P$5</f>
        <v>0.79340037217600001</v>
      </c>
      <c r="D309">
        <f>'Downsampled GT'!A309</f>
        <v>0.43881845308799999</v>
      </c>
      <c r="E309">
        <f>'Downsampled GT'!B309</f>
        <v>2.6309191549099999</v>
      </c>
      <c r="F309">
        <f>'Downsampled GT'!C309</f>
        <v>0.86296646852600001</v>
      </c>
      <c r="G309">
        <f t="shared" si="24"/>
        <v>5.6276409478301981E-2</v>
      </c>
      <c r="H309">
        <f t="shared" si="25"/>
        <v>6.5677757184919194E-2</v>
      </c>
      <c r="I309">
        <v>0</v>
      </c>
      <c r="J309">
        <f t="shared" si="26"/>
        <v>3.1670342637695171E-3</v>
      </c>
      <c r="K309">
        <f t="shared" si="27"/>
        <v>4.313567788841205E-3</v>
      </c>
      <c r="L309">
        <f t="shared" si="28"/>
        <v>4.8394417613774826E-3</v>
      </c>
    </row>
    <row r="310" spans="1:12" x14ac:dyDescent="0.25">
      <c r="A310">
        <f>Trajectory!A310*COS(RADIANS($P$2)) + Trajectory!B310*SIN(RADIANS($P$2))-$P$3</f>
        <v>0.78802532972883121</v>
      </c>
      <c r="B310">
        <f>-1*Trajectory!A310*SIN(RADIANS($P$2)) + Trajectory!B310*COS(RADIANS($P$2))-$P$4</f>
        <v>2.5133196420927613</v>
      </c>
      <c r="C310">
        <f>Trajectory!C310-$P$5</f>
        <v>0.79340037217600001</v>
      </c>
      <c r="D310">
        <f>'Downsampled GT'!A310</f>
        <v>0.53384168372899998</v>
      </c>
      <c r="E310">
        <f>'Downsampled GT'!B310</f>
        <v>2.5437404566700001</v>
      </c>
      <c r="F310">
        <f>'Downsampled GT'!C310</f>
        <v>0.88319122135100003</v>
      </c>
      <c r="G310">
        <f t="shared" si="24"/>
        <v>0.25418364599983123</v>
      </c>
      <c r="H310">
        <f t="shared" si="25"/>
        <v>3.0420814577238886E-2</v>
      </c>
      <c r="I310">
        <v>0</v>
      </c>
      <c r="J310">
        <f t="shared" si="26"/>
        <v>6.4609325893767514E-2</v>
      </c>
      <c r="K310">
        <f t="shared" si="27"/>
        <v>9.2542595954274995E-4</v>
      </c>
      <c r="L310">
        <f t="shared" si="28"/>
        <v>8.0623965955676016E-3</v>
      </c>
    </row>
    <row r="311" spans="1:12" x14ac:dyDescent="0.25">
      <c r="A311">
        <f>Trajectory!A311*COS(RADIANS($P$2)) + Trajectory!B311*SIN(RADIANS($P$2))-$P$3</f>
        <v>0.8059212909957294</v>
      </c>
      <c r="B311">
        <f>-1*Trajectory!A311*SIN(RADIANS($P$2)) + Trajectory!B311*COS(RADIANS($P$2))-$P$4</f>
        <v>2.3694869150438254</v>
      </c>
      <c r="C311">
        <f>Trajectory!C311-$P$5</f>
        <v>0.79340037217600001</v>
      </c>
      <c r="D311">
        <f>'Downsampled GT'!A311</f>
        <v>0.54495953716900003</v>
      </c>
      <c r="E311">
        <f>'Downsampled GT'!B311</f>
        <v>2.5168060952100002</v>
      </c>
      <c r="F311">
        <f>'Downsampled GT'!C311</f>
        <v>0.89096036794699995</v>
      </c>
      <c r="G311">
        <f t="shared" si="24"/>
        <v>0.26096175382672937</v>
      </c>
      <c r="H311">
        <f t="shared" si="25"/>
        <v>0.14731918016617485</v>
      </c>
      <c r="I311">
        <v>0</v>
      </c>
      <c r="J311">
        <f t="shared" si="26"/>
        <v>6.8101036960322506E-2</v>
      </c>
      <c r="K311">
        <f t="shared" si="27"/>
        <v>2.1702940844833884E-2</v>
      </c>
      <c r="L311">
        <f t="shared" si="28"/>
        <v>9.5179527748375271E-3</v>
      </c>
    </row>
    <row r="312" spans="1:12" x14ac:dyDescent="0.25">
      <c r="A312">
        <f>Trajectory!A312*COS(RADIANS($P$2)) + Trajectory!B312*SIN(RADIANS($P$2))-$P$3</f>
        <v>0.66542181486331431</v>
      </c>
      <c r="B312">
        <f>-1*Trajectory!A312*SIN(RADIANS($P$2)) + Trajectory!B312*COS(RADIANS($P$2))-$P$4</f>
        <v>2.2664382119635977</v>
      </c>
      <c r="C312">
        <f>Trajectory!C312-$P$5</f>
        <v>0.79340037217600001</v>
      </c>
      <c r="D312">
        <f>'Downsampled GT'!A312</f>
        <v>0.58182697796299998</v>
      </c>
      <c r="E312">
        <f>'Downsampled GT'!B312</f>
        <v>2.4644266147399998</v>
      </c>
      <c r="F312">
        <f>'Downsampled GT'!C312</f>
        <v>0.89159962433700002</v>
      </c>
      <c r="G312">
        <f t="shared" si="24"/>
        <v>8.3594836900314329E-2</v>
      </c>
      <c r="H312">
        <f t="shared" si="25"/>
        <v>0.19798840277640206</v>
      </c>
      <c r="I312">
        <v>0</v>
      </c>
      <c r="J312">
        <f t="shared" si="26"/>
        <v>6.9880967563901546E-3</v>
      </c>
      <c r="K312">
        <f t="shared" si="27"/>
        <v>3.9199407633950814E-2</v>
      </c>
      <c r="L312">
        <f t="shared" si="28"/>
        <v>9.6430931249796639E-3</v>
      </c>
    </row>
    <row r="313" spans="1:12" x14ac:dyDescent="0.25">
      <c r="A313">
        <f>Trajectory!A313*COS(RADIANS($P$2)) + Trajectory!B313*SIN(RADIANS($P$2))-$P$3</f>
        <v>0.59351256640780403</v>
      </c>
      <c r="B313">
        <f>-1*Trajectory!A313*SIN(RADIANS($P$2)) + Trajectory!B313*COS(RADIANS($P$2))-$P$4</f>
        <v>2.2391035364293304</v>
      </c>
      <c r="C313">
        <f>Trajectory!C313-$P$5</f>
        <v>0.79340037217600001</v>
      </c>
      <c r="D313">
        <f>'Downsampled GT'!A313</f>
        <v>0.64946014866099999</v>
      </c>
      <c r="E313">
        <f>'Downsampled GT'!B313</f>
        <v>2.4013935446099999</v>
      </c>
      <c r="F313">
        <f>'Downsampled GT'!C313</f>
        <v>0.89432775144999999</v>
      </c>
      <c r="G313">
        <f t="shared" si="24"/>
        <v>5.594758225319596E-2</v>
      </c>
      <c r="H313">
        <f t="shared" si="25"/>
        <v>0.16229000818066952</v>
      </c>
      <c r="I313">
        <v>0</v>
      </c>
      <c r="J313">
        <f t="shared" si="26"/>
        <v>3.1301319599781273E-3</v>
      </c>
      <c r="K313">
        <f t="shared" si="27"/>
        <v>2.6338046755281778E-2</v>
      </c>
      <c r="L313">
        <f t="shared" si="28"/>
        <v>1.0186335887117839E-2</v>
      </c>
    </row>
    <row r="314" spans="1:12" x14ac:dyDescent="0.25">
      <c r="A314">
        <f>Trajectory!A314*COS(RADIANS($P$2)) + Trajectory!B314*SIN(RADIANS($P$2))-$P$3</f>
        <v>0.68351247603770726</v>
      </c>
      <c r="B314">
        <f>-1*Trajectory!A314*SIN(RADIANS($P$2)) + Trajectory!B314*COS(RADIANS($P$2))-$P$4</f>
        <v>2.2144826272948319</v>
      </c>
      <c r="C314">
        <f>Trajectory!C314-$P$5</f>
        <v>0.79340037217600001</v>
      </c>
      <c r="D314">
        <f>'Downsampled GT'!A314</f>
        <v>0.71985429088200004</v>
      </c>
      <c r="E314">
        <f>'Downsampled GT'!B314</f>
        <v>2.3554450579999999</v>
      </c>
      <c r="F314">
        <f>'Downsampled GT'!C314</f>
        <v>0.90488754579300001</v>
      </c>
      <c r="G314">
        <f t="shared" si="24"/>
        <v>3.6341814844292775E-2</v>
      </c>
      <c r="H314">
        <f t="shared" si="25"/>
        <v>0.14096243070516801</v>
      </c>
      <c r="I314">
        <v>0</v>
      </c>
      <c r="J314">
        <f t="shared" si="26"/>
        <v>1.3207275061768587E-3</v>
      </c>
      <c r="K314">
        <f t="shared" si="27"/>
        <v>1.9870406870309294E-2</v>
      </c>
      <c r="L314">
        <f t="shared" si="28"/>
        <v>1.2429389881107101E-2</v>
      </c>
    </row>
    <row r="315" spans="1:12" x14ac:dyDescent="0.25">
      <c r="A315">
        <f>Trajectory!A315*COS(RADIANS($P$2)) + Trajectory!B315*SIN(RADIANS($P$2))-$P$3</f>
        <v>0.83356763210721241</v>
      </c>
      <c r="B315">
        <f>-1*Trajectory!A315*SIN(RADIANS($P$2)) + Trajectory!B315*COS(RADIANS($P$2))-$P$4</f>
        <v>2.1810503519167415</v>
      </c>
      <c r="C315">
        <f>Trajectory!C315-$P$5</f>
        <v>0.79340037217600001</v>
      </c>
      <c r="D315">
        <f>'Downsampled GT'!A315</f>
        <v>0.78227528752599995</v>
      </c>
      <c r="E315">
        <f>'Downsampled GT'!B315</f>
        <v>2.3574390562900001</v>
      </c>
      <c r="F315">
        <f>'Downsampled GT'!C315</f>
        <v>0.88119269579600001</v>
      </c>
      <c r="G315">
        <f t="shared" si="24"/>
        <v>5.1292344581212457E-2</v>
      </c>
      <c r="H315">
        <f t="shared" si="25"/>
        <v>0.1763887043732586</v>
      </c>
      <c r="I315">
        <v>0</v>
      </c>
      <c r="J315">
        <f t="shared" si="26"/>
        <v>2.6309046126378349E-3</v>
      </c>
      <c r="K315">
        <f t="shared" si="27"/>
        <v>3.1112975030476817E-2</v>
      </c>
      <c r="L315">
        <f t="shared" si="28"/>
        <v>7.7074920865988104E-3</v>
      </c>
    </row>
    <row r="316" spans="1:12" x14ac:dyDescent="0.25">
      <c r="A316">
        <f>Trajectory!A316*COS(RADIANS($P$2)) + Trajectory!B316*SIN(RADIANS($P$2))-$P$3</f>
        <v>0.91976306029122301</v>
      </c>
      <c r="B316">
        <f>-1*Trajectory!A316*SIN(RADIANS($P$2)) + Trajectory!B316*COS(RADIANS($P$2))-$P$4</f>
        <v>2.1842913795585668</v>
      </c>
      <c r="C316">
        <f>Trajectory!C316-$P$5</f>
        <v>0.79340037217600001</v>
      </c>
      <c r="D316">
        <f>'Downsampled GT'!A316</f>
        <v>0.90673268955200004</v>
      </c>
      <c r="E316">
        <f>'Downsampled GT'!B316</f>
        <v>2.3576370346200002</v>
      </c>
      <c r="F316">
        <f>'Downsampled GT'!C316</f>
        <v>0.87491355107699997</v>
      </c>
      <c r="G316">
        <f t="shared" si="24"/>
        <v>1.3030370739222974E-2</v>
      </c>
      <c r="H316">
        <f t="shared" si="25"/>
        <v>0.1733456550614334</v>
      </c>
      <c r="I316">
        <v>0</v>
      </c>
      <c r="J316">
        <f t="shared" si="26"/>
        <v>1.6979056160159827E-4</v>
      </c>
      <c r="K316">
        <f t="shared" si="27"/>
        <v>3.004871612867745E-2</v>
      </c>
      <c r="L316">
        <f t="shared" si="28"/>
        <v>6.6443983345464254E-3</v>
      </c>
    </row>
    <row r="317" spans="1:12" x14ac:dyDescent="0.25">
      <c r="A317">
        <f>Trajectory!A317*COS(RADIANS($P$2)) + Trajectory!B317*SIN(RADIANS($P$2))-$P$3</f>
        <v>1.0255240922247606</v>
      </c>
      <c r="B317">
        <f>-1*Trajectory!A317*SIN(RADIANS($P$2)) + Trajectory!B317*COS(RADIANS($P$2))-$P$4</f>
        <v>2.2028819853677724</v>
      </c>
      <c r="C317">
        <f>Trajectory!C317-$P$5</f>
        <v>0.79340037217600001</v>
      </c>
      <c r="D317">
        <f>'Downsampled GT'!A317</f>
        <v>1.1171888568099999</v>
      </c>
      <c r="E317">
        <f>'Downsampled GT'!B317</f>
        <v>2.3763432924100001</v>
      </c>
      <c r="F317">
        <f>'Downsampled GT'!C317</f>
        <v>0.87213492966899997</v>
      </c>
      <c r="G317">
        <f t="shared" si="24"/>
        <v>9.1664764585239311E-2</v>
      </c>
      <c r="H317">
        <f t="shared" si="25"/>
        <v>0.17346130704222773</v>
      </c>
      <c r="I317">
        <v>0</v>
      </c>
      <c r="J317">
        <f t="shared" si="26"/>
        <v>8.4024290664673432E-3</v>
      </c>
      <c r="K317">
        <f t="shared" si="27"/>
        <v>3.0088825040798003E-2</v>
      </c>
      <c r="L317">
        <f t="shared" si="28"/>
        <v>6.1991305436185154E-3</v>
      </c>
    </row>
    <row r="318" spans="1:12" x14ac:dyDescent="0.25">
      <c r="A318">
        <f>Trajectory!A318*COS(RADIANS($P$2)) + Trajectory!B318*SIN(RADIANS($P$2))-$P$3</f>
        <v>1.2668959226825525</v>
      </c>
      <c r="B318">
        <f>-1*Trajectory!A318*SIN(RADIANS($P$2)) + Trajectory!B318*COS(RADIANS($P$2))-$P$4</f>
        <v>2.2180182716182042</v>
      </c>
      <c r="C318">
        <f>Trajectory!C318-$P$5</f>
        <v>0.79340037217600001</v>
      </c>
      <c r="D318">
        <f>'Downsampled GT'!A318</f>
        <v>1.4040817302499999</v>
      </c>
      <c r="E318">
        <f>'Downsampled GT'!B318</f>
        <v>2.3932169192099999</v>
      </c>
      <c r="F318">
        <f>'Downsampled GT'!C318</f>
        <v>0.85703994087099999</v>
      </c>
      <c r="G318">
        <f t="shared" si="24"/>
        <v>0.13718580756744747</v>
      </c>
      <c r="H318">
        <f t="shared" si="25"/>
        <v>0.17519864759179571</v>
      </c>
      <c r="I318">
        <v>0</v>
      </c>
      <c r="J318">
        <f t="shared" si="26"/>
        <v>1.8819945797932728E-2</v>
      </c>
      <c r="K318">
        <f t="shared" si="27"/>
        <v>3.0694566117994225E-2</v>
      </c>
      <c r="L318">
        <f t="shared" si="28"/>
        <v>4.0499947036856214E-3</v>
      </c>
    </row>
    <row r="319" spans="1:12" x14ac:dyDescent="0.25">
      <c r="A319">
        <f>Trajectory!A319*COS(RADIANS($P$2)) + Trajectory!B319*SIN(RADIANS($P$2))-$P$3</f>
        <v>1.5585836513997346</v>
      </c>
      <c r="B319">
        <f>-1*Trajectory!A319*SIN(RADIANS($P$2)) + Trajectory!B319*COS(RADIANS($P$2))-$P$4</f>
        <v>2.2298137671911626</v>
      </c>
      <c r="C319">
        <f>Trajectory!C319-$P$5</f>
        <v>0.79340037217600001</v>
      </c>
      <c r="D319">
        <f>'Downsampled GT'!A319</f>
        <v>1.5510884597600001</v>
      </c>
      <c r="E319">
        <f>'Downsampled GT'!B319</f>
        <v>2.4236266162</v>
      </c>
      <c r="F319">
        <f>'Downsampled GT'!C319</f>
        <v>0.84346265144900001</v>
      </c>
      <c r="G319">
        <f t="shared" si="24"/>
        <v>7.4951916397345553E-3</v>
      </c>
      <c r="H319">
        <f t="shared" si="25"/>
        <v>0.19381284900883733</v>
      </c>
      <c r="I319">
        <v>0</v>
      </c>
      <c r="J319">
        <f t="shared" si="26"/>
        <v>5.617789771634677E-5</v>
      </c>
      <c r="K319">
        <f t="shared" si="27"/>
        <v>3.7563420440922375E-2</v>
      </c>
      <c r="L319">
        <f t="shared" si="28"/>
        <v>2.5062318060078454E-3</v>
      </c>
    </row>
    <row r="320" spans="1:12" x14ac:dyDescent="0.25">
      <c r="A320">
        <f>Trajectory!A320*COS(RADIANS($P$2)) + Trajectory!B320*SIN(RADIANS($P$2))-$P$3</f>
        <v>1.7582731706624759</v>
      </c>
      <c r="B320">
        <f>-1*Trajectory!A320*SIN(RADIANS($P$2)) + Trajectory!B320*COS(RADIANS($P$2))-$P$4</f>
        <v>2.2276401304654811</v>
      </c>
      <c r="C320">
        <f>Trajectory!C320-$P$5</f>
        <v>0.79340037217600001</v>
      </c>
      <c r="D320">
        <f>'Downsampled GT'!A320</f>
        <v>1.4939705139499999</v>
      </c>
      <c r="E320">
        <f>'Downsampled GT'!B320</f>
        <v>2.4281867928</v>
      </c>
      <c r="F320">
        <f>'Downsampled GT'!C320</f>
        <v>0.85940958463499995</v>
      </c>
      <c r="G320">
        <f t="shared" si="24"/>
        <v>0.26430265671247599</v>
      </c>
      <c r="H320">
        <f t="shared" si="25"/>
        <v>0.2005466623345189</v>
      </c>
      <c r="I320">
        <v>0</v>
      </c>
      <c r="J320">
        <f t="shared" si="26"/>
        <v>6.9855894345272937E-2</v>
      </c>
      <c r="K320">
        <f t="shared" si="27"/>
        <v>4.021896377351554E-2</v>
      </c>
      <c r="L320">
        <f t="shared" si="28"/>
        <v>4.3572161294573915E-3</v>
      </c>
    </row>
    <row r="321" spans="1:12" x14ac:dyDescent="0.25">
      <c r="A321">
        <f>Trajectory!A321*COS(RADIANS($P$2)) + Trajectory!B321*SIN(RADIANS($P$2))-$P$3</f>
        <v>1.6746516521998887</v>
      </c>
      <c r="B321">
        <f>-1*Trajectory!A321*SIN(RADIANS($P$2)) + Trajectory!B321*COS(RADIANS($P$2))-$P$4</f>
        <v>2.2226151777282661</v>
      </c>
      <c r="C321">
        <f>Trajectory!C321-$P$5</f>
        <v>0.79340037217600001</v>
      </c>
      <c r="D321">
        <f>'Downsampled GT'!A321</f>
        <v>1.38888762789</v>
      </c>
      <c r="E321">
        <f>'Downsampled GT'!B321</f>
        <v>2.3834749347700002</v>
      </c>
      <c r="F321">
        <f>'Downsampled GT'!C321</f>
        <v>0.84462589538599997</v>
      </c>
      <c r="G321">
        <f t="shared" si="24"/>
        <v>0.28576402430988868</v>
      </c>
      <c r="H321">
        <f t="shared" si="25"/>
        <v>0.16085975704173405</v>
      </c>
      <c r="I321">
        <v>0</v>
      </c>
      <c r="J321">
        <f t="shared" si="26"/>
        <v>8.1661077589782652E-2</v>
      </c>
      <c r="K321">
        <f t="shared" si="27"/>
        <v>2.5875861435525709E-2</v>
      </c>
      <c r="L321">
        <f t="shared" si="28"/>
        <v>2.6240542281382442E-3</v>
      </c>
    </row>
    <row r="322" spans="1:12" x14ac:dyDescent="0.25">
      <c r="A322">
        <f>Trajectory!A322*COS(RADIANS($P$2)) + Trajectory!B322*SIN(RADIANS($P$2))-$P$3</f>
        <v>1.4442738555658012</v>
      </c>
      <c r="B322">
        <f>-1*Trajectory!A322*SIN(RADIANS($P$2)) + Trajectory!B322*COS(RADIANS($P$2))-$P$4</f>
        <v>2.1941908058262718</v>
      </c>
      <c r="C322">
        <f>Trajectory!C322-$P$5</f>
        <v>0.79340037217600001</v>
      </c>
      <c r="D322">
        <f>'Downsampled GT'!A322</f>
        <v>1.2574522933200001</v>
      </c>
      <c r="E322">
        <f>'Downsampled GT'!B322</f>
        <v>2.3382361476</v>
      </c>
      <c r="F322">
        <f>'Downsampled GT'!C322</f>
        <v>0.83106827523600002</v>
      </c>
      <c r="G322">
        <f t="shared" ref="G322:G385" si="29">SQRT(J322)</f>
        <v>0.18682156224580115</v>
      </c>
      <c r="H322">
        <f t="shared" ref="H322:H385" si="30">SQRT(K322)</f>
        <v>0.14404534177372819</v>
      </c>
      <c r="I322">
        <v>0</v>
      </c>
      <c r="J322">
        <f t="shared" si="26"/>
        <v>3.4902296119961755E-2</v>
      </c>
      <c r="K322">
        <f t="shared" si="27"/>
        <v>2.0749060486710161E-2</v>
      </c>
      <c r="L322">
        <f t="shared" si="28"/>
        <v>1.418870920937558E-3</v>
      </c>
    </row>
    <row r="323" spans="1:12" x14ac:dyDescent="0.25">
      <c r="A323">
        <f>Trajectory!A323*COS(RADIANS($P$2)) + Trajectory!B323*SIN(RADIANS($P$2))-$P$3</f>
        <v>1.1840021541594545</v>
      </c>
      <c r="B323">
        <f>-1*Trajectory!A323*SIN(RADIANS($P$2)) + Trajectory!B323*COS(RADIANS($P$2))-$P$4</f>
        <v>2.1652192068533904</v>
      </c>
      <c r="C323">
        <f>Trajectory!C323-$P$5</f>
        <v>0.79340037217600001</v>
      </c>
      <c r="D323">
        <f>'Downsampled GT'!A323</f>
        <v>1.0624481033399999</v>
      </c>
      <c r="E323">
        <f>'Downsampled GT'!B323</f>
        <v>2.3653530686100002</v>
      </c>
      <c r="F323">
        <f>'Downsampled GT'!C323</f>
        <v>0.82326269244100003</v>
      </c>
      <c r="G323">
        <f t="shared" si="29"/>
        <v>0.12155405081945458</v>
      </c>
      <c r="H323">
        <f t="shared" si="30"/>
        <v>0.20013386175660974</v>
      </c>
      <c r="I323">
        <v>0</v>
      </c>
      <c r="J323">
        <f t="shared" ref="J323:J386" si="31">IF(AND(A323&lt;&gt;0,D323&lt;&gt;0),POWER(D323-A323,2),0)</f>
        <v>1.4775387270618548E-2</v>
      </c>
      <c r="K323">
        <f t="shared" si="27"/>
        <v>4.0053562621613782E-2</v>
      </c>
      <c r="L323">
        <f t="shared" si="28"/>
        <v>8.9175817160943086E-4</v>
      </c>
    </row>
    <row r="324" spans="1:12" x14ac:dyDescent="0.25">
      <c r="A324">
        <f>Trajectory!A324*COS(RADIANS($P$2)) + Trajectory!B324*SIN(RADIANS($P$2))-$P$3</f>
        <v>0.95032174936779101</v>
      </c>
      <c r="B324">
        <f>-1*Trajectory!A324*SIN(RADIANS($P$2)) + Trajectory!B324*COS(RADIANS($P$2))-$P$4</f>
        <v>2.2124158266095164</v>
      </c>
      <c r="C324">
        <f>Trajectory!C324-$P$5</f>
        <v>0.79340037217600001</v>
      </c>
      <c r="D324">
        <f>'Downsampled GT'!A324</f>
        <v>0.84978730279000003</v>
      </c>
      <c r="E324">
        <f>'Downsampled GT'!B324</f>
        <v>2.3686175980000002</v>
      </c>
      <c r="F324">
        <f>'Downsampled GT'!C324</f>
        <v>0.82155151017399997</v>
      </c>
      <c r="G324">
        <f t="shared" si="29"/>
        <v>0.10053444657779098</v>
      </c>
      <c r="H324">
        <f t="shared" si="30"/>
        <v>0.15620177139048375</v>
      </c>
      <c r="I324">
        <v>0</v>
      </c>
      <c r="J324">
        <f t="shared" si="31"/>
        <v>1.0107174948702708E-2</v>
      </c>
      <c r="K324">
        <f t="shared" si="27"/>
        <v>2.4398993385524946E-2</v>
      </c>
      <c r="L324">
        <f t="shared" si="28"/>
        <v>7.9248657058243678E-4</v>
      </c>
    </row>
    <row r="325" spans="1:12" x14ac:dyDescent="0.25">
      <c r="A325">
        <f>Trajectory!A325*COS(RADIANS($P$2)) + Trajectory!B325*SIN(RADIANS($P$2))-$P$3</f>
        <v>0.77120952847344115</v>
      </c>
      <c r="B325">
        <f>-1*Trajectory!A325*SIN(RADIANS($P$2)) + Trajectory!B325*COS(RADIANS($P$2))-$P$4</f>
        <v>2.2382143949088169</v>
      </c>
      <c r="C325">
        <f>Trajectory!C325-$P$5</f>
        <v>0.79340037217600001</v>
      </c>
      <c r="D325">
        <f>'Downsampled GT'!A325</f>
        <v>0.80837726824800005</v>
      </c>
      <c r="E325">
        <f>'Downsampled GT'!B325</f>
        <v>2.3649578666000002</v>
      </c>
      <c r="F325">
        <f>'Downsampled GT'!C325</f>
        <v>0.83222073551099995</v>
      </c>
      <c r="G325">
        <f t="shared" si="29"/>
        <v>3.7167739774558894E-2</v>
      </c>
      <c r="H325">
        <f t="shared" si="30"/>
        <v>0.12674347169118327</v>
      </c>
      <c r="I325">
        <v>0</v>
      </c>
      <c r="J325">
        <f t="shared" si="31"/>
        <v>1.3814408799493272E-3</v>
      </c>
      <c r="K325">
        <f t="shared" ref="K325:K388" si="32">IF(AND(B325&lt;&gt;0,E325&lt;&gt;0),POWER(B325-E325,2),0)</f>
        <v>1.6063907616333774E-2</v>
      </c>
      <c r="L325">
        <f t="shared" ref="L325:L388" si="33">IF(AND(C325&lt;&gt;0,F325&lt;&gt;0),POWER(C325-F325,2),0)</f>
        <v>1.5070206094614077E-3</v>
      </c>
    </row>
    <row r="326" spans="1:12" x14ac:dyDescent="0.25">
      <c r="A326">
        <f>Trajectory!A326*COS(RADIANS($P$2)) + Trajectory!B326*SIN(RADIANS($P$2))-$P$3</f>
        <v>0.75712002641428222</v>
      </c>
      <c r="B326">
        <f>-1*Trajectory!A326*SIN(RADIANS($P$2)) + Trajectory!B326*COS(RADIANS($P$2))-$P$4</f>
        <v>2.2298343870493365</v>
      </c>
      <c r="C326">
        <f>Trajectory!C326-$P$5</f>
        <v>0.79340037217600001</v>
      </c>
      <c r="D326">
        <f>'Downsampled GT'!A326</f>
        <v>0.82354020161499997</v>
      </c>
      <c r="E326">
        <f>'Downsampled GT'!B326</f>
        <v>2.3634878794800001</v>
      </c>
      <c r="F326">
        <f>'Downsampled GT'!C326</f>
        <v>0.84412160916300005</v>
      </c>
      <c r="G326">
        <f t="shared" si="29"/>
        <v>6.6420175200717746E-2</v>
      </c>
      <c r="H326">
        <f t="shared" si="30"/>
        <v>0.1336534924306636</v>
      </c>
      <c r="I326">
        <v>0</v>
      </c>
      <c r="J326">
        <f t="shared" si="31"/>
        <v>4.4116396736940408E-3</v>
      </c>
      <c r="K326">
        <f t="shared" si="32"/>
        <v>1.7863256038913453E-2</v>
      </c>
      <c r="L326">
        <f t="shared" si="33"/>
        <v>2.572643881491421E-3</v>
      </c>
    </row>
    <row r="327" spans="1:12" x14ac:dyDescent="0.25">
      <c r="A327">
        <f>Trajectory!A327*COS(RADIANS($P$2)) + Trajectory!B327*SIN(RADIANS($P$2))-$P$3</f>
        <v>0.84957468299403505</v>
      </c>
      <c r="B327">
        <f>-1*Trajectory!A327*SIN(RADIANS($P$2)) + Trajectory!B327*COS(RADIANS($P$2))-$P$4</f>
        <v>2.2073662011697426</v>
      </c>
      <c r="C327">
        <f>Trajectory!C327-$P$5</f>
        <v>0.79340037217600001</v>
      </c>
      <c r="D327">
        <f>'Downsampled GT'!A327</f>
        <v>0.80567510737299997</v>
      </c>
      <c r="E327">
        <f>'Downsampled GT'!B327</f>
        <v>2.3643970025200001</v>
      </c>
      <c r="F327">
        <f>'Downsampled GT'!C327</f>
        <v>0.82157940281399999</v>
      </c>
      <c r="G327">
        <f t="shared" si="29"/>
        <v>4.3899575621035081E-2</v>
      </c>
      <c r="H327">
        <f t="shared" si="30"/>
        <v>0.15703080135025749</v>
      </c>
      <c r="I327">
        <v>0</v>
      </c>
      <c r="J327">
        <f t="shared" si="31"/>
        <v>1.9271727397069775E-3</v>
      </c>
      <c r="K327">
        <f t="shared" si="32"/>
        <v>2.465867257270403E-2</v>
      </c>
      <c r="L327">
        <f t="shared" si="33"/>
        <v>7.940577676973416E-4</v>
      </c>
    </row>
    <row r="328" spans="1:12" x14ac:dyDescent="0.25">
      <c r="A328">
        <f>Trajectory!A328*COS(RADIANS($P$2)) + Trajectory!B328*SIN(RADIANS($P$2))-$P$3</f>
        <v>0.89441517754880018</v>
      </c>
      <c r="B328">
        <f>-1*Trajectory!A328*SIN(RADIANS($P$2)) + Trajectory!B328*COS(RADIANS($P$2))-$P$4</f>
        <v>2.1993841871329183</v>
      </c>
      <c r="C328">
        <f>Trajectory!C328-$P$5</f>
        <v>0.79340037217600001</v>
      </c>
      <c r="D328">
        <f>'Downsampled GT'!A328</f>
        <v>0.80611856692100003</v>
      </c>
      <c r="E328">
        <f>'Downsampled GT'!B328</f>
        <v>2.3632509608199999</v>
      </c>
      <c r="F328">
        <f>'Downsampled GT'!C328</f>
        <v>0.81486131839099996</v>
      </c>
      <c r="G328">
        <f t="shared" si="29"/>
        <v>8.8296610627800143E-2</v>
      </c>
      <c r="H328">
        <f t="shared" si="30"/>
        <v>0.16386677368708158</v>
      </c>
      <c r="I328">
        <v>0</v>
      </c>
      <c r="J328">
        <f t="shared" si="31"/>
        <v>7.796291448357349E-3</v>
      </c>
      <c r="K328">
        <f t="shared" si="32"/>
        <v>2.6852319518613211E-2</v>
      </c>
      <c r="L328">
        <f t="shared" si="33"/>
        <v>4.6057221244312041E-4</v>
      </c>
    </row>
    <row r="329" spans="1:12" x14ac:dyDescent="0.25">
      <c r="A329">
        <f>Trajectory!A329*COS(RADIANS($P$2)) + Trajectory!B329*SIN(RADIANS($P$2))-$P$3</f>
        <v>0.90549647107316888</v>
      </c>
      <c r="B329">
        <f>-1*Trajectory!A329*SIN(RADIANS($P$2)) + Trajectory!B329*COS(RADIANS($P$2))-$P$4</f>
        <v>2.204392833040425</v>
      </c>
      <c r="C329">
        <f>Trajectory!C329-$P$5</f>
        <v>0.79340037217600001</v>
      </c>
      <c r="D329">
        <f>'Downsampled GT'!A329</f>
        <v>0.802150512205</v>
      </c>
      <c r="E329">
        <f>'Downsampled GT'!B329</f>
        <v>2.3614877840999999</v>
      </c>
      <c r="F329">
        <f>'Downsampled GT'!C329</f>
        <v>0.80839148790600002</v>
      </c>
      <c r="G329">
        <f t="shared" si="29"/>
        <v>0.10334595886816889</v>
      </c>
      <c r="H329">
        <f t="shared" si="30"/>
        <v>0.15709495105957494</v>
      </c>
      <c r="I329">
        <v>0</v>
      </c>
      <c r="J329">
        <f t="shared" si="31"/>
        <v>1.0680387214381255E-2</v>
      </c>
      <c r="K329">
        <f t="shared" si="32"/>
        <v>2.4678823648410245E-2</v>
      </c>
      <c r="L329">
        <f t="shared" si="33"/>
        <v>2.2473355083025355E-4</v>
      </c>
    </row>
    <row r="330" spans="1:12" x14ac:dyDescent="0.25">
      <c r="A330">
        <f>Trajectory!A330*COS(RADIANS($P$2)) + Trajectory!B330*SIN(RADIANS($P$2))-$P$3</f>
        <v>0.8626538762257514</v>
      </c>
      <c r="B330">
        <f>-1*Trajectory!A330*SIN(RADIANS($P$2)) + Trajectory!B330*COS(RADIANS($P$2))-$P$4</f>
        <v>2.2100878191457674</v>
      </c>
      <c r="C330">
        <f>Trajectory!C330-$P$5</f>
        <v>0.79340037217600001</v>
      </c>
      <c r="D330">
        <f>'Downsampled GT'!A330</f>
        <v>0.79155542706100002</v>
      </c>
      <c r="E330">
        <f>'Downsampled GT'!B330</f>
        <v>2.3603888273</v>
      </c>
      <c r="F330">
        <f>'Downsampled GT'!C330</f>
        <v>0.80457158745599999</v>
      </c>
      <c r="G330">
        <f t="shared" si="29"/>
        <v>7.1098449164751387E-2</v>
      </c>
      <c r="H330">
        <f t="shared" si="30"/>
        <v>0.15030100815423264</v>
      </c>
      <c r="I330">
        <v>0</v>
      </c>
      <c r="J330">
        <f t="shared" si="31"/>
        <v>5.0549894736327374E-3</v>
      </c>
      <c r="K330">
        <f t="shared" si="32"/>
        <v>2.2590393052178706E-2</v>
      </c>
      <c r="L330">
        <f t="shared" si="33"/>
        <v>1.2479605083210503E-4</v>
      </c>
    </row>
    <row r="331" spans="1:12" x14ac:dyDescent="0.25">
      <c r="A331">
        <f>Trajectory!A331*COS(RADIANS($P$2)) + Trajectory!B331*SIN(RADIANS($P$2))-$P$3</f>
        <v>0.82397697166645234</v>
      </c>
      <c r="B331">
        <f>-1*Trajectory!A331*SIN(RADIANS($P$2)) + Trajectory!B331*COS(RADIANS($P$2))-$P$4</f>
        <v>2.2143103839718981</v>
      </c>
      <c r="C331">
        <f>Trajectory!C331-$P$5</f>
        <v>0.79340037217600001</v>
      </c>
      <c r="D331">
        <f>'Downsampled GT'!A331</f>
        <v>0.782552809377</v>
      </c>
      <c r="E331">
        <f>'Downsampled GT'!B331</f>
        <v>2.3599809845799999</v>
      </c>
      <c r="F331">
        <f>'Downsampled GT'!C331</f>
        <v>0.80338857710699996</v>
      </c>
      <c r="G331">
        <f t="shared" si="29"/>
        <v>4.1424162289452338E-2</v>
      </c>
      <c r="H331">
        <f t="shared" si="30"/>
        <v>0.14567060060810189</v>
      </c>
      <c r="I331">
        <v>0</v>
      </c>
      <c r="J331">
        <f t="shared" si="31"/>
        <v>1.7159612213828851E-3</v>
      </c>
      <c r="K331">
        <f t="shared" si="32"/>
        <v>2.1219923881525132E-2</v>
      </c>
      <c r="L331">
        <f t="shared" si="33"/>
        <v>9.9764237743651604E-5</v>
      </c>
    </row>
    <row r="332" spans="1:12" x14ac:dyDescent="0.25">
      <c r="A332">
        <f>Trajectory!A332*COS(RADIANS($P$2)) + Trajectory!B332*SIN(RADIANS($P$2))-$P$3</f>
        <v>0.80336101410713134</v>
      </c>
      <c r="B332">
        <f>-1*Trajectory!A332*SIN(RADIANS($P$2)) + Trajectory!B332*COS(RADIANS($P$2))-$P$4</f>
        <v>2.2049951870382696</v>
      </c>
      <c r="C332">
        <f>Trajectory!C332-$P$5</f>
        <v>0.79340037217600001</v>
      </c>
      <c r="D332">
        <f>'Downsampled GT'!A332</f>
        <v>0.74229714093300003</v>
      </c>
      <c r="E332">
        <f>'Downsampled GT'!B332</f>
        <v>2.3547432533900001</v>
      </c>
      <c r="F332">
        <f>'Downsampled GT'!C332</f>
        <v>0.77270521354599997</v>
      </c>
      <c r="G332">
        <f t="shared" si="29"/>
        <v>6.1063873174131311E-2</v>
      </c>
      <c r="H332">
        <f t="shared" si="30"/>
        <v>0.14974806635173055</v>
      </c>
      <c r="I332">
        <v>0</v>
      </c>
      <c r="J332">
        <f t="shared" si="31"/>
        <v>3.7287966070263935E-3</v>
      </c>
      <c r="K332">
        <f t="shared" si="32"/>
        <v>2.2424483376082296E-2</v>
      </c>
      <c r="L332">
        <f t="shared" si="33"/>
        <v>4.2828959072086528E-4</v>
      </c>
    </row>
    <row r="333" spans="1:12" x14ac:dyDescent="0.25">
      <c r="A333">
        <f>Trajectory!A333*COS(RADIANS($P$2)) + Trajectory!B333*SIN(RADIANS($P$2))-$P$3</f>
        <v>0.77156144971966156</v>
      </c>
      <c r="B333">
        <f>-1*Trajectory!A333*SIN(RADIANS($P$2)) + Trajectory!B333*COS(RADIANS($P$2))-$P$4</f>
        <v>2.1915010622142157</v>
      </c>
      <c r="C333">
        <f>Trajectory!C333-$P$5</f>
        <v>0.79340037217600001</v>
      </c>
      <c r="D333">
        <f>'Downsampled GT'!A333</f>
        <v>0.66187411333199997</v>
      </c>
      <c r="E333">
        <f>'Downsampled GT'!B333</f>
        <v>2.3813726260400001</v>
      </c>
      <c r="F333">
        <f>'Downsampled GT'!C333</f>
        <v>0.72829399995699995</v>
      </c>
      <c r="G333">
        <f t="shared" si="29"/>
        <v>0.10968733638766159</v>
      </c>
      <c r="H333">
        <f t="shared" si="30"/>
        <v>0.18987156382578441</v>
      </c>
      <c r="I333">
        <v>0</v>
      </c>
      <c r="J333">
        <f t="shared" si="31"/>
        <v>1.2031311763820031E-2</v>
      </c>
      <c r="K333">
        <f t="shared" si="32"/>
        <v>3.605121074964892E-2</v>
      </c>
      <c r="L333">
        <f t="shared" si="33"/>
        <v>4.238839703518983E-3</v>
      </c>
    </row>
    <row r="334" spans="1:12" x14ac:dyDescent="0.25">
      <c r="A334">
        <f>Trajectory!A334*COS(RADIANS($P$2)) + Trajectory!B334*SIN(RADIANS($P$2))-$P$3</f>
        <v>0.71481749930585159</v>
      </c>
      <c r="B334">
        <f>-1*Trajectory!A334*SIN(RADIANS($P$2)) + Trajectory!B334*COS(RADIANS($P$2))-$P$4</f>
        <v>2.1955071689820285</v>
      </c>
      <c r="C334">
        <f>Trajectory!C334-$P$5</f>
        <v>0.79340037217600001</v>
      </c>
      <c r="D334">
        <f>'Downsampled GT'!A334</f>
        <v>0.568408080531</v>
      </c>
      <c r="E334">
        <f>'Downsampled GT'!B334</f>
        <v>2.3558547062000001</v>
      </c>
      <c r="F334">
        <f>'Downsampled GT'!C334</f>
        <v>0.70495789681499998</v>
      </c>
      <c r="G334">
        <f t="shared" si="29"/>
        <v>0.14640941877485159</v>
      </c>
      <c r="H334">
        <f t="shared" si="30"/>
        <v>0.16034753721797168</v>
      </c>
      <c r="I334">
        <v>0</v>
      </c>
      <c r="J334">
        <f t="shared" si="31"/>
        <v>2.1435717905989863E-2</v>
      </c>
      <c r="K334">
        <f t="shared" si="32"/>
        <v>2.5711332691868812E-2</v>
      </c>
      <c r="L334">
        <f t="shared" si="33"/>
        <v>7.8220714479810965E-3</v>
      </c>
    </row>
    <row r="335" spans="1:12" x14ac:dyDescent="0.25">
      <c r="A335">
        <f>Trajectory!A335*COS(RADIANS($P$2)) + Trajectory!B335*SIN(RADIANS($P$2))-$P$3</f>
        <v>0.62588717150456408</v>
      </c>
      <c r="B335">
        <f>-1*Trajectory!A335*SIN(RADIANS($P$2)) + Trajectory!B335*COS(RADIANS($P$2))-$P$4</f>
        <v>2.2160557698384249</v>
      </c>
      <c r="C335">
        <f>Trajectory!C335-$P$5</f>
        <v>0.79340037217600001</v>
      </c>
      <c r="D335">
        <f>'Downsampled GT'!A335</f>
        <v>0.345523961574</v>
      </c>
      <c r="E335">
        <f>'Downsampled GT'!B335</f>
        <v>2.22070900762</v>
      </c>
      <c r="F335">
        <f>'Downsampled GT'!C335</f>
        <v>0.68715628231600001</v>
      </c>
      <c r="G335">
        <f t="shared" si="29"/>
        <v>0.28036320993056407</v>
      </c>
      <c r="H335">
        <f t="shared" si="30"/>
        <v>4.6532377815751147E-3</v>
      </c>
      <c r="I335">
        <v>0</v>
      </c>
      <c r="J335">
        <f t="shared" si="31"/>
        <v>7.8603529482569545E-2</v>
      </c>
      <c r="K335">
        <f t="shared" si="32"/>
        <v>2.1652621851878095E-5</v>
      </c>
      <c r="L335">
        <f t="shared" si="33"/>
        <v>1.1287806630179755E-2</v>
      </c>
    </row>
    <row r="336" spans="1:12" x14ac:dyDescent="0.25">
      <c r="A336">
        <f>Trajectory!A336*COS(RADIANS($P$2)) + Trajectory!B336*SIN(RADIANS($P$2))-$P$3</f>
        <v>0.41019626423812194</v>
      </c>
      <c r="B336">
        <f>-1*Trajectory!A336*SIN(RADIANS($P$2)) + Trajectory!B336*COS(RADIANS($P$2))-$P$4</f>
        <v>2.1281374074356871</v>
      </c>
      <c r="C336">
        <f>Trajectory!C336-$P$5</f>
        <v>0.79340037217600001</v>
      </c>
      <c r="D336">
        <f>'Downsampled GT'!A336</f>
        <v>0.16341741589100001</v>
      </c>
      <c r="E336">
        <f>'Downsampled GT'!B336</f>
        <v>1.9668344846000001</v>
      </c>
      <c r="F336">
        <f>'Downsampled GT'!C336</f>
        <v>0.67514229569600004</v>
      </c>
      <c r="G336">
        <f t="shared" si="29"/>
        <v>0.24677884834712194</v>
      </c>
      <c r="H336">
        <f t="shared" si="30"/>
        <v>0.16130292283568703</v>
      </c>
      <c r="I336">
        <v>0</v>
      </c>
      <c r="J336">
        <f t="shared" si="31"/>
        <v>6.0899799991531806E-2</v>
      </c>
      <c r="K336">
        <f t="shared" si="32"/>
        <v>2.6018632915335606E-2</v>
      </c>
      <c r="L336">
        <f t="shared" si="33"/>
        <v>1.3984972652749523E-2</v>
      </c>
    </row>
    <row r="337" spans="1:12" x14ac:dyDescent="0.25">
      <c r="A337">
        <f>Trajectory!A337*COS(RADIANS($P$2)) + Trajectory!B337*SIN(RADIANS($P$2))-$P$3</f>
        <v>0.18061451520974328</v>
      </c>
      <c r="B337">
        <f>-1*Trajectory!A337*SIN(RADIANS($P$2)) + Trajectory!B337*COS(RADIANS($P$2))-$P$4</f>
        <v>1.8465202044578319</v>
      </c>
      <c r="C337">
        <f>Trajectory!C337-$P$5</f>
        <v>0.79340037217600001</v>
      </c>
      <c r="D337">
        <f>'Downsampled GT'!A337</f>
        <v>0.120139438206</v>
      </c>
      <c r="E337">
        <f>'Downsampled GT'!B337</f>
        <v>1.6987939487399999</v>
      </c>
      <c r="F337">
        <f>'Downsampled GT'!C337</f>
        <v>0.67374332654699998</v>
      </c>
      <c r="G337">
        <f t="shared" si="29"/>
        <v>6.0475077003743286E-2</v>
      </c>
      <c r="H337">
        <f t="shared" si="30"/>
        <v>0.14772625571783204</v>
      </c>
      <c r="I337">
        <v>0</v>
      </c>
      <c r="J337">
        <f t="shared" si="31"/>
        <v>3.65723493860868E-3</v>
      </c>
      <c r="K337">
        <f t="shared" si="32"/>
        <v>2.1823046628410305E-2</v>
      </c>
      <c r="L337">
        <f t="shared" si="33"/>
        <v>1.4317808568660597E-2</v>
      </c>
    </row>
    <row r="338" spans="1:12" x14ac:dyDescent="0.25">
      <c r="A338">
        <f>Trajectory!A338*COS(RADIANS($P$2)) + Trajectory!B338*SIN(RADIANS($P$2))-$P$3</f>
        <v>9.3308837640477316E-2</v>
      </c>
      <c r="B338">
        <f>-1*Trajectory!A338*SIN(RADIANS($P$2)) + Trajectory!B338*COS(RADIANS($P$2))-$P$4</f>
        <v>1.5250695708448752</v>
      </c>
      <c r="C338">
        <f>Trajectory!C338-$P$5</f>
        <v>0.79340037217600001</v>
      </c>
      <c r="D338">
        <f>'Downsampled GT'!A338</f>
        <v>0.11708061959299999</v>
      </c>
      <c r="E338">
        <f>'Downsampled GT'!B338</f>
        <v>1.4308469988600001</v>
      </c>
      <c r="F338">
        <f>'Downsampled GT'!C338</f>
        <v>0.68205328595100001</v>
      </c>
      <c r="G338">
        <f t="shared" si="29"/>
        <v>2.3771781952522678E-2</v>
      </c>
      <c r="H338">
        <f t="shared" si="30"/>
        <v>9.4222571984875048E-2</v>
      </c>
      <c r="I338">
        <v>0</v>
      </c>
      <c r="J338">
        <f t="shared" si="31"/>
        <v>5.6509761719828291E-4</v>
      </c>
      <c r="K338">
        <f t="shared" si="32"/>
        <v>8.8778930714449606E-3</v>
      </c>
      <c r="L338">
        <f t="shared" si="33"/>
        <v>1.2398173610797585E-2</v>
      </c>
    </row>
    <row r="339" spans="1:12" x14ac:dyDescent="0.25">
      <c r="A339">
        <f>Trajectory!A339*COS(RADIANS($P$2)) + Trajectory!B339*SIN(RADIANS($P$2))-$P$3</f>
        <v>0.14057584538540416</v>
      </c>
      <c r="B339">
        <f>-1*Trajectory!A339*SIN(RADIANS($P$2)) + Trajectory!B339*COS(RADIANS($P$2))-$P$4</f>
        <v>1.2599828525264329</v>
      </c>
      <c r="C339">
        <f>Trajectory!C339-$P$5</f>
        <v>0.79340037217600001</v>
      </c>
      <c r="D339">
        <f>'Downsampled GT'!A339</f>
        <v>0.112289053789</v>
      </c>
      <c r="E339">
        <f>'Downsampled GT'!B339</f>
        <v>1.16405129898</v>
      </c>
      <c r="F339">
        <f>'Downsampled GT'!C339</f>
        <v>0.69348738696199996</v>
      </c>
      <c r="G339">
        <f t="shared" si="29"/>
        <v>2.8286791596404154E-2</v>
      </c>
      <c r="H339">
        <f t="shared" si="30"/>
        <v>9.5931553546432902E-2</v>
      </c>
      <c r="I339">
        <v>0</v>
      </c>
      <c r="J339">
        <f t="shared" si="31"/>
        <v>8.0014257881840065E-4</v>
      </c>
      <c r="K339">
        <f t="shared" si="32"/>
        <v>9.2028629658321235E-3</v>
      </c>
      <c r="L339">
        <f t="shared" si="33"/>
        <v>9.9826046143729925E-3</v>
      </c>
    </row>
    <row r="340" spans="1:12" x14ac:dyDescent="0.25">
      <c r="A340">
        <f>Trajectory!A340*COS(RADIANS($P$2)) + Trajectory!B340*SIN(RADIANS($P$2))-$P$3</f>
        <v>0.20277721750185632</v>
      </c>
      <c r="B340">
        <f>-1*Trajectory!A340*SIN(RADIANS($P$2)) + Trajectory!B340*COS(RADIANS($P$2))-$P$4</f>
        <v>1.0142113037340015</v>
      </c>
      <c r="C340">
        <f>Trajectory!C340-$P$5</f>
        <v>0.79340037217600001</v>
      </c>
      <c r="D340">
        <f>'Downsampled GT'!A340</f>
        <v>0.10751180133300001</v>
      </c>
      <c r="E340">
        <f>'Downsampled GT'!B340</f>
        <v>0.89293128827000001</v>
      </c>
      <c r="F340">
        <f>'Downsampled GT'!C340</f>
        <v>0.71000871990699999</v>
      </c>
      <c r="G340">
        <f t="shared" si="29"/>
        <v>9.5265416168856309E-2</v>
      </c>
      <c r="H340">
        <f t="shared" si="30"/>
        <v>0.12128001546400147</v>
      </c>
      <c r="I340">
        <v>0</v>
      </c>
      <c r="J340">
        <f t="shared" si="31"/>
        <v>9.0754995178253892E-3</v>
      </c>
      <c r="K340">
        <f t="shared" si="32"/>
        <v>1.4708842150948436E-2</v>
      </c>
      <c r="L340">
        <f t="shared" si="33"/>
        <v>6.9541676681538177E-3</v>
      </c>
    </row>
    <row r="341" spans="1:12" x14ac:dyDescent="0.25">
      <c r="A341">
        <f>Trajectory!A341*COS(RADIANS($P$2)) + Trajectory!B341*SIN(RADIANS($P$2))-$P$3</f>
        <v>0.20243070591157855</v>
      </c>
      <c r="B341">
        <f>-1*Trajectory!A341*SIN(RADIANS($P$2)) + Trajectory!B341*COS(RADIANS($P$2))-$P$4</f>
        <v>0.84621474360636728</v>
      </c>
      <c r="C341">
        <f>Trajectory!C341-$P$5</f>
        <v>0.79340037217600001</v>
      </c>
      <c r="D341">
        <f>'Downsampled GT'!A341</f>
        <v>0.105173519115</v>
      </c>
      <c r="E341">
        <f>'Downsampled GT'!B341</f>
        <v>0.62016940867000003</v>
      </c>
      <c r="F341">
        <f>'Downsampled GT'!C341</f>
        <v>0.72749766539299998</v>
      </c>
      <c r="G341">
        <f t="shared" si="29"/>
        <v>9.7257186796578549E-2</v>
      </c>
      <c r="H341">
        <f t="shared" si="30"/>
        <v>0.22604533493636725</v>
      </c>
      <c r="I341">
        <v>0</v>
      </c>
      <c r="J341">
        <f t="shared" si="31"/>
        <v>9.4589603835845727E-3</v>
      </c>
      <c r="K341">
        <f t="shared" si="32"/>
        <v>5.1096493446494452E-2</v>
      </c>
      <c r="L341">
        <f t="shared" si="33"/>
        <v>4.3431667613260784E-3</v>
      </c>
    </row>
    <row r="342" spans="1:12" x14ac:dyDescent="0.25">
      <c r="A342">
        <f>Trajectory!A342*COS(RADIANS($P$2)) + Trajectory!B342*SIN(RADIANS($P$2))-$P$3</f>
        <v>0.14263768039497046</v>
      </c>
      <c r="B342">
        <f>-1*Trajectory!A342*SIN(RADIANS($P$2)) + Trajectory!B342*COS(RADIANS($P$2))-$P$4</f>
        <v>0.6485864862251054</v>
      </c>
      <c r="C342">
        <f>Trajectory!C342-$P$5</f>
        <v>0.79340037217600001</v>
      </c>
      <c r="D342">
        <f>'Downsampled GT'!A342</f>
        <v>0.10399671068499999</v>
      </c>
      <c r="E342">
        <f>'Downsampled GT'!B342</f>
        <v>0.34610613060500001</v>
      </c>
      <c r="F342">
        <f>'Downsampled GT'!C342</f>
        <v>0.74190413822199996</v>
      </c>
      <c r="G342">
        <f t="shared" si="29"/>
        <v>3.8640969709970469E-2</v>
      </c>
      <c r="H342">
        <f t="shared" si="30"/>
        <v>0.30248035562010539</v>
      </c>
      <c r="I342">
        <v>0</v>
      </c>
      <c r="J342">
        <f t="shared" si="31"/>
        <v>1.4931245401268553E-3</v>
      </c>
      <c r="K342">
        <f t="shared" si="32"/>
        <v>9.1494365536065422E-2</v>
      </c>
      <c r="L342">
        <f t="shared" si="33"/>
        <v>2.6518621114451075E-3</v>
      </c>
    </row>
    <row r="343" spans="1:12" x14ac:dyDescent="0.25">
      <c r="A343">
        <f>Trajectory!A343*COS(RADIANS($P$2)) + Trajectory!B343*SIN(RADIANS($P$2))-$P$3</f>
        <v>8.6675834169798988E-2</v>
      </c>
      <c r="B343">
        <f>-1*Trajectory!A343*SIN(RADIANS($P$2)) + Trajectory!B343*COS(RADIANS($P$2))-$P$4</f>
        <v>0.39554307484845197</v>
      </c>
      <c r="C343">
        <f>Trajectory!C343-$P$5</f>
        <v>0.79340037217600001</v>
      </c>
      <c r="D343">
        <f>'Downsampled GT'!A343</f>
        <v>9.90837669812E-2</v>
      </c>
      <c r="E343">
        <f>'Downsampled GT'!B343</f>
        <v>0.11406091079900001</v>
      </c>
      <c r="F343">
        <f>'Downsampled GT'!C343</f>
        <v>0.75596864950800002</v>
      </c>
      <c r="G343">
        <f t="shared" si="29"/>
        <v>1.2407932811401012E-2</v>
      </c>
      <c r="H343">
        <f t="shared" si="30"/>
        <v>0.28148216404945198</v>
      </c>
      <c r="I343">
        <v>0</v>
      </c>
      <c r="J343">
        <f t="shared" si="31"/>
        <v>1.5395679665224183E-4</v>
      </c>
      <c r="K343">
        <f t="shared" si="32"/>
        <v>7.9232208677962601E-2</v>
      </c>
      <c r="L343">
        <f t="shared" si="33"/>
        <v>1.4011338618940643E-3</v>
      </c>
    </row>
    <row r="344" spans="1:12" x14ac:dyDescent="0.25">
      <c r="A344">
        <f>Trajectory!A344*COS(RADIANS($P$2)) + Trajectory!B344*SIN(RADIANS($P$2))-$P$3</f>
        <v>4.8615055445129784E-2</v>
      </c>
      <c r="B344">
        <f>-1*Trajectory!A344*SIN(RADIANS($P$2)) + Trajectory!B344*COS(RADIANS($P$2))-$P$4</f>
        <v>0.1217692838262785</v>
      </c>
      <c r="C344">
        <f>Trajectory!C344-$P$5</f>
        <v>0.79340037217600001</v>
      </c>
      <c r="D344">
        <f>'Downsampled GT'!A344</f>
        <v>8.1228058614600002E-2</v>
      </c>
      <c r="E344">
        <f>'Downsampled GT'!B344</f>
        <v>2.4841803538100001E-2</v>
      </c>
      <c r="F344">
        <f>'Downsampled GT'!C344</f>
        <v>0.768625512836</v>
      </c>
      <c r="G344">
        <f t="shared" si="29"/>
        <v>3.2613003169470217E-2</v>
      </c>
      <c r="H344">
        <f t="shared" si="30"/>
        <v>9.6927480288178491E-2</v>
      </c>
      <c r="I344">
        <v>0</v>
      </c>
      <c r="J344">
        <f t="shared" si="31"/>
        <v>1.0636079757318745E-3</v>
      </c>
      <c r="K344">
        <f t="shared" si="32"/>
        <v>9.39493643501523E-3</v>
      </c>
      <c r="L344">
        <f t="shared" si="33"/>
        <v>6.1379365531678571E-4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2020-05-20T21:54:17Z</dcterms:modified>
</cp:coreProperties>
</file>