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0_4_8p_4x4_ts0_4_d2_75\"/>
    </mc:Choice>
  </mc:AlternateContent>
  <xr:revisionPtr revIDLastSave="0" documentId="13_ncr:1_{93F055ED-8B68-4855-8BB0-4529424087FE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F348" i="4"/>
  <c r="F356" i="4"/>
  <c r="F364" i="4"/>
  <c r="F372" i="4"/>
  <c r="F380" i="4"/>
  <c r="F388" i="4"/>
  <c r="F396" i="4"/>
  <c r="F404" i="4"/>
  <c r="F412" i="4"/>
  <c r="F420" i="4"/>
  <c r="F428" i="4"/>
  <c r="F436" i="4"/>
  <c r="F444" i="4"/>
  <c r="F452" i="4"/>
  <c r="F460" i="4"/>
  <c r="F468" i="4"/>
  <c r="F476" i="4"/>
  <c r="F484" i="4"/>
  <c r="F492" i="4"/>
  <c r="F500" i="4"/>
  <c r="F508" i="4"/>
  <c r="F516" i="4"/>
  <c r="F524" i="4"/>
  <c r="F532" i="4"/>
  <c r="F540" i="4"/>
  <c r="F548" i="4"/>
  <c r="F556" i="4"/>
  <c r="F564" i="4"/>
  <c r="F572" i="4"/>
  <c r="F580" i="4"/>
  <c r="F588" i="4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81" i="4"/>
  <c r="F589" i="4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F346" i="4"/>
  <c r="F354" i="4"/>
  <c r="F362" i="4"/>
  <c r="F370" i="4"/>
  <c r="F378" i="4"/>
  <c r="F386" i="4"/>
  <c r="F394" i="4"/>
  <c r="F402" i="4"/>
  <c r="F410" i="4"/>
  <c r="F418" i="4"/>
  <c r="F426" i="4"/>
  <c r="F434" i="4"/>
  <c r="F442" i="4"/>
  <c r="F450" i="4"/>
  <c r="F458" i="4"/>
  <c r="F466" i="4"/>
  <c r="F474" i="4"/>
  <c r="F482" i="4"/>
  <c r="F490" i="4"/>
  <c r="F498" i="4"/>
  <c r="F506" i="4"/>
  <c r="F514" i="4"/>
  <c r="F522" i="4"/>
  <c r="F530" i="4"/>
  <c r="F538" i="4"/>
  <c r="F546" i="4"/>
  <c r="F554" i="4"/>
  <c r="F562" i="4"/>
  <c r="F570" i="4"/>
  <c r="F578" i="4"/>
  <c r="F586" i="4"/>
  <c r="C124" i="3"/>
  <c r="F124" i="4" s="1"/>
  <c r="C252" i="3"/>
  <c r="F252" i="4" s="1"/>
  <c r="F351" i="4"/>
  <c r="F383" i="4"/>
  <c r="F415" i="4"/>
  <c r="F447" i="4"/>
  <c r="F479" i="4"/>
  <c r="F511" i="4"/>
  <c r="F543" i="4"/>
  <c r="F575" i="4"/>
  <c r="C12" i="3"/>
  <c r="F12" i="4" s="1"/>
  <c r="C140" i="3"/>
  <c r="F140" i="4" s="1"/>
  <c r="C268" i="3"/>
  <c r="F268" i="4" s="1"/>
  <c r="F355" i="4"/>
  <c r="F387" i="4"/>
  <c r="F419" i="4"/>
  <c r="F451" i="4"/>
  <c r="F483" i="4"/>
  <c r="F515" i="4"/>
  <c r="F547" i="4"/>
  <c r="F579" i="4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F352" i="4"/>
  <c r="F360" i="4"/>
  <c r="F368" i="4"/>
  <c r="F376" i="4"/>
  <c r="F384" i="4"/>
  <c r="F392" i="4"/>
  <c r="F400" i="4"/>
  <c r="F408" i="4"/>
  <c r="F416" i="4"/>
  <c r="F424" i="4"/>
  <c r="F432" i="4"/>
  <c r="F440" i="4"/>
  <c r="F448" i="4"/>
  <c r="F456" i="4"/>
  <c r="F464" i="4"/>
  <c r="F472" i="4"/>
  <c r="F480" i="4"/>
  <c r="F488" i="4"/>
  <c r="F496" i="4"/>
  <c r="F504" i="4"/>
  <c r="F512" i="4"/>
  <c r="F520" i="4"/>
  <c r="F528" i="4"/>
  <c r="F536" i="4"/>
  <c r="F544" i="4"/>
  <c r="F552" i="4"/>
  <c r="F560" i="4"/>
  <c r="F568" i="4"/>
  <c r="F576" i="4"/>
  <c r="F584" i="4"/>
  <c r="F592" i="4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F345" i="4"/>
  <c r="F353" i="4"/>
  <c r="F361" i="4"/>
  <c r="F369" i="4"/>
  <c r="F377" i="4"/>
  <c r="F385" i="4"/>
  <c r="F393" i="4"/>
  <c r="F401" i="4"/>
  <c r="F409" i="4"/>
  <c r="F417" i="4"/>
  <c r="F425" i="4"/>
  <c r="F433" i="4"/>
  <c r="F441" i="4"/>
  <c r="F449" i="4"/>
  <c r="F457" i="4"/>
  <c r="F465" i="4"/>
  <c r="F473" i="4"/>
  <c r="F481" i="4"/>
  <c r="F489" i="4"/>
  <c r="F497" i="4"/>
  <c r="F505" i="4"/>
  <c r="F513" i="4"/>
  <c r="F521" i="4"/>
  <c r="F529" i="4"/>
  <c r="F537" i="4"/>
  <c r="F545" i="4"/>
  <c r="F553" i="4"/>
  <c r="F561" i="4"/>
  <c r="F569" i="4"/>
  <c r="F577" i="4"/>
  <c r="F585" i="4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F350" i="4"/>
  <c r="F358" i="4"/>
  <c r="F366" i="4"/>
  <c r="F374" i="4"/>
  <c r="F382" i="4"/>
  <c r="F390" i="4"/>
  <c r="F398" i="4"/>
  <c r="F406" i="4"/>
  <c r="F414" i="4"/>
  <c r="F422" i="4"/>
  <c r="F430" i="4"/>
  <c r="F438" i="4"/>
  <c r="F446" i="4"/>
  <c r="F454" i="4"/>
  <c r="F462" i="4"/>
  <c r="F470" i="4"/>
  <c r="F478" i="4"/>
  <c r="F486" i="4"/>
  <c r="F494" i="4"/>
  <c r="F502" i="4"/>
  <c r="F510" i="4"/>
  <c r="F518" i="4"/>
  <c r="F526" i="4"/>
  <c r="F534" i="4"/>
  <c r="F542" i="4"/>
  <c r="F550" i="4"/>
  <c r="F558" i="4"/>
  <c r="F566" i="4"/>
  <c r="F574" i="4"/>
  <c r="F582" i="4"/>
  <c r="F590" i="4"/>
  <c r="C60" i="3"/>
  <c r="F60" i="4" s="1"/>
  <c r="C188" i="3"/>
  <c r="F188" i="4" s="1"/>
  <c r="C316" i="3"/>
  <c r="F316" i="4" s="1"/>
  <c r="F367" i="4"/>
  <c r="F399" i="4"/>
  <c r="F431" i="4"/>
  <c r="F463" i="4"/>
  <c r="F495" i="4"/>
  <c r="F527" i="4"/>
  <c r="F559" i="4"/>
  <c r="F591" i="4"/>
  <c r="C76" i="3"/>
  <c r="F76" i="4" s="1"/>
  <c r="C204" i="3"/>
  <c r="F204" i="4" s="1"/>
  <c r="C332" i="3"/>
  <c r="F332" i="4" s="1"/>
  <c r="F371" i="4"/>
  <c r="F403" i="4"/>
  <c r="F435" i="4"/>
  <c r="F467" i="4"/>
  <c r="F499" i="4"/>
  <c r="F531" i="4"/>
  <c r="F563" i="4"/>
  <c r="C28" i="3"/>
  <c r="F28" i="4" s="1"/>
  <c r="C156" i="3"/>
  <c r="F156" i="4" s="1"/>
  <c r="C284" i="3"/>
  <c r="F284" i="4" s="1"/>
  <c r="F359" i="4"/>
  <c r="F391" i="4"/>
  <c r="F423" i="4"/>
  <c r="F455" i="4"/>
  <c r="F487" i="4"/>
  <c r="F519" i="4"/>
  <c r="F551" i="4"/>
  <c r="F583" i="4"/>
  <c r="F379" i="4"/>
  <c r="F507" i="4"/>
  <c r="C300" i="3"/>
  <c r="F300" i="4" s="1"/>
  <c r="F459" i="4"/>
  <c r="F587" i="4"/>
  <c r="C108" i="3"/>
  <c r="F108" i="4" s="1"/>
  <c r="F411" i="4"/>
  <c r="F539" i="4"/>
  <c r="F491" i="4"/>
  <c r="F555" i="4"/>
  <c r="C92" i="3"/>
  <c r="F92" i="4" s="1"/>
  <c r="C220" i="3"/>
  <c r="F220" i="4" s="1"/>
  <c r="C343" i="3"/>
  <c r="F343" i="4" s="1"/>
  <c r="F375" i="4"/>
  <c r="F407" i="4"/>
  <c r="F439" i="4"/>
  <c r="F471" i="4"/>
  <c r="F503" i="4"/>
  <c r="F535" i="4"/>
  <c r="F567" i="4"/>
  <c r="C236" i="3"/>
  <c r="F236" i="4" s="1"/>
  <c r="F443" i="4"/>
  <c r="F571" i="4"/>
  <c r="C44" i="3"/>
  <c r="F44" i="4" s="1"/>
  <c r="F395" i="4"/>
  <c r="F523" i="4"/>
  <c r="F347" i="4"/>
  <c r="F475" i="4"/>
  <c r="C172" i="3"/>
  <c r="F172" i="4" s="1"/>
  <c r="F363" i="4"/>
  <c r="F427" i="4"/>
  <c r="A329" i="3"/>
  <c r="D329" i="4" s="1"/>
  <c r="D393" i="4"/>
  <c r="D457" i="4"/>
  <c r="D521" i="4"/>
  <c r="D585" i="4"/>
  <c r="A234" i="3"/>
  <c r="D234" i="4" s="1"/>
  <c r="B139" i="3"/>
  <c r="E139" i="4" s="1"/>
  <c r="B256" i="3"/>
  <c r="E256" i="4" s="1"/>
  <c r="D506" i="4"/>
  <c r="D378" i="4"/>
  <c r="A250" i="3"/>
  <c r="D250" i="4" s="1"/>
  <c r="A122" i="3"/>
  <c r="D122" i="4" s="1"/>
  <c r="D518" i="4"/>
  <c r="D390" i="4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E359" i="4"/>
  <c r="E391" i="4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E348" i="4"/>
  <c r="E380" i="4"/>
  <c r="E412" i="4"/>
  <c r="E444" i="4"/>
  <c r="E476" i="4"/>
  <c r="E508" i="4"/>
  <c r="E540" i="4"/>
  <c r="E572" i="4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E401" i="4"/>
  <c r="E443" i="4"/>
  <c r="E486" i="4"/>
  <c r="E529" i="4"/>
  <c r="E571" i="4"/>
  <c r="B42" i="3"/>
  <c r="E42" i="4" s="1"/>
  <c r="B170" i="3"/>
  <c r="E170" i="4" s="1"/>
  <c r="B274" i="3"/>
  <c r="E274" i="4" s="1"/>
  <c r="B338" i="3"/>
  <c r="E338" i="4" s="1"/>
  <c r="E402" i="4"/>
  <c r="E445" i="4"/>
  <c r="E487" i="4"/>
  <c r="E530" i="4"/>
  <c r="E573" i="4"/>
  <c r="B62" i="3"/>
  <c r="E62" i="4" s="1"/>
  <c r="B190" i="3"/>
  <c r="E190" i="4" s="1"/>
  <c r="B285" i="3"/>
  <c r="E285" i="4" s="1"/>
  <c r="E349" i="4"/>
  <c r="E409" i="4"/>
  <c r="E451" i="4"/>
  <c r="E494" i="4"/>
  <c r="E537" i="4"/>
  <c r="E579" i="4"/>
  <c r="B326" i="3"/>
  <c r="E326" i="4" s="1"/>
  <c r="E522" i="4"/>
  <c r="B226" i="3"/>
  <c r="E226" i="4" s="1"/>
  <c r="E463" i="4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D347" i="4"/>
  <c r="D379" i="4"/>
  <c r="D411" i="4"/>
  <c r="D443" i="4"/>
  <c r="D475" i="4"/>
  <c r="D507" i="4"/>
  <c r="D539" i="4"/>
  <c r="D571" i="4"/>
  <c r="B50" i="3"/>
  <c r="E50" i="4" s="1"/>
  <c r="E405" i="4"/>
  <c r="E575" i="4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D368" i="4"/>
  <c r="D400" i="4"/>
  <c r="D432" i="4"/>
  <c r="D464" i="4"/>
  <c r="D496" i="4"/>
  <c r="D528" i="4"/>
  <c r="D560" i="4"/>
  <c r="D592" i="4"/>
  <c r="B194" i="3"/>
  <c r="E194" i="4" s="1"/>
  <c r="E453" i="4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D361" i="4"/>
  <c r="D425" i="4"/>
  <c r="D489" i="4"/>
  <c r="D553" i="4"/>
  <c r="D490" i="4"/>
  <c r="A246" i="3"/>
  <c r="D246" i="4" s="1"/>
  <c r="E395" i="4"/>
  <c r="D570" i="4"/>
  <c r="D442" i="4"/>
  <c r="A314" i="3"/>
  <c r="D314" i="4" s="1"/>
  <c r="A186" i="3"/>
  <c r="D186" i="4" s="1"/>
  <c r="A58" i="3"/>
  <c r="D58" i="4" s="1"/>
  <c r="D582" i="4"/>
  <c r="D454" i="4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E375" i="4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E364" i="4"/>
  <c r="E396" i="4"/>
  <c r="E428" i="4"/>
  <c r="E460" i="4"/>
  <c r="E492" i="4"/>
  <c r="E524" i="4"/>
  <c r="E556" i="4"/>
  <c r="E588" i="4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E369" i="4"/>
  <c r="E422" i="4"/>
  <c r="E465" i="4"/>
  <c r="E507" i="4"/>
  <c r="E550" i="4"/>
  <c r="B106" i="3"/>
  <c r="E106" i="4" s="1"/>
  <c r="B234" i="3"/>
  <c r="E234" i="4" s="1"/>
  <c r="B306" i="3"/>
  <c r="E306" i="4" s="1"/>
  <c r="E370" i="4"/>
  <c r="E423" i="4"/>
  <c r="E466" i="4"/>
  <c r="E509" i="4"/>
  <c r="E551" i="4"/>
  <c r="B126" i="3"/>
  <c r="E126" i="4" s="1"/>
  <c r="B253" i="3"/>
  <c r="E253" i="4" s="1"/>
  <c r="B317" i="3"/>
  <c r="E317" i="4" s="1"/>
  <c r="E381" i="4"/>
  <c r="E430" i="4"/>
  <c r="E473" i="4"/>
  <c r="E515" i="4"/>
  <c r="E558" i="4"/>
  <c r="B146" i="3"/>
  <c r="E146" i="4" s="1"/>
  <c r="E437" i="4"/>
  <c r="E366" i="4"/>
  <c r="E549" i="4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D363" i="4"/>
  <c r="D395" i="4"/>
  <c r="D427" i="4"/>
  <c r="D459" i="4"/>
  <c r="D491" i="4"/>
  <c r="D523" i="4"/>
  <c r="D555" i="4"/>
  <c r="D587" i="4"/>
  <c r="B278" i="3"/>
  <c r="E278" i="4" s="1"/>
  <c r="E490" i="4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D352" i="4"/>
  <c r="D384" i="4"/>
  <c r="D416" i="4"/>
  <c r="D448" i="4"/>
  <c r="D480" i="4"/>
  <c r="D512" i="4"/>
  <c r="D544" i="4"/>
  <c r="D576" i="4"/>
  <c r="E350" i="4"/>
  <c r="E538" i="4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D362" i="4"/>
  <c r="B267" i="3"/>
  <c r="E267" i="4" s="1"/>
  <c r="E384" i="4"/>
  <c r="A77" i="3"/>
  <c r="D77" i="4" s="1"/>
  <c r="D461" i="4"/>
  <c r="D374" i="4"/>
  <c r="B107" i="3"/>
  <c r="E107" i="4" s="1"/>
  <c r="B235" i="3"/>
  <c r="E235" i="4" s="1"/>
  <c r="E363" i="4"/>
  <c r="B96" i="3"/>
  <c r="E96" i="4" s="1"/>
  <c r="B224" i="3"/>
  <c r="E224" i="4" s="1"/>
  <c r="E352" i="4"/>
  <c r="E448" i="4"/>
  <c r="E512" i="4"/>
  <c r="E576" i="4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E427" i="4"/>
  <c r="E513" i="4"/>
  <c r="D525" i="4"/>
  <c r="D385" i="4"/>
  <c r="A281" i="3"/>
  <c r="D281" i="4" s="1"/>
  <c r="A313" i="3"/>
  <c r="D313" i="4" s="1"/>
  <c r="D345" i="4"/>
  <c r="D377" i="4"/>
  <c r="D409" i="4"/>
  <c r="D441" i="4"/>
  <c r="D473" i="4"/>
  <c r="D505" i="4"/>
  <c r="D537" i="4"/>
  <c r="D569" i="4"/>
  <c r="D554" i="4"/>
  <c r="D426" i="4"/>
  <c r="A298" i="3"/>
  <c r="D298" i="4" s="1"/>
  <c r="A170" i="3"/>
  <c r="D170" i="4" s="1"/>
  <c r="A42" i="3"/>
  <c r="D42" i="4" s="1"/>
  <c r="D502" i="4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D589" i="4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E416" i="4"/>
  <c r="E480" i="4"/>
  <c r="E544" i="4"/>
  <c r="B45" i="3"/>
  <c r="E45" i="4" s="1"/>
  <c r="B109" i="3"/>
  <c r="E109" i="4" s="1"/>
  <c r="B173" i="3"/>
  <c r="E173" i="4" s="1"/>
  <c r="B237" i="3"/>
  <c r="E237" i="4" s="1"/>
  <c r="B246" i="3"/>
  <c r="E246" i="4" s="1"/>
  <c r="E377" i="4"/>
  <c r="E470" i="4"/>
  <c r="E555" i="4"/>
  <c r="A205" i="3"/>
  <c r="D205" i="4" s="1"/>
  <c r="D397" i="4"/>
  <c r="A51" i="3"/>
  <c r="D51" i="4" s="1"/>
  <c r="A50" i="3"/>
  <c r="D50" i="4" s="1"/>
  <c r="E403" i="4"/>
  <c r="B122" i="3"/>
  <c r="E122" i="4" s="1"/>
  <c r="B250" i="3"/>
  <c r="E250" i="4" s="1"/>
  <c r="B314" i="3"/>
  <c r="E314" i="4" s="1"/>
  <c r="E378" i="4"/>
  <c r="E429" i="4"/>
  <c r="E471" i="4"/>
  <c r="E514" i="4"/>
  <c r="E557" i="4"/>
  <c r="B78" i="3"/>
  <c r="E78" i="4" s="1"/>
  <c r="B206" i="3"/>
  <c r="E206" i="4" s="1"/>
  <c r="B293" i="3"/>
  <c r="E293" i="4" s="1"/>
  <c r="E357" i="4"/>
  <c r="E414" i="4"/>
  <c r="E457" i="4"/>
  <c r="E499" i="4"/>
  <c r="E542" i="4"/>
  <c r="E585" i="4"/>
  <c r="B210" i="3"/>
  <c r="E210" i="4" s="1"/>
  <c r="E458" i="4"/>
  <c r="B270" i="3"/>
  <c r="E270" i="4" s="1"/>
  <c r="E485" i="4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D351" i="4"/>
  <c r="D383" i="4"/>
  <c r="D415" i="4"/>
  <c r="D447" i="4"/>
  <c r="D479" i="4"/>
  <c r="D511" i="4"/>
  <c r="D543" i="4"/>
  <c r="D575" i="4"/>
  <c r="B114" i="3"/>
  <c r="E114" i="4" s="1"/>
  <c r="E426" i="4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D372" i="4"/>
  <c r="D404" i="4"/>
  <c r="D436" i="4"/>
  <c r="D468" i="4"/>
  <c r="D500" i="4"/>
  <c r="D532" i="4"/>
  <c r="D564" i="4"/>
  <c r="B254" i="3"/>
  <c r="E254" i="4" s="1"/>
  <c r="E474" i="4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D365" i="4"/>
  <c r="D429" i="4"/>
  <c r="D493" i="4"/>
  <c r="D557" i="4"/>
  <c r="E481" i="4"/>
  <c r="B136" i="3"/>
  <c r="E136" i="4" s="1"/>
  <c r="D566" i="4"/>
  <c r="D438" i="4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E347" i="4"/>
  <c r="E379" i="4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E368" i="4"/>
  <c r="E400" i="4"/>
  <c r="E432" i="4"/>
  <c r="E464" i="4"/>
  <c r="E496" i="4"/>
  <c r="E528" i="4"/>
  <c r="E560" i="4"/>
  <c r="E592" i="4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E345" i="4"/>
  <c r="E406" i="4"/>
  <c r="E449" i="4"/>
  <c r="E491" i="4"/>
  <c r="E534" i="4"/>
  <c r="E577" i="4"/>
  <c r="B58" i="3"/>
  <c r="E58" i="4" s="1"/>
  <c r="B186" i="3"/>
  <c r="E186" i="4" s="1"/>
  <c r="B282" i="3"/>
  <c r="E282" i="4" s="1"/>
  <c r="E346" i="4"/>
  <c r="E407" i="4"/>
  <c r="E450" i="4"/>
  <c r="E493" i="4"/>
  <c r="E535" i="4"/>
  <c r="E578" i="4"/>
  <c r="B14" i="3"/>
  <c r="E14" i="4" s="1"/>
  <c r="B142" i="3"/>
  <c r="E142" i="4" s="1"/>
  <c r="B261" i="3"/>
  <c r="E261" i="4" s="1"/>
  <c r="B325" i="3"/>
  <c r="E325" i="4" s="1"/>
  <c r="E389" i="4"/>
  <c r="E435" i="4"/>
  <c r="E478" i="4"/>
  <c r="E521" i="4"/>
  <c r="E563" i="4"/>
  <c r="E358" i="4"/>
  <c r="E543" i="4"/>
  <c r="B34" i="3"/>
  <c r="E34" i="4" s="1"/>
  <c r="E398" i="4"/>
  <c r="E570" i="4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D367" i="4"/>
  <c r="D399" i="4"/>
  <c r="D431" i="4"/>
  <c r="D463" i="4"/>
  <c r="D495" i="4"/>
  <c r="D527" i="4"/>
  <c r="D559" i="4"/>
  <c r="D591" i="4"/>
  <c r="B310" i="3"/>
  <c r="E310" i="4" s="1"/>
  <c r="E511" i="4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D356" i="4"/>
  <c r="D388" i="4"/>
  <c r="D420" i="4"/>
  <c r="D452" i="4"/>
  <c r="D484" i="4"/>
  <c r="D516" i="4"/>
  <c r="D548" i="4"/>
  <c r="D580" i="4"/>
  <c r="E382" i="4"/>
  <c r="E559" i="4"/>
  <c r="A109" i="3"/>
  <c r="D109" i="4" s="1"/>
  <c r="A237" i="3"/>
  <c r="D237" i="4" s="1"/>
  <c r="D482" i="4"/>
  <c r="D446" i="4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D349" i="4"/>
  <c r="D381" i="4"/>
  <c r="D413" i="4"/>
  <c r="D445" i="4"/>
  <c r="D477" i="4"/>
  <c r="D509" i="4"/>
  <c r="D541" i="4"/>
  <c r="D573" i="4"/>
  <c r="D474" i="4"/>
  <c r="D346" i="4"/>
  <c r="A218" i="3"/>
  <c r="D218" i="4" s="1"/>
  <c r="A90" i="3"/>
  <c r="D90" i="4" s="1"/>
  <c r="D486" i="4"/>
  <c r="D358" i="4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E351" i="4"/>
  <c r="E383" i="4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E356" i="4"/>
  <c r="E388" i="4"/>
  <c r="E420" i="4"/>
  <c r="E452" i="4"/>
  <c r="E484" i="4"/>
  <c r="E516" i="4"/>
  <c r="E548" i="4"/>
  <c r="E580" i="4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E353" i="4"/>
  <c r="E411" i="4"/>
  <c r="E454" i="4"/>
  <c r="E497" i="4"/>
  <c r="E539" i="4"/>
  <c r="E582" i="4"/>
  <c r="B10" i="3"/>
  <c r="E10" i="4" s="1"/>
  <c r="B138" i="3"/>
  <c r="E138" i="4" s="1"/>
  <c r="B258" i="3"/>
  <c r="E258" i="4" s="1"/>
  <c r="B322" i="3"/>
  <c r="E322" i="4" s="1"/>
  <c r="E386" i="4"/>
  <c r="E434" i="4"/>
  <c r="E477" i="4"/>
  <c r="E519" i="4"/>
  <c r="E562" i="4"/>
  <c r="B94" i="3"/>
  <c r="E94" i="4" s="1"/>
  <c r="B222" i="3"/>
  <c r="E222" i="4" s="1"/>
  <c r="B301" i="3"/>
  <c r="E301" i="4" s="1"/>
  <c r="E365" i="4"/>
  <c r="E419" i="4"/>
  <c r="E462" i="4"/>
  <c r="E505" i="4"/>
  <c r="E547" i="4"/>
  <c r="E590" i="4"/>
  <c r="D458" i="4"/>
  <c r="A138" i="3"/>
  <c r="D138" i="4" s="1"/>
  <c r="D534" i="4"/>
  <c r="A22" i="3"/>
  <c r="D22" i="4" s="1"/>
  <c r="A330" i="3"/>
  <c r="D330" i="4" s="1"/>
  <c r="A214" i="3"/>
  <c r="D214" i="4" s="1"/>
  <c r="B99" i="3"/>
  <c r="E99" i="4" s="1"/>
  <c r="B227" i="3"/>
  <c r="E227" i="4" s="1"/>
  <c r="E355" i="4"/>
  <c r="B120" i="3"/>
  <c r="E120" i="4" s="1"/>
  <c r="B248" i="3"/>
  <c r="E248" i="4" s="1"/>
  <c r="E376" i="4"/>
  <c r="E504" i="4"/>
  <c r="B101" i="3"/>
  <c r="E101" i="4" s="1"/>
  <c r="B229" i="3"/>
  <c r="E229" i="4" s="1"/>
  <c r="B297" i="3"/>
  <c r="E297" i="4" s="1"/>
  <c r="E502" i="4"/>
  <c r="B90" i="3"/>
  <c r="E90" i="4" s="1"/>
  <c r="E589" i="4"/>
  <c r="E467" i="4"/>
  <c r="E415" i="4"/>
  <c r="A23" i="3"/>
  <c r="D23" i="4" s="1"/>
  <c r="A151" i="3"/>
  <c r="D151" i="4" s="1"/>
  <c r="A279" i="3"/>
  <c r="D279" i="4" s="1"/>
  <c r="D407" i="4"/>
  <c r="D535" i="4"/>
  <c r="E374" i="4"/>
  <c r="A108" i="3"/>
  <c r="D108" i="4" s="1"/>
  <c r="A236" i="3"/>
  <c r="D236" i="4" s="1"/>
  <c r="D364" i="4"/>
  <c r="D492" i="4"/>
  <c r="E517" i="4"/>
  <c r="A5" i="3"/>
  <c r="D5" i="4" s="1"/>
  <c r="A133" i="3"/>
  <c r="D133" i="4" s="1"/>
  <c r="A261" i="3"/>
  <c r="D261" i="4" s="1"/>
  <c r="D389" i="4"/>
  <c r="D517" i="4"/>
  <c r="D354" i="4"/>
  <c r="A318" i="3"/>
  <c r="D318" i="4" s="1"/>
  <c r="E565" i="4"/>
  <c r="A211" i="3"/>
  <c r="D211" i="4" s="1"/>
  <c r="B342" i="3"/>
  <c r="E342" i="4" s="1"/>
  <c r="A264" i="3"/>
  <c r="D264" i="4" s="1"/>
  <c r="D513" i="4"/>
  <c r="D398" i="4"/>
  <c r="B179" i="3"/>
  <c r="E179" i="4" s="1"/>
  <c r="B264" i="3"/>
  <c r="E264" i="4" s="1"/>
  <c r="A226" i="3"/>
  <c r="D226" i="4" s="1"/>
  <c r="A190" i="3"/>
  <c r="D190" i="4" s="1"/>
  <c r="D430" i="4"/>
  <c r="E482" i="4"/>
  <c r="E591" i="4"/>
  <c r="A339" i="3"/>
  <c r="D339" i="4" s="1"/>
  <c r="D424" i="4"/>
  <c r="A97" i="3"/>
  <c r="D97" i="4" s="1"/>
  <c r="A78" i="3"/>
  <c r="D78" i="4" s="1"/>
  <c r="B307" i="3"/>
  <c r="E307" i="4" s="1"/>
  <c r="E392" i="4"/>
  <c r="B154" i="3"/>
  <c r="E154" i="4" s="1"/>
  <c r="D538" i="4"/>
  <c r="D410" i="4"/>
  <c r="A282" i="3"/>
  <c r="D282" i="4" s="1"/>
  <c r="A154" i="3"/>
  <c r="D154" i="4" s="1"/>
  <c r="A26" i="3"/>
  <c r="D26" i="4" s="1"/>
  <c r="D550" i="4"/>
  <c r="D422" i="4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E367" i="4"/>
  <c r="E399" i="4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E372" i="4"/>
  <c r="E404" i="4"/>
  <c r="E436" i="4"/>
  <c r="E468" i="4"/>
  <c r="E500" i="4"/>
  <c r="E532" i="4"/>
  <c r="E564" i="4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E385" i="4"/>
  <c r="E433" i="4"/>
  <c r="E475" i="4"/>
  <c r="E518" i="4"/>
  <c r="E561" i="4"/>
  <c r="B74" i="3"/>
  <c r="E74" i="4" s="1"/>
  <c r="B202" i="3"/>
  <c r="E202" i="4" s="1"/>
  <c r="B290" i="3"/>
  <c r="E290" i="4" s="1"/>
  <c r="E354" i="4"/>
  <c r="E413" i="4"/>
  <c r="E455" i="4"/>
  <c r="E498" i="4"/>
  <c r="E541" i="4"/>
  <c r="E583" i="4"/>
  <c r="B30" i="3"/>
  <c r="E30" i="4" s="1"/>
  <c r="B158" i="3"/>
  <c r="E158" i="4" s="1"/>
  <c r="B269" i="3"/>
  <c r="E269" i="4" s="1"/>
  <c r="B333" i="3"/>
  <c r="E333" i="4" s="1"/>
  <c r="E397" i="4"/>
  <c r="E441" i="4"/>
  <c r="E483" i="4"/>
  <c r="E526" i="4"/>
  <c r="E569" i="4"/>
  <c r="A202" i="3"/>
  <c r="D202" i="4" s="1"/>
  <c r="D394" i="4"/>
  <c r="A278" i="3"/>
  <c r="D278" i="4" s="1"/>
  <c r="D586" i="4"/>
  <c r="A74" i="3"/>
  <c r="D74" i="4" s="1"/>
  <c r="D470" i="4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E440" i="4"/>
  <c r="E568" i="4"/>
  <c r="B37" i="3"/>
  <c r="E37" i="4" s="1"/>
  <c r="B165" i="3"/>
  <c r="E165" i="4" s="1"/>
  <c r="B86" i="3"/>
  <c r="E86" i="4" s="1"/>
  <c r="E417" i="4"/>
  <c r="E587" i="4"/>
  <c r="E418" i="4"/>
  <c r="B238" i="3"/>
  <c r="E238" i="4" s="1"/>
  <c r="B162" i="3"/>
  <c r="E162" i="4" s="1"/>
  <c r="A87" i="3"/>
  <c r="D87" i="4" s="1"/>
  <c r="A215" i="3"/>
  <c r="D215" i="4" s="1"/>
  <c r="A343" i="3"/>
  <c r="D343" i="4" s="1"/>
  <c r="D471" i="4"/>
  <c r="A44" i="3"/>
  <c r="D44" i="4" s="1"/>
  <c r="A172" i="3"/>
  <c r="D172" i="4" s="1"/>
  <c r="A300" i="3"/>
  <c r="D300" i="4" s="1"/>
  <c r="D428" i="4"/>
  <c r="D556" i="4"/>
  <c r="A69" i="3"/>
  <c r="D69" i="4" s="1"/>
  <c r="A197" i="3"/>
  <c r="D197" i="4" s="1"/>
  <c r="A325" i="3"/>
  <c r="D325" i="4" s="1"/>
  <c r="D453" i="4"/>
  <c r="D581" i="4"/>
  <c r="A98" i="3"/>
  <c r="D98" i="4" s="1"/>
  <c r="D574" i="4"/>
  <c r="A62" i="3"/>
  <c r="D62" i="4" s="1"/>
  <c r="A46" i="3"/>
  <c r="D46" i="4" s="1"/>
  <c r="B213" i="3"/>
  <c r="E213" i="4" s="1"/>
  <c r="B174" i="3"/>
  <c r="E174" i="4" s="1"/>
  <c r="D499" i="4"/>
  <c r="D584" i="4"/>
  <c r="B286" i="3"/>
  <c r="E286" i="4" s="1"/>
  <c r="A225" i="3"/>
  <c r="D225" i="4" s="1"/>
  <c r="A306" i="3"/>
  <c r="D306" i="4" s="1"/>
  <c r="B8" i="3"/>
  <c r="E8" i="4" s="1"/>
  <c r="E520" i="4"/>
  <c r="B53" i="3"/>
  <c r="E53" i="4" s="1"/>
  <c r="B298" i="3"/>
  <c r="E298" i="4" s="1"/>
  <c r="E503" i="4"/>
  <c r="E373" i="4"/>
  <c r="E553" i="4"/>
  <c r="B82" i="3"/>
  <c r="E82" i="4" s="1"/>
  <c r="E586" i="4"/>
  <c r="E442" i="4"/>
  <c r="A55" i="3"/>
  <c r="D55" i="4" s="1"/>
  <c r="A119" i="3"/>
  <c r="D119" i="4" s="1"/>
  <c r="A183" i="3"/>
  <c r="D183" i="4" s="1"/>
  <c r="A247" i="3"/>
  <c r="D247" i="4" s="1"/>
  <c r="A311" i="3"/>
  <c r="D311" i="4" s="1"/>
  <c r="D375" i="4"/>
  <c r="D439" i="4"/>
  <c r="D503" i="4"/>
  <c r="D567" i="4"/>
  <c r="E554" i="4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D396" i="4"/>
  <c r="D460" i="4"/>
  <c r="D524" i="4"/>
  <c r="D588" i="4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D357" i="4"/>
  <c r="D421" i="4"/>
  <c r="D485" i="4"/>
  <c r="D549" i="4"/>
  <c r="D546" i="4"/>
  <c r="D418" i="4"/>
  <c r="A290" i="3"/>
  <c r="D290" i="4" s="1"/>
  <c r="A162" i="3"/>
  <c r="D162" i="4" s="1"/>
  <c r="A34" i="3"/>
  <c r="D34" i="4" s="1"/>
  <c r="D510" i="4"/>
  <c r="D382" i="4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E446" i="4"/>
  <c r="B98" i="3"/>
  <c r="E98" i="4" s="1"/>
  <c r="A115" i="3"/>
  <c r="D115" i="4" s="1"/>
  <c r="A275" i="3"/>
  <c r="D275" i="4" s="1"/>
  <c r="D403" i="4"/>
  <c r="D563" i="4"/>
  <c r="A72" i="3"/>
  <c r="D72" i="4" s="1"/>
  <c r="A200" i="3"/>
  <c r="D200" i="4" s="1"/>
  <c r="D360" i="4"/>
  <c r="D520" i="4"/>
  <c r="A161" i="3"/>
  <c r="D161" i="4" s="1"/>
  <c r="A289" i="3"/>
  <c r="D289" i="4" s="1"/>
  <c r="D449" i="4"/>
  <c r="D498" i="4"/>
  <c r="A178" i="3"/>
  <c r="D178" i="4" s="1"/>
  <c r="D590" i="4"/>
  <c r="A270" i="3"/>
  <c r="D270" i="4" s="1"/>
  <c r="D522" i="4"/>
  <c r="A150" i="3"/>
  <c r="D150" i="4" s="1"/>
  <c r="B115" i="3"/>
  <c r="E115" i="4" s="1"/>
  <c r="B243" i="3"/>
  <c r="E243" i="4" s="1"/>
  <c r="E371" i="4"/>
  <c r="B72" i="3"/>
  <c r="E72" i="4" s="1"/>
  <c r="B200" i="3"/>
  <c r="E200" i="4" s="1"/>
  <c r="B328" i="3"/>
  <c r="E328" i="4" s="1"/>
  <c r="E456" i="4"/>
  <c r="E584" i="4"/>
  <c r="B181" i="3"/>
  <c r="E181" i="4" s="1"/>
  <c r="E438" i="4"/>
  <c r="E439" i="4"/>
  <c r="B46" i="3"/>
  <c r="E46" i="4" s="1"/>
  <c r="E574" i="4"/>
  <c r="B117" i="3"/>
  <c r="E117" i="4" s="1"/>
  <c r="B245" i="3"/>
  <c r="E245" i="4" s="1"/>
  <c r="B329" i="3"/>
  <c r="E329" i="4" s="1"/>
  <c r="E523" i="4"/>
  <c r="B330" i="3"/>
  <c r="E330" i="4" s="1"/>
  <c r="E525" i="4"/>
  <c r="B277" i="3"/>
  <c r="E277" i="4" s="1"/>
  <c r="E489" i="4"/>
  <c r="E479" i="4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D355" i="4"/>
  <c r="D419" i="4"/>
  <c r="D483" i="4"/>
  <c r="D547" i="4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D408" i="4"/>
  <c r="D472" i="4"/>
  <c r="D536" i="4"/>
  <c r="E410" i="4"/>
  <c r="A49" i="3"/>
  <c r="D49" i="4" s="1"/>
  <c r="A113" i="3"/>
  <c r="D113" i="4" s="1"/>
  <c r="A177" i="3"/>
  <c r="D177" i="4" s="1"/>
  <c r="A241" i="3"/>
  <c r="D241" i="4" s="1"/>
  <c r="A305" i="3"/>
  <c r="D305" i="4" s="1"/>
  <c r="D369" i="4"/>
  <c r="D433" i="4"/>
  <c r="D497" i="4"/>
  <c r="D561" i="4"/>
  <c r="D530" i="4"/>
  <c r="D402" i="4"/>
  <c r="A274" i="3"/>
  <c r="D274" i="4" s="1"/>
  <c r="A146" i="3"/>
  <c r="D146" i="4" s="1"/>
  <c r="A18" i="3"/>
  <c r="D18" i="4" s="1"/>
  <c r="B262" i="3"/>
  <c r="E262" i="4" s="1"/>
  <c r="E506" i="4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D387" i="4"/>
  <c r="D451" i="4"/>
  <c r="D515" i="4"/>
  <c r="D579" i="4"/>
  <c r="E447" i="4"/>
  <c r="A56" i="3"/>
  <c r="D56" i="4" s="1"/>
  <c r="A120" i="3"/>
  <c r="D120" i="4" s="1"/>
  <c r="A184" i="3"/>
  <c r="D184" i="4" s="1"/>
  <c r="A248" i="3"/>
  <c r="D248" i="4" s="1"/>
  <c r="A312" i="3"/>
  <c r="D312" i="4" s="1"/>
  <c r="D376" i="4"/>
  <c r="D440" i="4"/>
  <c r="D504" i="4"/>
  <c r="D568" i="4"/>
  <c r="B66" i="3"/>
  <c r="E66" i="4" s="1"/>
  <c r="E581" i="4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D401" i="4"/>
  <c r="D465" i="4"/>
  <c r="D529" i="4"/>
  <c r="D466" i="4"/>
  <c r="A338" i="3"/>
  <c r="D338" i="4" s="1"/>
  <c r="A210" i="3"/>
  <c r="D210" i="4" s="1"/>
  <c r="A82" i="3"/>
  <c r="D82" i="4" s="1"/>
  <c r="D558" i="4"/>
  <c r="D366" i="4"/>
  <c r="A238" i="3"/>
  <c r="D238" i="4" s="1"/>
  <c r="E390" i="4"/>
  <c r="A307" i="3"/>
  <c r="D307" i="4" s="1"/>
  <c r="E533" i="4"/>
  <c r="A168" i="3"/>
  <c r="D168" i="4" s="1"/>
  <c r="D488" i="4"/>
  <c r="A33" i="3"/>
  <c r="D33" i="4" s="1"/>
  <c r="D353" i="4"/>
  <c r="D462" i="4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E408" i="4"/>
  <c r="E536" i="4"/>
  <c r="B5" i="3"/>
  <c r="E5" i="4" s="1"/>
  <c r="B133" i="3"/>
  <c r="E133" i="4" s="1"/>
  <c r="B214" i="3"/>
  <c r="E214" i="4" s="1"/>
  <c r="E459" i="4"/>
  <c r="E362" i="4"/>
  <c r="E546" i="4"/>
  <c r="B309" i="3"/>
  <c r="E309" i="4" s="1"/>
  <c r="E510" i="4"/>
  <c r="E501" i="4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D359" i="4"/>
  <c r="D423" i="4"/>
  <c r="D487" i="4"/>
  <c r="D551" i="4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D348" i="4"/>
  <c r="D412" i="4"/>
  <c r="D476" i="4"/>
  <c r="D540" i="4"/>
  <c r="E431" i="4"/>
  <c r="A53" i="3"/>
  <c r="D53" i="4" s="1"/>
  <c r="A117" i="3"/>
  <c r="D117" i="4" s="1"/>
  <c r="A181" i="3"/>
  <c r="D181" i="4" s="1"/>
  <c r="A245" i="3"/>
  <c r="D245" i="4" s="1"/>
  <c r="A309" i="3"/>
  <c r="D309" i="4" s="1"/>
  <c r="D373" i="4"/>
  <c r="D469" i="4"/>
  <c r="A296" i="3"/>
  <c r="D296" i="4" s="1"/>
  <c r="D494" i="4"/>
  <c r="A302" i="3"/>
  <c r="D302" i="4" s="1"/>
  <c r="A110" i="3"/>
  <c r="D110" i="4" s="1"/>
  <c r="A147" i="3"/>
  <c r="D147" i="4" s="1"/>
  <c r="D467" i="4"/>
  <c r="A8" i="3"/>
  <c r="D8" i="4" s="1"/>
  <c r="A328" i="3"/>
  <c r="D328" i="4" s="1"/>
  <c r="A193" i="3"/>
  <c r="D193" i="4" s="1"/>
  <c r="D545" i="4"/>
  <c r="D370" i="4"/>
  <c r="A142" i="3"/>
  <c r="D142" i="4" s="1"/>
  <c r="B3" i="3"/>
  <c r="E3" i="4" s="1"/>
  <c r="B131" i="3"/>
  <c r="E131" i="4" s="1"/>
  <c r="B259" i="3"/>
  <c r="E259" i="4" s="1"/>
  <c r="E387" i="4"/>
  <c r="B88" i="3"/>
  <c r="E88" i="4" s="1"/>
  <c r="B216" i="3"/>
  <c r="E216" i="4" s="1"/>
  <c r="B344" i="3"/>
  <c r="E344" i="4" s="1"/>
  <c r="E472" i="4"/>
  <c r="B69" i="3"/>
  <c r="E69" i="4" s="1"/>
  <c r="B197" i="3"/>
  <c r="E197" i="4" s="1"/>
  <c r="E361" i="4"/>
  <c r="E545" i="4"/>
  <c r="B218" i="3"/>
  <c r="E218" i="4" s="1"/>
  <c r="E461" i="4"/>
  <c r="B110" i="3"/>
  <c r="E110" i="4" s="1"/>
  <c r="E425" i="4"/>
  <c r="B294" i="3"/>
  <c r="E294" i="4" s="1"/>
  <c r="E527" i="4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D391" i="4"/>
  <c r="D455" i="4"/>
  <c r="D519" i="4"/>
  <c r="D583" i="4"/>
  <c r="E469" i="4"/>
  <c r="A60" i="3"/>
  <c r="D60" i="4" s="1"/>
  <c r="A124" i="3"/>
  <c r="D124" i="4" s="1"/>
  <c r="A188" i="3"/>
  <c r="D188" i="4" s="1"/>
  <c r="A252" i="3"/>
  <c r="D252" i="4" s="1"/>
  <c r="A316" i="3"/>
  <c r="D316" i="4" s="1"/>
  <c r="D380" i="4"/>
  <c r="D444" i="4"/>
  <c r="D508" i="4"/>
  <c r="D572" i="4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D405" i="4"/>
  <c r="D533" i="4"/>
  <c r="D437" i="4"/>
  <c r="D501" i="4"/>
  <c r="D565" i="4"/>
  <c r="D514" i="4"/>
  <c r="D386" i="4"/>
  <c r="A258" i="3"/>
  <c r="D258" i="4" s="1"/>
  <c r="A130" i="3"/>
  <c r="D130" i="4" s="1"/>
  <c r="D478" i="4"/>
  <c r="A222" i="3"/>
  <c r="D222" i="4" s="1"/>
  <c r="B211" i="3"/>
  <c r="E211" i="4" s="1"/>
  <c r="B168" i="3"/>
  <c r="E168" i="4" s="1"/>
  <c r="E424" i="4"/>
  <c r="B149" i="3"/>
  <c r="E149" i="4" s="1"/>
  <c r="E531" i="4"/>
  <c r="A83" i="3"/>
  <c r="D83" i="4" s="1"/>
  <c r="D456" i="4"/>
  <c r="E495" i="4"/>
  <c r="D434" i="4"/>
  <c r="A243" i="3"/>
  <c r="D243" i="4" s="1"/>
  <c r="A14" i="3"/>
  <c r="D14" i="4" s="1"/>
  <c r="D578" i="4"/>
  <c r="D450" i="4"/>
  <c r="A322" i="3"/>
  <c r="D322" i="4" s="1"/>
  <c r="A194" i="3"/>
  <c r="D194" i="4" s="1"/>
  <c r="A66" i="3"/>
  <c r="D66" i="4" s="1"/>
  <c r="A2" i="3"/>
  <c r="S8" i="4" s="1"/>
  <c r="D350" i="4"/>
  <c r="A94" i="3"/>
  <c r="D94" i="4" s="1"/>
  <c r="A10" i="3"/>
  <c r="D10" i="4" s="1"/>
  <c r="B83" i="3"/>
  <c r="E83" i="4" s="1"/>
  <c r="B339" i="3"/>
  <c r="E339" i="4" s="1"/>
  <c r="B296" i="3"/>
  <c r="E296" i="4" s="1"/>
  <c r="E552" i="4"/>
  <c r="E393" i="4"/>
  <c r="E394" i="4"/>
  <c r="E421" i="4"/>
  <c r="D435" i="4"/>
  <c r="A104" i="3"/>
  <c r="D104" i="4" s="1"/>
  <c r="A321" i="3"/>
  <c r="D321" i="4" s="1"/>
  <c r="D542" i="4"/>
  <c r="D414" i="4"/>
  <c r="A286" i="3"/>
  <c r="D286" i="4" s="1"/>
  <c r="A158" i="3"/>
  <c r="D158" i="4" s="1"/>
  <c r="A30" i="3"/>
  <c r="D30" i="4" s="1"/>
  <c r="D406" i="4"/>
  <c r="B19" i="3"/>
  <c r="E19" i="4" s="1"/>
  <c r="B147" i="3"/>
  <c r="E147" i="4" s="1"/>
  <c r="B275" i="3"/>
  <c r="E275" i="4" s="1"/>
  <c r="B40" i="3"/>
  <c r="E40" i="4" s="1"/>
  <c r="B232" i="3"/>
  <c r="E232" i="4" s="1"/>
  <c r="E360" i="4"/>
  <c r="E488" i="4"/>
  <c r="B21" i="3"/>
  <c r="E21" i="4" s="1"/>
  <c r="B22" i="3"/>
  <c r="E22" i="4" s="1"/>
  <c r="E566" i="4"/>
  <c r="B26" i="3"/>
  <c r="E26" i="4" s="1"/>
  <c r="E567" i="4"/>
  <c r="B341" i="3"/>
  <c r="E341" i="4" s="1"/>
  <c r="B18" i="3"/>
  <c r="E18" i="4" s="1"/>
  <c r="A19" i="3"/>
  <c r="D19" i="4" s="1"/>
  <c r="A179" i="3"/>
  <c r="D179" i="4" s="1"/>
  <c r="D371" i="4"/>
  <c r="D531" i="4"/>
  <c r="A40" i="3"/>
  <c r="D40" i="4" s="1"/>
  <c r="A232" i="3"/>
  <c r="D232" i="4" s="1"/>
  <c r="D392" i="4"/>
  <c r="D552" i="4"/>
  <c r="A129" i="3"/>
  <c r="D129" i="4" s="1"/>
  <c r="D481" i="4"/>
  <c r="A114" i="3"/>
  <c r="D114" i="4" s="1"/>
  <c r="A334" i="3"/>
  <c r="D334" i="4" s="1"/>
  <c r="A65" i="3"/>
  <c r="D65" i="4" s="1"/>
  <c r="A257" i="3"/>
  <c r="D257" i="4" s="1"/>
  <c r="D417" i="4"/>
  <c r="D577" i="4"/>
  <c r="D562" i="4"/>
  <c r="A242" i="3"/>
  <c r="D242" i="4" s="1"/>
  <c r="D526" i="4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347" i="4"/>
  <c r="L347" i="4" s="1"/>
  <c r="C351" i="4"/>
  <c r="L351" i="4" s="1"/>
  <c r="C355" i="4"/>
  <c r="L355" i="4" s="1"/>
  <c r="C359" i="4"/>
  <c r="L359" i="4" s="1"/>
  <c r="C363" i="4"/>
  <c r="L363" i="4" s="1"/>
  <c r="C367" i="4"/>
  <c r="L367" i="4" s="1"/>
  <c r="C371" i="4"/>
  <c r="L371" i="4" s="1"/>
  <c r="C375" i="4"/>
  <c r="L375" i="4" s="1"/>
  <c r="C379" i="4"/>
  <c r="L379" i="4" s="1"/>
  <c r="C383" i="4"/>
  <c r="L383" i="4" s="1"/>
  <c r="C387" i="4"/>
  <c r="L387" i="4" s="1"/>
  <c r="C391" i="4"/>
  <c r="L391" i="4" s="1"/>
  <c r="C395" i="4"/>
  <c r="L395" i="4" s="1"/>
  <c r="C399" i="4"/>
  <c r="L399" i="4" s="1"/>
  <c r="C403" i="4"/>
  <c r="L403" i="4" s="1"/>
  <c r="C407" i="4"/>
  <c r="L407" i="4" s="1"/>
  <c r="C411" i="4"/>
  <c r="L411" i="4" s="1"/>
  <c r="C415" i="4"/>
  <c r="L415" i="4" s="1"/>
  <c r="C419" i="4"/>
  <c r="L419" i="4" s="1"/>
  <c r="C423" i="4"/>
  <c r="L423" i="4" s="1"/>
  <c r="C427" i="4"/>
  <c r="L427" i="4" s="1"/>
  <c r="C431" i="4"/>
  <c r="L431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48" i="4"/>
  <c r="L348" i="4" s="1"/>
  <c r="C352" i="4"/>
  <c r="L352" i="4" s="1"/>
  <c r="C356" i="4"/>
  <c r="L356" i="4" s="1"/>
  <c r="C360" i="4"/>
  <c r="L360" i="4" s="1"/>
  <c r="C364" i="4"/>
  <c r="L364" i="4" s="1"/>
  <c r="C368" i="4"/>
  <c r="L368" i="4" s="1"/>
  <c r="C372" i="4"/>
  <c r="L372" i="4" s="1"/>
  <c r="C376" i="4"/>
  <c r="L376" i="4" s="1"/>
  <c r="C380" i="4"/>
  <c r="L380" i="4" s="1"/>
  <c r="C384" i="4"/>
  <c r="L384" i="4" s="1"/>
  <c r="C388" i="4"/>
  <c r="L388" i="4" s="1"/>
  <c r="C392" i="4"/>
  <c r="L392" i="4" s="1"/>
  <c r="C396" i="4"/>
  <c r="L396" i="4" s="1"/>
  <c r="C400" i="4"/>
  <c r="L400" i="4" s="1"/>
  <c r="C404" i="4"/>
  <c r="L404" i="4" s="1"/>
  <c r="C408" i="4"/>
  <c r="L408" i="4" s="1"/>
  <c r="C412" i="4"/>
  <c r="L412" i="4" s="1"/>
  <c r="C416" i="4"/>
  <c r="L416" i="4" s="1"/>
  <c r="C420" i="4"/>
  <c r="L420" i="4" s="1"/>
  <c r="C424" i="4"/>
  <c r="L424" i="4" s="1"/>
  <c r="C428" i="4"/>
  <c r="L428" i="4" s="1"/>
  <c r="C432" i="4"/>
  <c r="L432" i="4" s="1"/>
  <c r="C436" i="4"/>
  <c r="L436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349" i="4"/>
  <c r="L349" i="4" s="1"/>
  <c r="C353" i="4"/>
  <c r="L353" i="4" s="1"/>
  <c r="C357" i="4"/>
  <c r="L357" i="4" s="1"/>
  <c r="C361" i="4"/>
  <c r="L361" i="4" s="1"/>
  <c r="C365" i="4"/>
  <c r="L365" i="4" s="1"/>
  <c r="C369" i="4"/>
  <c r="L369" i="4" s="1"/>
  <c r="C373" i="4"/>
  <c r="L373" i="4" s="1"/>
  <c r="C377" i="4"/>
  <c r="L377" i="4" s="1"/>
  <c r="C381" i="4"/>
  <c r="L381" i="4" s="1"/>
  <c r="C385" i="4"/>
  <c r="L385" i="4" s="1"/>
  <c r="C389" i="4"/>
  <c r="L389" i="4" s="1"/>
  <c r="C393" i="4"/>
  <c r="L393" i="4" s="1"/>
  <c r="C397" i="4"/>
  <c r="L397" i="4" s="1"/>
  <c r="C401" i="4"/>
  <c r="L401" i="4" s="1"/>
  <c r="C405" i="4"/>
  <c r="L405" i="4" s="1"/>
  <c r="C409" i="4"/>
  <c r="L409" i="4" s="1"/>
  <c r="C413" i="4"/>
  <c r="L413" i="4" s="1"/>
  <c r="C417" i="4"/>
  <c r="L417" i="4" s="1"/>
  <c r="C421" i="4"/>
  <c r="L421" i="4" s="1"/>
  <c r="C425" i="4"/>
  <c r="L425" i="4" s="1"/>
  <c r="C429" i="4"/>
  <c r="L429" i="4" s="1"/>
  <c r="C433" i="4"/>
  <c r="L433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346" i="4"/>
  <c r="L346" i="4" s="1"/>
  <c r="C362" i="4"/>
  <c r="L362" i="4" s="1"/>
  <c r="C378" i="4"/>
  <c r="L378" i="4" s="1"/>
  <c r="C394" i="4"/>
  <c r="L394" i="4" s="1"/>
  <c r="C410" i="4"/>
  <c r="L410" i="4" s="1"/>
  <c r="C426" i="4"/>
  <c r="L426" i="4" s="1"/>
  <c r="C437" i="4"/>
  <c r="L437" i="4" s="1"/>
  <c r="C441" i="4"/>
  <c r="L441" i="4" s="1"/>
  <c r="C445" i="4"/>
  <c r="L445" i="4" s="1"/>
  <c r="C449" i="4"/>
  <c r="L449" i="4" s="1"/>
  <c r="C453" i="4"/>
  <c r="L453" i="4" s="1"/>
  <c r="C457" i="4"/>
  <c r="L457" i="4" s="1"/>
  <c r="C461" i="4"/>
  <c r="L461" i="4" s="1"/>
  <c r="C465" i="4"/>
  <c r="L465" i="4" s="1"/>
  <c r="C469" i="4"/>
  <c r="L469" i="4" s="1"/>
  <c r="C473" i="4"/>
  <c r="L473" i="4" s="1"/>
  <c r="C477" i="4"/>
  <c r="L477" i="4" s="1"/>
  <c r="C481" i="4"/>
  <c r="L481" i="4" s="1"/>
  <c r="C485" i="4"/>
  <c r="L485" i="4" s="1"/>
  <c r="C489" i="4"/>
  <c r="L489" i="4" s="1"/>
  <c r="C493" i="4"/>
  <c r="L493" i="4" s="1"/>
  <c r="C497" i="4"/>
  <c r="L497" i="4" s="1"/>
  <c r="C501" i="4"/>
  <c r="L501" i="4" s="1"/>
  <c r="C505" i="4"/>
  <c r="L505" i="4" s="1"/>
  <c r="C509" i="4"/>
  <c r="L509" i="4" s="1"/>
  <c r="C513" i="4"/>
  <c r="L513" i="4" s="1"/>
  <c r="C517" i="4"/>
  <c r="L517" i="4" s="1"/>
  <c r="C521" i="4"/>
  <c r="L521" i="4" s="1"/>
  <c r="C525" i="4"/>
  <c r="L525" i="4" s="1"/>
  <c r="C529" i="4"/>
  <c r="L529" i="4" s="1"/>
  <c r="C533" i="4"/>
  <c r="L533" i="4" s="1"/>
  <c r="C537" i="4"/>
  <c r="L537" i="4" s="1"/>
  <c r="C541" i="4"/>
  <c r="L541" i="4" s="1"/>
  <c r="C545" i="4"/>
  <c r="L545" i="4" s="1"/>
  <c r="C549" i="4"/>
  <c r="L549" i="4" s="1"/>
  <c r="C553" i="4"/>
  <c r="L553" i="4" s="1"/>
  <c r="C557" i="4"/>
  <c r="L557" i="4" s="1"/>
  <c r="C561" i="4"/>
  <c r="L561" i="4" s="1"/>
  <c r="C565" i="4"/>
  <c r="L565" i="4" s="1"/>
  <c r="C569" i="4"/>
  <c r="L569" i="4" s="1"/>
  <c r="C573" i="4"/>
  <c r="L573" i="4" s="1"/>
  <c r="C577" i="4"/>
  <c r="L577" i="4" s="1"/>
  <c r="C581" i="4"/>
  <c r="L581" i="4" s="1"/>
  <c r="C585" i="4"/>
  <c r="L585" i="4" s="1"/>
  <c r="C589" i="4"/>
  <c r="L589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0" i="4"/>
  <c r="L350" i="4" s="1"/>
  <c r="C366" i="4"/>
  <c r="L366" i="4" s="1"/>
  <c r="C382" i="4"/>
  <c r="L382" i="4" s="1"/>
  <c r="C398" i="4"/>
  <c r="L398" i="4" s="1"/>
  <c r="C414" i="4"/>
  <c r="L414" i="4" s="1"/>
  <c r="C430" i="4"/>
  <c r="L430" i="4" s="1"/>
  <c r="C438" i="4"/>
  <c r="L438" i="4" s="1"/>
  <c r="C442" i="4"/>
  <c r="L442" i="4" s="1"/>
  <c r="C446" i="4"/>
  <c r="L446" i="4" s="1"/>
  <c r="C450" i="4"/>
  <c r="L450" i="4" s="1"/>
  <c r="C454" i="4"/>
  <c r="L454" i="4" s="1"/>
  <c r="C458" i="4"/>
  <c r="L458" i="4" s="1"/>
  <c r="C462" i="4"/>
  <c r="L462" i="4" s="1"/>
  <c r="C466" i="4"/>
  <c r="L466" i="4" s="1"/>
  <c r="C470" i="4"/>
  <c r="L470" i="4" s="1"/>
  <c r="C474" i="4"/>
  <c r="L474" i="4" s="1"/>
  <c r="C478" i="4"/>
  <c r="L478" i="4" s="1"/>
  <c r="C482" i="4"/>
  <c r="L482" i="4" s="1"/>
  <c r="C486" i="4"/>
  <c r="L486" i="4" s="1"/>
  <c r="C490" i="4"/>
  <c r="L490" i="4" s="1"/>
  <c r="C494" i="4"/>
  <c r="L494" i="4" s="1"/>
  <c r="C498" i="4"/>
  <c r="L498" i="4" s="1"/>
  <c r="C502" i="4"/>
  <c r="L502" i="4" s="1"/>
  <c r="C506" i="4"/>
  <c r="L506" i="4" s="1"/>
  <c r="C510" i="4"/>
  <c r="L510" i="4" s="1"/>
  <c r="C514" i="4"/>
  <c r="L514" i="4" s="1"/>
  <c r="C518" i="4"/>
  <c r="L518" i="4" s="1"/>
  <c r="C522" i="4"/>
  <c r="L522" i="4" s="1"/>
  <c r="C526" i="4"/>
  <c r="L526" i="4" s="1"/>
  <c r="C530" i="4"/>
  <c r="L530" i="4" s="1"/>
  <c r="C534" i="4"/>
  <c r="L534" i="4" s="1"/>
  <c r="C538" i="4"/>
  <c r="L538" i="4" s="1"/>
  <c r="C542" i="4"/>
  <c r="L542" i="4" s="1"/>
  <c r="C546" i="4"/>
  <c r="L546" i="4" s="1"/>
  <c r="C550" i="4"/>
  <c r="L550" i="4" s="1"/>
  <c r="C554" i="4"/>
  <c r="L554" i="4" s="1"/>
  <c r="C558" i="4"/>
  <c r="L558" i="4" s="1"/>
  <c r="C562" i="4"/>
  <c r="L562" i="4" s="1"/>
  <c r="C566" i="4"/>
  <c r="L566" i="4" s="1"/>
  <c r="C570" i="4"/>
  <c r="L570" i="4" s="1"/>
  <c r="C574" i="4"/>
  <c r="L574" i="4" s="1"/>
  <c r="C578" i="4"/>
  <c r="L578" i="4" s="1"/>
  <c r="C582" i="4"/>
  <c r="L582" i="4" s="1"/>
  <c r="C586" i="4"/>
  <c r="L586" i="4" s="1"/>
  <c r="C590" i="4"/>
  <c r="L590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354" i="4"/>
  <c r="L354" i="4" s="1"/>
  <c r="C370" i="4"/>
  <c r="L370" i="4" s="1"/>
  <c r="C386" i="4"/>
  <c r="L386" i="4" s="1"/>
  <c r="C402" i="4"/>
  <c r="L402" i="4" s="1"/>
  <c r="C418" i="4"/>
  <c r="L418" i="4" s="1"/>
  <c r="C434" i="4"/>
  <c r="L434" i="4" s="1"/>
  <c r="C439" i="4"/>
  <c r="L439" i="4" s="1"/>
  <c r="C443" i="4"/>
  <c r="L443" i="4" s="1"/>
  <c r="C447" i="4"/>
  <c r="L447" i="4" s="1"/>
  <c r="C451" i="4"/>
  <c r="L451" i="4" s="1"/>
  <c r="C455" i="4"/>
  <c r="L455" i="4" s="1"/>
  <c r="C459" i="4"/>
  <c r="L459" i="4" s="1"/>
  <c r="C463" i="4"/>
  <c r="L463" i="4" s="1"/>
  <c r="C467" i="4"/>
  <c r="L467" i="4" s="1"/>
  <c r="C471" i="4"/>
  <c r="L471" i="4" s="1"/>
  <c r="C475" i="4"/>
  <c r="L475" i="4" s="1"/>
  <c r="C479" i="4"/>
  <c r="L479" i="4" s="1"/>
  <c r="C483" i="4"/>
  <c r="L483" i="4" s="1"/>
  <c r="C487" i="4"/>
  <c r="L487" i="4" s="1"/>
  <c r="C491" i="4"/>
  <c r="L491" i="4" s="1"/>
  <c r="C495" i="4"/>
  <c r="L495" i="4" s="1"/>
  <c r="C499" i="4"/>
  <c r="L499" i="4" s="1"/>
  <c r="C503" i="4"/>
  <c r="L503" i="4" s="1"/>
  <c r="C507" i="4"/>
  <c r="L507" i="4" s="1"/>
  <c r="C511" i="4"/>
  <c r="L511" i="4" s="1"/>
  <c r="C515" i="4"/>
  <c r="L515" i="4" s="1"/>
  <c r="C519" i="4"/>
  <c r="L519" i="4" s="1"/>
  <c r="C523" i="4"/>
  <c r="L523" i="4" s="1"/>
  <c r="C527" i="4"/>
  <c r="L527" i="4" s="1"/>
  <c r="C531" i="4"/>
  <c r="L531" i="4" s="1"/>
  <c r="C535" i="4"/>
  <c r="L535" i="4" s="1"/>
  <c r="C539" i="4"/>
  <c r="L539" i="4" s="1"/>
  <c r="C543" i="4"/>
  <c r="L543" i="4" s="1"/>
  <c r="C547" i="4"/>
  <c r="L547" i="4" s="1"/>
  <c r="C551" i="4"/>
  <c r="L551" i="4" s="1"/>
  <c r="C555" i="4"/>
  <c r="L555" i="4" s="1"/>
  <c r="C559" i="4"/>
  <c r="L559" i="4" s="1"/>
  <c r="C563" i="4"/>
  <c r="L563" i="4" s="1"/>
  <c r="C567" i="4"/>
  <c r="L567" i="4" s="1"/>
  <c r="C571" i="4"/>
  <c r="L571" i="4" s="1"/>
  <c r="C575" i="4"/>
  <c r="L575" i="4" s="1"/>
  <c r="C579" i="4"/>
  <c r="L579" i="4" s="1"/>
  <c r="C583" i="4"/>
  <c r="L583" i="4" s="1"/>
  <c r="C587" i="4"/>
  <c r="L587" i="4" s="1"/>
  <c r="C591" i="4"/>
  <c r="L591" i="4" s="1"/>
  <c r="C41" i="4"/>
  <c r="L41" i="4" s="1"/>
  <c r="C131" i="4"/>
  <c r="L131" i="4" s="1"/>
  <c r="C216" i="4"/>
  <c r="L216" i="4" s="1"/>
  <c r="C301" i="4"/>
  <c r="L301" i="4" s="1"/>
  <c r="C374" i="4"/>
  <c r="L374" i="4" s="1"/>
  <c r="C435" i="4"/>
  <c r="L435" i="4" s="1"/>
  <c r="C452" i="4"/>
  <c r="L452" i="4" s="1"/>
  <c r="C468" i="4"/>
  <c r="L468" i="4" s="1"/>
  <c r="C484" i="4"/>
  <c r="L484" i="4" s="1"/>
  <c r="C500" i="4"/>
  <c r="L500" i="4" s="1"/>
  <c r="C516" i="4"/>
  <c r="L516" i="4" s="1"/>
  <c r="C532" i="4"/>
  <c r="L532" i="4" s="1"/>
  <c r="C548" i="4"/>
  <c r="L548" i="4" s="1"/>
  <c r="C564" i="4"/>
  <c r="L564" i="4" s="1"/>
  <c r="C580" i="4"/>
  <c r="L580" i="4" s="1"/>
  <c r="C67" i="4"/>
  <c r="L67" i="4" s="1"/>
  <c r="C152" i="4"/>
  <c r="L152" i="4" s="1"/>
  <c r="C237" i="4"/>
  <c r="L237" i="4" s="1"/>
  <c r="C323" i="4"/>
  <c r="L323" i="4" s="1"/>
  <c r="C390" i="4"/>
  <c r="L390" i="4" s="1"/>
  <c r="C440" i="4"/>
  <c r="L440" i="4" s="1"/>
  <c r="C456" i="4"/>
  <c r="L456" i="4" s="1"/>
  <c r="C472" i="4"/>
  <c r="L472" i="4" s="1"/>
  <c r="C488" i="4"/>
  <c r="L488" i="4" s="1"/>
  <c r="C504" i="4"/>
  <c r="L504" i="4" s="1"/>
  <c r="C520" i="4"/>
  <c r="L520" i="4" s="1"/>
  <c r="C536" i="4"/>
  <c r="L536" i="4" s="1"/>
  <c r="C552" i="4"/>
  <c r="L552" i="4" s="1"/>
  <c r="C568" i="4"/>
  <c r="L568" i="4" s="1"/>
  <c r="C584" i="4"/>
  <c r="L584" i="4" s="1"/>
  <c r="C88" i="4"/>
  <c r="L88" i="4" s="1"/>
  <c r="C173" i="4"/>
  <c r="L173" i="4" s="1"/>
  <c r="C259" i="4"/>
  <c r="L259" i="4" s="1"/>
  <c r="C342" i="4"/>
  <c r="L342" i="4" s="1"/>
  <c r="C406" i="4"/>
  <c r="L406" i="4" s="1"/>
  <c r="C444" i="4"/>
  <c r="L444" i="4" s="1"/>
  <c r="C460" i="4"/>
  <c r="L460" i="4" s="1"/>
  <c r="C476" i="4"/>
  <c r="L476" i="4" s="1"/>
  <c r="C492" i="4"/>
  <c r="L492" i="4" s="1"/>
  <c r="C508" i="4"/>
  <c r="L508" i="4" s="1"/>
  <c r="C524" i="4"/>
  <c r="L524" i="4" s="1"/>
  <c r="C540" i="4"/>
  <c r="L540" i="4" s="1"/>
  <c r="C556" i="4"/>
  <c r="L556" i="4" s="1"/>
  <c r="C572" i="4"/>
  <c r="L572" i="4" s="1"/>
  <c r="C588" i="4"/>
  <c r="L588" i="4" s="1"/>
  <c r="C195" i="4"/>
  <c r="L195" i="4" s="1"/>
  <c r="C448" i="4"/>
  <c r="L448" i="4" s="1"/>
  <c r="C512" i="4"/>
  <c r="L512" i="4" s="1"/>
  <c r="C576" i="4"/>
  <c r="L576" i="4" s="1"/>
  <c r="C280" i="4"/>
  <c r="L280" i="4" s="1"/>
  <c r="C464" i="4"/>
  <c r="L464" i="4" s="1"/>
  <c r="C528" i="4"/>
  <c r="L528" i="4" s="1"/>
  <c r="C592" i="4"/>
  <c r="L592" i="4" s="1"/>
  <c r="C109" i="4"/>
  <c r="L109" i="4" s="1"/>
  <c r="C496" i="4"/>
  <c r="L496" i="4" s="1"/>
  <c r="C358" i="4"/>
  <c r="L358" i="4" s="1"/>
  <c r="C544" i="4"/>
  <c r="L544" i="4" s="1"/>
  <c r="C422" i="4"/>
  <c r="L422" i="4" s="1"/>
  <c r="C480" i="4"/>
  <c r="L480" i="4" s="1"/>
  <c r="C560" i="4"/>
  <c r="L560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3" i="4"/>
  <c r="B440" i="4" l="1"/>
  <c r="K440" i="4" s="1"/>
  <c r="H440" i="4" s="1"/>
  <c r="B36" i="4"/>
  <c r="K36" i="4" s="1"/>
  <c r="H36" i="4" s="1"/>
  <c r="B359" i="4"/>
  <c r="K359" i="4" s="1"/>
  <c r="H359" i="4" s="1"/>
  <c r="B494" i="4"/>
  <c r="K494" i="4" s="1"/>
  <c r="H494" i="4" s="1"/>
  <c r="B521" i="4"/>
  <c r="K521" i="4" s="1"/>
  <c r="H521" i="4" s="1"/>
  <c r="B134" i="4"/>
  <c r="K134" i="4" s="1"/>
  <c r="H134" i="4" s="1"/>
  <c r="B284" i="4"/>
  <c r="K284" i="4" s="1"/>
  <c r="H284" i="4" s="1"/>
  <c r="B420" i="4"/>
  <c r="K420" i="4" s="1"/>
  <c r="H420" i="4" s="1"/>
  <c r="B529" i="4"/>
  <c r="K529" i="4" s="1"/>
  <c r="H529" i="4" s="1"/>
  <c r="B505" i="4"/>
  <c r="K505" i="4" s="1"/>
  <c r="H505" i="4" s="1"/>
  <c r="B42" i="4"/>
  <c r="K42" i="4" s="1"/>
  <c r="H42" i="4" s="1"/>
  <c r="B464" i="4"/>
  <c r="K464" i="4" s="1"/>
  <c r="H464" i="4" s="1"/>
  <c r="B528" i="4"/>
  <c r="K528" i="4" s="1"/>
  <c r="H528" i="4" s="1"/>
  <c r="B102" i="4"/>
  <c r="K102" i="4" s="1"/>
  <c r="H102" i="4" s="1"/>
  <c r="B68" i="4"/>
  <c r="K68" i="4" s="1"/>
  <c r="H68" i="4" s="1"/>
  <c r="B591" i="4"/>
  <c r="K591" i="4" s="1"/>
  <c r="H591" i="4" s="1"/>
  <c r="B58" i="4"/>
  <c r="K58" i="4" s="1"/>
  <c r="H58" i="4" s="1"/>
  <c r="B240" i="4"/>
  <c r="K240" i="4" s="1"/>
  <c r="H240" i="4" s="1"/>
  <c r="B324" i="4"/>
  <c r="K324" i="4" s="1"/>
  <c r="H324" i="4" s="1"/>
  <c r="B578" i="4"/>
  <c r="K578" i="4" s="1"/>
  <c r="H578" i="4" s="1"/>
  <c r="B148" i="4"/>
  <c r="K148" i="4" s="1"/>
  <c r="H148" i="4" s="1"/>
  <c r="B500" i="4"/>
  <c r="K500" i="4" s="1"/>
  <c r="H500" i="4" s="1"/>
  <c r="B542" i="4"/>
  <c r="K542" i="4" s="1"/>
  <c r="H542" i="4" s="1"/>
  <c r="B270" i="4"/>
  <c r="K270" i="4" s="1"/>
  <c r="H270" i="4" s="1"/>
  <c r="B592" i="4"/>
  <c r="K592" i="4" s="1"/>
  <c r="H592" i="4" s="1"/>
  <c r="B482" i="4"/>
  <c r="K482" i="4" s="1"/>
  <c r="H482" i="4" s="1"/>
  <c r="B484" i="4"/>
  <c r="K484" i="4" s="1"/>
  <c r="H484" i="4" s="1"/>
  <c r="B350" i="4"/>
  <c r="K350" i="4" s="1"/>
  <c r="H350" i="4" s="1"/>
  <c r="B495" i="4"/>
  <c r="K495" i="4" s="1"/>
  <c r="H495" i="4" s="1"/>
  <c r="B180" i="4"/>
  <c r="K180" i="4" s="1"/>
  <c r="H180" i="4" s="1"/>
  <c r="B538" i="4"/>
  <c r="K538" i="4" s="1"/>
  <c r="H538" i="4" s="1"/>
  <c r="B202" i="4"/>
  <c r="K202" i="4" s="1"/>
  <c r="H202" i="4" s="1"/>
  <c r="B282" i="4"/>
  <c r="K282" i="4" s="1"/>
  <c r="H282" i="4" s="1"/>
  <c r="B354" i="4"/>
  <c r="K354" i="4" s="1"/>
  <c r="H354" i="4" s="1"/>
  <c r="B334" i="4"/>
  <c r="K334" i="4" s="1"/>
  <c r="H334" i="4" s="1"/>
  <c r="B436" i="4"/>
  <c r="K436" i="4" s="1"/>
  <c r="H436" i="4" s="1"/>
  <c r="B478" i="4"/>
  <c r="K478" i="4" s="1"/>
  <c r="H478" i="4" s="1"/>
  <c r="B226" i="4"/>
  <c r="K226" i="4" s="1"/>
  <c r="H226" i="4" s="1"/>
  <c r="B548" i="4"/>
  <c r="K548" i="4" s="1"/>
  <c r="H548" i="4" s="1"/>
  <c r="B465" i="4"/>
  <c r="K465" i="4" s="1"/>
  <c r="H465" i="4" s="1"/>
  <c r="B450" i="4"/>
  <c r="K450" i="4" s="1"/>
  <c r="H450" i="4" s="1"/>
  <c r="B439" i="4"/>
  <c r="K439" i="4" s="1"/>
  <c r="H439" i="4" s="1"/>
  <c r="B376" i="4"/>
  <c r="K376" i="4" s="1"/>
  <c r="H376" i="4" s="1"/>
  <c r="B586" i="4"/>
  <c r="K586" i="4" s="1"/>
  <c r="H586" i="4" s="1"/>
  <c r="B407" i="4"/>
  <c r="K407" i="4" s="1"/>
  <c r="H407" i="4" s="1"/>
  <c r="B375" i="4"/>
  <c r="K375" i="4" s="1"/>
  <c r="H375" i="4" s="1"/>
  <c r="B570" i="4"/>
  <c r="K570" i="4" s="1"/>
  <c r="H570" i="4" s="1"/>
  <c r="B522" i="4"/>
  <c r="K522" i="4" s="1"/>
  <c r="H522" i="4" s="1"/>
  <c r="B456" i="4"/>
  <c r="K456" i="4" s="1"/>
  <c r="H456" i="4" s="1"/>
  <c r="B396" i="4"/>
  <c r="K396" i="4" s="1"/>
  <c r="H396" i="4" s="1"/>
  <c r="B130" i="4"/>
  <c r="K130" i="4" s="1"/>
  <c r="H130" i="4" s="1"/>
  <c r="B431" i="4"/>
  <c r="K431" i="4" s="1"/>
  <c r="H431" i="4" s="1"/>
  <c r="B20" i="4"/>
  <c r="K20" i="4" s="1"/>
  <c r="H20" i="4" s="1"/>
  <c r="B338" i="4"/>
  <c r="K338" i="4" s="1"/>
  <c r="H338" i="4" s="1"/>
  <c r="B496" i="4"/>
  <c r="K496" i="4" s="1"/>
  <c r="H496" i="4" s="1"/>
  <c r="B589" i="4"/>
  <c r="K589" i="4" s="1"/>
  <c r="H589" i="4" s="1"/>
  <c r="B559" i="4"/>
  <c r="K559" i="4" s="1"/>
  <c r="H559" i="4" s="1"/>
  <c r="B244" i="4"/>
  <c r="K244" i="4" s="1"/>
  <c r="H244" i="4" s="1"/>
  <c r="B343" i="4"/>
  <c r="K343" i="4" s="1"/>
  <c r="H343" i="4" s="1"/>
  <c r="B510" i="4"/>
  <c r="K510" i="4" s="1"/>
  <c r="H510" i="4" s="1"/>
  <c r="B527" i="4"/>
  <c r="K527" i="4" s="1"/>
  <c r="H527" i="4" s="1"/>
  <c r="B302" i="4"/>
  <c r="K302" i="4" s="1"/>
  <c r="H302" i="4" s="1"/>
  <c r="B174" i="4"/>
  <c r="K174" i="4" s="1"/>
  <c r="H174" i="4" s="1"/>
  <c r="B463" i="4"/>
  <c r="K463" i="4" s="1"/>
  <c r="H463" i="4" s="1"/>
  <c r="B2" i="4"/>
  <c r="K2" i="4" s="1"/>
  <c r="H2" i="4" s="1"/>
  <c r="B574" i="4"/>
  <c r="K574" i="4" s="1"/>
  <c r="H574" i="4" s="1"/>
  <c r="B100" i="4"/>
  <c r="K100" i="4" s="1"/>
  <c r="H100" i="4" s="1"/>
  <c r="B512" i="4"/>
  <c r="K512" i="4" s="1"/>
  <c r="H512" i="4" s="1"/>
  <c r="B399" i="4"/>
  <c r="K399" i="4" s="1"/>
  <c r="H399" i="4" s="1"/>
  <c r="B332" i="4"/>
  <c r="K332" i="4" s="1"/>
  <c r="H332" i="4" s="1"/>
  <c r="B322" i="4"/>
  <c r="K322" i="4" s="1"/>
  <c r="H322" i="4" s="1"/>
  <c r="B414" i="4"/>
  <c r="K414" i="4" s="1"/>
  <c r="H414" i="4" s="1"/>
  <c r="B474" i="4"/>
  <c r="K474" i="4" s="1"/>
  <c r="H474" i="4" s="1"/>
  <c r="B590" i="4"/>
  <c r="K590" i="4" s="1"/>
  <c r="H590" i="4" s="1"/>
  <c r="A139" i="4"/>
  <c r="J139" i="4" s="1"/>
  <c r="G139" i="4" s="1"/>
  <c r="A216" i="4"/>
  <c r="J216" i="4" s="1"/>
  <c r="G216" i="4" s="1"/>
  <c r="B232" i="4"/>
  <c r="K232" i="4" s="1"/>
  <c r="H232" i="4" s="1"/>
  <c r="B460" i="4"/>
  <c r="K460" i="4" s="1"/>
  <c r="H460" i="4" s="1"/>
  <c r="B511" i="4"/>
  <c r="K511" i="4" s="1"/>
  <c r="H511" i="4" s="1"/>
  <c r="B132" i="4"/>
  <c r="K132" i="4" s="1"/>
  <c r="H132" i="4" s="1"/>
  <c r="B391" i="4"/>
  <c r="K391" i="4" s="1"/>
  <c r="H391" i="4" s="1"/>
  <c r="B178" i="4"/>
  <c r="K178" i="4" s="1"/>
  <c r="H178" i="4" s="1"/>
  <c r="B66" i="4"/>
  <c r="K66" i="4" s="1"/>
  <c r="H66" i="4" s="1"/>
  <c r="B546" i="4"/>
  <c r="K546" i="4" s="1"/>
  <c r="H546" i="4" s="1"/>
  <c r="B400" i="4"/>
  <c r="K400" i="4" s="1"/>
  <c r="H400" i="4" s="1"/>
  <c r="B339" i="4"/>
  <c r="K339" i="4" s="1"/>
  <c r="H339" i="4" s="1"/>
  <c r="B413" i="4"/>
  <c r="K413" i="4" s="1"/>
  <c r="H413" i="4" s="1"/>
  <c r="B442" i="4"/>
  <c r="K442" i="4" s="1"/>
  <c r="H442" i="4" s="1"/>
  <c r="B206" i="4"/>
  <c r="K206" i="4" s="1"/>
  <c r="H206" i="4" s="1"/>
  <c r="B176" i="4"/>
  <c r="K176" i="4" s="1"/>
  <c r="H176" i="4" s="1"/>
  <c r="B238" i="4"/>
  <c r="K238" i="4" s="1"/>
  <c r="H238" i="4" s="1"/>
  <c r="B423" i="4"/>
  <c r="K423" i="4" s="1"/>
  <c r="H423" i="4" s="1"/>
  <c r="B394" i="4"/>
  <c r="K394" i="4" s="1"/>
  <c r="H394" i="4" s="1"/>
  <c r="B435" i="4"/>
  <c r="K435" i="4" s="1"/>
  <c r="H435" i="4" s="1"/>
  <c r="B573" i="4"/>
  <c r="K573" i="4" s="1"/>
  <c r="H573" i="4" s="1"/>
  <c r="B46" i="4"/>
  <c r="K46" i="4" s="1"/>
  <c r="H46" i="4" s="1"/>
  <c r="B304" i="4"/>
  <c r="K304" i="4" s="1"/>
  <c r="H304" i="4" s="1"/>
  <c r="B455" i="4"/>
  <c r="K455" i="4" s="1"/>
  <c r="H455" i="4" s="1"/>
  <c r="B352" i="4"/>
  <c r="K352" i="4" s="1"/>
  <c r="H352" i="4" s="1"/>
  <c r="B50" i="4"/>
  <c r="K50" i="4" s="1"/>
  <c r="H50" i="4" s="1"/>
  <c r="B569" i="4"/>
  <c r="K569" i="4" s="1"/>
  <c r="H569" i="4" s="1"/>
  <c r="B84" i="4"/>
  <c r="K84" i="4" s="1"/>
  <c r="H84" i="4" s="1"/>
  <c r="B367" i="4"/>
  <c r="K367" i="4" s="1"/>
  <c r="H367" i="4" s="1"/>
  <c r="B446" i="4"/>
  <c r="K446" i="4" s="1"/>
  <c r="H446" i="4" s="1"/>
  <c r="B576" i="4"/>
  <c r="K576" i="4" s="1"/>
  <c r="H576" i="4" s="1"/>
  <c r="B558" i="4"/>
  <c r="K558" i="4" s="1"/>
  <c r="H558" i="4" s="1"/>
  <c r="B561" i="4"/>
  <c r="K561" i="4" s="1"/>
  <c r="H561" i="4" s="1"/>
  <c r="B418" i="4"/>
  <c r="K418" i="4" s="1"/>
  <c r="H418" i="4" s="1"/>
  <c r="B384" i="4"/>
  <c r="K384" i="4" s="1"/>
  <c r="H384" i="4" s="1"/>
  <c r="B250" i="4"/>
  <c r="K250" i="4" s="1"/>
  <c r="H250" i="4" s="1"/>
  <c r="B335" i="4"/>
  <c r="K335" i="4" s="1"/>
  <c r="H335" i="4" s="1"/>
  <c r="B208" i="4"/>
  <c r="K208" i="4" s="1"/>
  <c r="H208" i="4" s="1"/>
  <c r="B560" i="4"/>
  <c r="K560" i="4" s="1"/>
  <c r="H560" i="4" s="1"/>
  <c r="B327" i="4"/>
  <c r="K327" i="4" s="1"/>
  <c r="H327" i="4" s="1"/>
  <c r="B383" i="4"/>
  <c r="K383" i="4" s="1"/>
  <c r="H383" i="4" s="1"/>
  <c r="B380" i="4"/>
  <c r="K380" i="4" s="1"/>
  <c r="H380" i="4" s="1"/>
  <c r="A485" i="4"/>
  <c r="J485" i="4" s="1"/>
  <c r="G485" i="4" s="1"/>
  <c r="B189" i="4"/>
  <c r="K189" i="4" s="1"/>
  <c r="H189" i="4" s="1"/>
  <c r="B372" i="4"/>
  <c r="K372" i="4" s="1"/>
  <c r="H372" i="4" s="1"/>
  <c r="B382" i="4"/>
  <c r="K382" i="4" s="1"/>
  <c r="H382" i="4" s="1"/>
  <c r="B264" i="4"/>
  <c r="K264" i="4" s="1"/>
  <c r="H264" i="4" s="1"/>
  <c r="B333" i="4"/>
  <c r="K333" i="4" s="1"/>
  <c r="H333" i="4" s="1"/>
  <c r="B445" i="4"/>
  <c r="K445" i="4" s="1"/>
  <c r="H445" i="4" s="1"/>
  <c r="B346" i="4"/>
  <c r="K346" i="4" s="1"/>
  <c r="H346" i="4" s="1"/>
  <c r="B266" i="4"/>
  <c r="K266" i="4" s="1"/>
  <c r="H266" i="4" s="1"/>
  <c r="B588" i="4"/>
  <c r="K588" i="4" s="1"/>
  <c r="H588" i="4" s="1"/>
  <c r="B575" i="4"/>
  <c r="K575" i="4" s="1"/>
  <c r="H575" i="4" s="1"/>
  <c r="B272" i="4"/>
  <c r="K272" i="4" s="1"/>
  <c r="H272" i="4" s="1"/>
  <c r="B415" i="4"/>
  <c r="K415" i="4" s="1"/>
  <c r="H415" i="4" s="1"/>
  <c r="B252" i="4"/>
  <c r="K252" i="4" s="1"/>
  <c r="H252" i="4" s="1"/>
  <c r="B18" i="4"/>
  <c r="K18" i="4" s="1"/>
  <c r="H18" i="4" s="1"/>
  <c r="B44" i="4"/>
  <c r="K44" i="4" s="1"/>
  <c r="H44" i="4" s="1"/>
  <c r="B568" i="4"/>
  <c r="K568" i="4" s="1"/>
  <c r="H568" i="4" s="1"/>
  <c r="B370" i="4"/>
  <c r="K370" i="4" s="1"/>
  <c r="H370" i="4" s="1"/>
  <c r="B466" i="4"/>
  <c r="K466" i="4" s="1"/>
  <c r="H466" i="4" s="1"/>
  <c r="B96" i="4"/>
  <c r="K96" i="4" s="1"/>
  <c r="H96" i="4" s="1"/>
  <c r="B365" i="4"/>
  <c r="K365" i="4" s="1"/>
  <c r="H365" i="4" s="1"/>
  <c r="B164" i="4"/>
  <c r="K164" i="4" s="1"/>
  <c r="H164" i="4" s="1"/>
  <c r="B509" i="4"/>
  <c r="K509" i="4" s="1"/>
  <c r="H509" i="4" s="1"/>
  <c r="B452" i="4"/>
  <c r="K452" i="4" s="1"/>
  <c r="H452" i="4" s="1"/>
  <c r="B14" i="4"/>
  <c r="K14" i="4" s="1"/>
  <c r="H14" i="4" s="1"/>
  <c r="B82" i="4"/>
  <c r="K82" i="4" s="1"/>
  <c r="H82" i="4" s="1"/>
  <c r="B116" i="4"/>
  <c r="K116" i="4" s="1"/>
  <c r="H116" i="4" s="1"/>
  <c r="B447" i="4"/>
  <c r="K447" i="4" s="1"/>
  <c r="H447" i="4" s="1"/>
  <c r="B462" i="4"/>
  <c r="K462" i="4" s="1"/>
  <c r="H462" i="4" s="1"/>
  <c r="B497" i="4"/>
  <c r="K497" i="4" s="1"/>
  <c r="H497" i="4" s="1"/>
  <c r="B585" i="4"/>
  <c r="K585" i="4" s="1"/>
  <c r="H585" i="4" s="1"/>
  <c r="B298" i="4"/>
  <c r="K298" i="4" s="1"/>
  <c r="H298" i="4" s="1"/>
  <c r="B434" i="4"/>
  <c r="K434" i="4" s="1"/>
  <c r="H434" i="4" s="1"/>
  <c r="B166" i="4"/>
  <c r="K166" i="4" s="1"/>
  <c r="H166" i="4" s="1"/>
  <c r="B30" i="4"/>
  <c r="K30" i="4" s="1"/>
  <c r="H30" i="4" s="1"/>
  <c r="B491" i="4"/>
  <c r="K491" i="4" s="1"/>
  <c r="H491" i="4" s="1"/>
  <c r="B471" i="4"/>
  <c r="K471" i="4" s="1"/>
  <c r="H471" i="4" s="1"/>
  <c r="B356" i="4"/>
  <c r="K356" i="4" s="1"/>
  <c r="H356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571" i="4"/>
  <c r="K571" i="4" s="1"/>
  <c r="H571" i="4" s="1"/>
  <c r="B567" i="4"/>
  <c r="K567" i="4" s="1"/>
  <c r="H567" i="4" s="1"/>
  <c r="B480" i="4"/>
  <c r="K480" i="4" s="1"/>
  <c r="H480" i="4" s="1"/>
  <c r="B514" i="4"/>
  <c r="K514" i="4" s="1"/>
  <c r="H514" i="4" s="1"/>
  <c r="B170" i="4"/>
  <c r="K170" i="4" s="1"/>
  <c r="H170" i="4" s="1"/>
  <c r="B506" i="4"/>
  <c r="K506" i="4" s="1"/>
  <c r="H506" i="4" s="1"/>
  <c r="A107" i="4"/>
  <c r="J107" i="4" s="1"/>
  <c r="G107" i="4" s="1"/>
  <c r="A28" i="4"/>
  <c r="J28" i="4" s="1"/>
  <c r="G28" i="4" s="1"/>
  <c r="A463" i="4"/>
  <c r="J463" i="4" s="1"/>
  <c r="G463" i="4" s="1"/>
  <c r="B373" i="4"/>
  <c r="K373" i="4" s="1"/>
  <c r="H373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470" i="4"/>
  <c r="K470" i="4" s="1"/>
  <c r="H470" i="4" s="1"/>
  <c r="B274" i="4"/>
  <c r="K274" i="4" s="1"/>
  <c r="H274" i="4" s="1"/>
  <c r="B80" i="4"/>
  <c r="K80" i="4" s="1"/>
  <c r="H80" i="4" s="1"/>
  <c r="B317" i="4"/>
  <c r="K317" i="4" s="1"/>
  <c r="H317" i="4" s="1"/>
  <c r="B405" i="4"/>
  <c r="K405" i="4" s="1"/>
  <c r="H405" i="4" s="1"/>
  <c r="B438" i="4"/>
  <c r="K438" i="4" s="1"/>
  <c r="H438" i="4" s="1"/>
  <c r="B477" i="4"/>
  <c r="K477" i="4" s="1"/>
  <c r="H477" i="4" s="1"/>
  <c r="B194" i="4"/>
  <c r="K194" i="4" s="1"/>
  <c r="H194" i="4" s="1"/>
  <c r="B555" i="4"/>
  <c r="K555" i="4" s="1"/>
  <c r="H555" i="4" s="1"/>
  <c r="B556" i="4"/>
  <c r="K556" i="4" s="1"/>
  <c r="H556" i="4" s="1"/>
  <c r="B404" i="4"/>
  <c r="K404" i="4" s="1"/>
  <c r="H40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537" i="4"/>
  <c r="K537" i="4" s="1"/>
  <c r="H537" i="4" s="1"/>
  <c r="B486" i="4"/>
  <c r="K486" i="4" s="1"/>
  <c r="H486" i="4" s="1"/>
  <c r="B443" i="4"/>
  <c r="K443" i="4" s="1"/>
  <c r="H443" i="4" s="1"/>
  <c r="B28" i="4"/>
  <c r="K28" i="4" s="1"/>
  <c r="H28" i="4" s="1"/>
  <c r="B543" i="4"/>
  <c r="K543" i="4" s="1"/>
  <c r="H543" i="4" s="1"/>
  <c r="B345" i="4"/>
  <c r="K345" i="4" s="1"/>
  <c r="H345" i="4" s="1"/>
  <c r="A67" i="4"/>
  <c r="J67" i="4" s="1"/>
  <c r="G67" i="4" s="1"/>
  <c r="A490" i="4"/>
  <c r="J490" i="4" s="1"/>
  <c r="G490" i="4" s="1"/>
  <c r="A226" i="4"/>
  <c r="J226" i="4" s="1"/>
  <c r="G226" i="4" s="1"/>
  <c r="A123" i="4"/>
  <c r="J123" i="4" s="1"/>
  <c r="G123" i="4" s="1"/>
  <c r="A124" i="4"/>
  <c r="J124" i="4" s="1"/>
  <c r="G124" i="4" s="1"/>
  <c r="A539" i="4"/>
  <c r="J539" i="4" s="1"/>
  <c r="G539" i="4" s="1"/>
  <c r="A219" i="4"/>
  <c r="J219" i="4" s="1"/>
  <c r="G219" i="4" s="1"/>
  <c r="A448" i="4"/>
  <c r="J448" i="4" s="1"/>
  <c r="G448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544" i="4"/>
  <c r="J544" i="4" s="1"/>
  <c r="G544" i="4" s="1"/>
  <c r="A234" i="4"/>
  <c r="J234" i="4" s="1"/>
  <c r="G234" i="4" s="1"/>
  <c r="A545" i="4"/>
  <c r="J545" i="4" s="1"/>
  <c r="G545" i="4" s="1"/>
  <c r="A42" i="4"/>
  <c r="J42" i="4" s="1"/>
  <c r="G42" i="4" s="1"/>
  <c r="A562" i="4"/>
  <c r="J562" i="4" s="1"/>
  <c r="G562" i="4" s="1"/>
  <c r="A577" i="4"/>
  <c r="J577" i="4" s="1"/>
  <c r="G577" i="4" s="1"/>
  <c r="A479" i="4"/>
  <c r="J479" i="4" s="1"/>
  <c r="G479" i="4" s="1"/>
  <c r="A450" i="4"/>
  <c r="J450" i="4" s="1"/>
  <c r="G450" i="4" s="1"/>
  <c r="A550" i="4"/>
  <c r="J550" i="4" s="1"/>
  <c r="G550" i="4" s="1"/>
  <c r="A394" i="4"/>
  <c r="J394" i="4" s="1"/>
  <c r="G394" i="4" s="1"/>
  <c r="A546" i="4"/>
  <c r="J546" i="4" s="1"/>
  <c r="G546" i="4" s="1"/>
  <c r="A530" i="4"/>
  <c r="J530" i="4" s="1"/>
  <c r="G530" i="4" s="1"/>
  <c r="A332" i="4"/>
  <c r="J332" i="4" s="1"/>
  <c r="G332" i="4" s="1"/>
  <c r="A269" i="4"/>
  <c r="J269" i="4" s="1"/>
  <c r="G269" i="4" s="1"/>
  <c r="A407" i="4"/>
  <c r="J407" i="4" s="1"/>
  <c r="G407" i="4" s="1"/>
  <c r="A3" i="4"/>
  <c r="J3" i="4" s="1"/>
  <c r="G3" i="4" s="1"/>
  <c r="A251" i="4"/>
  <c r="J251" i="4" s="1"/>
  <c r="G251" i="4" s="1"/>
  <c r="A194" i="4"/>
  <c r="J194" i="4" s="1"/>
  <c r="G194" i="4" s="1"/>
  <c r="A456" i="4"/>
  <c r="J456" i="4" s="1"/>
  <c r="G456" i="4" s="1"/>
  <c r="A533" i="4"/>
  <c r="J533" i="4" s="1"/>
  <c r="G533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507" i="4"/>
  <c r="J507" i="4" s="1"/>
  <c r="G507" i="4" s="1"/>
  <c r="A91" i="4"/>
  <c r="J91" i="4" s="1"/>
  <c r="G91" i="4" s="1"/>
  <c r="A384" i="4"/>
  <c r="J384" i="4" s="1"/>
  <c r="G384" i="4" s="1"/>
  <c r="A51" i="4"/>
  <c r="J51" i="4" s="1"/>
  <c r="G51" i="4" s="1"/>
  <c r="A462" i="4"/>
  <c r="J462" i="4" s="1"/>
  <c r="G462" i="4" s="1"/>
  <c r="A432" i="4"/>
  <c r="J432" i="4" s="1"/>
  <c r="G432" i="4" s="1"/>
  <c r="A506" i="4"/>
  <c r="J506" i="4" s="1"/>
  <c r="G506" i="4" s="1"/>
  <c r="A106" i="4"/>
  <c r="J106" i="4" s="1"/>
  <c r="G106" i="4" s="1"/>
  <c r="A481" i="4"/>
  <c r="J481" i="4" s="1"/>
  <c r="G481" i="4" s="1"/>
  <c r="A283" i="4"/>
  <c r="J283" i="4" s="1"/>
  <c r="G283" i="4" s="1"/>
  <c r="A75" i="4"/>
  <c r="J75" i="4" s="1"/>
  <c r="G75" i="4" s="1"/>
  <c r="A306" i="4"/>
  <c r="J306" i="4" s="1"/>
  <c r="G306" i="4" s="1"/>
  <c r="A538" i="4"/>
  <c r="J538" i="4" s="1"/>
  <c r="G538" i="4" s="1"/>
  <c r="A338" i="4"/>
  <c r="J338" i="4" s="1"/>
  <c r="G338" i="4" s="1"/>
  <c r="A408" i="4"/>
  <c r="J408" i="4" s="1"/>
  <c r="G408" i="4" s="1"/>
  <c r="A4" i="4"/>
  <c r="J4" i="4" s="1"/>
  <c r="G4" i="4" s="1"/>
  <c r="A2" i="4"/>
  <c r="J2" i="4" s="1"/>
  <c r="A70" i="4"/>
  <c r="J70" i="4" s="1"/>
  <c r="G70" i="4" s="1"/>
  <c r="A475" i="4"/>
  <c r="J475" i="4" s="1"/>
  <c r="G475" i="4" s="1"/>
  <c r="A94" i="4"/>
  <c r="J94" i="4" s="1"/>
  <c r="G94" i="4" s="1"/>
  <c r="A19" i="4"/>
  <c r="J19" i="4" s="1"/>
  <c r="G19" i="4" s="1"/>
  <c r="A557" i="4"/>
  <c r="J557" i="4" s="1"/>
  <c r="G557" i="4" s="1"/>
  <c r="A298" i="4"/>
  <c r="J298" i="4" s="1"/>
  <c r="G298" i="4" s="1"/>
  <c r="A147" i="4"/>
  <c r="J147" i="4" s="1"/>
  <c r="G147" i="4" s="1"/>
  <c r="A559" i="4"/>
  <c r="J559" i="4" s="1"/>
  <c r="G559" i="4" s="1"/>
  <c r="A392" i="4"/>
  <c r="J392" i="4" s="1"/>
  <c r="G392" i="4" s="1"/>
  <c r="A168" i="4"/>
  <c r="J168" i="4" s="1"/>
  <c r="G168" i="4" s="1"/>
  <c r="A363" i="4"/>
  <c r="J363" i="4" s="1"/>
  <c r="G363" i="4" s="1"/>
  <c r="A493" i="4"/>
  <c r="J493" i="4" s="1"/>
  <c r="G493" i="4" s="1"/>
  <c r="A356" i="4"/>
  <c r="J356" i="4" s="1"/>
  <c r="G356" i="4" s="1"/>
  <c r="A570" i="4"/>
  <c r="J570" i="4" s="1"/>
  <c r="G570" i="4" s="1"/>
  <c r="A402" i="4"/>
  <c r="J402" i="4" s="1"/>
  <c r="G402" i="4" s="1"/>
  <c r="A11" i="4"/>
  <c r="J11" i="4" s="1"/>
  <c r="G11" i="4" s="1"/>
  <c r="A415" i="4"/>
  <c r="J415" i="4" s="1"/>
  <c r="G415" i="4" s="1"/>
  <c r="A236" i="4"/>
  <c r="J236" i="4" s="1"/>
  <c r="G236" i="4" s="1"/>
  <c r="A83" i="4"/>
  <c r="J83" i="4" s="1"/>
  <c r="G83" i="4" s="1"/>
  <c r="A498" i="4"/>
  <c r="J498" i="4" s="1"/>
  <c r="G498" i="4" s="1"/>
  <c r="A554" i="4"/>
  <c r="J554" i="4" s="1"/>
  <c r="G554" i="4" s="1"/>
  <c r="B201" i="4"/>
  <c r="K201" i="4" s="1"/>
  <c r="H201" i="4" s="1"/>
  <c r="A340" i="4"/>
  <c r="J340" i="4" s="1"/>
  <c r="G340" i="4" s="1"/>
  <c r="A474" i="4"/>
  <c r="J474" i="4" s="1"/>
  <c r="G474" i="4" s="1"/>
  <c r="A237" i="4"/>
  <c r="J237" i="4" s="1"/>
  <c r="G237" i="4" s="1"/>
  <c r="A501" i="4"/>
  <c r="J501" i="4" s="1"/>
  <c r="G501" i="4" s="1"/>
  <c r="A379" i="4"/>
  <c r="J379" i="4" s="1"/>
  <c r="G379" i="4" s="1"/>
  <c r="A478" i="4"/>
  <c r="J478" i="4" s="1"/>
  <c r="G478" i="4" s="1"/>
  <c r="A245" i="4"/>
  <c r="J245" i="4" s="1"/>
  <c r="G245" i="4" s="1"/>
  <c r="A471" i="4"/>
  <c r="J471" i="4" s="1"/>
  <c r="G471" i="4" s="1"/>
  <c r="A397" i="4"/>
  <c r="J397" i="4" s="1"/>
  <c r="G397" i="4" s="1"/>
  <c r="A486" i="4"/>
  <c r="J486" i="4" s="1"/>
  <c r="G486" i="4" s="1"/>
  <c r="A529" i="4"/>
  <c r="J529" i="4" s="1"/>
  <c r="G529" i="4" s="1"/>
  <c r="A60" i="4"/>
  <c r="J60" i="4" s="1"/>
  <c r="G60" i="4" s="1"/>
  <c r="A170" i="4"/>
  <c r="J170" i="4" s="1"/>
  <c r="G170" i="4" s="1"/>
  <c r="A578" i="4"/>
  <c r="J578" i="4" s="1"/>
  <c r="G578" i="4" s="1"/>
  <c r="A176" i="4"/>
  <c r="J176" i="4" s="1"/>
  <c r="G176" i="4" s="1"/>
  <c r="A179" i="4"/>
  <c r="J179" i="4" s="1"/>
  <c r="G179" i="4" s="1"/>
  <c r="A505" i="4"/>
  <c r="J505" i="4" s="1"/>
  <c r="G505" i="4" s="1"/>
  <c r="A199" i="4"/>
  <c r="J199" i="4" s="1"/>
  <c r="G199" i="4" s="1"/>
  <c r="A315" i="4"/>
  <c r="J315" i="4" s="1"/>
  <c r="G315" i="4" s="1"/>
  <c r="A514" i="4"/>
  <c r="J514" i="4" s="1"/>
  <c r="G514" i="4" s="1"/>
  <c r="A423" i="4"/>
  <c r="J423" i="4" s="1"/>
  <c r="G423" i="4" s="1"/>
  <c r="A410" i="4"/>
  <c r="J410" i="4" s="1"/>
  <c r="G410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422" i="4"/>
  <c r="J422" i="4" s="1"/>
  <c r="G422" i="4" s="1"/>
  <c r="A435" i="4"/>
  <c r="J435" i="4" s="1"/>
  <c r="G435" i="4" s="1"/>
  <c r="A35" i="4"/>
  <c r="J35" i="4" s="1"/>
  <c r="G35" i="4" s="1"/>
  <c r="A331" i="4"/>
  <c r="J331" i="4" s="1"/>
  <c r="G331" i="4" s="1"/>
  <c r="A401" i="4"/>
  <c r="J401" i="4" s="1"/>
  <c r="G401" i="4" s="1"/>
  <c r="A586" i="4"/>
  <c r="J586" i="4" s="1"/>
  <c r="G586" i="4" s="1"/>
  <c r="A571" i="4"/>
  <c r="J571" i="4" s="1"/>
  <c r="G57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581" i="4"/>
  <c r="J581" i="4" s="1"/>
  <c r="G581" i="4" s="1"/>
  <c r="A27" i="4"/>
  <c r="J27" i="4" s="1"/>
  <c r="G27" i="4" s="1"/>
  <c r="A347" i="4"/>
  <c r="J347" i="4" s="1"/>
  <c r="G347" i="4" s="1"/>
  <c r="A433" i="4"/>
  <c r="J433" i="4" s="1"/>
  <c r="G433" i="4" s="1"/>
  <c r="A167" i="4"/>
  <c r="J167" i="4" s="1"/>
  <c r="G167" i="4" s="1"/>
  <c r="A360" i="4"/>
  <c r="J360" i="4" s="1"/>
  <c r="G360" i="4" s="1"/>
  <c r="A205" i="4"/>
  <c r="J205" i="4" s="1"/>
  <c r="G205" i="4" s="1"/>
  <c r="A12" i="4"/>
  <c r="J12" i="4" s="1"/>
  <c r="G12" i="4" s="1"/>
  <c r="A376" i="4"/>
  <c r="J376" i="4" s="1"/>
  <c r="G376" i="4" s="1"/>
  <c r="A370" i="4"/>
  <c r="J370" i="4" s="1"/>
  <c r="G370" i="4" s="1"/>
  <c r="A99" i="4"/>
  <c r="J99" i="4" s="1"/>
  <c r="G99" i="4" s="1"/>
  <c r="A92" i="4"/>
  <c r="J92" i="4" s="1"/>
  <c r="G92" i="4" s="1"/>
  <c r="A300" i="4"/>
  <c r="J300" i="4" s="1"/>
  <c r="G300" i="4" s="1"/>
  <c r="A522" i="4"/>
  <c r="J522" i="4" s="1"/>
  <c r="G522" i="4" s="1"/>
  <c r="A320" i="4"/>
  <c r="J320" i="4" s="1"/>
  <c r="G320" i="4" s="1"/>
  <c r="A431" i="4"/>
  <c r="J431" i="4" s="1"/>
  <c r="G431" i="4" s="1"/>
  <c r="A344" i="4"/>
  <c r="J344" i="4" s="1"/>
  <c r="G344" i="4" s="1"/>
  <c r="A469" i="4"/>
  <c r="J469" i="4" s="1"/>
  <c r="G469" i="4" s="1"/>
  <c r="A447" i="4"/>
  <c r="J447" i="4" s="1"/>
  <c r="G447" i="4" s="1"/>
  <c r="A535" i="4"/>
  <c r="J535" i="4" s="1"/>
  <c r="G535" i="4" s="1"/>
  <c r="A118" i="4"/>
  <c r="J118" i="4" s="1"/>
  <c r="G118" i="4" s="1"/>
  <c r="A172" i="4"/>
  <c r="J172" i="4" s="1"/>
  <c r="G172" i="4" s="1"/>
  <c r="A131" i="4"/>
  <c r="J131" i="4" s="1"/>
  <c r="G131" i="4" s="1"/>
  <c r="A549" i="4"/>
  <c r="J549" i="4" s="1"/>
  <c r="G549" i="4" s="1"/>
  <c r="A443" i="4"/>
  <c r="J443" i="4" s="1"/>
  <c r="G443" i="4" s="1"/>
  <c r="A513" i="4"/>
  <c r="J513" i="4" s="1"/>
  <c r="G513" i="4" s="1"/>
  <c r="A268" i="4"/>
  <c r="J268" i="4" s="1"/>
  <c r="G268" i="4" s="1"/>
  <c r="A421" i="4"/>
  <c r="J421" i="4" s="1"/>
  <c r="G421" i="4" s="1"/>
  <c r="B409" i="4"/>
  <c r="K409" i="4" s="1"/>
  <c r="H409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369" i="4"/>
  <c r="J369" i="4" s="1"/>
  <c r="G369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350" i="4"/>
  <c r="J350" i="4" s="1"/>
  <c r="G350" i="4" s="1"/>
  <c r="A412" i="4"/>
  <c r="J412" i="4" s="1"/>
  <c r="G412" i="4" s="1"/>
  <c r="A468" i="4"/>
  <c r="J468" i="4" s="1"/>
  <c r="G468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373" i="4"/>
  <c r="J373" i="4" s="1"/>
  <c r="G373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358" i="4"/>
  <c r="J358" i="4" s="1"/>
  <c r="G358" i="4" s="1"/>
  <c r="A420" i="4"/>
  <c r="J420" i="4" s="1"/>
  <c r="G420" i="4" s="1"/>
  <c r="A472" i="4"/>
  <c r="J472" i="4" s="1"/>
  <c r="G472" i="4" s="1"/>
  <c r="A68" i="4"/>
  <c r="J68" i="4" s="1"/>
  <c r="G68" i="4" s="1"/>
  <c r="A195" i="4"/>
  <c r="J195" i="4" s="1"/>
  <c r="G195" i="4" s="1"/>
  <c r="A319" i="4"/>
  <c r="J319" i="4" s="1"/>
  <c r="G319" i="4" s="1"/>
  <c r="A383" i="4"/>
  <c r="J383" i="4" s="1"/>
  <c r="G383" i="4" s="1"/>
  <c r="A276" i="4"/>
  <c r="J276" i="4" s="1"/>
  <c r="G276" i="4" s="1"/>
  <c r="A186" i="4"/>
  <c r="J186" i="4" s="1"/>
  <c r="G186" i="4" s="1"/>
  <c r="A378" i="4"/>
  <c r="J378" i="4" s="1"/>
  <c r="G378" i="4" s="1"/>
  <c r="A482" i="4"/>
  <c r="J482" i="4" s="1"/>
  <c r="G482" i="4" s="1"/>
  <c r="A516" i="4"/>
  <c r="J516" i="4" s="1"/>
  <c r="G516" i="4" s="1"/>
  <c r="A548" i="4"/>
  <c r="J548" i="4" s="1"/>
  <c r="G548" i="4" s="1"/>
  <c r="A580" i="4"/>
  <c r="J580" i="4" s="1"/>
  <c r="G580" i="4" s="1"/>
  <c r="A22" i="4"/>
  <c r="J22" i="4" s="1"/>
  <c r="G22" i="4" s="1"/>
  <c r="A279" i="4"/>
  <c r="J279" i="4" s="1"/>
  <c r="G279" i="4" s="1"/>
  <c r="A430" i="4"/>
  <c r="J430" i="4" s="1"/>
  <c r="G430" i="4" s="1"/>
  <c r="A547" i="4"/>
  <c r="J547" i="4" s="1"/>
  <c r="G547" i="4" s="1"/>
  <c r="A274" i="4"/>
  <c r="J274" i="4" s="1"/>
  <c r="G274" i="4" s="1"/>
  <c r="A413" i="4"/>
  <c r="J413" i="4" s="1"/>
  <c r="G413" i="4" s="1"/>
  <c r="A521" i="4"/>
  <c r="J521" i="4" s="1"/>
  <c r="G521" i="4" s="1"/>
  <c r="A189" i="4"/>
  <c r="J189" i="4" s="1"/>
  <c r="G189" i="4" s="1"/>
  <c r="A487" i="4"/>
  <c r="J487" i="4" s="1"/>
  <c r="G487" i="4" s="1"/>
  <c r="A411" i="4"/>
  <c r="J411" i="4" s="1"/>
  <c r="G411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377" i="4"/>
  <c r="J377" i="4" s="1"/>
  <c r="G377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366" i="4"/>
  <c r="J366" i="4" s="1"/>
  <c r="G366" i="4" s="1"/>
  <c r="A428" i="4"/>
  <c r="J428" i="4" s="1"/>
  <c r="G428" i="4" s="1"/>
  <c r="A476" i="4"/>
  <c r="J476" i="4" s="1"/>
  <c r="G476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353" i="4"/>
  <c r="J353" i="4" s="1"/>
  <c r="G353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382" i="4"/>
  <c r="J382" i="4" s="1"/>
  <c r="G382" i="4" s="1"/>
  <c r="A444" i="4"/>
  <c r="J444" i="4" s="1"/>
  <c r="G444" i="4" s="1"/>
  <c r="A484" i="4"/>
  <c r="J484" i="4" s="1"/>
  <c r="G484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357" i="4"/>
  <c r="J357" i="4" s="1"/>
  <c r="G357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88" i="4"/>
  <c r="J388" i="4" s="1"/>
  <c r="G388" i="4" s="1"/>
  <c r="A452" i="4"/>
  <c r="J452" i="4" s="1"/>
  <c r="G452" i="4" s="1"/>
  <c r="A31" i="4"/>
  <c r="J31" i="4" s="1"/>
  <c r="G31" i="4" s="1"/>
  <c r="A132" i="4"/>
  <c r="J132" i="4" s="1"/>
  <c r="G132" i="4" s="1"/>
  <c r="A259" i="4"/>
  <c r="J259" i="4" s="1"/>
  <c r="G259" i="4" s="1"/>
  <c r="A351" i="4"/>
  <c r="J351" i="4" s="1"/>
  <c r="G351" i="4" s="1"/>
  <c r="A212" i="4"/>
  <c r="J212" i="4" s="1"/>
  <c r="G212" i="4" s="1"/>
  <c r="A58" i="4"/>
  <c r="J58" i="4" s="1"/>
  <c r="G58" i="4" s="1"/>
  <c r="A314" i="4"/>
  <c r="J314" i="4" s="1"/>
  <c r="G314" i="4" s="1"/>
  <c r="A441" i="4"/>
  <c r="J441" i="4" s="1"/>
  <c r="G441" i="4" s="1"/>
  <c r="A500" i="4"/>
  <c r="J500" i="4" s="1"/>
  <c r="G500" i="4" s="1"/>
  <c r="A532" i="4"/>
  <c r="J532" i="4" s="1"/>
  <c r="G532" i="4" s="1"/>
  <c r="A564" i="4"/>
  <c r="J564" i="4" s="1"/>
  <c r="G564" i="4" s="1"/>
  <c r="A200" i="4"/>
  <c r="J200" i="4" s="1"/>
  <c r="G200" i="4" s="1"/>
  <c r="A387" i="4"/>
  <c r="J387" i="4" s="1"/>
  <c r="G387" i="4" s="1"/>
  <c r="A483" i="4"/>
  <c r="J483" i="4" s="1"/>
  <c r="G483" i="4" s="1"/>
  <c r="A173" i="4"/>
  <c r="J173" i="4" s="1"/>
  <c r="G173" i="4" s="1"/>
  <c r="A348" i="4"/>
  <c r="J348" i="4" s="1"/>
  <c r="G348" i="4" s="1"/>
  <c r="A459" i="4"/>
  <c r="J459" i="4" s="1"/>
  <c r="G459" i="4" s="1"/>
  <c r="A585" i="4"/>
  <c r="J585" i="4" s="1"/>
  <c r="G585" i="4" s="1"/>
  <c r="A389" i="4"/>
  <c r="J389" i="4" s="1"/>
  <c r="G389" i="4" s="1"/>
  <c r="A248" i="4"/>
  <c r="J248" i="4" s="1"/>
  <c r="G248" i="4" s="1"/>
  <c r="A509" i="4"/>
  <c r="J509" i="4" s="1"/>
  <c r="G509" i="4" s="1"/>
  <c r="A511" i="4"/>
  <c r="J511" i="4" s="1"/>
  <c r="G511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349" i="4"/>
  <c r="J349" i="4" s="1"/>
  <c r="G349" i="4" s="1"/>
  <c r="A209" i="4"/>
  <c r="J209" i="4" s="1"/>
  <c r="G209" i="4" s="1"/>
  <c r="A50" i="4"/>
  <c r="J50" i="4" s="1"/>
  <c r="G50" i="4" s="1"/>
  <c r="A303" i="4"/>
  <c r="J303" i="4" s="1"/>
  <c r="G303" i="4" s="1"/>
  <c r="A436" i="4"/>
  <c r="J436" i="4" s="1"/>
  <c r="G436" i="4" s="1"/>
  <c r="A100" i="4"/>
  <c r="J100" i="4" s="1"/>
  <c r="G100" i="4" s="1"/>
  <c r="A335" i="4"/>
  <c r="J335" i="4" s="1"/>
  <c r="G335" i="4" s="1"/>
  <c r="A308" i="4"/>
  <c r="J308" i="4" s="1"/>
  <c r="G308" i="4" s="1"/>
  <c r="A409" i="4"/>
  <c r="J409" i="4" s="1"/>
  <c r="G409" i="4" s="1"/>
  <c r="A524" i="4"/>
  <c r="J524" i="4" s="1"/>
  <c r="G524" i="4" s="1"/>
  <c r="A588" i="4"/>
  <c r="J588" i="4" s="1"/>
  <c r="G588" i="4" s="1"/>
  <c r="A336" i="4"/>
  <c r="J336" i="4" s="1"/>
  <c r="G336" i="4" s="1"/>
  <c r="A579" i="4"/>
  <c r="J579" i="4" s="1"/>
  <c r="G579" i="4" s="1"/>
  <c r="A110" i="4"/>
  <c r="J110" i="4" s="1"/>
  <c r="G110" i="4" s="1"/>
  <c r="A438" i="4"/>
  <c r="J438" i="4" s="1"/>
  <c r="G438" i="4" s="1"/>
  <c r="A290" i="4"/>
  <c r="J290" i="4" s="1"/>
  <c r="G290" i="4" s="1"/>
  <c r="A126" i="4"/>
  <c r="J126" i="4" s="1"/>
  <c r="G126" i="4" s="1"/>
  <c r="A386" i="4"/>
  <c r="J386" i="4" s="1"/>
  <c r="G386" i="4" s="1"/>
  <c r="A565" i="4"/>
  <c r="J565" i="4" s="1"/>
  <c r="G565" i="4" s="1"/>
  <c r="A495" i="4"/>
  <c r="J495" i="4" s="1"/>
  <c r="G495" i="4" s="1"/>
  <c r="A591" i="4"/>
  <c r="J591" i="4" s="1"/>
  <c r="G591" i="4" s="1"/>
  <c r="A88" i="4"/>
  <c r="J88" i="4" s="1"/>
  <c r="G88" i="4" s="1"/>
  <c r="A329" i="4"/>
  <c r="J329" i="4" s="1"/>
  <c r="G329" i="4" s="1"/>
  <c r="A297" i="4"/>
  <c r="J297" i="4" s="1"/>
  <c r="G297" i="4" s="1"/>
  <c r="A396" i="4"/>
  <c r="J396" i="4" s="1"/>
  <c r="G396" i="4" s="1"/>
  <c r="A64" i="4"/>
  <c r="J64" i="4" s="1"/>
  <c r="G64" i="4" s="1"/>
  <c r="A190" i="4"/>
  <c r="J190" i="4" s="1"/>
  <c r="G190" i="4" s="1"/>
  <c r="A317" i="4"/>
  <c r="J317" i="4" s="1"/>
  <c r="G317" i="4" s="1"/>
  <c r="A381" i="4"/>
  <c r="J381" i="4" s="1"/>
  <c r="G381" i="4" s="1"/>
  <c r="A273" i="4"/>
  <c r="J273" i="4" s="1"/>
  <c r="G273" i="4" s="1"/>
  <c r="A175" i="4"/>
  <c r="J175" i="4" s="1"/>
  <c r="G175" i="4" s="1"/>
  <c r="A374" i="4"/>
  <c r="J374" i="4" s="1"/>
  <c r="G374" i="4" s="1"/>
  <c r="A480" i="4"/>
  <c r="J480" i="4" s="1"/>
  <c r="G480" i="4" s="1"/>
  <c r="A227" i="4"/>
  <c r="J227" i="4" s="1"/>
  <c r="G227" i="4" s="1"/>
  <c r="A180" i="4"/>
  <c r="J180" i="4" s="1"/>
  <c r="G180" i="4" s="1"/>
  <c r="A250" i="4"/>
  <c r="J250" i="4" s="1"/>
  <c r="G250" i="4" s="1"/>
  <c r="A492" i="4"/>
  <c r="J492" i="4" s="1"/>
  <c r="G492" i="4" s="1"/>
  <c r="A556" i="4"/>
  <c r="J556" i="4" s="1"/>
  <c r="G556" i="4" s="1"/>
  <c r="A150" i="4"/>
  <c r="J150" i="4" s="1"/>
  <c r="G150" i="4" s="1"/>
  <c r="A451" i="4"/>
  <c r="J451" i="4" s="1"/>
  <c r="G451" i="4" s="1"/>
  <c r="A301" i="4"/>
  <c r="J301" i="4" s="1"/>
  <c r="G301" i="4" s="1"/>
  <c r="A553" i="4"/>
  <c r="J553" i="4" s="1"/>
  <c r="G553" i="4" s="1"/>
  <c r="A551" i="4"/>
  <c r="J551" i="4" s="1"/>
  <c r="G551" i="4" s="1"/>
  <c r="A454" i="4"/>
  <c r="J454" i="4" s="1"/>
  <c r="G454" i="4" s="1"/>
  <c r="A324" i="4"/>
  <c r="J324" i="4" s="1"/>
  <c r="G324" i="4" s="1"/>
  <c r="A312" i="4"/>
  <c r="J312" i="4" s="1"/>
  <c r="G312" i="4" s="1"/>
  <c r="A361" i="4"/>
  <c r="J361" i="4" s="1"/>
  <c r="G361" i="4" s="1"/>
  <c r="A460" i="4"/>
  <c r="J460" i="4" s="1"/>
  <c r="G460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508" i="4"/>
  <c r="J508" i="4" s="1"/>
  <c r="G508" i="4" s="1"/>
  <c r="A229" i="4"/>
  <c r="J229" i="4" s="1"/>
  <c r="G229" i="4" s="1"/>
  <c r="A395" i="4"/>
  <c r="J395" i="4" s="1"/>
  <c r="G395" i="4" s="1"/>
  <c r="A573" i="4"/>
  <c r="J573" i="4" s="1"/>
  <c r="G573" i="4" s="1"/>
  <c r="A253" i="4"/>
  <c r="J253" i="4" s="1"/>
  <c r="G253" i="4" s="1"/>
  <c r="A517" i="4"/>
  <c r="J517" i="4" s="1"/>
  <c r="G517" i="4" s="1"/>
  <c r="A44" i="4"/>
  <c r="J44" i="4" s="1"/>
  <c r="G44" i="4" s="1"/>
  <c r="A171" i="4"/>
  <c r="J171" i="4" s="1"/>
  <c r="G171" i="4" s="1"/>
  <c r="A299" i="4"/>
  <c r="J299" i="4" s="1"/>
  <c r="G299" i="4" s="1"/>
  <c r="A371" i="4"/>
  <c r="J371" i="4" s="1"/>
  <c r="G371" i="4" s="1"/>
  <c r="A252" i="4"/>
  <c r="J252" i="4" s="1"/>
  <c r="G252" i="4" s="1"/>
  <c r="A138" i="4"/>
  <c r="J138" i="4" s="1"/>
  <c r="G138" i="4" s="1"/>
  <c r="A354" i="4"/>
  <c r="J354" i="4" s="1"/>
  <c r="G354" i="4" s="1"/>
  <c r="A470" i="4"/>
  <c r="J470" i="4" s="1"/>
  <c r="G470" i="4" s="1"/>
  <c r="A510" i="4"/>
  <c r="J510" i="4" s="1"/>
  <c r="G510" i="4" s="1"/>
  <c r="A542" i="4"/>
  <c r="J542" i="4" s="1"/>
  <c r="G542" i="4" s="1"/>
  <c r="A574" i="4"/>
  <c r="J574" i="4" s="1"/>
  <c r="G574" i="4" s="1"/>
  <c r="A258" i="4"/>
  <c r="J258" i="4" s="1"/>
  <c r="G258" i="4" s="1"/>
  <c r="A416" i="4"/>
  <c r="J416" i="4" s="1"/>
  <c r="G416" i="4" s="1"/>
  <c r="A523" i="4"/>
  <c r="J523" i="4" s="1"/>
  <c r="G523" i="4" s="1"/>
  <c r="A231" i="4"/>
  <c r="J231" i="4" s="1"/>
  <c r="G231" i="4" s="1"/>
  <c r="A399" i="4"/>
  <c r="J399" i="4" s="1"/>
  <c r="G399" i="4" s="1"/>
  <c r="A497" i="4"/>
  <c r="J497" i="4" s="1"/>
  <c r="G497" i="4" s="1"/>
  <c r="A102" i="4"/>
  <c r="J102" i="4" s="1"/>
  <c r="G102" i="4" s="1"/>
  <c r="A446" i="4"/>
  <c r="J446" i="4" s="1"/>
  <c r="G446" i="4" s="1"/>
  <c r="A372" i="4"/>
  <c r="J372" i="4" s="1"/>
  <c r="G372" i="4" s="1"/>
  <c r="A589" i="4"/>
  <c r="J589" i="4" s="1"/>
  <c r="G589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393" i="4"/>
  <c r="J393" i="4" s="1"/>
  <c r="G393" i="4" s="1"/>
  <c r="A488" i="4"/>
  <c r="J488" i="4" s="1"/>
  <c r="G488" i="4" s="1"/>
  <c r="A520" i="4"/>
  <c r="J520" i="4" s="1"/>
  <c r="G520" i="4" s="1"/>
  <c r="A552" i="4"/>
  <c r="J552" i="4" s="1"/>
  <c r="G552" i="4" s="1"/>
  <c r="A584" i="4"/>
  <c r="J584" i="4" s="1"/>
  <c r="G584" i="4" s="1"/>
  <c r="A86" i="4"/>
  <c r="J86" i="4" s="1"/>
  <c r="G86" i="4" s="1"/>
  <c r="A293" i="4"/>
  <c r="J293" i="4" s="1"/>
  <c r="G293" i="4" s="1"/>
  <c r="A437" i="4"/>
  <c r="J437" i="4" s="1"/>
  <c r="G437" i="4" s="1"/>
  <c r="A563" i="4"/>
  <c r="J563" i="4" s="1"/>
  <c r="G563" i="4" s="1"/>
  <c r="A46" i="4"/>
  <c r="J46" i="4" s="1"/>
  <c r="G46" i="4" s="1"/>
  <c r="A288" i="4"/>
  <c r="J288" i="4" s="1"/>
  <c r="G288" i="4" s="1"/>
  <c r="A427" i="4"/>
  <c r="J427" i="4" s="1"/>
  <c r="G427" i="4" s="1"/>
  <c r="A537" i="4"/>
  <c r="J537" i="4" s="1"/>
  <c r="G537" i="4" s="1"/>
  <c r="A247" i="4"/>
  <c r="J247" i="4" s="1"/>
  <c r="G247" i="4" s="1"/>
  <c r="A519" i="4"/>
  <c r="J519" i="4" s="1"/>
  <c r="G519" i="4" s="1"/>
  <c r="A440" i="4"/>
  <c r="J440" i="4" s="1"/>
  <c r="G440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540" i="4"/>
  <c r="J540" i="4" s="1"/>
  <c r="G540" i="4" s="1"/>
  <c r="A405" i="4"/>
  <c r="J405" i="4" s="1"/>
  <c r="G405" i="4" s="1"/>
  <c r="A489" i="4"/>
  <c r="J489" i="4" s="1"/>
  <c r="G489" i="4" s="1"/>
  <c r="A184" i="4"/>
  <c r="J184" i="4" s="1"/>
  <c r="G184" i="4" s="1"/>
  <c r="A527" i="4"/>
  <c r="J527" i="4" s="1"/>
  <c r="G527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404" i="4"/>
  <c r="J404" i="4" s="1"/>
  <c r="G404" i="4" s="1"/>
  <c r="A291" i="4"/>
  <c r="J291" i="4" s="1"/>
  <c r="G291" i="4" s="1"/>
  <c r="A346" i="4"/>
  <c r="J346" i="4" s="1"/>
  <c r="G346" i="4" s="1"/>
  <c r="A572" i="4"/>
  <c r="J572" i="4" s="1"/>
  <c r="G572" i="4" s="1"/>
  <c r="A515" i="4"/>
  <c r="J515" i="4" s="1"/>
  <c r="G515" i="4" s="1"/>
  <c r="A38" i="4"/>
  <c r="J38" i="4" s="1"/>
  <c r="G38" i="4" s="1"/>
  <c r="A458" i="4"/>
  <c r="J458" i="4" s="1"/>
  <c r="G45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417" i="4"/>
  <c r="J417" i="4" s="1"/>
  <c r="G417" i="4" s="1"/>
  <c r="A494" i="4"/>
  <c r="J494" i="4" s="1"/>
  <c r="G494" i="4" s="1"/>
  <c r="A526" i="4"/>
  <c r="J526" i="4" s="1"/>
  <c r="G526" i="4" s="1"/>
  <c r="A558" i="4"/>
  <c r="J558" i="4" s="1"/>
  <c r="G558" i="4" s="1"/>
  <c r="A590" i="4"/>
  <c r="J590" i="4" s="1"/>
  <c r="G590" i="4" s="1"/>
  <c r="A157" i="4"/>
  <c r="J157" i="4" s="1"/>
  <c r="G157" i="4" s="1"/>
  <c r="A352" i="4"/>
  <c r="J352" i="4" s="1"/>
  <c r="G352" i="4" s="1"/>
  <c r="A455" i="4"/>
  <c r="J455" i="4" s="1"/>
  <c r="G455" i="4" s="1"/>
  <c r="A587" i="4"/>
  <c r="J587" i="4" s="1"/>
  <c r="G587" i="4" s="1"/>
  <c r="A142" i="4"/>
  <c r="J142" i="4" s="1"/>
  <c r="G142" i="4" s="1"/>
  <c r="A309" i="4"/>
  <c r="J309" i="4" s="1"/>
  <c r="G309" i="4" s="1"/>
  <c r="A442" i="4"/>
  <c r="J442" i="4" s="1"/>
  <c r="G442" i="4" s="1"/>
  <c r="A561" i="4"/>
  <c r="J561" i="4" s="1"/>
  <c r="G561" i="4" s="1"/>
  <c r="A304" i="4"/>
  <c r="J304" i="4" s="1"/>
  <c r="G304" i="4" s="1"/>
  <c r="A567" i="4"/>
  <c r="J567" i="4" s="1"/>
  <c r="G567" i="4" s="1"/>
  <c r="A178" i="4"/>
  <c r="J178" i="4" s="1"/>
  <c r="G178" i="4" s="1"/>
  <c r="A461" i="4"/>
  <c r="J461" i="4" s="1"/>
  <c r="G461" i="4" s="1"/>
  <c r="A400" i="4"/>
  <c r="J400" i="4" s="1"/>
  <c r="G400" i="4" s="1"/>
  <c r="A20" i="4"/>
  <c r="J20" i="4" s="1"/>
  <c r="G20" i="4" s="1"/>
  <c r="A148" i="4"/>
  <c r="J148" i="4" s="1"/>
  <c r="G148" i="4" s="1"/>
  <c r="A275" i="4"/>
  <c r="J275" i="4" s="1"/>
  <c r="G275" i="4" s="1"/>
  <c r="A359" i="4"/>
  <c r="J359" i="4" s="1"/>
  <c r="G359" i="4" s="1"/>
  <c r="A228" i="4"/>
  <c r="J228" i="4" s="1"/>
  <c r="G228" i="4" s="1"/>
  <c r="A90" i="4"/>
  <c r="J90" i="4" s="1"/>
  <c r="G90" i="4" s="1"/>
  <c r="A330" i="4"/>
  <c r="J330" i="4" s="1"/>
  <c r="G330" i="4" s="1"/>
  <c r="A457" i="4"/>
  <c r="J457" i="4" s="1"/>
  <c r="G457" i="4" s="1"/>
  <c r="A504" i="4"/>
  <c r="J504" i="4" s="1"/>
  <c r="G504" i="4" s="1"/>
  <c r="A536" i="4"/>
  <c r="J536" i="4" s="1"/>
  <c r="G536" i="4" s="1"/>
  <c r="A568" i="4"/>
  <c r="J568" i="4" s="1"/>
  <c r="G568" i="4" s="1"/>
  <c r="A215" i="4"/>
  <c r="J215" i="4" s="1"/>
  <c r="G215" i="4" s="1"/>
  <c r="A398" i="4"/>
  <c r="J398" i="4" s="1"/>
  <c r="G398" i="4" s="1"/>
  <c r="A499" i="4"/>
  <c r="J499" i="4" s="1"/>
  <c r="G499" i="4" s="1"/>
  <c r="A210" i="4"/>
  <c r="J210" i="4" s="1"/>
  <c r="G210" i="4" s="1"/>
  <c r="A380" i="4"/>
  <c r="J380" i="4" s="1"/>
  <c r="G380" i="4" s="1"/>
  <c r="A473" i="4"/>
  <c r="J473" i="4" s="1"/>
  <c r="G473" i="4" s="1"/>
  <c r="A418" i="4"/>
  <c r="J418" i="4" s="1"/>
  <c r="G418" i="4" s="1"/>
  <c r="A277" i="4"/>
  <c r="J277" i="4" s="1"/>
  <c r="G277" i="4" s="1"/>
  <c r="A541" i="4"/>
  <c r="J541" i="4" s="1"/>
  <c r="G541" i="4" s="1"/>
  <c r="A575" i="4"/>
  <c r="J575" i="4" s="1"/>
  <c r="G575" i="4" s="1"/>
  <c r="A365" i="4"/>
  <c r="J365" i="4" s="1"/>
  <c r="G365" i="4" s="1"/>
  <c r="A466" i="4"/>
  <c r="J466" i="4" s="1"/>
  <c r="G466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502" i="4"/>
  <c r="J502" i="4" s="1"/>
  <c r="G502" i="4" s="1"/>
  <c r="A566" i="4"/>
  <c r="J566" i="4" s="1"/>
  <c r="G566" i="4" s="1"/>
  <c r="A208" i="4"/>
  <c r="J208" i="4" s="1"/>
  <c r="G208" i="4" s="1"/>
  <c r="A491" i="4"/>
  <c r="J491" i="4" s="1"/>
  <c r="G491" i="4" s="1"/>
  <c r="A364" i="4"/>
  <c r="J364" i="4" s="1"/>
  <c r="G364" i="4" s="1"/>
  <c r="A525" i="4"/>
  <c r="J525" i="4" s="1"/>
  <c r="G525" i="4" s="1"/>
  <c r="A243" i="4"/>
  <c r="J243" i="4" s="1"/>
  <c r="G243" i="4" s="1"/>
  <c r="A196" i="4"/>
  <c r="J196" i="4" s="1"/>
  <c r="G196" i="4" s="1"/>
  <c r="A282" i="4"/>
  <c r="J282" i="4" s="1"/>
  <c r="G282" i="4" s="1"/>
  <c r="A496" i="4"/>
  <c r="J496" i="4" s="1"/>
  <c r="G496" i="4" s="1"/>
  <c r="A560" i="4"/>
  <c r="J560" i="4" s="1"/>
  <c r="G560" i="4" s="1"/>
  <c r="A165" i="4"/>
  <c r="J165" i="4" s="1"/>
  <c r="G165" i="4" s="1"/>
  <c r="A467" i="4"/>
  <c r="J467" i="4" s="1"/>
  <c r="G467" i="4" s="1"/>
  <c r="A316" i="4"/>
  <c r="J316" i="4" s="1"/>
  <c r="G316" i="4" s="1"/>
  <c r="A569" i="4"/>
  <c r="J569" i="4" s="1"/>
  <c r="G569" i="4" s="1"/>
  <c r="A583" i="4"/>
  <c r="J583" i="4" s="1"/>
  <c r="G583" i="4" s="1"/>
  <c r="A477" i="4"/>
  <c r="J477" i="4" s="1"/>
  <c r="G477" i="4" s="1"/>
  <c r="A429" i="4"/>
  <c r="J429" i="4" s="1"/>
  <c r="G429" i="4" s="1"/>
  <c r="A278" i="4"/>
  <c r="J278" i="4" s="1"/>
  <c r="G278" i="4" s="1"/>
  <c r="A63" i="4"/>
  <c r="J63" i="4" s="1"/>
  <c r="G63" i="4" s="1"/>
  <c r="A114" i="4"/>
  <c r="J114" i="4" s="1"/>
  <c r="G114" i="4" s="1"/>
  <c r="A439" i="4"/>
  <c r="J439" i="4" s="1"/>
  <c r="G439" i="4" s="1"/>
  <c r="A267" i="4"/>
  <c r="J267" i="4" s="1"/>
  <c r="G267" i="4" s="1"/>
  <c r="A284" i="4"/>
  <c r="J284" i="4" s="1"/>
  <c r="G284" i="4" s="1"/>
  <c r="A385" i="4"/>
  <c r="J385" i="4" s="1"/>
  <c r="G385" i="4" s="1"/>
  <c r="A518" i="4"/>
  <c r="J518" i="4" s="1"/>
  <c r="G518" i="4" s="1"/>
  <c r="A582" i="4"/>
  <c r="J582" i="4" s="1"/>
  <c r="G582" i="4" s="1"/>
  <c r="A285" i="4"/>
  <c r="J285" i="4" s="1"/>
  <c r="G285" i="4" s="1"/>
  <c r="A555" i="4"/>
  <c r="J555" i="4" s="1"/>
  <c r="G555" i="4" s="1"/>
  <c r="A14" i="4"/>
  <c r="J14" i="4" s="1"/>
  <c r="G14" i="4" s="1"/>
  <c r="A424" i="4"/>
  <c r="J424" i="4" s="1"/>
  <c r="G42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362" i="4"/>
  <c r="J362" i="4" s="1"/>
  <c r="G362" i="4" s="1"/>
  <c r="A512" i="4"/>
  <c r="J512" i="4" s="1"/>
  <c r="G512" i="4" s="1"/>
  <c r="A576" i="4"/>
  <c r="J576" i="4" s="1"/>
  <c r="G576" i="4" s="1"/>
  <c r="A264" i="4"/>
  <c r="J264" i="4" s="1"/>
  <c r="G264" i="4" s="1"/>
  <c r="A531" i="4"/>
  <c r="J531" i="4" s="1"/>
  <c r="G531" i="4" s="1"/>
  <c r="A406" i="4"/>
  <c r="J406" i="4" s="1"/>
  <c r="G406" i="4" s="1"/>
  <c r="A162" i="4"/>
  <c r="J162" i="4" s="1"/>
  <c r="G162" i="4" s="1"/>
  <c r="A334" i="4"/>
  <c r="J334" i="4" s="1"/>
  <c r="G334" i="4" s="1"/>
  <c r="A464" i="4"/>
  <c r="J464" i="4" s="1"/>
  <c r="G464" i="4" s="1"/>
  <c r="A355" i="4"/>
  <c r="J355" i="4" s="1"/>
  <c r="G355" i="4" s="1"/>
  <c r="A74" i="4"/>
  <c r="J74" i="4" s="1"/>
  <c r="G74" i="4" s="1"/>
  <c r="A449" i="4"/>
  <c r="J449" i="4" s="1"/>
  <c r="G449" i="4" s="1"/>
  <c r="A534" i="4"/>
  <c r="J534" i="4" s="1"/>
  <c r="G534" i="4" s="1"/>
  <c r="A391" i="4"/>
  <c r="J391" i="4" s="1"/>
  <c r="G391" i="4" s="1"/>
  <c r="A181" i="4"/>
  <c r="J181" i="4" s="1"/>
  <c r="G181" i="4" s="1"/>
  <c r="A465" i="4"/>
  <c r="J465" i="4" s="1"/>
  <c r="G465" i="4" s="1"/>
  <c r="A403" i="4"/>
  <c r="J403" i="4" s="1"/>
  <c r="G403" i="4" s="1"/>
  <c r="A263" i="4"/>
  <c r="J263" i="4" s="1"/>
  <c r="G263" i="4" s="1"/>
  <c r="A543" i="4"/>
  <c r="J543" i="4" s="1"/>
  <c r="G543" i="4" s="1"/>
  <c r="A116" i="4"/>
  <c r="J116" i="4" s="1"/>
  <c r="G116" i="4" s="1"/>
  <c r="A343" i="4"/>
  <c r="J343" i="4" s="1"/>
  <c r="G343" i="4" s="1"/>
  <c r="A26" i="4"/>
  <c r="J26" i="4" s="1"/>
  <c r="G26" i="4" s="1"/>
  <c r="A425" i="4"/>
  <c r="J425" i="4" s="1"/>
  <c r="G425" i="4" s="1"/>
  <c r="A528" i="4"/>
  <c r="J528" i="4" s="1"/>
  <c r="G528" i="4" s="1"/>
  <c r="A592" i="4"/>
  <c r="J592" i="4" s="1"/>
  <c r="G592" i="4" s="1"/>
  <c r="A368" i="4"/>
  <c r="J368" i="4" s="1"/>
  <c r="G368" i="4" s="1"/>
  <c r="A160" i="4"/>
  <c r="J160" i="4" s="1"/>
  <c r="G160" i="4" s="1"/>
  <c r="A445" i="4"/>
  <c r="J445" i="4" s="1"/>
  <c r="G445" i="4" s="1"/>
  <c r="A328" i="4"/>
  <c r="J328" i="4" s="1"/>
  <c r="G328" i="4" s="1"/>
  <c r="A192" i="4"/>
  <c r="J192" i="4" s="1"/>
  <c r="G192" i="4" s="1"/>
  <c r="A414" i="4"/>
  <c r="J414" i="4" s="1"/>
  <c r="G414" i="4" s="1"/>
  <c r="A419" i="4"/>
  <c r="J419" i="4" s="1"/>
  <c r="G419" i="4" s="1"/>
  <c r="A154" i="4"/>
  <c r="J154" i="4" s="1"/>
  <c r="G154" i="4" s="1"/>
  <c r="A434" i="4"/>
  <c r="J434" i="4" s="1"/>
  <c r="G434" i="4" s="1"/>
  <c r="A202" i="4"/>
  <c r="J202" i="4" s="1"/>
  <c r="G202" i="4" s="1"/>
  <c r="A134" i="4"/>
  <c r="J134" i="4" s="1"/>
  <c r="G134" i="4" s="1"/>
  <c r="A390" i="4"/>
  <c r="J390" i="4" s="1"/>
  <c r="G390" i="4" s="1"/>
  <c r="A453" i="4"/>
  <c r="J453" i="4" s="1"/>
  <c r="G453" i="4" s="1"/>
  <c r="A375" i="4"/>
  <c r="J375" i="4" s="1"/>
  <c r="G375" i="4" s="1"/>
  <c r="A426" i="4"/>
  <c r="J426" i="4" s="1"/>
  <c r="G426" i="4" s="1"/>
  <c r="A503" i="4"/>
  <c r="J503" i="4" s="1"/>
  <c r="G503" i="4" s="1"/>
  <c r="A54" i="4"/>
  <c r="J54" i="4" s="1"/>
  <c r="G54" i="4" s="1"/>
  <c r="A156" i="4"/>
  <c r="J156" i="4" s="1"/>
  <c r="G156" i="4" s="1"/>
  <c r="A367" i="4"/>
  <c r="J367" i="4" s="1"/>
  <c r="G367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401" i="4"/>
  <c r="K401" i="4" s="1"/>
  <c r="H401" i="4" s="1"/>
  <c r="B62" i="4"/>
  <c r="K62" i="4" s="1"/>
  <c r="H62" i="4" s="1"/>
  <c r="B533" i="4"/>
  <c r="K533" i="4" s="1"/>
  <c r="H533" i="4" s="1"/>
  <c r="B515" i="4"/>
  <c r="K515" i="4" s="1"/>
  <c r="H515" i="4" s="1"/>
  <c r="B146" i="4"/>
  <c r="K146" i="4" s="1"/>
  <c r="H146" i="4" s="1"/>
  <c r="B532" i="4"/>
  <c r="K532" i="4" s="1"/>
  <c r="H532" i="4" s="1"/>
  <c r="B392" i="4"/>
  <c r="K392" i="4" s="1"/>
  <c r="H392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371" i="4"/>
  <c r="K371" i="4" s="1"/>
  <c r="H371" i="4" s="1"/>
  <c r="B411" i="4"/>
  <c r="K411" i="4" s="1"/>
  <c r="H411" i="4" s="1"/>
  <c r="B459" i="4"/>
  <c r="K459" i="4" s="1"/>
  <c r="H459" i="4" s="1"/>
  <c r="B10" i="4"/>
  <c r="K10" i="4" s="1"/>
  <c r="H10" i="4" s="1"/>
  <c r="B306" i="4"/>
  <c r="K306" i="4" s="1"/>
  <c r="H306" i="4" s="1"/>
  <c r="B458" i="4"/>
  <c r="K458" i="4" s="1"/>
  <c r="H458" i="4" s="1"/>
  <c r="B520" i="4"/>
  <c r="K520" i="4" s="1"/>
  <c r="H520" i="4" s="1"/>
  <c r="B584" i="4"/>
  <c r="K584" i="4" s="1"/>
  <c r="H584" i="4" s="1"/>
  <c r="B188" i="4"/>
  <c r="K188" i="4" s="1"/>
  <c r="H188" i="4" s="1"/>
  <c r="B402" i="4"/>
  <c r="K402" i="4" s="1"/>
  <c r="H402" i="4" s="1"/>
  <c r="B502" i="4"/>
  <c r="K502" i="4" s="1"/>
  <c r="H502" i="4" s="1"/>
  <c r="B566" i="4"/>
  <c r="K566" i="4" s="1"/>
  <c r="H566" i="4" s="1"/>
  <c r="B424" i="4"/>
  <c r="K424" i="4" s="1"/>
  <c r="H424" i="4" s="1"/>
  <c r="B577" i="4"/>
  <c r="K577" i="4" s="1"/>
  <c r="H577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441" i="4"/>
  <c r="K441" i="4" s="1"/>
  <c r="H441" i="4" s="1"/>
  <c r="B517" i="4"/>
  <c r="K517" i="4" s="1"/>
  <c r="H517" i="4" s="1"/>
  <c r="B579" i="4"/>
  <c r="K579" i="4" s="1"/>
  <c r="H579" i="4" s="1"/>
  <c r="B78" i="4"/>
  <c r="K78" i="4" s="1"/>
  <c r="H78" i="4" s="1"/>
  <c r="B583" i="4"/>
  <c r="K583" i="4" s="1"/>
  <c r="H583" i="4" s="1"/>
  <c r="B224" i="4"/>
  <c r="K224" i="4" s="1"/>
  <c r="H224" i="4" s="1"/>
  <c r="B76" i="4"/>
  <c r="K76" i="4" s="1"/>
  <c r="H76" i="4" s="1"/>
  <c r="B254" i="4"/>
  <c r="K254" i="4" s="1"/>
  <c r="H254" i="4" s="1"/>
  <c r="B347" i="4"/>
  <c r="K347" i="4" s="1"/>
  <c r="H347" i="4" s="1"/>
  <c r="B403" i="4"/>
  <c r="K403" i="4" s="1"/>
  <c r="H403" i="4" s="1"/>
  <c r="B212" i="4"/>
  <c r="K212" i="4" s="1"/>
  <c r="H212" i="4" s="1"/>
  <c r="B138" i="4"/>
  <c r="K138" i="4" s="1"/>
  <c r="H138" i="4" s="1"/>
  <c r="B412" i="4"/>
  <c r="K412" i="4" s="1"/>
  <c r="H412" i="4" s="1"/>
  <c r="B536" i="4"/>
  <c r="K536" i="4" s="1"/>
  <c r="H536" i="4" s="1"/>
  <c r="B34" i="4"/>
  <c r="K34" i="4" s="1"/>
  <c r="H34" i="4" s="1"/>
  <c r="B368" i="4"/>
  <c r="K368" i="4" s="1"/>
  <c r="H368" i="4" s="1"/>
  <c r="B518" i="4"/>
  <c r="K518" i="4" s="1"/>
  <c r="H518" i="4" s="1"/>
  <c r="B481" i="4"/>
  <c r="K481" i="4" s="1"/>
  <c r="H481" i="4" s="1"/>
  <c r="B162" i="4"/>
  <c r="K162" i="4" s="1"/>
  <c r="H162" i="4" s="1"/>
  <c r="B498" i="4"/>
  <c r="K498" i="4" s="1"/>
  <c r="H498" i="4" s="1"/>
  <c r="B553" i="4"/>
  <c r="K553" i="4" s="1"/>
  <c r="H553" i="4" s="1"/>
  <c r="B114" i="4"/>
  <c r="K114" i="4" s="1"/>
  <c r="H114" i="4" s="1"/>
  <c r="B473" i="4"/>
  <c r="K473" i="4" s="1"/>
  <c r="H473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357" i="4"/>
  <c r="K357" i="4" s="1"/>
  <c r="H357" i="4" s="1"/>
  <c r="B389" i="4"/>
  <c r="K389" i="4" s="1"/>
  <c r="H389" i="4" s="1"/>
  <c r="B421" i="4"/>
  <c r="K421" i="4" s="1"/>
  <c r="H421" i="4" s="1"/>
  <c r="B453" i="4"/>
  <c r="K453" i="4" s="1"/>
  <c r="H453" i="4" s="1"/>
  <c r="B406" i="4"/>
  <c r="K406" i="4" s="1"/>
  <c r="H406" i="4" s="1"/>
  <c r="B172" i="4"/>
  <c r="K172" i="4" s="1"/>
  <c r="H172" i="4" s="1"/>
  <c r="B378" i="4"/>
  <c r="K378" i="4" s="1"/>
  <c r="H378" i="4" s="1"/>
  <c r="B493" i="4"/>
  <c r="K493" i="4" s="1"/>
  <c r="H493" i="4" s="1"/>
  <c r="B557" i="4"/>
  <c r="K557" i="4" s="1"/>
  <c r="H557" i="4" s="1"/>
  <c r="B54" i="4"/>
  <c r="K54" i="4" s="1"/>
  <c r="H54" i="4" s="1"/>
  <c r="B342" i="4"/>
  <c r="K342" i="4" s="1"/>
  <c r="H342" i="4" s="1"/>
  <c r="B475" i="4"/>
  <c r="K475" i="4" s="1"/>
  <c r="H475" i="4" s="1"/>
  <c r="B539" i="4"/>
  <c r="K539" i="4" s="1"/>
  <c r="H539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476" i="4"/>
  <c r="K476" i="4" s="1"/>
  <c r="H476" i="4" s="1"/>
  <c r="B256" i="4"/>
  <c r="K256" i="4" s="1"/>
  <c r="H256" i="4" s="1"/>
  <c r="B108" i="4"/>
  <c r="K108" i="4" s="1"/>
  <c r="H108" i="4" s="1"/>
  <c r="B286" i="4"/>
  <c r="K286" i="4" s="1"/>
  <c r="H286" i="4" s="1"/>
  <c r="B363" i="4"/>
  <c r="K363" i="4" s="1"/>
  <c r="H363" i="4" s="1"/>
  <c r="B427" i="4"/>
  <c r="K427" i="4" s="1"/>
  <c r="H427" i="4" s="1"/>
  <c r="B276" i="4"/>
  <c r="K276" i="4" s="1"/>
  <c r="H276" i="4" s="1"/>
  <c r="B236" i="4"/>
  <c r="K236" i="4" s="1"/>
  <c r="H236" i="4" s="1"/>
  <c r="B472" i="4"/>
  <c r="K472" i="4" s="1"/>
  <c r="H472" i="4" s="1"/>
  <c r="B552" i="4"/>
  <c r="K552" i="4" s="1"/>
  <c r="H552" i="4" s="1"/>
  <c r="B98" i="4"/>
  <c r="K98" i="4" s="1"/>
  <c r="H98" i="4" s="1"/>
  <c r="B448" i="4"/>
  <c r="K448" i="4" s="1"/>
  <c r="H448" i="4" s="1"/>
  <c r="B534" i="4"/>
  <c r="K534" i="4" s="1"/>
  <c r="H534" i="4" s="1"/>
  <c r="B122" i="4"/>
  <c r="K122" i="4" s="1"/>
  <c r="H122" i="4" s="1"/>
  <c r="B513" i="4"/>
  <c r="K513" i="4" s="1"/>
  <c r="H513" i="4" s="1"/>
  <c r="B318" i="4"/>
  <c r="K318" i="4" s="1"/>
  <c r="H318" i="4" s="1"/>
  <c r="B530" i="4"/>
  <c r="K530" i="4" s="1"/>
  <c r="H530" i="4" s="1"/>
  <c r="B210" i="4"/>
  <c r="K210" i="4" s="1"/>
  <c r="H210" i="4" s="1"/>
  <c r="B366" i="4"/>
  <c r="K366" i="4" s="1"/>
  <c r="H366" i="4" s="1"/>
  <c r="B200" i="4"/>
  <c r="K200" i="4" s="1"/>
  <c r="H200" i="4" s="1"/>
  <c r="B16" i="4"/>
  <c r="K16" i="4" s="1"/>
  <c r="H16" i="4" s="1"/>
  <c r="A127" i="4"/>
  <c r="J127" i="4" s="1"/>
  <c r="G127" i="4" s="1"/>
  <c r="B386" i="4"/>
  <c r="K386" i="4" s="1"/>
  <c r="H386" i="4" s="1"/>
  <c r="B268" i="4"/>
  <c r="K268" i="4" s="1"/>
  <c r="H268" i="4" s="1"/>
  <c r="B535" i="4"/>
  <c r="K535" i="4" s="1"/>
  <c r="H535" i="4" s="1"/>
  <c r="B328" i="4"/>
  <c r="K328" i="4" s="1"/>
  <c r="H328" i="4" s="1"/>
  <c r="B524" i="4"/>
  <c r="K524" i="4" s="1"/>
  <c r="H524" i="4" s="1"/>
  <c r="B316" i="4"/>
  <c r="K316" i="4" s="1"/>
  <c r="H316" i="4" s="1"/>
  <c r="B523" i="4"/>
  <c r="K523" i="4" s="1"/>
  <c r="H523" i="4" s="1"/>
  <c r="B416" i="4"/>
  <c r="K416" i="4" s="1"/>
  <c r="H416" i="4" s="1"/>
  <c r="B118" i="4"/>
  <c r="K118" i="4" s="1"/>
  <c r="H118" i="4" s="1"/>
  <c r="B541" i="4"/>
  <c r="K541" i="4" s="1"/>
  <c r="H541" i="4" s="1"/>
  <c r="B461" i="4"/>
  <c r="K461" i="4" s="1"/>
  <c r="H461" i="4" s="1"/>
  <c r="B242" i="4"/>
  <c r="K242" i="4" s="1"/>
  <c r="H242" i="4" s="1"/>
  <c r="B292" i="4"/>
  <c r="K292" i="4" s="1"/>
  <c r="H292" i="4" s="1"/>
  <c r="B437" i="4"/>
  <c r="K437" i="4" s="1"/>
  <c r="H437" i="4" s="1"/>
  <c r="B397" i="4"/>
  <c r="K397" i="4" s="1"/>
  <c r="H397" i="4" s="1"/>
  <c r="B349" i="4"/>
  <c r="K349" i="4" s="1"/>
  <c r="H349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554" i="4"/>
  <c r="K554" i="4" s="1"/>
  <c r="H554" i="4" s="1"/>
  <c r="B489" i="4"/>
  <c r="K489" i="4" s="1"/>
  <c r="H489" i="4" s="1"/>
  <c r="B582" i="4"/>
  <c r="K582" i="4" s="1"/>
  <c r="H582" i="4" s="1"/>
  <c r="B336" i="4"/>
  <c r="K336" i="4" s="1"/>
  <c r="H336" i="4" s="1"/>
  <c r="B504" i="4"/>
  <c r="K504" i="4" s="1"/>
  <c r="H504" i="4" s="1"/>
  <c r="B74" i="4"/>
  <c r="K74" i="4" s="1"/>
  <c r="H74" i="4" s="1"/>
  <c r="B395" i="4"/>
  <c r="K395" i="4" s="1"/>
  <c r="H395" i="4" s="1"/>
  <c r="B158" i="4"/>
  <c r="K158" i="4" s="1"/>
  <c r="H158" i="4" s="1"/>
  <c r="B192" i="4"/>
  <c r="K192" i="4" s="1"/>
  <c r="H192" i="4" s="1"/>
  <c r="B469" i="4"/>
  <c r="K469" i="4" s="1"/>
  <c r="H469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526" i="4"/>
  <c r="K526" i="4" s="1"/>
  <c r="H526" i="4" s="1"/>
  <c r="B544" i="4"/>
  <c r="K544" i="4" s="1"/>
  <c r="H544" i="4" s="1"/>
  <c r="B308" i="4"/>
  <c r="K308" i="4" s="1"/>
  <c r="H308" i="4" s="1"/>
  <c r="B351" i="4"/>
  <c r="K351" i="4" s="1"/>
  <c r="H351" i="4" s="1"/>
  <c r="B52" i="4"/>
  <c r="K52" i="4" s="1"/>
  <c r="H52" i="4" s="1"/>
  <c r="B516" i="4"/>
  <c r="K516" i="4" s="1"/>
  <c r="H516" i="4" s="1"/>
  <c r="B156" i="4"/>
  <c r="K156" i="4" s="1"/>
  <c r="H156" i="4" s="1"/>
  <c r="B564" i="4"/>
  <c r="K564" i="4" s="1"/>
  <c r="H564" i="4" s="1"/>
  <c r="B26" i="4"/>
  <c r="K26" i="4" s="1"/>
  <c r="H26" i="4" s="1"/>
  <c r="B503" i="4"/>
  <c r="K503" i="4" s="1"/>
  <c r="H503" i="4" s="1"/>
  <c r="B220" i="4"/>
  <c r="K220" i="4" s="1"/>
  <c r="H220" i="4" s="1"/>
  <c r="B492" i="4"/>
  <c r="K492" i="4" s="1"/>
  <c r="H492" i="4" s="1"/>
  <c r="B142" i="4"/>
  <c r="K142" i="4" s="1"/>
  <c r="H142" i="4" s="1"/>
  <c r="B587" i="4"/>
  <c r="K587" i="4" s="1"/>
  <c r="H587" i="4" s="1"/>
  <c r="B507" i="4"/>
  <c r="K507" i="4" s="1"/>
  <c r="H507" i="4" s="1"/>
  <c r="B374" i="4"/>
  <c r="K374" i="4" s="1"/>
  <c r="H374" i="4" s="1"/>
  <c r="B525" i="4"/>
  <c r="K525" i="4" s="1"/>
  <c r="H525" i="4" s="1"/>
  <c r="B426" i="4"/>
  <c r="K426" i="4" s="1"/>
  <c r="H426" i="4" s="1"/>
  <c r="B94" i="4"/>
  <c r="K94" i="4" s="1"/>
  <c r="H94" i="4" s="1"/>
  <c r="B228" i="4"/>
  <c r="K228" i="4" s="1"/>
  <c r="H228" i="4" s="1"/>
  <c r="B429" i="4"/>
  <c r="K429" i="4" s="1"/>
  <c r="H429" i="4" s="1"/>
  <c r="B381" i="4"/>
  <c r="K381" i="4" s="1"/>
  <c r="H381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490" i="4"/>
  <c r="K490" i="4" s="1"/>
  <c r="H490" i="4" s="1"/>
  <c r="B428" i="4"/>
  <c r="K428" i="4" s="1"/>
  <c r="H428" i="4" s="1"/>
  <c r="B562" i="4"/>
  <c r="K562" i="4" s="1"/>
  <c r="H562" i="4" s="1"/>
  <c r="B545" i="4"/>
  <c r="K545" i="4" s="1"/>
  <c r="H545" i="4" s="1"/>
  <c r="B550" i="4"/>
  <c r="K550" i="4" s="1"/>
  <c r="H550" i="4" s="1"/>
  <c r="B258" i="4"/>
  <c r="K258" i="4" s="1"/>
  <c r="H258" i="4" s="1"/>
  <c r="B488" i="4"/>
  <c r="K488" i="4" s="1"/>
  <c r="H488" i="4" s="1"/>
  <c r="B430" i="4"/>
  <c r="K430" i="4" s="1"/>
  <c r="H430" i="4" s="1"/>
  <c r="B379" i="4"/>
  <c r="K379" i="4" s="1"/>
  <c r="H379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369" i="4"/>
  <c r="K369" i="4" s="1"/>
  <c r="H369" i="4" s="1"/>
  <c r="B433" i="4"/>
  <c r="K433" i="4" s="1"/>
  <c r="H433" i="4" s="1"/>
  <c r="B454" i="4"/>
  <c r="K454" i="4" s="1"/>
  <c r="H454" i="4" s="1"/>
  <c r="B444" i="4"/>
  <c r="K444" i="4" s="1"/>
  <c r="H444" i="4" s="1"/>
  <c r="B581" i="4"/>
  <c r="K581" i="4" s="1"/>
  <c r="H581" i="4" s="1"/>
  <c r="B388" i="4"/>
  <c r="K388" i="4" s="1"/>
  <c r="H388" i="4" s="1"/>
  <c r="B563" i="4"/>
  <c r="K563" i="4" s="1"/>
  <c r="H563" i="4" s="1"/>
  <c r="B572" i="4"/>
  <c r="K572" i="4" s="1"/>
  <c r="H572" i="4" s="1"/>
  <c r="B432" i="4"/>
  <c r="K432" i="4" s="1"/>
  <c r="H432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B355" i="4"/>
  <c r="K355" i="4" s="1"/>
  <c r="H355" i="4" s="1"/>
  <c r="B387" i="4"/>
  <c r="K387" i="4" s="1"/>
  <c r="H387" i="4" s="1"/>
  <c r="B419" i="4"/>
  <c r="K419" i="4" s="1"/>
  <c r="H419" i="4" s="1"/>
  <c r="B451" i="4"/>
  <c r="K451" i="4" s="1"/>
  <c r="H451" i="4" s="1"/>
  <c r="B398" i="4"/>
  <c r="K398" i="4" s="1"/>
  <c r="H398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468" i="4"/>
  <c r="K468" i="4" s="1"/>
  <c r="H468" i="4" s="1"/>
  <c r="B487" i="4"/>
  <c r="K487" i="4" s="1"/>
  <c r="H487" i="4" s="1"/>
  <c r="B410" i="4"/>
  <c r="K410" i="4" s="1"/>
  <c r="H410" i="4" s="1"/>
  <c r="B499" i="4"/>
  <c r="K499" i="4" s="1"/>
  <c r="H499" i="4" s="1"/>
  <c r="B330" i="4"/>
  <c r="K330" i="4" s="1"/>
  <c r="H330" i="4" s="1"/>
  <c r="B196" i="4"/>
  <c r="K196" i="4" s="1"/>
  <c r="H196" i="4" s="1"/>
  <c r="B377" i="4"/>
  <c r="K377" i="4" s="1"/>
  <c r="H377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479" i="4"/>
  <c r="K479" i="4" s="1"/>
  <c r="H479" i="4" s="1"/>
  <c r="B364" i="4"/>
  <c r="K364" i="4" s="1"/>
  <c r="H364" i="4" s="1"/>
  <c r="B551" i="4"/>
  <c r="K551" i="4" s="1"/>
  <c r="H551" i="4" s="1"/>
  <c r="B360" i="4"/>
  <c r="K360" i="4" s="1"/>
  <c r="H360" i="4" s="1"/>
  <c r="B540" i="4"/>
  <c r="K540" i="4" s="1"/>
  <c r="H540" i="4" s="1"/>
  <c r="B348" i="4"/>
  <c r="K348" i="4" s="1"/>
  <c r="H348" i="4" s="1"/>
  <c r="B547" i="4"/>
  <c r="K547" i="4" s="1"/>
  <c r="H547" i="4" s="1"/>
  <c r="B483" i="4"/>
  <c r="K483" i="4" s="1"/>
  <c r="H483" i="4" s="1"/>
  <c r="B358" i="4"/>
  <c r="K358" i="4" s="1"/>
  <c r="H358" i="4" s="1"/>
  <c r="B86" i="4"/>
  <c r="K86" i="4" s="1"/>
  <c r="H86" i="4" s="1"/>
  <c r="B565" i="4"/>
  <c r="K565" i="4" s="1"/>
  <c r="H565" i="4" s="1"/>
  <c r="B501" i="4"/>
  <c r="K501" i="4" s="1"/>
  <c r="H501" i="4" s="1"/>
  <c r="B408" i="4"/>
  <c r="K408" i="4" s="1"/>
  <c r="H408" i="4" s="1"/>
  <c r="B186" i="4"/>
  <c r="K186" i="4" s="1"/>
  <c r="H186" i="4" s="1"/>
  <c r="B422" i="4"/>
  <c r="K422" i="4" s="1"/>
  <c r="H422" i="4" s="1"/>
  <c r="B457" i="4"/>
  <c r="K457" i="4" s="1"/>
  <c r="H457" i="4" s="1"/>
  <c r="B425" i="4"/>
  <c r="K425" i="4" s="1"/>
  <c r="H425" i="4" s="1"/>
  <c r="B393" i="4"/>
  <c r="K393" i="4" s="1"/>
  <c r="H393" i="4" s="1"/>
  <c r="B361" i="4"/>
  <c r="K361" i="4" s="1"/>
  <c r="H361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580" i="4"/>
  <c r="K580" i="4" s="1"/>
  <c r="H580" i="4" s="1"/>
  <c r="B344" i="4"/>
  <c r="K344" i="4" s="1"/>
  <c r="H344" i="4" s="1"/>
  <c r="B154" i="4"/>
  <c r="K154" i="4" s="1"/>
  <c r="H154" i="4" s="1"/>
  <c r="B519" i="4"/>
  <c r="K519" i="4" s="1"/>
  <c r="H519" i="4" s="1"/>
  <c r="B290" i="4"/>
  <c r="K290" i="4" s="1"/>
  <c r="H290" i="4" s="1"/>
  <c r="B508" i="4"/>
  <c r="K508" i="4" s="1"/>
  <c r="H508" i="4" s="1"/>
  <c r="B218" i="4"/>
  <c r="K218" i="4" s="1"/>
  <c r="H218" i="4" s="1"/>
  <c r="B531" i="4"/>
  <c r="K531" i="4" s="1"/>
  <c r="H531" i="4" s="1"/>
  <c r="B467" i="4"/>
  <c r="K467" i="4" s="1"/>
  <c r="H467" i="4" s="1"/>
  <c r="B326" i="4"/>
  <c r="K326" i="4" s="1"/>
  <c r="H326" i="4" s="1"/>
  <c r="B22" i="4"/>
  <c r="K22" i="4" s="1"/>
  <c r="H22" i="4" s="1"/>
  <c r="B549" i="4"/>
  <c r="K549" i="4" s="1"/>
  <c r="H549" i="4" s="1"/>
  <c r="B485" i="4"/>
  <c r="K485" i="4" s="1"/>
  <c r="H485" i="4" s="1"/>
  <c r="B362" i="4"/>
  <c r="K362" i="4" s="1"/>
  <c r="H362" i="4" s="1"/>
  <c r="B126" i="4"/>
  <c r="K126" i="4" s="1"/>
  <c r="H126" i="4" s="1"/>
  <c r="B390" i="4"/>
  <c r="K390" i="4" s="1"/>
  <c r="H390" i="4" s="1"/>
  <c r="B449" i="4"/>
  <c r="K449" i="4" s="1"/>
  <c r="H449" i="4" s="1"/>
  <c r="B417" i="4"/>
  <c r="K417" i="4" s="1"/>
  <c r="H417" i="4" s="1"/>
  <c r="B385" i="4"/>
  <c r="K385" i="4" s="1"/>
  <c r="H385" i="4" s="1"/>
  <c r="B353" i="4"/>
  <c r="K353" i="4" s="1"/>
  <c r="H353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<sst xmlns="http://schemas.openxmlformats.org/spreadsheetml/2006/main" count="58" uniqueCount="32">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</sst>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-2.6354300000000001E-2</c:v>
                </c:pt>
                <c:pt idx="1">
                  <c:v>-2.87771E-2</c:v>
                </c:pt>
                <c:pt idx="2">
                  <c:v>-4.0635299999999999E-2</c:v>
                </c:pt>
                <c:pt idx="3">
                  <c:v>-6.7882999999999999E-2</c:v>
                </c:pt>
                <c:pt idx="4">
                  <c:v>-0.18320700000000001</c:v>
                </c:pt>
                <c:pt idx="5">
                  <c:v>-0.33475500000000002</c:v>
                </c:pt>
                <c:pt idx="6">
                  <c:v>-0.40942899999999999</c:v>
                </c:pt>
                <c:pt idx="7">
                  <c:v>-0.40699099999999999</c:v>
                </c:pt>
                <c:pt idx="8">
                  <c:v>-0.33957799999999999</c:v>
                </c:pt>
                <c:pt idx="9">
                  <c:v>-0.260299</c:v>
                </c:pt>
                <c:pt idx="10">
                  <c:v>-0.260629</c:v>
                </c:pt>
                <c:pt idx="11">
                  <c:v>-0.29671700000000001</c:v>
                </c:pt>
                <c:pt idx="12">
                  <c:v>-0.322884</c:v>
                </c:pt>
                <c:pt idx="13">
                  <c:v>-0.31073600000000001</c:v>
                </c:pt>
                <c:pt idx="14">
                  <c:v>-0.28664099999999998</c:v>
                </c:pt>
                <c:pt idx="15">
                  <c:v>-0.27193600000000001</c:v>
                </c:pt>
                <c:pt idx="16">
                  <c:v>-0.26678800000000003</c:v>
                </c:pt>
                <c:pt idx="17">
                  <c:v>-0.27068799999999998</c:v>
                </c:pt>
                <c:pt idx="18">
                  <c:v>-0.29371799999999998</c:v>
                </c:pt>
                <c:pt idx="19">
                  <c:v>-0.346607</c:v>
                </c:pt>
                <c:pt idx="20">
                  <c:v>-0.37406200000000001</c:v>
                </c:pt>
                <c:pt idx="21">
                  <c:v>-0.37223200000000001</c:v>
                </c:pt>
                <c:pt idx="22">
                  <c:v>-0.361711</c:v>
                </c:pt>
                <c:pt idx="23">
                  <c:v>-0.36080000000000001</c:v>
                </c:pt>
                <c:pt idx="24">
                  <c:v>-0.37143799999999999</c:v>
                </c:pt>
                <c:pt idx="25">
                  <c:v>-0.46099499999999999</c:v>
                </c:pt>
                <c:pt idx="26">
                  <c:v>-0.58558600000000005</c:v>
                </c:pt>
                <c:pt idx="27">
                  <c:v>-0.696932</c:v>
                </c:pt>
                <c:pt idx="28">
                  <c:v>-0.763069</c:v>
                </c:pt>
                <c:pt idx="29">
                  <c:v>-0.82195600000000002</c:v>
                </c:pt>
                <c:pt idx="30">
                  <c:v>-0.88512299999999999</c:v>
                </c:pt>
                <c:pt idx="31">
                  <c:v>-0.87954100000000002</c:v>
                </c:pt>
                <c:pt idx="32">
                  <c:v>-0.79251300000000002</c:v>
                </c:pt>
                <c:pt idx="33">
                  <c:v>-0.66256599999999999</c:v>
                </c:pt>
                <c:pt idx="34">
                  <c:v>-0.58479499999999995</c:v>
                </c:pt>
                <c:pt idx="35">
                  <c:v>-0.61357799999999996</c:v>
                </c:pt>
                <c:pt idx="36">
                  <c:v>-0.79360200000000003</c:v>
                </c:pt>
                <c:pt idx="37">
                  <c:v>-0.96978500000000001</c:v>
                </c:pt>
                <c:pt idx="38">
                  <c:v>-1.0101800000000001</c:v>
                </c:pt>
                <c:pt idx="39">
                  <c:v>-1.0359499999999999</c:v>
                </c:pt>
                <c:pt idx="40">
                  <c:v>-1.0824800000000001</c:v>
                </c:pt>
                <c:pt idx="41">
                  <c:v>-1.08609</c:v>
                </c:pt>
                <c:pt idx="42">
                  <c:v>-1.0803</c:v>
                </c:pt>
                <c:pt idx="43">
                  <c:v>-1.0303800000000001</c:v>
                </c:pt>
                <c:pt idx="44">
                  <c:v>-0.95531200000000005</c:v>
                </c:pt>
                <c:pt idx="45">
                  <c:v>-0.932307</c:v>
                </c:pt>
                <c:pt idx="46">
                  <c:v>-0.96491800000000005</c:v>
                </c:pt>
                <c:pt idx="47">
                  <c:v>-1.03444</c:v>
                </c:pt>
                <c:pt idx="48">
                  <c:v>-1.11128</c:v>
                </c:pt>
                <c:pt idx="49">
                  <c:v>-1.10545</c:v>
                </c:pt>
                <c:pt idx="50">
                  <c:v>-1.0184</c:v>
                </c:pt>
                <c:pt idx="51">
                  <c:v>-0.84061799999999998</c:v>
                </c:pt>
                <c:pt idx="52">
                  <c:v>-0.68835900000000005</c:v>
                </c:pt>
                <c:pt idx="53">
                  <c:v>-0.63523700000000005</c:v>
                </c:pt>
                <c:pt idx="54">
                  <c:v>-0.66214099999999998</c:v>
                </c:pt>
                <c:pt idx="55">
                  <c:v>-0.66089100000000001</c:v>
                </c:pt>
                <c:pt idx="56">
                  <c:v>-0.64151199999999997</c:v>
                </c:pt>
                <c:pt idx="57">
                  <c:v>-0.53150500000000001</c:v>
                </c:pt>
                <c:pt idx="58">
                  <c:v>-0.392287</c:v>
                </c:pt>
                <c:pt idx="59">
                  <c:v>-0.255469</c:v>
                </c:pt>
                <c:pt idx="60">
                  <c:v>-0.25100499999999998</c:v>
                </c:pt>
                <c:pt idx="61">
                  <c:v>-0.31719599999999998</c:v>
                </c:pt>
                <c:pt idx="62">
                  <c:v>-0.30639499999999997</c:v>
                </c:pt>
                <c:pt idx="63">
                  <c:v>-0.19570299999999999</c:v>
                </c:pt>
                <c:pt idx="64">
                  <c:v>-9.1122999999999996E-2</c:v>
                </c:pt>
                <c:pt idx="65">
                  <c:v>8.0918299999999995E-3</c:v>
                </c:pt>
                <c:pt idx="66">
                  <c:v>6.3902700000000007E-2</c:v>
                </c:pt>
                <c:pt idx="67">
                  <c:v>7.9102400000000003E-2</c:v>
                </c:pt>
                <c:pt idx="68">
                  <c:v>0.121268</c:v>
                </c:pt>
                <c:pt idx="69">
                  <c:v>0.28527200000000003</c:v>
                </c:pt>
                <c:pt idx="70">
                  <c:v>0.36124400000000001</c:v>
                </c:pt>
                <c:pt idx="71">
                  <c:v>0.29395700000000002</c:v>
                </c:pt>
                <c:pt idx="72">
                  <c:v>0.19928599999999999</c:v>
                </c:pt>
                <c:pt idx="73">
                  <c:v>0.141237</c:v>
                </c:pt>
                <c:pt idx="74">
                  <c:v>1.39606E-2</c:v>
                </c:pt>
                <c:pt idx="75">
                  <c:v>-0.196436</c:v>
                </c:pt>
                <c:pt idx="76">
                  <c:v>-0.33387099999999997</c:v>
                </c:pt>
                <c:pt idx="77">
                  <c:v>-0.25826199999999999</c:v>
                </c:pt>
                <c:pt idx="78">
                  <c:v>-0.101796</c:v>
                </c:pt>
                <c:pt idx="79">
                  <c:v>0.10610700000000001</c:v>
                </c:pt>
                <c:pt idx="80">
                  <c:v>0.36272100000000002</c:v>
                </c:pt>
                <c:pt idx="81">
                  <c:v>0.61849200000000004</c:v>
                </c:pt>
                <c:pt idx="82">
                  <c:v>0.80324600000000002</c:v>
                </c:pt>
                <c:pt idx="83">
                  <c:v>0.86276200000000003</c:v>
                </c:pt>
                <c:pt idx="84">
                  <c:v>0.84786300000000003</c:v>
                </c:pt>
                <c:pt idx="85">
                  <c:v>0.86394400000000005</c:v>
                </c:pt>
                <c:pt idx="86">
                  <c:v>0.96055199999999996</c:v>
                </c:pt>
                <c:pt idx="87">
                  <c:v>1.00989</c:v>
                </c:pt>
                <c:pt idx="88">
                  <c:v>1.0234300000000001</c:v>
                </c:pt>
                <c:pt idx="89">
                  <c:v>1.0142899999999999</c:v>
                </c:pt>
                <c:pt idx="90">
                  <c:v>1.03071</c:v>
                </c:pt>
                <c:pt idx="91">
                  <c:v>1.06721</c:v>
                </c:pt>
                <c:pt idx="92">
                  <c:v>1.0861099999999999</c:v>
                </c:pt>
                <c:pt idx="93">
                  <c:v>0.98613200000000001</c:v>
                </c:pt>
                <c:pt idx="94">
                  <c:v>0.86981200000000003</c:v>
                </c:pt>
                <c:pt idx="95">
                  <c:v>0.84581200000000001</c:v>
                </c:pt>
                <c:pt idx="96">
                  <c:v>0.86621099999999995</c:v>
                </c:pt>
                <c:pt idx="97">
                  <c:v>0.86069700000000005</c:v>
                </c:pt>
                <c:pt idx="98">
                  <c:v>0.84290799999999999</c:v>
                </c:pt>
                <c:pt idx="99">
                  <c:v>0.83201199999999997</c:v>
                </c:pt>
                <c:pt idx="100">
                  <c:v>0.80657900000000005</c:v>
                </c:pt>
                <c:pt idx="101">
                  <c:v>0.794377</c:v>
                </c:pt>
                <c:pt idx="102">
                  <c:v>0.80049599999999999</c:v>
                </c:pt>
                <c:pt idx="103">
                  <c:v>0.85129999999999995</c:v>
                </c:pt>
                <c:pt idx="104">
                  <c:v>0.888791</c:v>
                </c:pt>
                <c:pt idx="105">
                  <c:v>0.89747500000000002</c:v>
                </c:pt>
                <c:pt idx="106">
                  <c:v>0.92677600000000004</c:v>
                </c:pt>
                <c:pt idx="107">
                  <c:v>0.94897799999999999</c:v>
                </c:pt>
                <c:pt idx="108">
                  <c:v>0.98690999999999995</c:v>
                </c:pt>
                <c:pt idx="109">
                  <c:v>1.1204099999999999</c:v>
                </c:pt>
                <c:pt idx="110">
                  <c:v>1.3960300000000001</c:v>
                </c:pt>
                <c:pt idx="111">
                  <c:v>1.63619</c:v>
                </c:pt>
                <c:pt idx="112">
                  <c:v>1.74356</c:v>
                </c:pt>
                <c:pt idx="113">
                  <c:v>1.7470000000000001</c:v>
                </c:pt>
                <c:pt idx="114">
                  <c:v>1.73821</c:v>
                </c:pt>
                <c:pt idx="115">
                  <c:v>1.73231</c:v>
                </c:pt>
                <c:pt idx="116">
                  <c:v>1.7217800000000001</c:v>
                </c:pt>
                <c:pt idx="117">
                  <c:v>1.67736</c:v>
                </c:pt>
                <c:pt idx="118">
                  <c:v>1.62599</c:v>
                </c:pt>
                <c:pt idx="119">
                  <c:v>1.5969599999999999</c:v>
                </c:pt>
                <c:pt idx="120">
                  <c:v>1.57951</c:v>
                </c:pt>
                <c:pt idx="121">
                  <c:v>1.5383800000000001</c:v>
                </c:pt>
                <c:pt idx="122">
                  <c:v>1.4988600000000001</c:v>
                </c:pt>
                <c:pt idx="123">
                  <c:v>1.47166</c:v>
                </c:pt>
                <c:pt idx="124">
                  <c:v>1.4429399999999999</c:v>
                </c:pt>
                <c:pt idx="125">
                  <c:v>1.4287099999999999</c:v>
                </c:pt>
                <c:pt idx="126">
                  <c:v>1.4151899999999999</c:v>
                </c:pt>
                <c:pt idx="127">
                  <c:v>1.3919699999999999</c:v>
                </c:pt>
                <c:pt idx="128">
                  <c:v>1.29196</c:v>
                </c:pt>
                <c:pt idx="129">
                  <c:v>1.2081299999999999</c:v>
                </c:pt>
                <c:pt idx="130">
                  <c:v>1.1940500000000001</c:v>
                </c:pt>
                <c:pt idx="131">
                  <c:v>1.27637</c:v>
                </c:pt>
                <c:pt idx="132">
                  <c:v>1.41001</c:v>
                </c:pt>
                <c:pt idx="133">
                  <c:v>1.5143899999999999</c:v>
                </c:pt>
                <c:pt idx="134">
                  <c:v>1.5793999999999999</c:v>
                </c:pt>
                <c:pt idx="135">
                  <c:v>1.5770500000000001</c:v>
                </c:pt>
                <c:pt idx="136">
                  <c:v>1.5519799999999999</c:v>
                </c:pt>
                <c:pt idx="137">
                  <c:v>1.6045100000000001</c:v>
                </c:pt>
                <c:pt idx="138">
                  <c:v>1.6685399999999999</c:v>
                </c:pt>
                <c:pt idx="139">
                  <c:v>1.7296800000000001</c:v>
                </c:pt>
                <c:pt idx="140">
                  <c:v>1.71028</c:v>
                </c:pt>
                <c:pt idx="141">
                  <c:v>1.56908</c:v>
                </c:pt>
                <c:pt idx="142">
                  <c:v>1.43703</c:v>
                </c:pt>
                <c:pt idx="143">
                  <c:v>1.42093</c:v>
                </c:pt>
                <c:pt idx="144">
                  <c:v>1.4776</c:v>
                </c:pt>
                <c:pt idx="145">
                  <c:v>1.51929</c:v>
                </c:pt>
                <c:pt idx="146">
                  <c:v>1.54643</c:v>
                </c:pt>
                <c:pt idx="147">
                  <c:v>1.54972</c:v>
                </c:pt>
                <c:pt idx="148">
                  <c:v>1.4956499999999999</c:v>
                </c:pt>
                <c:pt idx="149">
                  <c:v>1.4586399999999999</c:v>
                </c:pt>
                <c:pt idx="150">
                  <c:v>1.5234399999999999</c:v>
                </c:pt>
                <c:pt idx="151">
                  <c:v>1.59283</c:v>
                </c:pt>
                <c:pt idx="152">
                  <c:v>1.68659</c:v>
                </c:pt>
                <c:pt idx="153">
                  <c:v>1.7872699999999999</c:v>
                </c:pt>
                <c:pt idx="154">
                  <c:v>1.9931300000000001</c:v>
                </c:pt>
                <c:pt idx="155">
                  <c:v>2.1945899999999998</c:v>
                </c:pt>
                <c:pt idx="156">
                  <c:v>2.3601000000000001</c:v>
                </c:pt>
                <c:pt idx="157">
                  <c:v>2.48468</c:v>
                </c:pt>
                <c:pt idx="158">
                  <c:v>2.6087799999999999</c:v>
                </c:pt>
                <c:pt idx="159">
                  <c:v>2.8267199999999999</c:v>
                </c:pt>
                <c:pt idx="160">
                  <c:v>3.0444399999999998</c:v>
                </c:pt>
                <c:pt idx="161">
                  <c:v>3.3166699999999998</c:v>
                </c:pt>
                <c:pt idx="162">
                  <c:v>3.5063399999999998</c:v>
                </c:pt>
                <c:pt idx="163">
                  <c:v>3.7077499999999999</c:v>
                </c:pt>
                <c:pt idx="164">
                  <c:v>3.9342899999999998</c:v>
                </c:pt>
                <c:pt idx="165">
                  <c:v>4.2025699999999997</c:v>
                </c:pt>
                <c:pt idx="166">
                  <c:v>4.3929799999999997</c:v>
                </c:pt>
                <c:pt idx="167">
                  <c:v>4.51342</c:v>
                </c:pt>
                <c:pt idx="168">
                  <c:v>4.49993</c:v>
                </c:pt>
                <c:pt idx="169">
                  <c:v>4.4430100000000001</c:v>
                </c:pt>
                <c:pt idx="170">
                  <c:v>4.4063600000000003</c:v>
                </c:pt>
                <c:pt idx="171">
                  <c:v>4.3917400000000004</c:v>
                </c:pt>
                <c:pt idx="172">
                  <c:v>4.3899999999999997</c:v>
                </c:pt>
                <c:pt idx="173">
                  <c:v>4.3727</c:v>
                </c:pt>
                <c:pt idx="174">
                  <c:v>4.3680500000000002</c:v>
                </c:pt>
                <c:pt idx="175">
                  <c:v>4.34633</c:v>
                </c:pt>
                <c:pt idx="176">
                  <c:v>4.2733999999999996</c:v>
                </c:pt>
                <c:pt idx="177">
                  <c:v>4.2400099999999998</c:v>
                </c:pt>
                <c:pt idx="178">
                  <c:v>4.3083499999999999</c:v>
                </c:pt>
                <c:pt idx="179">
                  <c:v>4.4007699999999996</c:v>
                </c:pt>
                <c:pt idx="180">
                  <c:v>4.4776600000000002</c:v>
                </c:pt>
                <c:pt idx="181">
                  <c:v>4.47621</c:v>
                </c:pt>
                <c:pt idx="182">
                  <c:v>4.4403600000000001</c:v>
                </c:pt>
                <c:pt idx="183">
                  <c:v>4.4163699999999997</c:v>
                </c:pt>
                <c:pt idx="184">
                  <c:v>4.3872400000000003</c:v>
                </c:pt>
                <c:pt idx="185">
                  <c:v>4.3751899999999999</c:v>
                </c:pt>
                <c:pt idx="186">
                  <c:v>4.4008500000000002</c:v>
                </c:pt>
                <c:pt idx="187">
                  <c:v>4.3993099999999998</c:v>
                </c:pt>
                <c:pt idx="188">
                  <c:v>4.42347</c:v>
                </c:pt>
                <c:pt idx="189">
                  <c:v>4.5006700000000004</c:v>
                </c:pt>
                <c:pt idx="190">
                  <c:v>4.5853799999999998</c:v>
                </c:pt>
                <c:pt idx="191">
                  <c:v>4.6816800000000001</c:v>
                </c:pt>
                <c:pt idx="192">
                  <c:v>4.8826799999999997</c:v>
                </c:pt>
                <c:pt idx="193">
                  <c:v>5.0598799999999997</c:v>
                </c:pt>
                <c:pt idx="194">
                  <c:v>5.1499499999999996</c:v>
                </c:pt>
                <c:pt idx="195">
                  <c:v>5.31067</c:v>
                </c:pt>
                <c:pt idx="196">
                  <c:v>5.4885099999999998</c:v>
                </c:pt>
                <c:pt idx="197">
                  <c:v>5.5974199999999996</c:v>
                </c:pt>
                <c:pt idx="198">
                  <c:v>5.5729600000000001</c:v>
                </c:pt>
                <c:pt idx="199">
                  <c:v>5.6202800000000002</c:v>
                </c:pt>
                <c:pt idx="200">
                  <c:v>5.7784000000000004</c:v>
                </c:pt>
                <c:pt idx="201">
                  <c:v>5.9782500000000001</c:v>
                </c:pt>
                <c:pt idx="202">
                  <c:v>6.2155100000000001</c:v>
                </c:pt>
                <c:pt idx="203">
                  <c:v>6.3955599999999997</c:v>
                </c:pt>
                <c:pt idx="204">
                  <c:v>6.5534400000000002</c:v>
                </c:pt>
                <c:pt idx="205">
                  <c:v>6.65646</c:v>
                </c:pt>
                <c:pt idx="206">
                  <c:v>6.6974299999999998</c:v>
                </c:pt>
                <c:pt idx="207">
                  <c:v>6.6813000000000002</c:v>
                </c:pt>
                <c:pt idx="208">
                  <c:v>6.6221199999999998</c:v>
                </c:pt>
                <c:pt idx="209">
                  <c:v>6.5496100000000004</c:v>
                </c:pt>
                <c:pt idx="210">
                  <c:v>6.4827000000000004</c:v>
                </c:pt>
                <c:pt idx="211">
                  <c:v>6.43919</c:v>
                </c:pt>
                <c:pt idx="212">
                  <c:v>6.4497200000000001</c:v>
                </c:pt>
                <c:pt idx="213">
                  <c:v>6.4615799999999997</c:v>
                </c:pt>
                <c:pt idx="214">
                  <c:v>6.4343300000000001</c:v>
                </c:pt>
                <c:pt idx="215">
                  <c:v>6.4096200000000003</c:v>
                </c:pt>
                <c:pt idx="216">
                  <c:v>6.4882600000000004</c:v>
                </c:pt>
                <c:pt idx="217">
                  <c:v>6.6706799999999999</c:v>
                </c:pt>
                <c:pt idx="218">
                  <c:v>6.8237300000000003</c:v>
                </c:pt>
                <c:pt idx="219">
                  <c:v>6.8666200000000002</c:v>
                </c:pt>
                <c:pt idx="220">
                  <c:v>6.8260399999999999</c:v>
                </c:pt>
                <c:pt idx="221">
                  <c:v>6.7763600000000004</c:v>
                </c:pt>
                <c:pt idx="222">
                  <c:v>6.7778999999999998</c:v>
                </c:pt>
                <c:pt idx="223">
                  <c:v>6.8018999999999998</c:v>
                </c:pt>
                <c:pt idx="224">
                  <c:v>6.79406</c:v>
                </c:pt>
                <c:pt idx="225">
                  <c:v>6.7234600000000002</c:v>
                </c:pt>
                <c:pt idx="226">
                  <c:v>6.6590299999999996</c:v>
                </c:pt>
                <c:pt idx="227">
                  <c:v>6.57857</c:v>
                </c:pt>
                <c:pt idx="228">
                  <c:v>6.4922899999999997</c:v>
                </c:pt>
                <c:pt idx="229">
                  <c:v>6.3669900000000004</c:v>
                </c:pt>
                <c:pt idx="230">
                  <c:v>6.2099099999999998</c:v>
                </c:pt>
                <c:pt idx="231">
                  <c:v>6.07681</c:v>
                </c:pt>
                <c:pt idx="232">
                  <c:v>5.9277499999999996</c:v>
                </c:pt>
                <c:pt idx="233">
                  <c:v>5.7507999999999999</c:v>
                </c:pt>
                <c:pt idx="234">
                  <c:v>5.5606200000000001</c:v>
                </c:pt>
                <c:pt idx="235">
                  <c:v>5.3197200000000002</c:v>
                </c:pt>
                <c:pt idx="236">
                  <c:v>5.0998200000000002</c:v>
                </c:pt>
                <c:pt idx="237">
                  <c:v>4.9520200000000001</c:v>
                </c:pt>
                <c:pt idx="238">
                  <c:v>4.8314199999999996</c:v>
                </c:pt>
                <c:pt idx="239">
                  <c:v>4.7329800000000004</c:v>
                </c:pt>
                <c:pt idx="240">
                  <c:v>4.6430800000000003</c:v>
                </c:pt>
                <c:pt idx="241">
                  <c:v>4.5980600000000003</c:v>
                </c:pt>
                <c:pt idx="242">
                  <c:v>4.6069599999999999</c:v>
                </c:pt>
                <c:pt idx="243">
                  <c:v>4.6305500000000004</c:v>
                </c:pt>
                <c:pt idx="244">
                  <c:v>4.5990500000000001</c:v>
                </c:pt>
                <c:pt idx="245">
                  <c:v>4.4749800000000004</c:v>
                </c:pt>
                <c:pt idx="246">
                  <c:v>4.3231000000000002</c:v>
                </c:pt>
                <c:pt idx="247">
                  <c:v>4.1514800000000003</c:v>
                </c:pt>
                <c:pt idx="248">
                  <c:v>4.04338</c:v>
                </c:pt>
                <c:pt idx="249">
                  <c:v>4.0380700000000003</c:v>
                </c:pt>
                <c:pt idx="250">
                  <c:v>4.0917899999999996</c:v>
                </c:pt>
                <c:pt idx="251">
                  <c:v>4.1399800000000004</c:v>
                </c:pt>
                <c:pt idx="252">
                  <c:v>4.14194</c:v>
                </c:pt>
                <c:pt idx="253">
                  <c:v>4.1153500000000003</c:v>
                </c:pt>
                <c:pt idx="254">
                  <c:v>4.0924500000000004</c:v>
                </c:pt>
                <c:pt idx="255">
                  <c:v>4.1017400000000004</c:v>
                </c:pt>
                <c:pt idx="256">
                  <c:v>4.1282800000000002</c:v>
                </c:pt>
                <c:pt idx="257">
                  <c:v>4.1380299999999997</c:v>
                </c:pt>
                <c:pt idx="258">
                  <c:v>4.2050299999999998</c:v>
                </c:pt>
                <c:pt idx="259">
                  <c:v>4.1243999999999996</c:v>
                </c:pt>
                <c:pt idx="260">
                  <c:v>3.98976</c:v>
                </c:pt>
                <c:pt idx="261">
                  <c:v>3.9478399999999998</c:v>
                </c:pt>
                <c:pt idx="262">
                  <c:v>3.92666</c:v>
                </c:pt>
                <c:pt idx="263">
                  <c:v>3.8374199999999998</c:v>
                </c:pt>
                <c:pt idx="264">
                  <c:v>3.7936899999999998</c:v>
                </c:pt>
                <c:pt idx="265">
                  <c:v>3.7838500000000002</c:v>
                </c:pt>
                <c:pt idx="266">
                  <c:v>3.8150900000000001</c:v>
                </c:pt>
                <c:pt idx="267">
                  <c:v>3.80647</c:v>
                </c:pt>
                <c:pt idx="268">
                  <c:v>3.7967399999999998</c:v>
                </c:pt>
                <c:pt idx="269">
                  <c:v>3.8135599999999998</c:v>
                </c:pt>
                <c:pt idx="270">
                  <c:v>3.7617400000000001</c:v>
                </c:pt>
                <c:pt idx="271">
                  <c:v>3.65741</c:v>
                </c:pt>
                <c:pt idx="272">
                  <c:v>3.4117799999999998</c:v>
                </c:pt>
                <c:pt idx="273">
                  <c:v>3.1720100000000002</c:v>
                </c:pt>
                <c:pt idx="274">
                  <c:v>3.0208300000000001</c:v>
                </c:pt>
                <c:pt idx="275">
                  <c:v>2.83243</c:v>
                </c:pt>
                <c:pt idx="276">
                  <c:v>2.6299000000000001</c:v>
                </c:pt>
                <c:pt idx="277">
                  <c:v>2.40625</c:v>
                </c:pt>
                <c:pt idx="278">
                  <c:v>2.1706300000000001</c:v>
                </c:pt>
                <c:pt idx="279">
                  <c:v>2.0928200000000001</c:v>
                </c:pt>
                <c:pt idx="280">
                  <c:v>2.01674</c:v>
                </c:pt>
                <c:pt idx="281">
                  <c:v>1.8857600000000001</c:v>
                </c:pt>
                <c:pt idx="282">
                  <c:v>1.67005</c:v>
                </c:pt>
                <c:pt idx="283">
                  <c:v>1.43005</c:v>
                </c:pt>
                <c:pt idx="284">
                  <c:v>1.26335</c:v>
                </c:pt>
                <c:pt idx="285">
                  <c:v>1.2484299999999999</c:v>
                </c:pt>
                <c:pt idx="286">
                  <c:v>1.3183400000000001</c:v>
                </c:pt>
                <c:pt idx="287">
                  <c:v>1.3656699999999999</c:v>
                </c:pt>
                <c:pt idx="288">
                  <c:v>1.38066</c:v>
                </c:pt>
                <c:pt idx="289">
                  <c:v>1.2925899999999999</c:v>
                </c:pt>
                <c:pt idx="290">
                  <c:v>1.09371</c:v>
                </c:pt>
                <c:pt idx="291">
                  <c:v>1.02461</c:v>
                </c:pt>
                <c:pt idx="292">
                  <c:v>1.13256</c:v>
                </c:pt>
                <c:pt idx="293">
                  <c:v>1.31029</c:v>
                </c:pt>
                <c:pt idx="294">
                  <c:v>1.3222499999999999</c:v>
                </c:pt>
                <c:pt idx="295">
                  <c:v>1.27329</c:v>
                </c:pt>
                <c:pt idx="296">
                  <c:v>1.2317800000000001</c:v>
                </c:pt>
                <c:pt idx="297">
                  <c:v>1.17791</c:v>
                </c:pt>
                <c:pt idx="298">
                  <c:v>1.0624899999999999</c:v>
                </c:pt>
                <c:pt idx="299">
                  <c:v>0.89417199999999997</c:v>
                </c:pt>
                <c:pt idx="300">
                  <c:v>0.81481800000000004</c:v>
                </c:pt>
                <c:pt idx="301">
                  <c:v>0.86719000000000002</c:v>
                </c:pt>
                <c:pt idx="302">
                  <c:v>0.95247199999999999</c:v>
                </c:pt>
                <c:pt idx="303">
                  <c:v>0.97947300000000004</c:v>
                </c:pt>
                <c:pt idx="304">
                  <c:v>0.94648600000000005</c:v>
                </c:pt>
                <c:pt idx="305">
                  <c:v>1.01799</c:v>
                </c:pt>
                <c:pt idx="306">
                  <c:v>1.1538299999999999</c:v>
                </c:pt>
                <c:pt idx="307">
                  <c:v>1.2299599999999999</c:v>
                </c:pt>
                <c:pt idx="308">
                  <c:v>1.1835599999999999</c:v>
                </c:pt>
                <c:pt idx="309">
                  <c:v>1.0128900000000001</c:v>
                </c:pt>
                <c:pt idx="310">
                  <c:v>0.87896700000000005</c:v>
                </c:pt>
                <c:pt idx="311">
                  <c:v>0.84395100000000001</c:v>
                </c:pt>
                <c:pt idx="312">
                  <c:v>0.85016099999999994</c:v>
                </c:pt>
                <c:pt idx="313">
                  <c:v>0.84748800000000002</c:v>
                </c:pt>
                <c:pt idx="314">
                  <c:v>0.80269900000000005</c:v>
                </c:pt>
                <c:pt idx="315">
                  <c:v>0.73198700000000005</c:v>
                </c:pt>
                <c:pt idx="316">
                  <c:v>0.68913100000000005</c:v>
                </c:pt>
                <c:pt idx="317">
                  <c:v>0.65691299999999997</c:v>
                </c:pt>
                <c:pt idx="318">
                  <c:v>0.67433799999999999</c:v>
                </c:pt>
                <c:pt idx="319">
                  <c:v>0.67432400000000003</c:v>
                </c:pt>
                <c:pt idx="320">
                  <c:v>0.66066800000000003</c:v>
                </c:pt>
                <c:pt idx="321">
                  <c:v>0.66523699999999997</c:v>
                </c:pt>
                <c:pt idx="322">
                  <c:v>0.72693300000000005</c:v>
                </c:pt>
                <c:pt idx="323">
                  <c:v>0.80696199999999996</c:v>
                </c:pt>
                <c:pt idx="324">
                  <c:v>0.85341100000000003</c:v>
                </c:pt>
                <c:pt idx="325">
                  <c:v>0.82158900000000001</c:v>
                </c:pt>
                <c:pt idx="326">
                  <c:v>0.77603299999999997</c:v>
                </c:pt>
                <c:pt idx="327">
                  <c:v>0.76336499999999996</c:v>
                </c:pt>
                <c:pt idx="328">
                  <c:v>0.76869100000000001</c:v>
                </c:pt>
                <c:pt idx="329">
                  <c:v>0.77749000000000001</c:v>
                </c:pt>
                <c:pt idx="330">
                  <c:v>0.78977299999999995</c:v>
                </c:pt>
                <c:pt idx="331">
                  <c:v>0.79822000000000004</c:v>
                </c:pt>
                <c:pt idx="332">
                  <c:v>0.84316999999999998</c:v>
                </c:pt>
                <c:pt idx="333">
                  <c:v>0.84394899999999995</c:v>
                </c:pt>
                <c:pt idx="334">
                  <c:v>0.76148499999999997</c:v>
                </c:pt>
                <c:pt idx="335">
                  <c:v>0.55043299999999995</c:v>
                </c:pt>
                <c:pt idx="336">
                  <c:v>0.28660200000000002</c:v>
                </c:pt>
                <c:pt idx="337">
                  <c:v>-1.1556E-2</c:v>
                </c:pt>
                <c:pt idx="338">
                  <c:v>-0.23821500000000001</c:v>
                </c:pt>
                <c:pt idx="339">
                  <c:v>-0.39299200000000001</c:v>
                </c:pt>
                <c:pt idx="340">
                  <c:v>-0.53743600000000002</c:v>
                </c:pt>
                <c:pt idx="341">
                  <c:v>-0.68991499999999994</c:v>
                </c:pt>
                <c:pt idx="342">
                  <c:v>-0.879579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-5.6731500000000001E-3</c:v>
                </c:pt>
                <c:pt idx="1">
                  <c:v>8.0767100000000008E-3</c:v>
                </c:pt>
                <c:pt idx="2">
                  <c:v>1.94235E-2</c:v>
                </c:pt>
                <c:pt idx="3">
                  <c:v>4.2546500000000001E-2</c:v>
                </c:pt>
                <c:pt idx="4">
                  <c:v>0.133437</c:v>
                </c:pt>
                <c:pt idx="5">
                  <c:v>0.213979</c:v>
                </c:pt>
                <c:pt idx="6">
                  <c:v>0.234068</c:v>
                </c:pt>
                <c:pt idx="7">
                  <c:v>0.22549</c:v>
                </c:pt>
                <c:pt idx="8">
                  <c:v>0.176372</c:v>
                </c:pt>
                <c:pt idx="9">
                  <c:v>5.81618E-2</c:v>
                </c:pt>
                <c:pt idx="10">
                  <c:v>-2.8729299999999999E-2</c:v>
                </c:pt>
                <c:pt idx="11">
                  <c:v>-8.2884599999999992E-3</c:v>
                </c:pt>
                <c:pt idx="12">
                  <c:v>6.4801200000000003E-2</c:v>
                </c:pt>
                <c:pt idx="13">
                  <c:v>9.80298E-2</c:v>
                </c:pt>
                <c:pt idx="14">
                  <c:v>9.2364699999999994E-2</c:v>
                </c:pt>
                <c:pt idx="15">
                  <c:v>7.9120700000000002E-2</c:v>
                </c:pt>
                <c:pt idx="16">
                  <c:v>7.9802899999999996E-2</c:v>
                </c:pt>
                <c:pt idx="17">
                  <c:v>8.7833499999999995E-2</c:v>
                </c:pt>
                <c:pt idx="18">
                  <c:v>9.7500400000000001E-2</c:v>
                </c:pt>
                <c:pt idx="19">
                  <c:v>0.11339100000000001</c:v>
                </c:pt>
                <c:pt idx="20">
                  <c:v>0.112403</c:v>
                </c:pt>
                <c:pt idx="21">
                  <c:v>0.10376199999999999</c:v>
                </c:pt>
                <c:pt idx="22">
                  <c:v>0.104547</c:v>
                </c:pt>
                <c:pt idx="23">
                  <c:v>0.105695</c:v>
                </c:pt>
                <c:pt idx="24">
                  <c:v>9.7459599999999993E-2</c:v>
                </c:pt>
                <c:pt idx="25">
                  <c:v>4.6822200000000001E-2</c:v>
                </c:pt>
                <c:pt idx="26">
                  <c:v>-0.100254</c:v>
                </c:pt>
                <c:pt idx="27">
                  <c:v>-0.25271700000000002</c:v>
                </c:pt>
                <c:pt idx="28">
                  <c:v>-0.30504900000000001</c:v>
                </c:pt>
                <c:pt idx="29">
                  <c:v>-0.23278399999999999</c:v>
                </c:pt>
                <c:pt idx="30">
                  <c:v>-0.15068300000000001</c:v>
                </c:pt>
                <c:pt idx="31">
                  <c:v>-0.14732700000000001</c:v>
                </c:pt>
                <c:pt idx="32">
                  <c:v>-0.25339200000000001</c:v>
                </c:pt>
                <c:pt idx="33">
                  <c:v>-0.38555699999999998</c:v>
                </c:pt>
                <c:pt idx="34">
                  <c:v>-0.51154900000000003</c:v>
                </c:pt>
                <c:pt idx="35">
                  <c:v>-0.62900299999999998</c:v>
                </c:pt>
                <c:pt idx="36">
                  <c:v>-0.65651700000000002</c:v>
                </c:pt>
                <c:pt idx="37">
                  <c:v>-0.66640900000000003</c:v>
                </c:pt>
                <c:pt idx="38">
                  <c:v>-0.77983499999999994</c:v>
                </c:pt>
                <c:pt idx="39">
                  <c:v>-0.88897000000000004</c:v>
                </c:pt>
                <c:pt idx="40">
                  <c:v>-0.98633499999999996</c:v>
                </c:pt>
                <c:pt idx="41">
                  <c:v>-1.06145</c:v>
                </c:pt>
                <c:pt idx="42">
                  <c:v>-1.0678000000000001</c:v>
                </c:pt>
                <c:pt idx="43">
                  <c:v>-1.03485</c:v>
                </c:pt>
                <c:pt idx="44">
                  <c:v>-1.0579499999999999</c:v>
                </c:pt>
                <c:pt idx="45">
                  <c:v>-1.07209</c:v>
                </c:pt>
                <c:pt idx="46">
                  <c:v>-1.1025499999999999</c:v>
                </c:pt>
                <c:pt idx="47">
                  <c:v>-1.1406000000000001</c:v>
                </c:pt>
                <c:pt idx="48">
                  <c:v>-1.14385</c:v>
                </c:pt>
                <c:pt idx="49">
                  <c:v>-1.0553600000000001</c:v>
                </c:pt>
                <c:pt idx="50">
                  <c:v>-0.83269599999999999</c:v>
                </c:pt>
                <c:pt idx="51">
                  <c:v>-0.55125000000000002</c:v>
                </c:pt>
                <c:pt idx="52">
                  <c:v>-0.36051699999999998</c:v>
                </c:pt>
                <c:pt idx="53">
                  <c:v>-0.30266399999999999</c:v>
                </c:pt>
                <c:pt idx="54">
                  <c:v>-0.355043</c:v>
                </c:pt>
                <c:pt idx="55">
                  <c:v>-0.38747100000000001</c:v>
                </c:pt>
                <c:pt idx="56">
                  <c:v>-0.384106</c:v>
                </c:pt>
                <c:pt idx="57">
                  <c:v>-0.370475</c:v>
                </c:pt>
                <c:pt idx="58">
                  <c:v>-0.44611800000000001</c:v>
                </c:pt>
                <c:pt idx="59">
                  <c:v>-0.429232</c:v>
                </c:pt>
                <c:pt idx="60">
                  <c:v>-0.233513</c:v>
                </c:pt>
                <c:pt idx="61">
                  <c:v>-2.0049500000000001E-2</c:v>
                </c:pt>
                <c:pt idx="62">
                  <c:v>0.107207</c:v>
                </c:pt>
                <c:pt idx="63">
                  <c:v>0.189744</c:v>
                </c:pt>
                <c:pt idx="64">
                  <c:v>0.17286000000000001</c:v>
                </c:pt>
                <c:pt idx="65">
                  <c:v>0.10625</c:v>
                </c:pt>
                <c:pt idx="66">
                  <c:v>5.9334199999999997E-2</c:v>
                </c:pt>
                <c:pt idx="67">
                  <c:v>7.6803700000000003E-2</c:v>
                </c:pt>
                <c:pt idx="68">
                  <c:v>8.1301899999999996E-2</c:v>
                </c:pt>
                <c:pt idx="69">
                  <c:v>5.9050199999999997E-2</c:v>
                </c:pt>
                <c:pt idx="70">
                  <c:v>-1.98701E-3</c:v>
                </c:pt>
                <c:pt idx="71">
                  <c:v>-0.100685</c:v>
                </c:pt>
                <c:pt idx="72">
                  <c:v>-0.114414</c:v>
                </c:pt>
                <c:pt idx="73">
                  <c:v>-5.7576599999999999E-2</c:v>
                </c:pt>
                <c:pt idx="74">
                  <c:v>-2.3166099999999998E-2</c:v>
                </c:pt>
                <c:pt idx="75">
                  <c:v>-6.7577200000000004E-2</c:v>
                </c:pt>
                <c:pt idx="76">
                  <c:v>-7.2401300000000002E-2</c:v>
                </c:pt>
                <c:pt idx="77">
                  <c:v>-7.4917100000000004E-3</c:v>
                </c:pt>
                <c:pt idx="78">
                  <c:v>2.88214E-2</c:v>
                </c:pt>
                <c:pt idx="79">
                  <c:v>7.48549E-3</c:v>
                </c:pt>
                <c:pt idx="80">
                  <c:v>-0.100964</c:v>
                </c:pt>
                <c:pt idx="81">
                  <c:v>-0.25631999999999999</c:v>
                </c:pt>
                <c:pt idx="82">
                  <c:v>-0.37558900000000001</c:v>
                </c:pt>
                <c:pt idx="83">
                  <c:v>-0.46441300000000002</c:v>
                </c:pt>
                <c:pt idx="84">
                  <c:v>-0.55649700000000002</c:v>
                </c:pt>
                <c:pt idx="85">
                  <c:v>-0.65823900000000002</c:v>
                </c:pt>
                <c:pt idx="86">
                  <c:v>-0.67700800000000005</c:v>
                </c:pt>
                <c:pt idx="87">
                  <c:v>-0.65745500000000001</c:v>
                </c:pt>
                <c:pt idx="88">
                  <c:v>-0.63367799999999996</c:v>
                </c:pt>
                <c:pt idx="89">
                  <c:v>-0.62976799999999999</c:v>
                </c:pt>
                <c:pt idx="90">
                  <c:v>-0.63565799999999995</c:v>
                </c:pt>
                <c:pt idx="91">
                  <c:v>-0.69377299999999997</c:v>
                </c:pt>
                <c:pt idx="92">
                  <c:v>-0.77044500000000005</c:v>
                </c:pt>
                <c:pt idx="93">
                  <c:v>-0.74911899999999998</c:v>
                </c:pt>
                <c:pt idx="94">
                  <c:v>-0.70321599999999995</c:v>
                </c:pt>
                <c:pt idx="95">
                  <c:v>-0.74601399999999995</c:v>
                </c:pt>
                <c:pt idx="96">
                  <c:v>-1.0117100000000001</c:v>
                </c:pt>
                <c:pt idx="97">
                  <c:v>-1.2447600000000001</c:v>
                </c:pt>
                <c:pt idx="98">
                  <c:v>-1.2805599999999999</c:v>
                </c:pt>
                <c:pt idx="99">
                  <c:v>-1.26309</c:v>
                </c:pt>
                <c:pt idx="100">
                  <c:v>-1.2784199999999999</c:v>
                </c:pt>
                <c:pt idx="101">
                  <c:v>-1.2929600000000001</c:v>
                </c:pt>
                <c:pt idx="102">
                  <c:v>-1.2799199999999999</c:v>
                </c:pt>
                <c:pt idx="103">
                  <c:v>-1.1818</c:v>
                </c:pt>
                <c:pt idx="104">
                  <c:v>-0.99985500000000005</c:v>
                </c:pt>
                <c:pt idx="105">
                  <c:v>-0.80231399999999997</c:v>
                </c:pt>
                <c:pt idx="106">
                  <c:v>-0.67054999999999998</c:v>
                </c:pt>
                <c:pt idx="107">
                  <c:v>-0.63821799999999995</c:v>
                </c:pt>
                <c:pt idx="108">
                  <c:v>-0.66408500000000004</c:v>
                </c:pt>
                <c:pt idx="109">
                  <c:v>-0.72375199999999995</c:v>
                </c:pt>
                <c:pt idx="110">
                  <c:v>-0.73617900000000003</c:v>
                </c:pt>
                <c:pt idx="111">
                  <c:v>-0.71217699999999995</c:v>
                </c:pt>
                <c:pt idx="112">
                  <c:v>-0.60820600000000002</c:v>
                </c:pt>
                <c:pt idx="113">
                  <c:v>-0.42111900000000002</c:v>
                </c:pt>
                <c:pt idx="114">
                  <c:v>-0.29054400000000002</c:v>
                </c:pt>
                <c:pt idx="115">
                  <c:v>-0.38793</c:v>
                </c:pt>
                <c:pt idx="116">
                  <c:v>-0.62193699999999996</c:v>
                </c:pt>
                <c:pt idx="117">
                  <c:v>-0.87731099999999995</c:v>
                </c:pt>
                <c:pt idx="118">
                  <c:v>-1.0490600000000001</c:v>
                </c:pt>
                <c:pt idx="119">
                  <c:v>-1.1684699999999999</c:v>
                </c:pt>
                <c:pt idx="120">
                  <c:v>-1.3188899999999999</c:v>
                </c:pt>
                <c:pt idx="121">
                  <c:v>-1.5016099999999999</c:v>
                </c:pt>
                <c:pt idx="122">
                  <c:v>-1.68004</c:v>
                </c:pt>
                <c:pt idx="123">
                  <c:v>-1.8405100000000001</c:v>
                </c:pt>
                <c:pt idx="124">
                  <c:v>-1.99794</c:v>
                </c:pt>
                <c:pt idx="125">
                  <c:v>-2.1337700000000002</c:v>
                </c:pt>
                <c:pt idx="126">
                  <c:v>-2.2973300000000001</c:v>
                </c:pt>
                <c:pt idx="127">
                  <c:v>-2.4748299999999999</c:v>
                </c:pt>
                <c:pt idx="128">
                  <c:v>-2.6730399999999999</c:v>
                </c:pt>
                <c:pt idx="129">
                  <c:v>-2.64994</c:v>
                </c:pt>
                <c:pt idx="130">
                  <c:v>-2.4913599999999998</c:v>
                </c:pt>
                <c:pt idx="131">
                  <c:v>-2.3260000000000001</c:v>
                </c:pt>
                <c:pt idx="132">
                  <c:v>-2.1032999999999999</c:v>
                </c:pt>
                <c:pt idx="133">
                  <c:v>-1.8433299999999999</c:v>
                </c:pt>
                <c:pt idx="134">
                  <c:v>-1.6733</c:v>
                </c:pt>
                <c:pt idx="135">
                  <c:v>-1.5514399999999999</c:v>
                </c:pt>
                <c:pt idx="136">
                  <c:v>-1.3269899999999999</c:v>
                </c:pt>
                <c:pt idx="137">
                  <c:v>-1.0923499999999999</c:v>
                </c:pt>
                <c:pt idx="138">
                  <c:v>-0.92517400000000005</c:v>
                </c:pt>
                <c:pt idx="139">
                  <c:v>-0.76979500000000001</c:v>
                </c:pt>
                <c:pt idx="140">
                  <c:v>-0.63311700000000004</c:v>
                </c:pt>
                <c:pt idx="141">
                  <c:v>-0.53151599999999999</c:v>
                </c:pt>
                <c:pt idx="142">
                  <c:v>-0.42762899999999998</c:v>
                </c:pt>
                <c:pt idx="143">
                  <c:v>-0.336837</c:v>
                </c:pt>
                <c:pt idx="144">
                  <c:v>-0.319442</c:v>
                </c:pt>
                <c:pt idx="145">
                  <c:v>-0.35943700000000001</c:v>
                </c:pt>
                <c:pt idx="146">
                  <c:v>-0.39922800000000003</c:v>
                </c:pt>
                <c:pt idx="147">
                  <c:v>-0.375139</c:v>
                </c:pt>
                <c:pt idx="148">
                  <c:v>-0.32975700000000002</c:v>
                </c:pt>
                <c:pt idx="149">
                  <c:v>-0.22153200000000001</c:v>
                </c:pt>
                <c:pt idx="150">
                  <c:v>0.20510600000000001</c:v>
                </c:pt>
                <c:pt idx="151">
                  <c:v>0.61302999999999996</c:v>
                </c:pt>
                <c:pt idx="152">
                  <c:v>0.879888</c:v>
                </c:pt>
                <c:pt idx="153">
                  <c:v>0.95186599999999999</c:v>
                </c:pt>
                <c:pt idx="154">
                  <c:v>0.94365299999999996</c:v>
                </c:pt>
                <c:pt idx="155">
                  <c:v>0.89889600000000003</c:v>
                </c:pt>
                <c:pt idx="156">
                  <c:v>0.84482100000000004</c:v>
                </c:pt>
                <c:pt idx="157">
                  <c:v>0.80901900000000004</c:v>
                </c:pt>
                <c:pt idx="158">
                  <c:v>0.76831000000000005</c:v>
                </c:pt>
                <c:pt idx="159">
                  <c:v>0.75521099999999997</c:v>
                </c:pt>
                <c:pt idx="160">
                  <c:v>0.73145700000000002</c:v>
                </c:pt>
                <c:pt idx="161">
                  <c:v>0.685832</c:v>
                </c:pt>
                <c:pt idx="162">
                  <c:v>0.61253500000000005</c:v>
                </c:pt>
                <c:pt idx="163">
                  <c:v>0.53135299999999996</c:v>
                </c:pt>
                <c:pt idx="164">
                  <c:v>0.46181499999999998</c:v>
                </c:pt>
                <c:pt idx="165">
                  <c:v>0.37618200000000002</c:v>
                </c:pt>
                <c:pt idx="166">
                  <c:v>0.30877399999999999</c:v>
                </c:pt>
                <c:pt idx="167">
                  <c:v>0.24721599999999999</c:v>
                </c:pt>
                <c:pt idx="168">
                  <c:v>0.221946</c:v>
                </c:pt>
                <c:pt idx="169">
                  <c:v>0.23030400000000001</c:v>
                </c:pt>
                <c:pt idx="170">
                  <c:v>0.240979</c:v>
                </c:pt>
                <c:pt idx="171">
                  <c:v>0.24041999999999999</c:v>
                </c:pt>
                <c:pt idx="172">
                  <c:v>0.23192399999999999</c:v>
                </c:pt>
                <c:pt idx="173">
                  <c:v>0.226159</c:v>
                </c:pt>
                <c:pt idx="174">
                  <c:v>0.212309</c:v>
                </c:pt>
                <c:pt idx="175">
                  <c:v>0.15173400000000001</c:v>
                </c:pt>
                <c:pt idx="176">
                  <c:v>0.13345000000000001</c:v>
                </c:pt>
                <c:pt idx="177">
                  <c:v>0.17719799999999999</c:v>
                </c:pt>
                <c:pt idx="178">
                  <c:v>0.28724100000000002</c:v>
                </c:pt>
                <c:pt idx="179">
                  <c:v>0.37803599999999998</c:v>
                </c:pt>
                <c:pt idx="180">
                  <c:v>0.31143500000000002</c:v>
                </c:pt>
                <c:pt idx="181">
                  <c:v>0.20760600000000001</c:v>
                </c:pt>
                <c:pt idx="182">
                  <c:v>0.171038</c:v>
                </c:pt>
                <c:pt idx="183">
                  <c:v>0.164214</c:v>
                </c:pt>
                <c:pt idx="184">
                  <c:v>0.16592100000000001</c:v>
                </c:pt>
                <c:pt idx="185">
                  <c:v>0.17313799999999999</c:v>
                </c:pt>
                <c:pt idx="186">
                  <c:v>0.15190200000000001</c:v>
                </c:pt>
                <c:pt idx="187">
                  <c:v>0.12594900000000001</c:v>
                </c:pt>
                <c:pt idx="188">
                  <c:v>0.16798099999999999</c:v>
                </c:pt>
                <c:pt idx="189">
                  <c:v>0.317218</c:v>
                </c:pt>
                <c:pt idx="190">
                  <c:v>0.45520899999999997</c:v>
                </c:pt>
                <c:pt idx="191">
                  <c:v>0.592337</c:v>
                </c:pt>
                <c:pt idx="192">
                  <c:v>0.61865999999999999</c:v>
                </c:pt>
                <c:pt idx="193">
                  <c:v>0.57065699999999997</c:v>
                </c:pt>
                <c:pt idx="194">
                  <c:v>0.59352800000000006</c:v>
                </c:pt>
                <c:pt idx="195">
                  <c:v>0.59787199999999996</c:v>
                </c:pt>
                <c:pt idx="196">
                  <c:v>0.492587</c:v>
                </c:pt>
                <c:pt idx="197">
                  <c:v>0.42250500000000002</c:v>
                </c:pt>
                <c:pt idx="198">
                  <c:v>0.41078199999999998</c:v>
                </c:pt>
                <c:pt idx="199">
                  <c:v>0.41500399999999998</c:v>
                </c:pt>
                <c:pt idx="200">
                  <c:v>0.43251899999999999</c:v>
                </c:pt>
                <c:pt idx="201">
                  <c:v>0.49489499999999997</c:v>
                </c:pt>
                <c:pt idx="202">
                  <c:v>0.633876</c:v>
                </c:pt>
                <c:pt idx="203">
                  <c:v>0.77931399999999995</c:v>
                </c:pt>
                <c:pt idx="204">
                  <c:v>0.94934700000000005</c:v>
                </c:pt>
                <c:pt idx="205">
                  <c:v>1.1372100000000001</c:v>
                </c:pt>
                <c:pt idx="206">
                  <c:v>1.3772800000000001</c:v>
                </c:pt>
                <c:pt idx="207">
                  <c:v>1.60077</c:v>
                </c:pt>
                <c:pt idx="208">
                  <c:v>1.8127800000000001</c:v>
                </c:pt>
                <c:pt idx="209">
                  <c:v>2.0362100000000001</c:v>
                </c:pt>
                <c:pt idx="210">
                  <c:v>2.3058200000000002</c:v>
                </c:pt>
                <c:pt idx="211">
                  <c:v>2.47472</c:v>
                </c:pt>
                <c:pt idx="212">
                  <c:v>2.7435900000000002</c:v>
                </c:pt>
                <c:pt idx="213">
                  <c:v>2.9949400000000002</c:v>
                </c:pt>
                <c:pt idx="214">
                  <c:v>3.1855600000000002</c:v>
                </c:pt>
                <c:pt idx="215">
                  <c:v>3.2765499999999999</c:v>
                </c:pt>
                <c:pt idx="216">
                  <c:v>3.3732799999999998</c:v>
                </c:pt>
                <c:pt idx="217">
                  <c:v>3.42422</c:v>
                </c:pt>
                <c:pt idx="218">
                  <c:v>3.31345</c:v>
                </c:pt>
                <c:pt idx="219">
                  <c:v>3.14724</c:v>
                </c:pt>
                <c:pt idx="220">
                  <c:v>2.9544700000000002</c:v>
                </c:pt>
                <c:pt idx="221">
                  <c:v>2.7767400000000002</c:v>
                </c:pt>
                <c:pt idx="222">
                  <c:v>2.6608900000000002</c:v>
                </c:pt>
                <c:pt idx="223">
                  <c:v>2.53653</c:v>
                </c:pt>
                <c:pt idx="224">
                  <c:v>2.3478599999999998</c:v>
                </c:pt>
                <c:pt idx="225">
                  <c:v>2.1049699999999998</c:v>
                </c:pt>
                <c:pt idx="226">
                  <c:v>1.94601</c:v>
                </c:pt>
                <c:pt idx="227">
                  <c:v>1.8217300000000001</c:v>
                </c:pt>
                <c:pt idx="228">
                  <c:v>1.6521300000000001</c:v>
                </c:pt>
                <c:pt idx="229">
                  <c:v>1.4624699999999999</c:v>
                </c:pt>
                <c:pt idx="230">
                  <c:v>1.26674</c:v>
                </c:pt>
                <c:pt idx="231">
                  <c:v>1.1015200000000001</c:v>
                </c:pt>
                <c:pt idx="232">
                  <c:v>0.96148</c:v>
                </c:pt>
                <c:pt idx="233">
                  <c:v>0.82977199999999995</c:v>
                </c:pt>
                <c:pt idx="234">
                  <c:v>0.72591499999999998</c:v>
                </c:pt>
                <c:pt idx="235">
                  <c:v>0.62063100000000004</c:v>
                </c:pt>
                <c:pt idx="236">
                  <c:v>0.59690799999999999</c:v>
                </c:pt>
                <c:pt idx="237">
                  <c:v>0.626803</c:v>
                </c:pt>
                <c:pt idx="238">
                  <c:v>0.66334000000000004</c:v>
                </c:pt>
                <c:pt idx="239">
                  <c:v>0.694546</c:v>
                </c:pt>
                <c:pt idx="240">
                  <c:v>0.74545300000000003</c:v>
                </c:pt>
                <c:pt idx="241">
                  <c:v>0.76293200000000005</c:v>
                </c:pt>
                <c:pt idx="242">
                  <c:v>0.75130200000000003</c:v>
                </c:pt>
                <c:pt idx="243">
                  <c:v>0.74226099999999995</c:v>
                </c:pt>
                <c:pt idx="244">
                  <c:v>0.77306200000000003</c:v>
                </c:pt>
                <c:pt idx="245">
                  <c:v>0.84751699999999996</c:v>
                </c:pt>
                <c:pt idx="246">
                  <c:v>0.90526799999999996</c:v>
                </c:pt>
                <c:pt idx="247">
                  <c:v>0.91195999999999999</c:v>
                </c:pt>
                <c:pt idx="248">
                  <c:v>0.90616600000000003</c:v>
                </c:pt>
                <c:pt idx="249">
                  <c:v>0.90990000000000004</c:v>
                </c:pt>
                <c:pt idx="250">
                  <c:v>0.91219799999999995</c:v>
                </c:pt>
                <c:pt idx="251">
                  <c:v>0.90920000000000001</c:v>
                </c:pt>
                <c:pt idx="252">
                  <c:v>0.90584699999999996</c:v>
                </c:pt>
                <c:pt idx="253">
                  <c:v>0.90565399999999996</c:v>
                </c:pt>
                <c:pt idx="254">
                  <c:v>0.90881900000000004</c:v>
                </c:pt>
                <c:pt idx="255">
                  <c:v>0.89635699999999996</c:v>
                </c:pt>
                <c:pt idx="256">
                  <c:v>0.88489200000000001</c:v>
                </c:pt>
                <c:pt idx="257">
                  <c:v>0.88647100000000001</c:v>
                </c:pt>
                <c:pt idx="258">
                  <c:v>0.92036099999999998</c:v>
                </c:pt>
                <c:pt idx="259">
                  <c:v>0.98961900000000003</c:v>
                </c:pt>
                <c:pt idx="260">
                  <c:v>1.02965</c:v>
                </c:pt>
                <c:pt idx="261">
                  <c:v>0.99693699999999996</c:v>
                </c:pt>
                <c:pt idx="262">
                  <c:v>0.87448599999999999</c:v>
                </c:pt>
                <c:pt idx="263">
                  <c:v>0.68348299999999995</c:v>
                </c:pt>
                <c:pt idx="264">
                  <c:v>0.57505300000000004</c:v>
                </c:pt>
                <c:pt idx="265">
                  <c:v>0.64286299999999996</c:v>
                </c:pt>
                <c:pt idx="266">
                  <c:v>0.76495400000000002</c:v>
                </c:pt>
                <c:pt idx="267">
                  <c:v>0.83046399999999998</c:v>
                </c:pt>
                <c:pt idx="268">
                  <c:v>0.84120399999999995</c:v>
                </c:pt>
                <c:pt idx="269">
                  <c:v>0.828905</c:v>
                </c:pt>
                <c:pt idx="270">
                  <c:v>0.81773399999999996</c:v>
                </c:pt>
                <c:pt idx="271">
                  <c:v>0.81953299999999996</c:v>
                </c:pt>
                <c:pt idx="272">
                  <c:v>0.88764600000000005</c:v>
                </c:pt>
                <c:pt idx="273">
                  <c:v>0.98885299999999998</c:v>
                </c:pt>
                <c:pt idx="274">
                  <c:v>1.0458799999999999</c:v>
                </c:pt>
                <c:pt idx="275">
                  <c:v>1.0851599999999999</c:v>
                </c:pt>
                <c:pt idx="276">
                  <c:v>1.08135</c:v>
                </c:pt>
                <c:pt idx="277">
                  <c:v>1.01501</c:v>
                </c:pt>
                <c:pt idx="278">
                  <c:v>0.835225</c:v>
                </c:pt>
                <c:pt idx="279">
                  <c:v>0.637046</c:v>
                </c:pt>
                <c:pt idx="280">
                  <c:v>0.47321600000000003</c:v>
                </c:pt>
                <c:pt idx="281">
                  <c:v>0.37007899999999999</c:v>
                </c:pt>
                <c:pt idx="282">
                  <c:v>0.27434799999999998</c:v>
                </c:pt>
                <c:pt idx="283">
                  <c:v>0.19</c:v>
                </c:pt>
                <c:pt idx="284">
                  <c:v>7.99488E-2</c:v>
                </c:pt>
                <c:pt idx="285">
                  <c:v>-8.8805099999999998E-2</c:v>
                </c:pt>
                <c:pt idx="286">
                  <c:v>-7.1099200000000001E-2</c:v>
                </c:pt>
                <c:pt idx="287">
                  <c:v>-6.9572499999999999E-3</c:v>
                </c:pt>
                <c:pt idx="288">
                  <c:v>6.4214099999999998E-3</c:v>
                </c:pt>
                <c:pt idx="289">
                  <c:v>-5.9219099999999997E-2</c:v>
                </c:pt>
                <c:pt idx="290">
                  <c:v>-0.17777200000000001</c:v>
                </c:pt>
                <c:pt idx="291">
                  <c:v>-0.24815699999999999</c:v>
                </c:pt>
                <c:pt idx="292">
                  <c:v>-0.132963</c:v>
                </c:pt>
                <c:pt idx="293">
                  <c:v>7.7783900000000003E-2</c:v>
                </c:pt>
                <c:pt idx="294">
                  <c:v>0.12900700000000001</c:v>
                </c:pt>
                <c:pt idx="295">
                  <c:v>-7.1263300000000002E-2</c:v>
                </c:pt>
                <c:pt idx="296">
                  <c:v>-0.37109700000000001</c:v>
                </c:pt>
                <c:pt idx="297">
                  <c:v>-0.60084099999999996</c:v>
                </c:pt>
                <c:pt idx="298">
                  <c:v>-0.57379000000000002</c:v>
                </c:pt>
                <c:pt idx="299">
                  <c:v>-0.331127</c:v>
                </c:pt>
                <c:pt idx="300">
                  <c:v>-0.16936999999999999</c:v>
                </c:pt>
                <c:pt idx="301">
                  <c:v>-0.158141</c:v>
                </c:pt>
                <c:pt idx="302">
                  <c:v>-0.22836400000000001</c:v>
                </c:pt>
                <c:pt idx="303">
                  <c:v>-0.246804</c:v>
                </c:pt>
                <c:pt idx="304">
                  <c:v>-0.231101</c:v>
                </c:pt>
                <c:pt idx="305">
                  <c:v>-0.26298899999999997</c:v>
                </c:pt>
                <c:pt idx="306">
                  <c:v>-0.50556000000000001</c:v>
                </c:pt>
                <c:pt idx="307">
                  <c:v>-0.81172100000000003</c:v>
                </c:pt>
                <c:pt idx="308">
                  <c:v>-1.0242</c:v>
                </c:pt>
                <c:pt idx="309">
                  <c:v>-1.00644</c:v>
                </c:pt>
                <c:pt idx="310">
                  <c:v>-0.87844</c:v>
                </c:pt>
                <c:pt idx="311">
                  <c:v>-0.83074999999999999</c:v>
                </c:pt>
                <c:pt idx="312">
                  <c:v>-0.89551099999999995</c:v>
                </c:pt>
                <c:pt idx="313">
                  <c:v>-1.0269900000000001</c:v>
                </c:pt>
                <c:pt idx="314">
                  <c:v>-1.12507</c:v>
                </c:pt>
                <c:pt idx="315">
                  <c:v>-1.2565200000000001</c:v>
                </c:pt>
                <c:pt idx="316">
                  <c:v>-1.4366300000000001</c:v>
                </c:pt>
                <c:pt idx="317">
                  <c:v>-1.7258199999999999</c:v>
                </c:pt>
                <c:pt idx="318">
                  <c:v>-1.91821</c:v>
                </c:pt>
                <c:pt idx="319">
                  <c:v>-1.8676999999999999</c:v>
                </c:pt>
                <c:pt idx="320">
                  <c:v>-1.66056</c:v>
                </c:pt>
                <c:pt idx="321">
                  <c:v>-1.42134</c:v>
                </c:pt>
                <c:pt idx="322">
                  <c:v>-1.1929000000000001</c:v>
                </c:pt>
                <c:pt idx="323">
                  <c:v>-0.99181600000000003</c:v>
                </c:pt>
                <c:pt idx="324">
                  <c:v>-0.94654000000000005</c:v>
                </c:pt>
                <c:pt idx="325">
                  <c:v>-1.0204800000000001</c:v>
                </c:pt>
                <c:pt idx="326">
                  <c:v>-1.1213599999999999</c:v>
                </c:pt>
                <c:pt idx="327">
                  <c:v>-1.1465399999999999</c:v>
                </c:pt>
                <c:pt idx="328">
                  <c:v>-1.10385</c:v>
                </c:pt>
                <c:pt idx="329">
                  <c:v>-1.0527899999999999</c:v>
                </c:pt>
                <c:pt idx="330">
                  <c:v>-1.02014</c:v>
                </c:pt>
                <c:pt idx="331">
                  <c:v>-0.99263000000000001</c:v>
                </c:pt>
                <c:pt idx="332">
                  <c:v>-0.90133200000000002</c:v>
                </c:pt>
                <c:pt idx="333">
                  <c:v>-0.79306399999999999</c:v>
                </c:pt>
                <c:pt idx="334">
                  <c:v>-0.61244900000000002</c:v>
                </c:pt>
                <c:pt idx="335">
                  <c:v>-0.34133400000000003</c:v>
                </c:pt>
                <c:pt idx="336">
                  <c:v>-0.142455</c:v>
                </c:pt>
                <c:pt idx="337">
                  <c:v>-9.5466400000000007E-2</c:v>
                </c:pt>
                <c:pt idx="338">
                  <c:v>-0.122792</c:v>
                </c:pt>
                <c:pt idx="339">
                  <c:v>-0.117037</c:v>
                </c:pt>
                <c:pt idx="340">
                  <c:v>-6.8018400000000007E-2</c:v>
                </c:pt>
                <c:pt idx="341">
                  <c:v>1.8751799999999999E-2</c:v>
                </c:pt>
                <c:pt idx="342">
                  <c:v>0.10549600000000001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-8.8255821654888669E-2</c:v>
                </c:pt>
                <c:pt idx="2">
                  <c:v>-9.7381132146438093E-2</c:v>
                </c:pt>
                <c:pt idx="3">
                  <c:v>-0.11544406406384744</c:v>
                </c:pt>
                <c:pt idx="4">
                  <c:v>-0.18502326684669437</c:v>
                </c:pt>
                <c:pt idx="5">
                  <c:v>-0.23814593195175501</c:v>
                </c:pt>
                <c:pt idx="6">
                  <c:v>-0.24501951080191323</c:v>
                </c:pt>
                <c:pt idx="7">
                  <c:v>-0.23699231840942508</c:v>
                </c:pt>
                <c:pt idx="8">
                  <c:v>-0.20027145928632714</c:v>
                </c:pt>
                <c:pt idx="9">
                  <c:v>-9.7551134679671775E-2</c:v>
                </c:pt>
                <c:pt idx="10">
                  <c:v>-1.1911942070462922E-2</c:v>
                </c:pt>
                <c:pt idx="11">
                  <c:v>-2.5804435536392029E-2</c:v>
                </c:pt>
                <c:pt idx="12">
                  <c:v>-9.3268181274426903E-2</c:v>
                </c:pt>
                <c:pt idx="13">
                  <c:v>-0.12809686729030337</c:v>
                </c:pt>
                <c:pt idx="14">
                  <c:v>-0.12668366896105493</c:v>
                </c:pt>
                <c:pt idx="15">
                  <c:v>-0.11618200384356264</c:v>
                </c:pt>
                <c:pt idx="16">
                  <c:v>-0.11774413017519053</c:v>
                </c:pt>
                <c:pt idx="17">
                  <c:v>-0.12497935666474336</c:v>
                </c:pt>
                <c:pt idx="18">
                  <c:v>-0.13051823195693202</c:v>
                </c:pt>
                <c:pt idx="19">
                  <c:v>-0.13702376714700548</c:v>
                </c:pt>
                <c:pt idx="20">
                  <c:v>-0.13130307266071689</c:v>
                </c:pt>
                <c:pt idx="21">
                  <c:v>-0.12310869265194116</c:v>
                </c:pt>
                <c:pt idx="22">
                  <c:v>-0.12570118117997892</c:v>
                </c:pt>
                <c:pt idx="23">
                  <c:v>-0.12698941922262019</c:v>
                </c:pt>
                <c:pt idx="24">
                  <c:v>-0.11703853541402658</c:v>
                </c:pt>
                <c:pt idx="25">
                  <c:v>-5.1677572032810856E-2</c:v>
                </c:pt>
                <c:pt idx="26">
                  <c:v>0.11472754359294651</c:v>
                </c:pt>
                <c:pt idx="27">
                  <c:v>0.28414795556223943</c:v>
                </c:pt>
                <c:pt idx="28">
                  <c:v>0.34712815336919123</c:v>
                </c:pt>
                <c:pt idx="29">
                  <c:v>0.28613465798759508</c:v>
                </c:pt>
                <c:pt idx="30">
                  <c:v>0.21619344400514284</c:v>
                </c:pt>
                <c:pt idx="31">
                  <c:v>0.21192274893365959</c:v>
                </c:pt>
                <c:pt idx="32">
                  <c:v>0.30134086110041625</c:v>
                </c:pt>
                <c:pt idx="33">
                  <c:v>0.40904414291561014</c:v>
                </c:pt>
                <c:pt idx="34">
                  <c:v>0.5196898051653932</c:v>
                </c:pt>
                <c:pt idx="35">
                  <c:v>0.6403516372581074</c:v>
                </c:pt>
                <c:pt idx="36">
                  <c:v>0.69858129338920105</c:v>
                </c:pt>
                <c:pt idx="37">
                  <c:v>0.7387902222266175</c:v>
                </c:pt>
                <c:pt idx="38">
                  <c:v>0.85749270641557485</c:v>
                </c:pt>
                <c:pt idx="39">
                  <c:v>0.96943984565086283</c:v>
                </c:pt>
                <c:pt idx="40">
                  <c:v>1.0733841584321395</c:v>
                </c:pt>
                <c:pt idx="41">
                  <c:v>1.147991836921699</c:v>
                </c:pt>
                <c:pt idx="42">
                  <c:v>1.1532449579198216</c:v>
                </c:pt>
                <c:pt idx="43">
                  <c:v>1.1121590586671495</c:v>
                </c:pt>
                <c:pt idx="44">
                  <c:v>1.1219301469468597</c:v>
                </c:pt>
                <c:pt idx="45">
                  <c:v>1.1318790602407327</c:v>
                </c:pt>
                <c:pt idx="46">
                  <c:v>1.1675193602515652</c:v>
                </c:pt>
                <c:pt idx="47">
                  <c:v>1.2170180509185282</c:v>
                </c:pt>
                <c:pt idx="48">
                  <c:v>1.2335064309300319</c:v>
                </c:pt>
                <c:pt idx="49">
                  <c:v>1.1453413530196672</c:v>
                </c:pt>
                <c:pt idx="50">
                  <c:v>0.91097880168643464</c:v>
                </c:pt>
                <c:pt idx="51">
                  <c:v>0.60303019781564737</c:v>
                </c:pt>
                <c:pt idx="52">
                  <c:v>0.38884153977784747</c:v>
                </c:pt>
                <c:pt idx="53">
                  <c:v>0.32267409518492746</c:v>
                </c:pt>
                <c:pt idx="54">
                  <c:v>0.37891632940256159</c:v>
                </c:pt>
                <c:pt idx="55">
                  <c:v>0.41063966480910891</c:v>
                </c:pt>
                <c:pt idx="56">
                  <c:v>0.40397429811697405</c:v>
                </c:pt>
                <c:pt idx="57">
                  <c:v>0.37152599310271411</c:v>
                </c:pt>
                <c:pt idx="58">
                  <c:v>0.42195558961004132</c:v>
                </c:pt>
                <c:pt idx="59">
                  <c:v>0.38166510322857139</c:v>
                </c:pt>
                <c:pt idx="60">
                  <c:v>0.18812258917774738</c:v>
                </c:pt>
                <c:pt idx="61">
                  <c:v>-1.0679296670783128E-2</c:v>
                </c:pt>
                <c:pt idx="62">
                  <c:v>-0.13788647243045776</c:v>
                </c:pt>
                <c:pt idx="63">
                  <c:v>-0.23832119411518682</c:v>
                </c:pt>
                <c:pt idx="64">
                  <c:v>-0.23977574397868581</c:v>
                </c:pt>
                <c:pt idx="65">
                  <c:v>-0.19132563474051317</c:v>
                </c:pt>
                <c:pt idx="66">
                  <c:v>-0.15476753504247542</c:v>
                </c:pt>
                <c:pt idx="67">
                  <c:v>-0.17460223074396111</c:v>
                </c:pt>
                <c:pt idx="68">
                  <c:v>-0.1863240346899791</c:v>
                </c:pt>
                <c:pt idx="69">
                  <c:v>-0.19276747343901743</c:v>
                </c:pt>
                <c:pt idx="70">
                  <c:v>-0.14578700222181684</c:v>
                </c:pt>
                <c:pt idx="71">
                  <c:v>-3.6940434764223352E-2</c:v>
                </c:pt>
                <c:pt idx="72">
                  <c:v>-7.0475404950705034E-3</c:v>
                </c:pt>
                <c:pt idx="73">
                  <c:v>-5.2990753866518601E-2</c:v>
                </c:pt>
                <c:pt idx="74">
                  <c:v>-6.4873965121282684E-2</c:v>
                </c:pt>
                <c:pt idx="75">
                  <c:v>1.5250340453013267E-2</c:v>
                </c:pt>
                <c:pt idx="76">
                  <c:v>4.3767326408434004E-2</c:v>
                </c:pt>
                <c:pt idx="77">
                  <c:v>-3.3238904997246237E-2</c:v>
                </c:pt>
                <c:pt idx="78">
                  <c:v>-9.6061416343696804E-2</c:v>
                </c:pt>
                <c:pt idx="79">
                  <c:v>-0.11099795957656432</c:v>
                </c:pt>
                <c:pt idx="80">
                  <c:v>-4.8556457968290598E-2</c:v>
                </c:pt>
                <c:pt idx="81">
                  <c:v>6.0230703515860906E-2</c:v>
                </c:pt>
                <c:pt idx="82">
                  <c:v>0.1457549117740759</c:v>
                </c:pt>
                <c:pt idx="83">
                  <c:v>0.22294918591485524</c:v>
                </c:pt>
                <c:pt idx="84">
                  <c:v>0.31622235315598313</c:v>
                </c:pt>
                <c:pt idx="85">
                  <c:v>0.4136508984993994</c:v>
                </c:pt>
                <c:pt idx="86">
                  <c:v>0.41543148758933224</c:v>
                </c:pt>
                <c:pt idx="87">
                  <c:v>0.38764140982123935</c:v>
                </c:pt>
                <c:pt idx="88">
                  <c:v>0.36188123243476489</c:v>
                </c:pt>
                <c:pt idx="89">
                  <c:v>0.35961064331088011</c:v>
                </c:pt>
                <c:pt idx="90">
                  <c:v>0.36257253129902722</c:v>
                </c:pt>
                <c:pt idx="91">
                  <c:v>0.41350039812980111</c:v>
                </c:pt>
                <c:pt idx="92">
                  <c:v>0.48574914309758865</c:v>
                </c:pt>
                <c:pt idx="93">
                  <c:v>0.48203282167389039</c:v>
                </c:pt>
                <c:pt idx="94">
                  <c:v>0.4569356348014717</c:v>
                </c:pt>
                <c:pt idx="95">
                  <c:v>0.50323903608800469</c:v>
                </c:pt>
                <c:pt idx="96">
                  <c:v>0.76140501708137098</c:v>
                </c:pt>
                <c:pt idx="97">
                  <c:v>0.99189772624859174</c:v>
                </c:pt>
                <c:pt idx="98">
                  <c:v>1.0302345293573791</c:v>
                </c:pt>
                <c:pt idx="99">
                  <c:v>1.0149118663009309</c:v>
                </c:pt>
                <c:pt idx="100">
                  <c:v>1.0344088569765608</c:v>
                </c:pt>
                <c:pt idx="101">
                  <c:v>1.0508398153617258</c:v>
                </c:pt>
                <c:pt idx="102">
                  <c:v>1.0369381457836273</c:v>
                </c:pt>
                <c:pt idx="103">
                  <c:v>0.93151113734489255</c:v>
                </c:pt>
                <c:pt idx="104">
                  <c:v>0.7458240241944929</c:v>
                </c:pt>
                <c:pt idx="105">
                  <c:v>0.54975722611395783</c:v>
                </c:pt>
                <c:pt idx="106">
                  <c:v>0.41491139345183103</c:v>
                </c:pt>
                <c:pt idx="107">
                  <c:v>0.37922724108468664</c:v>
                </c:pt>
                <c:pt idx="108">
                  <c:v>0.39814528363323243</c:v>
                </c:pt>
                <c:pt idx="109">
                  <c:v>0.43382831970411651</c:v>
                </c:pt>
                <c:pt idx="110">
                  <c:v>0.39840730412836145</c:v>
                </c:pt>
                <c:pt idx="111">
                  <c:v>0.33323789373383811</c:v>
                </c:pt>
                <c:pt idx="112">
                  <c:v>0.21226651217651732</c:v>
                </c:pt>
                <c:pt idx="113">
                  <c:v>2.7403033592721282E-2</c:v>
                </c:pt>
                <c:pt idx="114">
                  <c:v>-9.9684932332431864E-2</c:v>
                </c:pt>
                <c:pt idx="115">
                  <c:v>-2.7457637369449062E-3</c:v>
                </c:pt>
                <c:pt idx="116">
                  <c:v>0.22955690630834252</c:v>
                </c:pt>
                <c:pt idx="117">
                  <c:v>0.48876502539695377</c:v>
                </c:pt>
                <c:pt idx="118">
                  <c:v>0.66680972309448161</c:v>
                </c:pt>
                <c:pt idx="119">
                  <c:v>0.78944080078510903</c:v>
                </c:pt>
                <c:pt idx="120">
                  <c:v>0.94061228932284568</c:v>
                </c:pt>
                <c:pt idx="121">
                  <c:v>1.1276919912615848</c:v>
                </c:pt>
                <c:pt idx="122">
                  <c:v>1.3102679152452013</c:v>
                </c:pt>
                <c:pt idx="123">
                  <c:v>1.4730239966461971</c:v>
                </c:pt>
                <c:pt idx="124">
                  <c:v>1.6330487158535789</c:v>
                </c:pt>
                <c:pt idx="125">
                  <c:v>1.7692931861766632</c:v>
                </c:pt>
                <c:pt idx="126">
                  <c:v>1.9327271429394937</c:v>
                </c:pt>
                <c:pt idx="127">
                  <c:v>2.111568445519258</c:v>
                </c:pt>
                <c:pt idx="128">
                  <c:v>2.3240864556849665</c:v>
                </c:pt>
                <c:pt idx="129">
                  <c:v>2.3158305114726003</c:v>
                </c:pt>
                <c:pt idx="130">
                  <c:v>2.1620741853933314</c:v>
                </c:pt>
                <c:pt idx="131">
                  <c:v>1.9849702993412588</c:v>
                </c:pt>
                <c:pt idx="132">
                  <c:v>1.7425158463566255</c:v>
                </c:pt>
                <c:pt idx="133">
                  <c:v>1.4684125503410363</c:v>
                </c:pt>
                <c:pt idx="134">
                  <c:v>1.2897022983332478</c:v>
                </c:pt>
                <c:pt idx="135">
                  <c:v>1.1700844264322841</c:v>
                </c:pt>
                <c:pt idx="136">
                  <c:v>0.95335081418813283</c:v>
                </c:pt>
                <c:pt idx="137">
                  <c:v>0.71316194877050254</c:v>
                </c:pt>
                <c:pt idx="138">
                  <c:v>0.53743216638383284</c:v>
                </c:pt>
                <c:pt idx="139">
                  <c:v>0.37382141306720734</c:v>
                </c:pt>
                <c:pt idx="140">
                  <c:v>0.24255709007734627</c:v>
                </c:pt>
                <c:pt idx="141">
                  <c:v>0.16690326982359965</c:v>
                </c:pt>
                <c:pt idx="142">
                  <c:v>8.7415649166181053E-2</c:v>
                </c:pt>
                <c:pt idx="143">
                  <c:v>7.754329768462076E-4</c:v>
                </c:pt>
                <c:pt idx="144">
                  <c:v>-2.6157019362404665E-2</c:v>
                </c:pt>
                <c:pt idx="145">
                  <c:v>6.0263502904288613E-3</c:v>
                </c:pt>
                <c:pt idx="146">
                  <c:v>4.0524810699403391E-2</c:v>
                </c:pt>
                <c:pt idx="147">
                  <c:v>1.6229785698204435E-2</c:v>
                </c:pt>
                <c:pt idx="148">
                  <c:v>-1.9118654963675707E-2</c:v>
                </c:pt>
                <c:pt idx="149">
                  <c:v>-0.11931344897011323</c:v>
                </c:pt>
                <c:pt idx="150">
                  <c:v>-0.55072971394570991</c:v>
                </c:pt>
                <c:pt idx="151">
                  <c:v>-0.96450760889937515</c:v>
                </c:pt>
                <c:pt idx="152">
                  <c:v>-1.2435587071188485</c:v>
                </c:pt>
                <c:pt idx="153">
                  <c:v>-1.3318621981661505</c:v>
                </c:pt>
                <c:pt idx="154">
                  <c:v>-1.359370681214324</c:v>
                </c:pt>
                <c:pt idx="155">
                  <c:v>-1.3501248241031973</c:v>
                </c:pt>
                <c:pt idx="156">
                  <c:v>-1.3254847860133712</c:v>
                </c:pt>
                <c:pt idx="157">
                  <c:v>-1.3117647696786348</c:v>
                </c:pt>
                <c:pt idx="158">
                  <c:v>-1.2931286722443498</c:v>
                </c:pt>
                <c:pt idx="159">
                  <c:v>-1.3179136603132864</c:v>
                </c:pt>
                <c:pt idx="160">
                  <c:v>-1.3321661178416715</c:v>
                </c:pt>
                <c:pt idx="161">
                  <c:v>-1.3343030388062507</c:v>
                </c:pt>
                <c:pt idx="162">
                  <c:v>-1.2949083703625026</c:v>
                </c:pt>
                <c:pt idx="163">
                  <c:v>-1.2497775918619276</c:v>
                </c:pt>
                <c:pt idx="164">
                  <c:v>-1.2204609363970247</c:v>
                </c:pt>
                <c:pt idx="165">
                  <c:v>-1.1825095156366736</c:v>
                </c:pt>
                <c:pt idx="166">
                  <c:v>-1.1490430947098169</c:v>
                </c:pt>
                <c:pt idx="167">
                  <c:v>-1.1092391820635754</c:v>
                </c:pt>
                <c:pt idx="168">
                  <c:v>-1.0820171420967479</c:v>
                </c:pt>
                <c:pt idx="169">
                  <c:v>-1.0804065029293111</c:v>
                </c:pt>
                <c:pt idx="170">
                  <c:v>-1.0845830917137049</c:v>
                </c:pt>
                <c:pt idx="171">
                  <c:v>-1.0815043906254767</c:v>
                </c:pt>
                <c:pt idx="172">
                  <c:v>-1.0728354941104556</c:v>
                </c:pt>
                <c:pt idx="173">
                  <c:v>-1.0641657874332298</c:v>
                </c:pt>
                <c:pt idx="174">
                  <c:v>-1.0497203427769948</c:v>
                </c:pt>
                <c:pt idx="175">
                  <c:v>-0.98630200580780336</c:v>
                </c:pt>
                <c:pt idx="176">
                  <c:v>-0.95568223130671826</c:v>
                </c:pt>
                <c:pt idx="177">
                  <c:v>-0.99299731788353529</c:v>
                </c:pt>
                <c:pt idx="178">
                  <c:v>-1.1132000753891489</c:v>
                </c:pt>
                <c:pt idx="179">
                  <c:v>-1.2186087604443332</c:v>
                </c:pt>
                <c:pt idx="180">
                  <c:v>-1.1663070575419308</c:v>
                </c:pt>
                <c:pt idx="181">
                  <c:v>-1.0637914532376929</c:v>
                </c:pt>
                <c:pt idx="182">
                  <c:v>-1.021575072330545</c:v>
                </c:pt>
                <c:pt idx="183">
                  <c:v>-1.0107054696398938</c:v>
                </c:pt>
                <c:pt idx="184">
                  <c:v>-1.0073495316660295</c:v>
                </c:pt>
                <c:pt idx="185">
                  <c:v>-1.0123740989412908</c:v>
                </c:pt>
                <c:pt idx="186">
                  <c:v>-0.99589519176468611</c:v>
                </c:pt>
                <c:pt idx="187">
                  <c:v>-0.97006686080743554</c:v>
                </c:pt>
                <c:pt idx="188">
                  <c:v>-1.015643469054869</c:v>
                </c:pt>
                <c:pt idx="189">
                  <c:v>-1.1759818786577012</c:v>
                </c:pt>
                <c:pt idx="190">
                  <c:v>-1.326542349230736</c:v>
                </c:pt>
                <c:pt idx="191">
                  <c:v>-1.4782569884430956</c:v>
                </c:pt>
                <c:pt idx="192">
                  <c:v>-1.5389408018746833</c:v>
                </c:pt>
                <c:pt idx="193">
                  <c:v>-1.5223027522754602</c:v>
                </c:pt>
                <c:pt idx="194">
                  <c:v>-1.5604043118972353</c:v>
                </c:pt>
                <c:pt idx="195">
                  <c:v>-1.5924749230882835</c:v>
                </c:pt>
                <c:pt idx="196">
                  <c:v>-1.5195284688500761</c:v>
                </c:pt>
                <c:pt idx="197">
                  <c:v>-1.469335173435325</c:v>
                </c:pt>
                <c:pt idx="198">
                  <c:v>-1.4535590983507738</c:v>
                </c:pt>
                <c:pt idx="199">
                  <c:v>-1.4659001731551857</c:v>
                </c:pt>
                <c:pt idx="200">
                  <c:v>-1.5104937720597624</c:v>
                </c:pt>
                <c:pt idx="201">
                  <c:v>-1.6064886042720388</c:v>
                </c:pt>
                <c:pt idx="202">
                  <c:v>-1.7844034382555842</c:v>
                </c:pt>
                <c:pt idx="203">
                  <c:v>-1.9587851232724385</c:v>
                </c:pt>
                <c:pt idx="204">
                  <c:v>-2.1535576121609195</c:v>
                </c:pt>
                <c:pt idx="205">
                  <c:v>-2.3564049905316731</c:v>
                </c:pt>
                <c:pt idx="206">
                  <c:v>-2.5999430753651795</c:v>
                </c:pt>
                <c:pt idx="207">
                  <c:v>-2.8172770737512973</c:v>
                </c:pt>
                <c:pt idx="208">
                  <c:v>-3.0158597132077301</c:v>
                </c:pt>
                <c:pt idx="209">
                  <c:v>-3.2233852634309255</c:v>
                </c:pt>
                <c:pt idx="210">
                  <c:v>-3.4773634988161941</c:v>
                </c:pt>
                <c:pt idx="211">
                  <c:v>-3.6361952596591207</c:v>
                </c:pt>
                <c:pt idx="212">
                  <c:v>-3.902835735747427</c:v>
                </c:pt>
                <c:pt idx="213">
                  <c:v>-4.1524501285114139</c:v>
                </c:pt>
                <c:pt idx="214">
                  <c:v>-4.3354864027413162</c:v>
                </c:pt>
                <c:pt idx="215">
                  <c:v>-4.4208327762607187</c:v>
                </c:pt>
                <c:pt idx="216">
                  <c:v>-4.5297041859341309</c:v>
                </c:pt>
                <c:pt idx="217">
                  <c:v>-4.6114212624141162</c:v>
                </c:pt>
                <c:pt idx="218">
                  <c:v>-4.5287856963712247</c:v>
                </c:pt>
                <c:pt idx="219">
                  <c:v>-4.3724962002542771</c:v>
                </c:pt>
                <c:pt idx="220">
                  <c:v>-4.1756130038195076</c:v>
                </c:pt>
                <c:pt idx="221">
                  <c:v>-3.9919696454167912</c:v>
                </c:pt>
                <c:pt idx="222">
                  <c:v>-3.8781311688612581</c:v>
                </c:pt>
                <c:pt idx="223">
                  <c:v>-3.7597947232459497</c:v>
                </c:pt>
                <c:pt idx="224">
                  <c:v>-3.5726112342240475</c:v>
                </c:pt>
                <c:pt idx="225">
                  <c:v>-3.3211719473604973</c:v>
                </c:pt>
                <c:pt idx="226">
                  <c:v>-3.1534652261040339</c:v>
                </c:pt>
                <c:pt idx="227">
                  <c:v>-3.0171441252852738</c:v>
                </c:pt>
                <c:pt idx="228">
                  <c:v>-2.8351793409494546</c:v>
                </c:pt>
                <c:pt idx="229">
                  <c:v>-2.6267093275176263</c:v>
                </c:pt>
                <c:pt idx="230">
                  <c:v>-2.4067652890392264</c:v>
                </c:pt>
                <c:pt idx="231">
                  <c:v>-2.2210183060833701</c:v>
                </c:pt>
                <c:pt idx="232">
                  <c:v>-2.0573121609471992</c:v>
                </c:pt>
                <c:pt idx="233">
                  <c:v>-1.8969896989616484</c:v>
                </c:pt>
                <c:pt idx="234">
                  <c:v>-1.7618109150221997</c:v>
                </c:pt>
                <c:pt idx="235">
                  <c:v>-1.6164560155939536</c:v>
                </c:pt>
                <c:pt idx="236">
                  <c:v>-1.5550648053977016</c:v>
                </c:pt>
                <c:pt idx="237">
                  <c:v>-1.5589515549596806</c:v>
                </c:pt>
                <c:pt idx="238">
                  <c:v>-1.5740837291236003</c:v>
                </c:pt>
                <c:pt idx="239">
                  <c:v>-1.5877971675040106</c:v>
                </c:pt>
                <c:pt idx="240">
                  <c:v>-1.6223915753493299</c:v>
                </c:pt>
                <c:pt idx="241">
                  <c:v>-1.6318223066423596</c:v>
                </c:pt>
                <c:pt idx="242">
                  <c:v>-1.6219065142022846</c:v>
                </c:pt>
                <c:pt idx="243">
                  <c:v>-1.6170809464503593</c:v>
                </c:pt>
                <c:pt idx="244">
                  <c:v>-1.6419708961219437</c:v>
                </c:pt>
                <c:pt idx="245">
                  <c:v>-1.6938498143202974</c:v>
                </c:pt>
                <c:pt idx="246">
                  <c:v>-1.7244674044757526</c:v>
                </c:pt>
                <c:pt idx="247">
                  <c:v>-1.701381689699629</c:v>
                </c:pt>
                <c:pt idx="248">
                  <c:v>-1.6769820867140905</c:v>
                </c:pt>
                <c:pt idx="249">
                  <c:v>-1.6797416191085912</c:v>
                </c:pt>
                <c:pt idx="250">
                  <c:v>-1.6912943799252829</c:v>
                </c:pt>
                <c:pt idx="251">
                  <c:v>-1.6966746627697447</c:v>
                </c:pt>
                <c:pt idx="252">
                  <c:v>-1.6937111015227584</c:v>
                </c:pt>
                <c:pt idx="253">
                  <c:v>-1.6889230084306905</c:v>
                </c:pt>
                <c:pt idx="254">
                  <c:v>-1.6880804115324677</c:v>
                </c:pt>
                <c:pt idx="255">
                  <c:v>-1.6774125924103112</c:v>
                </c:pt>
                <c:pt idx="256">
                  <c:v>-1.6707096614329391</c:v>
                </c:pt>
                <c:pt idx="257">
                  <c:v>-1.6739508657470081</c:v>
                </c:pt>
                <c:pt idx="258">
                  <c:v>-1.7189161150522769</c:v>
                </c:pt>
                <c:pt idx="259">
                  <c:v>-1.7731880626341201</c:v>
                </c:pt>
                <c:pt idx="260">
                  <c:v>-1.7893337741167066</c:v>
                </c:pt>
                <c:pt idx="261">
                  <c:v>-1.7498646819481434</c:v>
                </c:pt>
                <c:pt idx="262">
                  <c:v>-1.6255958544744831</c:v>
                </c:pt>
                <c:pt idx="263">
                  <c:v>-1.4220386461844734</c:v>
                </c:pt>
                <c:pt idx="264">
                  <c:v>-1.3076802042692548</c:v>
                </c:pt>
                <c:pt idx="265">
                  <c:v>-1.3727671257851182</c:v>
                </c:pt>
                <c:pt idx="266">
                  <c:v>-1.4984209735278584</c:v>
                </c:pt>
                <c:pt idx="267">
                  <c:v>-1.5614535084624055</c:v>
                </c:pt>
                <c:pt idx="268">
                  <c:v>-1.5703491829125649</c:v>
                </c:pt>
                <c:pt idx="269">
                  <c:v>-1.5611440122274998</c:v>
                </c:pt>
                <c:pt idx="270">
                  <c:v>-1.5411804709199957</c:v>
                </c:pt>
                <c:pt idx="271">
                  <c:v>-1.5249113997088781</c:v>
                </c:pt>
                <c:pt idx="272">
                  <c:v>-1.5495234378429001</c:v>
                </c:pt>
                <c:pt idx="273">
                  <c:v>-1.6077442550607652</c:v>
                </c:pt>
                <c:pt idx="274">
                  <c:v>-1.637769797440418</c:v>
                </c:pt>
                <c:pt idx="275">
                  <c:v>-1.6438795264249271</c:v>
                </c:pt>
                <c:pt idx="276">
                  <c:v>-1.6051049947928115</c:v>
                </c:pt>
                <c:pt idx="277">
                  <c:v>-1.5010903306084071</c:v>
                </c:pt>
                <c:pt idx="278">
                  <c:v>-1.2832697811877392</c:v>
                </c:pt>
                <c:pt idx="279">
                  <c:v>-1.0746211762312461</c:v>
                </c:pt>
                <c:pt idx="280">
                  <c:v>-0.90010327583192429</c:v>
                </c:pt>
                <c:pt idx="281">
                  <c:v>-0.77587063800368483</c:v>
                </c:pt>
                <c:pt idx="282">
                  <c:v>-0.64428073682850739</c:v>
                </c:pt>
                <c:pt idx="283">
                  <c:v>-0.5197020768064371</c:v>
                </c:pt>
                <c:pt idx="284">
                  <c:v>-0.38248261803362499</c:v>
                </c:pt>
                <c:pt idx="285">
                  <c:v>-0.21369091378086155</c:v>
                </c:pt>
                <c:pt idx="286">
                  <c:v>-0.24321907211610505</c:v>
                </c:pt>
                <c:pt idx="287">
                  <c:v>-0.31457916155104343</c:v>
                </c:pt>
                <c:pt idx="288">
                  <c:v>-0.33034838196676697</c:v>
                </c:pt>
                <c:pt idx="289">
                  <c:v>-0.25046745833157724</c:v>
                </c:pt>
                <c:pt idx="290">
                  <c:v>-9.930973800868359E-2</c:v>
                </c:pt>
                <c:pt idx="291">
                  <c:v>-1.8036131377826115E-2</c:v>
                </c:pt>
                <c:pt idx="292">
                  <c:v>-0.15016173881668407</c:v>
                </c:pt>
                <c:pt idx="293">
                  <c:v>-0.38846729792165402</c:v>
                </c:pt>
                <c:pt idx="294">
                  <c:v>-0.44098689627254417</c:v>
                </c:pt>
                <c:pt idx="295">
                  <c:v>-0.23526730037245958</c:v>
                </c:pt>
                <c:pt idx="296">
                  <c:v>6.7227551671949187E-2</c:v>
                </c:pt>
                <c:pt idx="297">
                  <c:v>0.30282588863270588</c:v>
                </c:pt>
                <c:pt idx="298">
                  <c:v>0.29614107569317066</c:v>
                </c:pt>
                <c:pt idx="299">
                  <c:v>8.623958857468797E-2</c:v>
                </c:pt>
                <c:pt idx="300">
                  <c:v>-5.9358555733916407E-2</c:v>
                </c:pt>
                <c:pt idx="301">
                  <c:v>-7.9474676338641942E-2</c:v>
                </c:pt>
                <c:pt idx="302">
                  <c:v>-2.505669994959156E-2</c:v>
                </c:pt>
                <c:pt idx="303">
                  <c:v>-1.1563561039532461E-2</c:v>
                </c:pt>
                <c:pt idx="304">
                  <c:v>-2.1325819390081019E-2</c:v>
                </c:pt>
                <c:pt idx="305">
                  <c:v>-2.2828233908540052E-3</c:v>
                </c:pt>
                <c:pt idx="306">
                  <c:v>0.21314421595083272</c:v>
                </c:pt>
                <c:pt idx="307">
                  <c:v>0.50152848606698408</c:v>
                </c:pt>
                <c:pt idx="308">
                  <c:v>0.71883018314391078</c:v>
                </c:pt>
                <c:pt idx="309">
                  <c:v>0.73085035583620972</c:v>
                </c:pt>
                <c:pt idx="310">
                  <c:v>0.62793686889763856</c:v>
                </c:pt>
                <c:pt idx="311">
                  <c:v>0.58702033806398757</c:v>
                </c:pt>
                <c:pt idx="312">
                  <c:v>0.64973189874883674</c:v>
                </c:pt>
                <c:pt idx="313">
                  <c:v>0.77969245321115022</c:v>
                </c:pt>
                <c:pt idx="314">
                  <c:v>0.88403993736819497</c:v>
                </c:pt>
                <c:pt idx="315">
                  <c:v>1.0257373803330789</c:v>
                </c:pt>
                <c:pt idx="316">
                  <c:v>1.2105448643069288</c:v>
                </c:pt>
                <c:pt idx="317">
                  <c:v>1.5009495656413077</c:v>
                </c:pt>
                <c:pt idx="318">
                  <c:v>1.6874281360270393</c:v>
                </c:pt>
                <c:pt idx="319">
                  <c:v>1.6376814652576412</c:v>
                </c:pt>
                <c:pt idx="320">
                  <c:v>1.4360233527064092</c:v>
                </c:pt>
                <c:pt idx="321">
                  <c:v>1.1996170030082673</c:v>
                </c:pt>
                <c:pt idx="322">
                  <c:v>0.96394973301378317</c:v>
                </c:pt>
                <c:pt idx="323">
                  <c:v>0.7520561761555189</c:v>
                </c:pt>
                <c:pt idx="324">
                  <c:v>0.69943017489114734</c:v>
                </c:pt>
                <c:pt idx="325">
                  <c:v>0.77775903448258654</c:v>
                </c:pt>
                <c:pt idx="326">
                  <c:v>0.88499696932165872</c:v>
                </c:pt>
                <c:pt idx="327">
                  <c:v>0.91198822306920879</c:v>
                </c:pt>
                <c:pt idx="328">
                  <c:v>0.86902034344776791</c:v>
                </c:pt>
                <c:pt idx="329">
                  <c:v>0.81720799505990482</c:v>
                </c:pt>
                <c:pt idx="330">
                  <c:v>0.78292584822629507</c:v>
                </c:pt>
                <c:pt idx="331">
                  <c:v>0.75436959926957958</c:v>
                </c:pt>
                <c:pt idx="332">
                  <c:v>0.65667410714681917</c:v>
                </c:pt>
                <c:pt idx="333">
                  <c:v>0.54990240497257659</c:v>
                </c:pt>
                <c:pt idx="334">
                  <c:v>0.38626813511732128</c:v>
                </c:pt>
                <c:pt idx="335">
                  <c:v>0.15573291947245943</c:v>
                </c:pt>
                <c:pt idx="336">
                  <c:v>5.47216329108903E-3</c:v>
                </c:pt>
                <c:pt idx="337">
                  <c:v>1.0749552283957325E-2</c:v>
                </c:pt>
                <c:pt idx="338">
                  <c:v>7.6857872039860969E-2</c:v>
                </c:pt>
                <c:pt idx="339">
                  <c:v>9.7953943235750573E-2</c:v>
                </c:pt>
                <c:pt idx="340">
                  <c:v>7.4651354499149225E-2</c:v>
                </c:pt>
                <c:pt idx="341">
                  <c:v>1.5555304707155188E-2</c:v>
                </c:pt>
                <c:pt idx="342">
                  <c:v>-3.7085025812022235E-2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trajectory'!$B$2:$B$344</c:f>
              <c:numCache>
                <c:formatCode>General</c:formatCode>
                <c:ptCount val="343"/>
                <c:pt idx="0">
                  <c:v>1.0750237279918777</c:v>
                </c:pt>
                <c:pt idx="1">
                  <c:v>1.0702597706328139</c:v>
                </c:pt>
                <c:pt idx="2">
                  <c:v>1.0566180970193266</c:v>
                </c:pt>
                <c:pt idx="3">
                  <c:v>1.0257823908520107</c:v>
                </c:pt>
                <c:pt idx="4">
                  <c:v>0.89647870758523973</c:v>
                </c:pt>
                <c:pt idx="5">
                  <c:v>0.73328620616395634</c:v>
                </c:pt>
                <c:pt idx="6">
                  <c:v>0.65626329976079179</c:v>
                </c:pt>
                <c:pt idx="7">
                  <c:v>0.66014789887704306</c:v>
                </c:pt>
                <c:pt idx="8">
                  <c:v>0.73503894639449729</c:v>
                </c:pt>
                <c:pt idx="9">
                  <c:v>0.83356481171799168</c:v>
                </c:pt>
                <c:pt idx="10">
                  <c:v>0.84826518070835477</c:v>
                </c:pt>
                <c:pt idx="11">
                  <c:v>0.80918615424652085</c:v>
                </c:pt>
                <c:pt idx="12">
                  <c:v>0.77077452451138218</c:v>
                </c:pt>
                <c:pt idx="13">
                  <c:v>0.77699355919270463</c:v>
                </c:pt>
                <c:pt idx="14">
                  <c:v>0.80170520125656219</c:v>
                </c:pt>
                <c:pt idx="15">
                  <c:v>0.81847885890061955</c:v>
                </c:pt>
                <c:pt idx="16">
                  <c:v>0.82343133930583412</c:v>
                </c:pt>
                <c:pt idx="17">
                  <c:v>0.8182014220976106</c:v>
                </c:pt>
                <c:pt idx="18">
                  <c:v>0.79384673638607695</c:v>
                </c:pt>
                <c:pt idx="19">
                  <c:v>0.73900664611216582</c:v>
                </c:pt>
                <c:pt idx="20">
                  <c:v>0.71213608929630234</c:v>
                </c:pt>
                <c:pt idx="21">
                  <c:v>0.7154327417304811</c:v>
                </c:pt>
                <c:pt idx="22">
                  <c:v>0.72565950413272717</c:v>
                </c:pt>
                <c:pt idx="23">
                  <c:v>0.72635826571258955</c:v>
                </c:pt>
                <c:pt idx="24">
                  <c:v>0.71730460520493478</c:v>
                </c:pt>
                <c:pt idx="25">
                  <c:v>0.63785306655627561</c:v>
                </c:pt>
                <c:pt idx="26">
                  <c:v>0.54057170461567394</c:v>
                </c:pt>
                <c:pt idx="27">
                  <c:v>0.45726731041491719</c:v>
                </c:pt>
                <c:pt idx="28">
                  <c:v>0.40117599489105715</c:v>
                </c:pt>
                <c:pt idx="29">
                  <c:v>0.33067987786937147</c:v>
                </c:pt>
                <c:pt idx="30">
                  <c:v>0.25426737446409864</c:v>
                </c:pt>
                <c:pt idx="31">
                  <c:v>0.25918495757030113</c:v>
                </c:pt>
                <c:pt idx="32">
                  <c:v>0.3632429136598444</c:v>
                </c:pt>
                <c:pt idx="33">
                  <c:v>0.51408658479071079</c:v>
                </c:pt>
                <c:pt idx="34">
                  <c:v>0.612472813147666</c:v>
                </c:pt>
                <c:pt idx="35">
                  <c:v>0.60443381563369547</c:v>
                </c:pt>
                <c:pt idx="36">
                  <c:v>0.43187956932589056</c:v>
                </c:pt>
                <c:pt idx="37">
                  <c:v>0.26006122573374801</c:v>
                </c:pt>
                <c:pt idx="38">
                  <c:v>0.23988862678442269</c:v>
                </c:pt>
                <c:pt idx="39">
                  <c:v>0.23337870036125175</c:v>
                </c:pt>
                <c:pt idx="40">
                  <c:v>0.20438621917339717</c:v>
                </c:pt>
                <c:pt idx="41">
                  <c:v>0.21381965096668165</c:v>
                </c:pt>
                <c:pt idx="42">
                  <c:v>0.2206204832524451</c:v>
                </c:pt>
                <c:pt idx="43">
                  <c:v>0.26409067743879855</c:v>
                </c:pt>
                <c:pt idx="44">
                  <c:v>0.34202231708426023</c:v>
                </c:pt>
                <c:pt idx="45">
                  <c:v>0.36712587757417892</c:v>
                </c:pt>
                <c:pt idx="46">
                  <c:v>0.34027335560439276</c:v>
                </c:pt>
                <c:pt idx="47">
                  <c:v>0.27837835898708685</c:v>
                </c:pt>
                <c:pt idx="48">
                  <c:v>0.20325791287155659</c:v>
                </c:pt>
                <c:pt idx="49">
                  <c:v>0.19369820382476188</c:v>
                </c:pt>
                <c:pt idx="50">
                  <c:v>0.24093329595527313</c:v>
                </c:pt>
                <c:pt idx="51">
                  <c:v>0.36736884401843817</c:v>
                </c:pt>
                <c:pt idx="52">
                  <c:v>0.48435217248008877</c:v>
                </c:pt>
                <c:pt idx="53">
                  <c:v>0.52666984927174243</c:v>
                </c:pt>
                <c:pt idx="54">
                  <c:v>0.50922863523117778</c:v>
                </c:pt>
                <c:pt idx="55">
                  <c:v>0.51606732477550588</c:v>
                </c:pt>
                <c:pt idx="56">
                  <c:v>0.53457250655951927</c:v>
                </c:pt>
                <c:pt idx="57">
                  <c:v>0.64056520306121956</c:v>
                </c:pt>
                <c:pt idx="58">
                  <c:v>0.79076630415275007</c:v>
                </c:pt>
                <c:pt idx="59">
                  <c:v>0.92260324445077346</c:v>
                </c:pt>
                <c:pt idx="60">
                  <c:v>0.89315584198660702</c:v>
                </c:pt>
                <c:pt idx="61">
                  <c:v>0.79104940489120235</c:v>
                </c:pt>
                <c:pt idx="62">
                  <c:v>0.77968222280867883</c:v>
                </c:pt>
                <c:pt idx="63">
                  <c:v>0.87443422496753032</c:v>
                </c:pt>
                <c:pt idx="64">
                  <c:v>0.9803583966220426</c:v>
                </c:pt>
                <c:pt idx="65">
                  <c:v>1.0895969498289486</c:v>
                </c:pt>
                <c:pt idx="66">
                  <c:v>1.1526798385252126</c:v>
                </c:pt>
                <c:pt idx="67">
                  <c:v>1.1646296986402711</c:v>
                </c:pt>
                <c:pt idx="68">
                  <c:v>1.2053822560919345</c:v>
                </c:pt>
                <c:pt idx="69">
                  <c:v>1.3707634287385733</c:v>
                </c:pt>
                <c:pt idx="70">
                  <c:v>1.4561456348051414</c:v>
                </c:pt>
                <c:pt idx="71">
                  <c:v>1.4069393511440107</c:v>
                </c:pt>
                <c:pt idx="72">
                  <c:v>1.3160685717140241</c:v>
                </c:pt>
                <c:pt idx="73">
                  <c:v>1.2490656047284825</c:v>
                </c:pt>
                <c:pt idx="74">
                  <c:v>1.1177562227427134</c:v>
                </c:pt>
                <c:pt idx="75">
                  <c:v>0.9182088079486177</c:v>
                </c:pt>
                <c:pt idx="76">
                  <c:v>0.78367839251096172</c:v>
                </c:pt>
                <c:pt idx="77">
                  <c:v>0.84692407283509863</c:v>
                </c:pt>
                <c:pt idx="78">
                  <c:v>0.99475364762308616</c:v>
                </c:pt>
                <c:pt idx="79">
                  <c:v>1.2032141430191703</c:v>
                </c:pt>
                <c:pt idx="80">
                  <c:v>1.4747157005730156</c:v>
                </c:pt>
                <c:pt idx="81">
                  <c:v>1.7534981330776862</c:v>
                </c:pt>
                <c:pt idx="82">
                  <c:v>1.9560931593710418</c:v>
                </c:pt>
                <c:pt idx="83">
                  <c:v>2.0300722190560512</c:v>
                </c:pt>
                <c:pt idx="84">
                  <c:v>2.0313210304143325</c:v>
                </c:pt>
                <c:pt idx="85">
                  <c:v>2.0647532256348966</c:v>
                </c:pt>
                <c:pt idx="86">
                  <c:v>2.1631514498439381</c:v>
                </c:pt>
                <c:pt idx="87">
                  <c:v>2.2083650499067882</c:v>
                </c:pt>
                <c:pt idx="88">
                  <c:v>2.2175895059892556</c:v>
                </c:pt>
                <c:pt idx="89">
                  <c:v>2.2079110699053368</c:v>
                </c:pt>
                <c:pt idx="90">
                  <c:v>2.2251022222676911</c:v>
                </c:pt>
                <c:pt idx="91">
                  <c:v>2.2711017397115398</c:v>
                </c:pt>
                <c:pt idx="92">
                  <c:v>2.3029753092414751</c:v>
                </c:pt>
                <c:pt idx="93">
                  <c:v>2.200815690433084</c:v>
                </c:pt>
                <c:pt idx="94">
                  <c:v>2.0783103476104507</c:v>
                </c:pt>
                <c:pt idx="95">
                  <c:v>2.062072618911575</c:v>
                </c:pt>
                <c:pt idx="96">
                  <c:v>2.1281090473032807</c:v>
                </c:pt>
                <c:pt idx="97">
                  <c:v>2.1629776250883719</c:v>
                </c:pt>
                <c:pt idx="98">
                  <c:v>2.1516472213710252</c:v>
                </c:pt>
                <c:pt idx="99">
                  <c:v>2.137894413917325</c:v>
                </c:pt>
                <c:pt idx="100">
                  <c:v>2.1154954464501765</c:v>
                </c:pt>
                <c:pt idx="101">
                  <c:v>2.1059915519566026</c:v>
                </c:pt>
                <c:pt idx="102">
                  <c:v>2.1097634671122472</c:v>
                </c:pt>
                <c:pt idx="103">
                  <c:v>2.1428350063515826</c:v>
                </c:pt>
                <c:pt idx="104">
                  <c:v>2.1482988983591715</c:v>
                </c:pt>
                <c:pt idx="105">
                  <c:v>2.12269285947287</c:v>
                </c:pt>
                <c:pt idx="106">
                  <c:v>2.1287675372962345</c:v>
                </c:pt>
                <c:pt idx="107">
                  <c:v>2.1450441554289554</c:v>
                </c:pt>
                <c:pt idx="108">
                  <c:v>2.1868777063077824</c:v>
                </c:pt>
                <c:pt idx="109">
                  <c:v>2.3286843416453573</c:v>
                </c:pt>
                <c:pt idx="110">
                  <c:v>2.60230116566132</c:v>
                </c:pt>
                <c:pt idx="111">
                  <c:v>2.8346927953574648</c:v>
                </c:pt>
                <c:pt idx="112">
                  <c:v>2.9224664279877324</c:v>
                </c:pt>
                <c:pt idx="113">
                  <c:v>2.8935031157652258</c:v>
                </c:pt>
                <c:pt idx="114">
                  <c:v>2.8622662202407483</c:v>
                </c:pt>
                <c:pt idx="115">
                  <c:v>2.8732952994414682</c:v>
                </c:pt>
                <c:pt idx="116">
                  <c:v>2.9033889273189826</c:v>
                </c:pt>
                <c:pt idx="117">
                  <c:v>2.9037979194268413</c:v>
                </c:pt>
                <c:pt idx="118">
                  <c:v>2.8829009932702037</c:v>
                </c:pt>
                <c:pt idx="119">
                  <c:v>2.8749569524574139</c:v>
                </c:pt>
                <c:pt idx="120">
                  <c:v>2.8837807811776992</c:v>
                </c:pt>
                <c:pt idx="121">
                  <c:v>2.8748667235992151</c:v>
                </c:pt>
                <c:pt idx="122">
                  <c:v>2.8667965760461187</c:v>
                </c:pt>
                <c:pt idx="123">
                  <c:v>2.8677551515478141</c:v>
                </c:pt>
                <c:pt idx="124">
                  <c:v>2.8666909417007158</c:v>
                </c:pt>
                <c:pt idx="125">
                  <c:v>2.8761633282206081</c:v>
                </c:pt>
                <c:pt idx="126">
                  <c:v>2.8911301507573124</c:v>
                </c:pt>
                <c:pt idx="127">
                  <c:v>2.8989536340974351</c:v>
                </c:pt>
                <c:pt idx="128">
                  <c:v>2.8347251392123152</c:v>
                </c:pt>
                <c:pt idx="129">
                  <c:v>2.7481634947896132</c:v>
                </c:pt>
                <c:pt idx="130">
                  <c:v>2.7068736050996955</c:v>
                </c:pt>
                <c:pt idx="131">
                  <c:v>2.7593590844749878</c:v>
                </c:pt>
                <c:pt idx="132">
                  <c:v>2.8524760959601219</c:v>
                </c:pt>
                <c:pt idx="133">
                  <c:v>2.9103290856269504</c:v>
                </c:pt>
                <c:pt idx="134">
                  <c:v>2.9449577851017028</c:v>
                </c:pt>
                <c:pt idx="135">
                  <c:v>2.9215708908682934</c:v>
                </c:pt>
                <c:pt idx="136">
                  <c:v>2.8580661766842121</c:v>
                </c:pt>
                <c:pt idx="137">
                  <c:v>2.8692303797185295</c:v>
                </c:pt>
                <c:pt idx="138">
                  <c:v>2.9033873622892079</c:v>
                </c:pt>
                <c:pt idx="139">
                  <c:v>2.9367378441472916</c:v>
                </c:pt>
                <c:pt idx="140">
                  <c:v>2.893995439044005</c:v>
                </c:pt>
                <c:pt idx="141">
                  <c:v>2.7373534820784022</c:v>
                </c:pt>
                <c:pt idx="142">
                  <c:v>2.589328384776552</c:v>
                </c:pt>
                <c:pt idx="143">
                  <c:v>2.5577709735604</c:v>
                </c:pt>
                <c:pt idx="144">
                  <c:v>2.6105792866937882</c:v>
                </c:pt>
                <c:pt idx="145">
                  <c:v>2.6585572695899984</c:v>
                </c:pt>
                <c:pt idx="146">
                  <c:v>2.6921691649606911</c:v>
                </c:pt>
                <c:pt idx="147">
                  <c:v>2.6912440805369133</c:v>
                </c:pt>
                <c:pt idx="148">
                  <c:v>2.6301410645166419</c:v>
                </c:pt>
                <c:pt idx="149">
                  <c:v>2.5749740999544373</c:v>
                </c:pt>
                <c:pt idx="150">
                  <c:v>2.5650227503723082</c:v>
                </c:pt>
                <c:pt idx="151">
                  <c:v>2.5628283202154041</c:v>
                </c:pt>
                <c:pt idx="152">
                  <c:v>2.6090302070438218</c:v>
                </c:pt>
                <c:pt idx="153">
                  <c:v>2.6957469202706212</c:v>
                </c:pt>
                <c:pt idx="154">
                  <c:v>2.8999259503628139</c:v>
                </c:pt>
                <c:pt idx="155">
                  <c:v>3.1060905321301009</c:v>
                </c:pt>
                <c:pt idx="156">
                  <c:v>3.2784579717697615</c:v>
                </c:pt>
                <c:pt idx="157">
                  <c:v>3.407352194897777</c:v>
                </c:pt>
                <c:pt idx="158">
                  <c:v>3.5366221780857536</c:v>
                </c:pt>
                <c:pt idx="159">
                  <c:v>3.7535441266465726</c:v>
                </c:pt>
                <c:pt idx="160">
                  <c:v>3.972091875137381</c:v>
                </c:pt>
                <c:pt idx="161">
                  <c:v>4.2481104380888439</c:v>
                </c:pt>
                <c:pt idx="162">
                  <c:v>4.4475978291871474</c:v>
                </c:pt>
                <c:pt idx="163">
                  <c:v>4.6600118542794942</c:v>
                </c:pt>
                <c:pt idx="164">
                  <c:v>4.895163802509467</c:v>
                </c:pt>
                <c:pt idx="165">
                  <c:v>5.174210140509576</c:v>
                </c:pt>
                <c:pt idx="166">
                  <c:v>5.3734080452032416</c:v>
                </c:pt>
                <c:pt idx="167">
                  <c:v>5.5026784188472071</c:v>
                </c:pt>
                <c:pt idx="168">
                  <c:v>5.4937613823414804</c:v>
                </c:pt>
                <c:pt idx="169">
                  <c:v>5.4362535706506119</c:v>
                </c:pt>
                <c:pt idx="170">
                  <c:v>5.3983097407025689</c:v>
                </c:pt>
                <c:pt idx="171">
                  <c:v>5.3840066473095529</c:v>
                </c:pt>
                <c:pt idx="172">
                  <c:v>5.383762006323904</c:v>
                </c:pt>
                <c:pt idx="173">
                  <c:v>5.3677195186386726</c:v>
                </c:pt>
                <c:pt idx="174">
                  <c:v>5.3655345406791373</c:v>
                </c:pt>
                <c:pt idx="175">
                  <c:v>5.3546165023451664</c:v>
                </c:pt>
                <c:pt idx="176">
                  <c:v>5.2859468659291853</c:v>
                </c:pt>
                <c:pt idx="177">
                  <c:v>5.2454948707031832</c:v>
                </c:pt>
                <c:pt idx="178">
                  <c:v>5.2937764876712023</c:v>
                </c:pt>
                <c:pt idx="179">
                  <c:v>5.3691037572350009</c:v>
                </c:pt>
                <c:pt idx="180">
                  <c:v>5.4563522367318313</c:v>
                </c:pt>
                <c:pt idx="181">
                  <c:v>5.4728784164215512</c:v>
                </c:pt>
                <c:pt idx="182">
                  <c:v>5.4438918970185153</c:v>
                </c:pt>
                <c:pt idx="183">
                  <c:v>5.4214433154742974</c:v>
                </c:pt>
                <c:pt idx="184">
                  <c:v>5.3924569664576385</c:v>
                </c:pt>
                <c:pt idx="185">
                  <c:v>5.3793405144718154</c:v>
                </c:pt>
                <c:pt idx="186">
                  <c:v>5.4082861344213846</c:v>
                </c:pt>
                <c:pt idx="187">
                  <c:v>5.4112571828832472</c:v>
                </c:pt>
                <c:pt idx="188">
                  <c:v>5.4277849596442032</c:v>
                </c:pt>
                <c:pt idx="189">
                  <c:v>5.4780155934749093</c:v>
                </c:pt>
                <c:pt idx="190">
                  <c:v>5.537587775588932</c:v>
                </c:pt>
                <c:pt idx="191">
                  <c:v>5.6087245918844584</c:v>
                </c:pt>
                <c:pt idx="192">
                  <c:v>5.8021447953700296</c:v>
                </c:pt>
                <c:pt idx="193">
                  <c:v>5.9849761474804755</c:v>
                </c:pt>
                <c:pt idx="194">
                  <c:v>6.0697343842211513</c:v>
                </c:pt>
                <c:pt idx="195">
                  <c:v>6.2272820425148634</c:v>
                </c:pt>
                <c:pt idx="196">
                  <c:v>6.42064908117211</c:v>
                </c:pt>
                <c:pt idx="197">
                  <c:v>6.5400371371886461</c:v>
                </c:pt>
                <c:pt idx="198">
                  <c:v>6.5179727816819355</c:v>
                </c:pt>
                <c:pt idx="199">
                  <c:v>6.5638498517351955</c:v>
                </c:pt>
                <c:pt idx="200">
                  <c:v>6.7165591198289754</c:v>
                </c:pt>
                <c:pt idx="201">
                  <c:v>6.9026122844474163</c:v>
                </c:pt>
                <c:pt idx="202">
                  <c:v>7.1122651828523935</c:v>
                </c:pt>
                <c:pt idx="203">
                  <c:v>7.264453363322108</c:v>
                </c:pt>
                <c:pt idx="204">
                  <c:v>7.3905525031335539</c:v>
                </c:pt>
                <c:pt idx="205">
                  <c:v>7.4595348795576282</c:v>
                </c:pt>
                <c:pt idx="206">
                  <c:v>7.4583742609176031</c:v>
                </c:pt>
                <c:pt idx="207">
                  <c:v>7.4038408753129765</c:v>
                </c:pt>
                <c:pt idx="208">
                  <c:v>7.3088911633254359</c:v>
                </c:pt>
                <c:pt idx="209">
                  <c:v>7.1988374900357179</c:v>
                </c:pt>
                <c:pt idx="210">
                  <c:v>7.0863139096155017</c:v>
                </c:pt>
                <c:pt idx="211">
                  <c:v>7.0142528115976717</c:v>
                </c:pt>
                <c:pt idx="212">
                  <c:v>6.9781305980525197</c:v>
                </c:pt>
                <c:pt idx="213">
                  <c:v>6.946347945157175</c:v>
                </c:pt>
                <c:pt idx="214">
                  <c:v>6.8865460286658458</c:v>
                </c:pt>
                <c:pt idx="215">
                  <c:v>6.8464740842772009</c:v>
                </c:pt>
                <c:pt idx="216">
                  <c:v>6.9072026496787</c:v>
                </c:pt>
                <c:pt idx="217">
                  <c:v>7.0780659266330073</c:v>
                </c:pt>
                <c:pt idx="218">
                  <c:v>7.2479648925650313</c:v>
                </c:pt>
                <c:pt idx="219">
                  <c:v>7.3189501699365422</c:v>
                </c:pt>
                <c:pt idx="220">
                  <c:v>7.3123156947027628</c:v>
                </c:pt>
                <c:pt idx="221">
                  <c:v>7.2941175570350918</c:v>
                </c:pt>
                <c:pt idx="222">
                  <c:v>7.3156673912691517</c:v>
                </c:pt>
                <c:pt idx="223">
                  <c:v>7.3608104443242457</c:v>
                </c:pt>
                <c:pt idx="224">
                  <c:v>7.3857137761813973</c:v>
                </c:pt>
                <c:pt idx="225">
                  <c:v>7.3581783967296932</c:v>
                </c:pt>
                <c:pt idx="226">
                  <c:v>7.3222067114007174</c:v>
                </c:pt>
                <c:pt idx="227">
                  <c:v>7.264449569231445</c:v>
                </c:pt>
                <c:pt idx="228">
                  <c:v>7.2087969353169683</c:v>
                </c:pt>
                <c:pt idx="229">
                  <c:v>7.1181809372827747</c:v>
                </c:pt>
                <c:pt idx="230">
                  <c:v>6.9973133269075696</c:v>
                </c:pt>
                <c:pt idx="231">
                  <c:v>6.89478861416573</c:v>
                </c:pt>
                <c:pt idx="232">
                  <c:v>6.7721901506979716</c:v>
                </c:pt>
                <c:pt idx="233">
                  <c:v>6.6206810488364276</c:v>
                </c:pt>
                <c:pt idx="234">
                  <c:v>6.4513251950207078</c:v>
                </c:pt>
                <c:pt idx="235">
                  <c:v>6.2322601730107934</c:v>
                </c:pt>
                <c:pt idx="236">
                  <c:v>6.0197750910882277</c:v>
                </c:pt>
                <c:pt idx="237">
                  <c:v>5.8690321171131767</c:v>
                </c:pt>
                <c:pt idx="238">
                  <c:v>5.7439308394455502</c:v>
                </c:pt>
                <c:pt idx="239">
                  <c:v>5.6415775803680468</c:v>
                </c:pt>
                <c:pt idx="240">
                  <c:v>5.5442289306864421</c:v>
                </c:pt>
                <c:pt idx="241">
                  <c:v>5.4968646282184572</c:v>
                </c:pt>
                <c:pt idx="242">
                  <c:v>5.5076416389489591</c:v>
                </c:pt>
                <c:pt idx="243">
                  <c:v>5.5324396565485898</c:v>
                </c:pt>
                <c:pt idx="244">
                  <c:v>5.496088012757065</c:v>
                </c:pt>
                <c:pt idx="245">
                  <c:v>5.3610121460318485</c:v>
                </c:pt>
                <c:pt idx="246">
                  <c:v>5.2014337152397356</c:v>
                </c:pt>
                <c:pt idx="247">
                  <c:v>5.0312418910022743</c:v>
                </c:pt>
                <c:pt idx="248">
                  <c:v>4.9257722754243822</c:v>
                </c:pt>
                <c:pt idx="249">
                  <c:v>4.9198965765754199</c:v>
                </c:pt>
                <c:pt idx="250">
                  <c:v>4.9724099360329168</c:v>
                </c:pt>
                <c:pt idx="251">
                  <c:v>5.020392398042631</c:v>
                </c:pt>
                <c:pt idx="252">
                  <c:v>5.0229026796474239</c:v>
                </c:pt>
                <c:pt idx="253">
                  <c:v>4.9967466189053766</c:v>
                </c:pt>
                <c:pt idx="254">
                  <c:v>4.9736442974751149</c:v>
                </c:pt>
                <c:pt idx="255">
                  <c:v>4.9849493042940844</c:v>
                </c:pt>
                <c:pt idx="256">
                  <c:v>5.0130720449377808</c:v>
                </c:pt>
                <c:pt idx="257">
                  <c:v>5.0224021218717851</c:v>
                </c:pt>
                <c:pt idx="258">
                  <c:v>5.0825324674130758</c:v>
                </c:pt>
                <c:pt idx="259">
                  <c:v>4.9911408749678525</c:v>
                </c:pt>
                <c:pt idx="260">
                  <c:v>4.851606912930932</c:v>
                </c:pt>
                <c:pt idx="261">
                  <c:v>4.8159752201225698</c:v>
                </c:pt>
                <c:pt idx="262">
                  <c:v>4.8162887792424591</c:v>
                </c:pt>
                <c:pt idx="263">
                  <c:v>4.7614217895111315</c:v>
                </c:pt>
                <c:pt idx="264">
                  <c:v>4.7371005115281886</c:v>
                </c:pt>
                <c:pt idx="265">
                  <c:v>4.7156828938364885</c:v>
                </c:pt>
                <c:pt idx="266">
                  <c:v>4.7253400377436794</c:v>
                </c:pt>
                <c:pt idx="267">
                  <c:v>4.7055217623463328</c:v>
                </c:pt>
                <c:pt idx="268">
                  <c:v>4.6940811558905189</c:v>
                </c:pt>
                <c:pt idx="269">
                  <c:v>4.7127745406471337</c:v>
                </c:pt>
                <c:pt idx="270">
                  <c:v>4.6636668970520319</c:v>
                </c:pt>
                <c:pt idx="271">
                  <c:v>4.5605974902286324</c:v>
                </c:pt>
                <c:pt idx="272">
                  <c:v>4.3068895375588552</c:v>
                </c:pt>
                <c:pt idx="273">
                  <c:v>4.053230620523629</c:v>
                </c:pt>
                <c:pt idx="274">
                  <c:v>3.8944668402278459</c:v>
                </c:pt>
                <c:pt idx="275">
                  <c:v>3.7021126107143361</c:v>
                </c:pt>
                <c:pt idx="276">
                  <c:v>3.5032924590779637</c:v>
                </c:pt>
                <c:pt idx="277">
                  <c:v>3.2944832932479997</c:v>
                </c:pt>
                <c:pt idx="278">
                  <c:v>3.0935016053381839</c:v>
                </c:pt>
                <c:pt idx="279">
                  <c:v>3.0511333177788629</c:v>
                </c:pt>
                <c:pt idx="280">
                  <c:v>3.0045292649485313</c:v>
                </c:pt>
                <c:pt idx="281">
                  <c:v>2.8933570882709221</c:v>
                </c:pt>
                <c:pt idx="282">
                  <c:v>2.6974506657888937</c:v>
                </c:pt>
                <c:pt idx="283">
                  <c:v>2.4756517871372976</c:v>
                </c:pt>
                <c:pt idx="284">
                  <c:v>2.330493333179092</c:v>
                </c:pt>
                <c:pt idx="285">
                  <c:v>2.3449793864945274</c:v>
                </c:pt>
                <c:pt idx="286">
                  <c:v>2.410774484033317</c:v>
                </c:pt>
                <c:pt idx="287">
                  <c:v>2.4462999155667986</c:v>
                </c:pt>
                <c:pt idx="288">
                  <c:v>2.45875063164564</c:v>
                </c:pt>
                <c:pt idx="289">
                  <c:v>2.3833580624345494</c:v>
                </c:pt>
                <c:pt idx="290">
                  <c:v>2.2079745167833229</c:v>
                </c:pt>
                <c:pt idx="291">
                  <c:v>2.1520866013613587</c:v>
                </c:pt>
                <c:pt idx="292">
                  <c:v>2.2384907910451513</c:v>
                </c:pt>
                <c:pt idx="293">
                  <c:v>2.3771005643631886</c:v>
                </c:pt>
                <c:pt idx="294">
                  <c:v>2.3800227831556779</c:v>
                </c:pt>
                <c:pt idx="295">
                  <c:v>2.3664315166659096</c:v>
                </c:pt>
                <c:pt idx="296">
                  <c:v>2.3773947389258669</c:v>
                </c:pt>
                <c:pt idx="297">
                  <c:v>2.364064095380797</c:v>
                </c:pt>
                <c:pt idx="298">
                  <c:v>2.2457051232791287</c:v>
                </c:pt>
                <c:pt idx="299">
                  <c:v>2.037960938286024</c:v>
                </c:pt>
                <c:pt idx="300">
                  <c:v>1.9318309955794963</c:v>
                </c:pt>
                <c:pt idx="301">
                  <c:v>1.9814722940800003</c:v>
                </c:pt>
                <c:pt idx="302">
                  <c:v>2.0776126763276319</c:v>
                </c:pt>
                <c:pt idx="303">
                  <c:v>2.1073956043796862</c:v>
                </c:pt>
                <c:pt idx="304">
                  <c:v>2.0721901404586252</c:v>
                </c:pt>
                <c:pt idx="305">
                  <c:v>2.1481311100558949</c:v>
                </c:pt>
                <c:pt idx="306">
                  <c:v>2.3238706513136189</c:v>
                </c:pt>
                <c:pt idx="307">
                  <c:v>2.451795815259477</c:v>
                </c:pt>
                <c:pt idx="308">
                  <c:v>2.442837138544272</c:v>
                </c:pt>
                <c:pt idx="309">
                  <c:v>2.2716671004288145</c:v>
                </c:pt>
                <c:pt idx="310">
                  <c:v>2.1176275466280305</c:v>
                </c:pt>
                <c:pt idx="311">
                  <c:v>2.0748923870923637</c:v>
                </c:pt>
                <c:pt idx="312">
                  <c:v>2.0922074492484888</c:v>
                </c:pt>
                <c:pt idx="313">
                  <c:v>2.1123103508760677</c:v>
                </c:pt>
                <c:pt idx="314">
                  <c:v>2.0851562817317335</c:v>
                </c:pt>
                <c:pt idx="315">
                  <c:v>2.0382401427045984</c:v>
                </c:pt>
                <c:pt idx="316">
                  <c:v>2.0271747595998315</c:v>
                </c:pt>
                <c:pt idx="317">
                  <c:v>2.0454494707299693</c:v>
                </c:pt>
                <c:pt idx="318">
                  <c:v>2.0958804682601966</c:v>
                </c:pt>
                <c:pt idx="319">
                  <c:v>2.0871323802770352</c:v>
                </c:pt>
                <c:pt idx="320">
                  <c:v>2.0378630025838413</c:v>
                </c:pt>
                <c:pt idx="321">
                  <c:v>2.0009967309605847</c:v>
                </c:pt>
                <c:pt idx="322">
                  <c:v>2.0222609701745093</c:v>
                </c:pt>
                <c:pt idx="323">
                  <c:v>2.0663124906812236</c:v>
                </c:pt>
                <c:pt idx="324">
                  <c:v>2.1042325350894568</c:v>
                </c:pt>
                <c:pt idx="325">
                  <c:v>2.0856757832426323</c:v>
                </c:pt>
                <c:pt idx="326">
                  <c:v>2.0582504506566663</c:v>
                </c:pt>
                <c:pt idx="327">
                  <c:v>2.0501274681295789</c:v>
                </c:pt>
                <c:pt idx="328">
                  <c:v>2.0479911870531851</c:v>
                </c:pt>
                <c:pt idx="329">
                  <c:v>2.0478282283629685</c:v>
                </c:pt>
                <c:pt idx="330">
                  <c:v>2.0542802821041279</c:v>
                </c:pt>
                <c:pt idx="331">
                  <c:v>2.0578429432614778</c:v>
                </c:pt>
                <c:pt idx="332">
                  <c:v>2.0863283451875811</c:v>
                </c:pt>
                <c:pt idx="333">
                  <c:v>2.0683736722633856</c:v>
                </c:pt>
                <c:pt idx="334">
                  <c:v>1.9559196138664676</c:v>
                </c:pt>
                <c:pt idx="335">
                  <c:v>1.7011652139504365</c:v>
                </c:pt>
                <c:pt idx="336">
                  <c:v>1.4069181097101353</c:v>
                </c:pt>
                <c:pt idx="337">
                  <c:v>1.1051263426597766</c:v>
                </c:pt>
                <c:pt idx="338">
                  <c:v>0.88660705116492666</c:v>
                </c:pt>
                <c:pt idx="339">
                  <c:v>0.73316652348694344</c:v>
                </c:pt>
                <c:pt idx="340">
                  <c:v>0.58242209858130112</c:v>
                </c:pt>
                <c:pt idx="341">
                  <c:v>0.41723562834834849</c:v>
                </c:pt>
                <c:pt idx="342">
                  <c:v>0.21542882783738515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trajectory'!$E$2:$E$344</c:f>
              <c:numCache>
                <c:formatCode>General</c:formatCode>
                <c:ptCount val="343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0.825627242393</c:v>
                </c:pt>
                <c:pt idx="4">
                  <c:v>0.83696985960799997</c:v>
                </c:pt>
                <c:pt idx="5">
                  <c:v>0.84573052730499998</c:v>
                </c:pt>
                <c:pt idx="6">
                  <c:v>0.84959254734599998</c:v>
                </c:pt>
                <c:pt idx="7">
                  <c:v>0.85364613601600003</c:v>
                </c:pt>
                <c:pt idx="8">
                  <c:v>0.84955013800400003</c:v>
                </c:pt>
                <c:pt idx="9">
                  <c:v>0.84611821518499997</c:v>
                </c:pt>
                <c:pt idx="10">
                  <c:v>0.84302545936399997</c:v>
                </c:pt>
                <c:pt idx="11">
                  <c:v>0.84188571382400001</c:v>
                </c:pt>
                <c:pt idx="12">
                  <c:v>0.84033110170100001</c:v>
                </c:pt>
                <c:pt idx="13">
                  <c:v>0.83953410920399996</c:v>
                </c:pt>
                <c:pt idx="14">
                  <c:v>0.83823050911700003</c:v>
                </c:pt>
                <c:pt idx="15">
                  <c:v>0.83376372831300005</c:v>
                </c:pt>
                <c:pt idx="16">
                  <c:v>0.82689650594200004</c:v>
                </c:pt>
                <c:pt idx="17">
                  <c:v>0.81887459122100004</c:v>
                </c:pt>
                <c:pt idx="18">
                  <c:v>0.80959612665699998</c:v>
                </c:pt>
                <c:pt idx="19">
                  <c:v>0.79935378864999995</c:v>
                </c:pt>
                <c:pt idx="20">
                  <c:v>0.79063688651999997</c:v>
                </c:pt>
                <c:pt idx="21">
                  <c:v>0.78566287025199999</c:v>
                </c:pt>
                <c:pt idx="22">
                  <c:v>0.78505301863200005</c:v>
                </c:pt>
                <c:pt idx="23">
                  <c:v>0.78797919918399995</c:v>
                </c:pt>
                <c:pt idx="24">
                  <c:v>0.79224529395599996</c:v>
                </c:pt>
                <c:pt idx="25">
                  <c:v>0.79489917292099999</c:v>
                </c:pt>
                <c:pt idx="26">
                  <c:v>0.79775864878000002</c:v>
                </c:pt>
                <c:pt idx="27">
                  <c:v>0.79743186502499996</c:v>
                </c:pt>
                <c:pt idx="28">
                  <c:v>0.79847430626899996</c:v>
                </c:pt>
                <c:pt idx="29">
                  <c:v>0.80433054278100002</c:v>
                </c:pt>
                <c:pt idx="30">
                  <c:v>0.80754015054600004</c:v>
                </c:pt>
                <c:pt idx="31">
                  <c:v>0.81068960253900002</c:v>
                </c:pt>
                <c:pt idx="32">
                  <c:v>0.81531756675</c:v>
                </c:pt>
                <c:pt idx="33">
                  <c:v>0.81778082757500004</c:v>
                </c:pt>
                <c:pt idx="34">
                  <c:v>0.809873294636</c:v>
                </c:pt>
                <c:pt idx="35">
                  <c:v>0.817764527292</c:v>
                </c:pt>
                <c:pt idx="36">
                  <c:v>0.79795730490399996</c:v>
                </c:pt>
                <c:pt idx="37">
                  <c:v>0.77911678574099996</c:v>
                </c:pt>
                <c:pt idx="38">
                  <c:v>0.75987070749499996</c:v>
                </c:pt>
                <c:pt idx="39">
                  <c:v>0.73845757002800005</c:v>
                </c:pt>
                <c:pt idx="40">
                  <c:v>0.72227345585299996</c:v>
                </c:pt>
                <c:pt idx="41">
                  <c:v>0.71052697490899996</c:v>
                </c:pt>
                <c:pt idx="42">
                  <c:v>0.69522239090899995</c:v>
                </c:pt>
                <c:pt idx="43">
                  <c:v>0.67883501070899999</c:v>
                </c:pt>
                <c:pt idx="44">
                  <c:v>0.66960431142400001</c:v>
                </c:pt>
                <c:pt idx="45">
                  <c:v>0.68444706424599999</c:v>
                </c:pt>
                <c:pt idx="46">
                  <c:v>0.67145282493699998</c:v>
                </c:pt>
                <c:pt idx="47">
                  <c:v>0.66151138751799998</c:v>
                </c:pt>
                <c:pt idx="48">
                  <c:v>0.66129426057700003</c:v>
                </c:pt>
                <c:pt idx="49">
                  <c:v>0.66402854439500003</c:v>
                </c:pt>
                <c:pt idx="50">
                  <c:v>0.67010752045599997</c:v>
                </c:pt>
                <c:pt idx="51">
                  <c:v>0.67390548497699998</c:v>
                </c:pt>
                <c:pt idx="52">
                  <c:v>0.68314058401400002</c:v>
                </c:pt>
                <c:pt idx="53">
                  <c:v>0.69021566767200004</c:v>
                </c:pt>
                <c:pt idx="54">
                  <c:v>0.69711119477399996</c:v>
                </c:pt>
                <c:pt idx="55">
                  <c:v>0.72428157595300002</c:v>
                </c:pt>
                <c:pt idx="56">
                  <c:v>0.71281028283699999</c:v>
                </c:pt>
                <c:pt idx="57">
                  <c:v>0.71013866788299995</c:v>
                </c:pt>
                <c:pt idx="58">
                  <c:v>0.67195572620800004</c:v>
                </c:pt>
                <c:pt idx="59">
                  <c:v>0.673132197032</c:v>
                </c:pt>
                <c:pt idx="60">
                  <c:v>0.72137581683100005</c:v>
                </c:pt>
                <c:pt idx="61">
                  <c:v>0.70459713963899995</c:v>
                </c:pt>
                <c:pt idx="62">
                  <c:v>0.69822103935199997</c:v>
                </c:pt>
                <c:pt idx="63">
                  <c:v>0.69725424410299996</c:v>
                </c:pt>
                <c:pt idx="64">
                  <c:v>0.70751453925899999</c:v>
                </c:pt>
                <c:pt idx="65">
                  <c:v>0.74668257008799999</c:v>
                </c:pt>
                <c:pt idx="66">
                  <c:v>0.73837125487699995</c:v>
                </c:pt>
                <c:pt idx="67">
                  <c:v>0.737547975051</c:v>
                </c:pt>
                <c:pt idx="68">
                  <c:v>0.75760667053300002</c:v>
                </c:pt>
                <c:pt idx="69">
                  <c:v>0.78575559967099995</c:v>
                </c:pt>
                <c:pt idx="70">
                  <c:v>0.76807012051900003</c:v>
                </c:pt>
                <c:pt idx="71">
                  <c:v>0.70320355837199999</c:v>
                </c:pt>
                <c:pt idx="72">
                  <c:v>0.73995002515499997</c:v>
                </c:pt>
                <c:pt idx="73">
                  <c:v>0.75736111672200002</c:v>
                </c:pt>
                <c:pt idx="74">
                  <c:v>0.77265010996600003</c:v>
                </c:pt>
                <c:pt idx="75">
                  <c:v>0.78201491267900003</c:v>
                </c:pt>
                <c:pt idx="76">
                  <c:v>0.79248152444999997</c:v>
                </c:pt>
                <c:pt idx="77">
                  <c:v>0.80662529577300002</c:v>
                </c:pt>
                <c:pt idx="78">
                  <c:v>0.81441825081600006</c:v>
                </c:pt>
                <c:pt idx="79">
                  <c:v>0.81724583260500006</c:v>
                </c:pt>
                <c:pt idx="80">
                  <c:v>0.82062385267100002</c:v>
                </c:pt>
                <c:pt idx="81">
                  <c:v>0.82460185047800005</c:v>
                </c:pt>
                <c:pt idx="82">
                  <c:v>0.82763203979800004</c:v>
                </c:pt>
                <c:pt idx="83">
                  <c:v>0.83203635487200001</c:v>
                </c:pt>
                <c:pt idx="84">
                  <c:v>0.834783747618</c:v>
                </c:pt>
                <c:pt idx="85">
                  <c:v>0.83260660078299997</c:v>
                </c:pt>
                <c:pt idx="86">
                  <c:v>0.82824897660700003</c:v>
                </c:pt>
                <c:pt idx="87">
                  <c:v>0.82232272586999999</c:v>
                </c:pt>
                <c:pt idx="88">
                  <c:v>0.81633131969899997</c:v>
                </c:pt>
                <c:pt idx="89">
                  <c:v>0.81267229255399998</c:v>
                </c:pt>
                <c:pt idx="90">
                  <c:v>0.81082159178900004</c:v>
                </c:pt>
                <c:pt idx="91">
                  <c:v>0.811933072235</c:v>
                </c:pt>
                <c:pt idx="92">
                  <c:v>0.80823081560700005</c:v>
                </c:pt>
                <c:pt idx="93">
                  <c:v>0.80224456923499998</c:v>
                </c:pt>
                <c:pt idx="94">
                  <c:v>0.792439332966</c:v>
                </c:pt>
                <c:pt idx="95">
                  <c:v>0.78113395131300001</c:v>
                </c:pt>
                <c:pt idx="96">
                  <c:v>0.76417424955699997</c:v>
                </c:pt>
                <c:pt idx="97">
                  <c:v>0.74776443143500004</c:v>
                </c:pt>
                <c:pt idx="98">
                  <c:v>0.73756438148000003</c:v>
                </c:pt>
                <c:pt idx="99">
                  <c:v>0.72580338131300004</c:v>
                </c:pt>
                <c:pt idx="100">
                  <c:v>0.71754375071900001</c:v>
                </c:pt>
                <c:pt idx="101">
                  <c:v>0.70648678662200004</c:v>
                </c:pt>
                <c:pt idx="102">
                  <c:v>0.70105683725199996</c:v>
                </c:pt>
                <c:pt idx="103">
                  <c:v>0.69302332859600002</c:v>
                </c:pt>
                <c:pt idx="104">
                  <c:v>0.68789942035700002</c:v>
                </c:pt>
                <c:pt idx="105">
                  <c:v>0.68212469527599995</c:v>
                </c:pt>
                <c:pt idx="106">
                  <c:v>0.676658930376</c:v>
                </c:pt>
                <c:pt idx="107">
                  <c:v>0.67786935777099999</c:v>
                </c:pt>
                <c:pt idx="108">
                  <c:v>0.687308368138</c:v>
                </c:pt>
                <c:pt idx="109">
                  <c:v>0.69973224550699997</c:v>
                </c:pt>
                <c:pt idx="110">
                  <c:v>0.70517608307599999</c:v>
                </c:pt>
                <c:pt idx="111">
                  <c:v>0.70918020505199997</c:v>
                </c:pt>
                <c:pt idx="112">
                  <c:v>0.71527671422299999</c:v>
                </c:pt>
                <c:pt idx="113">
                  <c:v>0.71949754746899997</c:v>
                </c:pt>
                <c:pt idx="114">
                  <c:v>0.72500181115600004</c:v>
                </c:pt>
                <c:pt idx="115">
                  <c:v>0.73315527098300004</c:v>
                </c:pt>
                <c:pt idx="116">
                  <c:v>0.73553687493300002</c:v>
                </c:pt>
                <c:pt idx="117">
                  <c:v>0.73522713288300001</c:v>
                </c:pt>
                <c:pt idx="118">
                  <c:v>0.732059943938</c:v>
                </c:pt>
                <c:pt idx="119">
                  <c:v>0.72653997125000003</c:v>
                </c:pt>
                <c:pt idx="120">
                  <c:v>0.720076167652</c:v>
                </c:pt>
                <c:pt idx="121">
                  <c:v>0.71417940347499997</c:v>
                </c:pt>
                <c:pt idx="122">
                  <c:v>0.70968463404100002</c:v>
                </c:pt>
                <c:pt idx="123">
                  <c:v>0.70611086832199998</c:v>
                </c:pt>
                <c:pt idx="124">
                  <c:v>0.70446829843799996</c:v>
                </c:pt>
                <c:pt idx="125">
                  <c:v>0.70408353036500004</c:v>
                </c:pt>
                <c:pt idx="126">
                  <c:v>0.70513746059399995</c:v>
                </c:pt>
                <c:pt idx="127">
                  <c:v>0.70694743349400002</c:v>
                </c:pt>
                <c:pt idx="128">
                  <c:v>0.708828565799</c:v>
                </c:pt>
                <c:pt idx="129">
                  <c:v>0.70918607677599999</c:v>
                </c:pt>
                <c:pt idx="130">
                  <c:v>0.72472213141200004</c:v>
                </c:pt>
                <c:pt idx="131">
                  <c:v>0.71878521592699995</c:v>
                </c:pt>
                <c:pt idx="132">
                  <c:v>0.71654880696900003</c:v>
                </c:pt>
                <c:pt idx="133">
                  <c:v>0.71819780688299995</c:v>
                </c:pt>
                <c:pt idx="134">
                  <c:v>0.72653247403300003</c:v>
                </c:pt>
                <c:pt idx="135">
                  <c:v>0.73545019594799999</c:v>
                </c:pt>
                <c:pt idx="136">
                  <c:v>0.74252440784399998</c:v>
                </c:pt>
                <c:pt idx="137">
                  <c:v>0.74943608171300002</c:v>
                </c:pt>
                <c:pt idx="138">
                  <c:v>0.75148958309799996</c:v>
                </c:pt>
                <c:pt idx="139">
                  <c:v>0.747141442376</c:v>
                </c:pt>
                <c:pt idx="140">
                  <c:v>0.74812023972899999</c:v>
                </c:pt>
                <c:pt idx="141">
                  <c:v>0.74896549414199998</c:v>
                </c:pt>
                <c:pt idx="142">
                  <c:v>0.75329758106300004</c:v>
                </c:pt>
                <c:pt idx="143">
                  <c:v>0.76069341818000002</c:v>
                </c:pt>
                <c:pt idx="144">
                  <c:v>0.76960018298999999</c:v>
                </c:pt>
                <c:pt idx="145">
                  <c:v>0.78036668826699995</c:v>
                </c:pt>
                <c:pt idx="146">
                  <c:v>0.79803730940100004</c:v>
                </c:pt>
                <c:pt idx="147">
                  <c:v>0.80761392584199998</c:v>
                </c:pt>
                <c:pt idx="148">
                  <c:v>0.81665592767299999</c:v>
                </c:pt>
                <c:pt idx="149">
                  <c:v>0.81846185344199995</c:v>
                </c:pt>
                <c:pt idx="150">
                  <c:v>0.82008149545300002</c:v>
                </c:pt>
                <c:pt idx="151">
                  <c:v>0.82329969920799995</c:v>
                </c:pt>
                <c:pt idx="152">
                  <c:v>0.83008844937199999</c:v>
                </c:pt>
                <c:pt idx="153">
                  <c:v>0.827056908034</c:v>
                </c:pt>
                <c:pt idx="154">
                  <c:v>0.81987670239199995</c:v>
                </c:pt>
                <c:pt idx="155">
                  <c:v>0.809833209562</c:v>
                </c:pt>
                <c:pt idx="156">
                  <c:v>0.79822860739799995</c:v>
                </c:pt>
                <c:pt idx="157">
                  <c:v>0.78608657739999999</c:v>
                </c:pt>
                <c:pt idx="158">
                  <c:v>0.77278891511500003</c:v>
                </c:pt>
                <c:pt idx="159">
                  <c:v>0.76203268602999996</c:v>
                </c:pt>
                <c:pt idx="160">
                  <c:v>0.75397650775799996</c:v>
                </c:pt>
                <c:pt idx="161">
                  <c:v>0.74547928309599998</c:v>
                </c:pt>
                <c:pt idx="162">
                  <c:v>0.73599663025299999</c:v>
                </c:pt>
                <c:pt idx="163">
                  <c:v>0.72669120588799996</c:v>
                </c:pt>
                <c:pt idx="164">
                  <c:v>0.71987484933400003</c:v>
                </c:pt>
                <c:pt idx="165">
                  <c:v>0.71449785841000002</c:v>
                </c:pt>
                <c:pt idx="166">
                  <c:v>0.70892554641000005</c:v>
                </c:pt>
                <c:pt idx="167">
                  <c:v>0.70267556081100002</c:v>
                </c:pt>
                <c:pt idx="168">
                  <c:v>0.70827293813900005</c:v>
                </c:pt>
                <c:pt idx="169">
                  <c:v>0.70149227294100003</c:v>
                </c:pt>
                <c:pt idx="170">
                  <c:v>0.69707482886700001</c:v>
                </c:pt>
                <c:pt idx="171">
                  <c:v>0.69077900301499995</c:v>
                </c:pt>
                <c:pt idx="172">
                  <c:v>0.68420627556799996</c:v>
                </c:pt>
                <c:pt idx="173">
                  <c:v>0.67406955093099996</c:v>
                </c:pt>
                <c:pt idx="174">
                  <c:v>0.66374232553300005</c:v>
                </c:pt>
                <c:pt idx="175">
                  <c:v>0.64906764971499997</c:v>
                </c:pt>
                <c:pt idx="176">
                  <c:v>0.66596386014499998</c:v>
                </c:pt>
                <c:pt idx="177">
                  <c:v>0.68953620666100002</c:v>
                </c:pt>
                <c:pt idx="178">
                  <c:v>0.66000991959300004</c:v>
                </c:pt>
                <c:pt idx="179">
                  <c:v>0.64293312185899998</c:v>
                </c:pt>
                <c:pt idx="180">
                  <c:v>0.63891596905400005</c:v>
                </c:pt>
                <c:pt idx="181">
                  <c:v>0.639110887259</c:v>
                </c:pt>
                <c:pt idx="182">
                  <c:v>0.64314822096500002</c:v>
                </c:pt>
                <c:pt idx="183">
                  <c:v>0.65057205420700004</c:v>
                </c:pt>
                <c:pt idx="184">
                  <c:v>0.65825935441600003</c:v>
                </c:pt>
                <c:pt idx="185">
                  <c:v>0.67656111813399999</c:v>
                </c:pt>
                <c:pt idx="186">
                  <c:v>0.69152872246300001</c:v>
                </c:pt>
                <c:pt idx="187">
                  <c:v>0.70290048936299998</c:v>
                </c:pt>
                <c:pt idx="188">
                  <c:v>0.70980646411600001</c:v>
                </c:pt>
                <c:pt idx="189">
                  <c:v>0.71973953710399996</c:v>
                </c:pt>
                <c:pt idx="190">
                  <c:v>0.73780642214799996</c:v>
                </c:pt>
                <c:pt idx="191">
                  <c:v>0.75033556121800005</c:v>
                </c:pt>
                <c:pt idx="192">
                  <c:v>0.75208093494100003</c:v>
                </c:pt>
                <c:pt idx="193">
                  <c:v>0.75316553195199998</c:v>
                </c:pt>
                <c:pt idx="194">
                  <c:v>0.752191264975</c:v>
                </c:pt>
                <c:pt idx="195">
                  <c:v>0.75670285328800002</c:v>
                </c:pt>
                <c:pt idx="196">
                  <c:v>0.74971031591500004</c:v>
                </c:pt>
                <c:pt idx="197">
                  <c:v>0.74831619321099996</c:v>
                </c:pt>
                <c:pt idx="198">
                  <c:v>0.75493161862799996</c:v>
                </c:pt>
                <c:pt idx="199">
                  <c:v>0.75950498614399997</c:v>
                </c:pt>
                <c:pt idx="200">
                  <c:v>0.75913127927400004</c:v>
                </c:pt>
                <c:pt idx="201">
                  <c:v>0.75546713442299995</c:v>
                </c:pt>
                <c:pt idx="202">
                  <c:v>0.75372439900800003</c:v>
                </c:pt>
                <c:pt idx="203">
                  <c:v>0.75369154070300004</c:v>
                </c:pt>
                <c:pt idx="204">
                  <c:v>0.75528537536999996</c:v>
                </c:pt>
                <c:pt idx="205">
                  <c:v>0.75792587181299997</c:v>
                </c:pt>
                <c:pt idx="206">
                  <c:v>0.75720413739299997</c:v>
                </c:pt>
                <c:pt idx="207">
                  <c:v>0.75929143333299998</c:v>
                </c:pt>
                <c:pt idx="208">
                  <c:v>0.76632289142900001</c:v>
                </c:pt>
                <c:pt idx="209">
                  <c:v>0.77771865499799997</c:v>
                </c:pt>
                <c:pt idx="210">
                  <c:v>0.78804456626499997</c:v>
                </c:pt>
                <c:pt idx="211">
                  <c:v>0.79589012603099996</c:v>
                </c:pt>
                <c:pt idx="212">
                  <c:v>0.80158942408</c:v>
                </c:pt>
                <c:pt idx="213">
                  <c:v>0.80928636687300004</c:v>
                </c:pt>
                <c:pt idx="214">
                  <c:v>0.82149435613800004</c:v>
                </c:pt>
                <c:pt idx="215">
                  <c:v>0.83990995047499994</c:v>
                </c:pt>
                <c:pt idx="216">
                  <c:v>0.84946976894299997</c:v>
                </c:pt>
                <c:pt idx="217">
                  <c:v>0.85164332031300005</c:v>
                </c:pt>
                <c:pt idx="218">
                  <c:v>0.84782449598499998</c:v>
                </c:pt>
                <c:pt idx="219">
                  <c:v>0.840150885111</c:v>
                </c:pt>
                <c:pt idx="220">
                  <c:v>0.83070391576799996</c:v>
                </c:pt>
                <c:pt idx="221">
                  <c:v>0.81893005243500006</c:v>
                </c:pt>
                <c:pt idx="222">
                  <c:v>0.80348276314199996</c:v>
                </c:pt>
                <c:pt idx="223">
                  <c:v>0.78662640610500001</c:v>
                </c:pt>
                <c:pt idx="224">
                  <c:v>0.77250288436400005</c:v>
                </c:pt>
                <c:pt idx="225">
                  <c:v>0.75305638222799998</c:v>
                </c:pt>
                <c:pt idx="226">
                  <c:v>0.73040760141799999</c:v>
                </c:pt>
                <c:pt idx="227">
                  <c:v>0.706052284531</c:v>
                </c:pt>
                <c:pt idx="228">
                  <c:v>0.68264514265499998</c:v>
                </c:pt>
                <c:pt idx="229">
                  <c:v>0.66161992297299999</c:v>
                </c:pt>
                <c:pt idx="230">
                  <c:v>0.64549236540099997</c:v>
                </c:pt>
                <c:pt idx="231">
                  <c:v>0.63170395936099999</c:v>
                </c:pt>
                <c:pt idx="232">
                  <c:v>0.62218199308599997</c:v>
                </c:pt>
                <c:pt idx="233">
                  <c:v>0.61637927470800002</c:v>
                </c:pt>
                <c:pt idx="234">
                  <c:v>0.61006546680100004</c:v>
                </c:pt>
                <c:pt idx="235">
                  <c:v>0.60897367569700001</c:v>
                </c:pt>
                <c:pt idx="236">
                  <c:v>0.612009638119</c:v>
                </c:pt>
                <c:pt idx="237">
                  <c:v>0.61193427170400005</c:v>
                </c:pt>
                <c:pt idx="238">
                  <c:v>0.621499212478</c:v>
                </c:pt>
                <c:pt idx="239">
                  <c:v>0.63451479787300002</c:v>
                </c:pt>
                <c:pt idx="240">
                  <c:v>0.65279952035</c:v>
                </c:pt>
                <c:pt idx="241">
                  <c:v>0.67270138728100004</c:v>
                </c:pt>
                <c:pt idx="242">
                  <c:v>0.68987029277900003</c:v>
                </c:pt>
                <c:pt idx="243">
                  <c:v>0.706613975693</c:v>
                </c:pt>
                <c:pt idx="244">
                  <c:v>0.71947397123000001</c:v>
                </c:pt>
                <c:pt idx="245">
                  <c:v>0.73003602816400004</c:v>
                </c:pt>
                <c:pt idx="246">
                  <c:v>0.75371229898699998</c:v>
                </c:pt>
                <c:pt idx="247">
                  <c:v>0.77079110876900003</c:v>
                </c:pt>
                <c:pt idx="248">
                  <c:v>0.77075469065199997</c:v>
                </c:pt>
                <c:pt idx="249">
                  <c:v>0.77137274642599996</c:v>
                </c:pt>
                <c:pt idx="250">
                  <c:v>0.77147383310600004</c:v>
                </c:pt>
                <c:pt idx="251">
                  <c:v>0.77332540594900001</c:v>
                </c:pt>
                <c:pt idx="252">
                  <c:v>0.77753957828099995</c:v>
                </c:pt>
                <c:pt idx="253">
                  <c:v>0.780116924366</c:v>
                </c:pt>
                <c:pt idx="254">
                  <c:v>0.78276173496400003</c:v>
                </c:pt>
                <c:pt idx="255">
                  <c:v>0.78263376474099999</c:v>
                </c:pt>
                <c:pt idx="256">
                  <c:v>0.77915181498499997</c:v>
                </c:pt>
                <c:pt idx="257">
                  <c:v>0.77728210957499999</c:v>
                </c:pt>
                <c:pt idx="258">
                  <c:v>0.77082168066699996</c:v>
                </c:pt>
                <c:pt idx="259">
                  <c:v>0.76693726204299995</c:v>
                </c:pt>
                <c:pt idx="260">
                  <c:v>0.74554431022300005</c:v>
                </c:pt>
                <c:pt idx="261">
                  <c:v>0.72330576559899995</c:v>
                </c:pt>
                <c:pt idx="262">
                  <c:v>0.70691996939699997</c:v>
                </c:pt>
                <c:pt idx="263">
                  <c:v>0.68847007179800002</c:v>
                </c:pt>
                <c:pt idx="264">
                  <c:v>0.669030529529</c:v>
                </c:pt>
                <c:pt idx="265">
                  <c:v>0.65112928160600003</c:v>
                </c:pt>
                <c:pt idx="266">
                  <c:v>0.63811653392300005</c:v>
                </c:pt>
                <c:pt idx="267">
                  <c:v>0.629164620073</c:v>
                </c:pt>
                <c:pt idx="268">
                  <c:v>0.62316763311099999</c:v>
                </c:pt>
                <c:pt idx="269">
                  <c:v>0.62869471410099997</c:v>
                </c:pt>
                <c:pt idx="270">
                  <c:v>0.62773534890299998</c:v>
                </c:pt>
                <c:pt idx="271">
                  <c:v>0.63170525596500005</c:v>
                </c:pt>
                <c:pt idx="272">
                  <c:v>0.640244844167</c:v>
                </c:pt>
                <c:pt idx="273">
                  <c:v>0.64923274824499999</c:v>
                </c:pt>
                <c:pt idx="274">
                  <c:v>0.67015869394399996</c:v>
                </c:pt>
                <c:pt idx="275">
                  <c:v>0.68045160124799997</c:v>
                </c:pt>
                <c:pt idx="276">
                  <c:v>0.68978416351500005</c:v>
                </c:pt>
                <c:pt idx="277">
                  <c:v>0.69593794745799997</c:v>
                </c:pt>
                <c:pt idx="278">
                  <c:v>0.70319278219500003</c:v>
                </c:pt>
                <c:pt idx="279">
                  <c:v>0.70547696626699996</c:v>
                </c:pt>
                <c:pt idx="280">
                  <c:v>0.709455322735</c:v>
                </c:pt>
                <c:pt idx="281">
                  <c:v>0.71270218232100002</c:v>
                </c:pt>
                <c:pt idx="282">
                  <c:v>0.71968307121499997</c:v>
                </c:pt>
                <c:pt idx="283">
                  <c:v>0.72137117113799998</c:v>
                </c:pt>
                <c:pt idx="284">
                  <c:v>0.72340410586500004</c:v>
                </c:pt>
                <c:pt idx="285">
                  <c:v>0.73047602537199996</c:v>
                </c:pt>
                <c:pt idx="286">
                  <c:v>0.73061039963999996</c:v>
                </c:pt>
                <c:pt idx="287">
                  <c:v>0.73368472948800001</c:v>
                </c:pt>
                <c:pt idx="288">
                  <c:v>0.74567776174599998</c:v>
                </c:pt>
                <c:pt idx="289">
                  <c:v>0.73999849915100002</c:v>
                </c:pt>
                <c:pt idx="290">
                  <c:v>0.73866535172600001</c:v>
                </c:pt>
                <c:pt idx="291">
                  <c:v>0.73207866434199997</c:v>
                </c:pt>
                <c:pt idx="292">
                  <c:v>0.72967240495899999</c:v>
                </c:pt>
                <c:pt idx="293">
                  <c:v>0.73014143485899996</c:v>
                </c:pt>
                <c:pt idx="294">
                  <c:v>0.73656607671700003</c:v>
                </c:pt>
                <c:pt idx="295">
                  <c:v>0.73635853428499998</c:v>
                </c:pt>
                <c:pt idx="296">
                  <c:v>0.74379995219100004</c:v>
                </c:pt>
                <c:pt idx="297">
                  <c:v>0.75470094167199997</c:v>
                </c:pt>
                <c:pt idx="298">
                  <c:v>0.76315562009000004</c:v>
                </c:pt>
                <c:pt idx="299">
                  <c:v>0.789912882797</c:v>
                </c:pt>
                <c:pt idx="300">
                  <c:v>0.780664315301</c:v>
                </c:pt>
                <c:pt idx="301">
                  <c:v>0.76932128224499996</c:v>
                </c:pt>
                <c:pt idx="302">
                  <c:v>0.75999586298900002</c:v>
                </c:pt>
                <c:pt idx="303">
                  <c:v>0.77965961589099997</c:v>
                </c:pt>
                <c:pt idx="304">
                  <c:v>0.722146709582</c:v>
                </c:pt>
                <c:pt idx="305">
                  <c:v>0.78103623235999997</c:v>
                </c:pt>
                <c:pt idx="306">
                  <c:v>0.81463511709199998</c:v>
                </c:pt>
                <c:pt idx="307">
                  <c:v>0.86296646852600001</c:v>
                </c:pt>
                <c:pt idx="308">
                  <c:v>0.88319122135100003</c:v>
                </c:pt>
                <c:pt idx="309">
                  <c:v>0.89096036794699995</c:v>
                </c:pt>
                <c:pt idx="310">
                  <c:v>0.89159962433700002</c:v>
                </c:pt>
                <c:pt idx="311">
                  <c:v>0.89432775144999999</c:v>
                </c:pt>
                <c:pt idx="312">
                  <c:v>0.90488754579300001</c:v>
                </c:pt>
                <c:pt idx="313">
                  <c:v>0.88119269579600001</c:v>
                </c:pt>
                <c:pt idx="314">
                  <c:v>0.87491355107699997</c:v>
                </c:pt>
                <c:pt idx="315">
                  <c:v>0.87213492966899997</c:v>
                </c:pt>
                <c:pt idx="316">
                  <c:v>0.85703994087099999</c:v>
                </c:pt>
                <c:pt idx="317">
                  <c:v>0.84346265144900001</c:v>
                </c:pt>
                <c:pt idx="318">
                  <c:v>0.85940958463499995</c:v>
                </c:pt>
                <c:pt idx="319">
                  <c:v>0.84462589538599997</c:v>
                </c:pt>
                <c:pt idx="320">
                  <c:v>0.83106827523600002</c:v>
                </c:pt>
                <c:pt idx="321">
                  <c:v>0.82326269244100003</c:v>
                </c:pt>
                <c:pt idx="322">
                  <c:v>0.82155151017399997</c:v>
                </c:pt>
                <c:pt idx="323">
                  <c:v>0.83222073551099995</c:v>
                </c:pt>
                <c:pt idx="324">
                  <c:v>0.84412160916300005</c:v>
                </c:pt>
                <c:pt idx="325">
                  <c:v>0.82157940281399999</c:v>
                </c:pt>
                <c:pt idx="326">
                  <c:v>0.81486131839099996</c:v>
                </c:pt>
                <c:pt idx="327">
                  <c:v>0.80839148790600002</c:v>
                </c:pt>
                <c:pt idx="328">
                  <c:v>0.80457158745599999</c:v>
                </c:pt>
                <c:pt idx="329">
                  <c:v>0.80338857710699996</c:v>
                </c:pt>
                <c:pt idx="330">
                  <c:v>0.77270521354599997</c:v>
                </c:pt>
                <c:pt idx="331">
                  <c:v>0.72829399995699995</c:v>
                </c:pt>
                <c:pt idx="332">
                  <c:v>0.70495789681499998</c:v>
                </c:pt>
                <c:pt idx="333">
                  <c:v>0.68715628231600001</c:v>
                </c:pt>
                <c:pt idx="334">
                  <c:v>0.67514229569600004</c:v>
                </c:pt>
                <c:pt idx="335">
                  <c:v>0.67374332654699998</c:v>
                </c:pt>
                <c:pt idx="336">
                  <c:v>0.68205328595100001</c:v>
                </c:pt>
                <c:pt idx="337">
                  <c:v>0.69348738696199996</c:v>
                </c:pt>
                <c:pt idx="338">
                  <c:v>0.71000871990699999</c:v>
                </c:pt>
                <c:pt idx="339">
                  <c:v>0.72749766539299998</c:v>
                </c:pt>
                <c:pt idx="340">
                  <c:v>0.74190413822199996</c:v>
                </c:pt>
                <c:pt idx="341">
                  <c:v>0.75596864950800002</c:v>
                </c:pt>
                <c:pt idx="342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-8.8255821654888669E-2</c:v>
                </c:pt>
                <c:pt idx="2">
                  <c:v>-9.7381132146438093E-2</c:v>
                </c:pt>
                <c:pt idx="3">
                  <c:v>-0.11544406406384744</c:v>
                </c:pt>
                <c:pt idx="4">
                  <c:v>-0.18502326684669437</c:v>
                </c:pt>
                <c:pt idx="5">
                  <c:v>-0.23814593195175501</c:v>
                </c:pt>
                <c:pt idx="6">
                  <c:v>-0.24501951080191323</c:v>
                </c:pt>
                <c:pt idx="7">
                  <c:v>-0.23699231840942508</c:v>
                </c:pt>
                <c:pt idx="8">
                  <c:v>-0.20027145928632714</c:v>
                </c:pt>
                <c:pt idx="9">
                  <c:v>-9.7551134679671775E-2</c:v>
                </c:pt>
                <c:pt idx="10">
                  <c:v>-1.1911942070462922E-2</c:v>
                </c:pt>
                <c:pt idx="11">
                  <c:v>-2.5804435536392029E-2</c:v>
                </c:pt>
                <c:pt idx="12">
                  <c:v>-9.3268181274426903E-2</c:v>
                </c:pt>
                <c:pt idx="13">
                  <c:v>-0.12809686729030337</c:v>
                </c:pt>
                <c:pt idx="14">
                  <c:v>-0.12668366896105493</c:v>
                </c:pt>
                <c:pt idx="15">
                  <c:v>-0.11618200384356264</c:v>
                </c:pt>
                <c:pt idx="16">
                  <c:v>-0.11774413017519053</c:v>
                </c:pt>
                <c:pt idx="17">
                  <c:v>-0.12497935666474336</c:v>
                </c:pt>
                <c:pt idx="18">
                  <c:v>-0.13051823195693202</c:v>
                </c:pt>
                <c:pt idx="19">
                  <c:v>-0.13702376714700548</c:v>
                </c:pt>
                <c:pt idx="20">
                  <c:v>-0.13130307266071689</c:v>
                </c:pt>
                <c:pt idx="21">
                  <c:v>-0.12310869265194116</c:v>
                </c:pt>
                <c:pt idx="22">
                  <c:v>-0.12570118117997892</c:v>
                </c:pt>
                <c:pt idx="23">
                  <c:v>-0.12698941922262019</c:v>
                </c:pt>
                <c:pt idx="24">
                  <c:v>-0.11703853541402658</c:v>
                </c:pt>
                <c:pt idx="25">
                  <c:v>-5.1677572032810856E-2</c:v>
                </c:pt>
                <c:pt idx="26">
                  <c:v>0.11472754359294651</c:v>
                </c:pt>
                <c:pt idx="27">
                  <c:v>0.28414795556223943</c:v>
                </c:pt>
                <c:pt idx="28">
                  <c:v>0.34712815336919123</c:v>
                </c:pt>
                <c:pt idx="29">
                  <c:v>0.28613465798759508</c:v>
                </c:pt>
                <c:pt idx="30">
                  <c:v>0.21619344400514284</c:v>
                </c:pt>
                <c:pt idx="31">
                  <c:v>0.21192274893365959</c:v>
                </c:pt>
                <c:pt idx="32">
                  <c:v>0.30134086110041625</c:v>
                </c:pt>
                <c:pt idx="33">
                  <c:v>0.40904414291561014</c:v>
                </c:pt>
                <c:pt idx="34">
                  <c:v>0.5196898051653932</c:v>
                </c:pt>
                <c:pt idx="35">
                  <c:v>0.6403516372581074</c:v>
                </c:pt>
                <c:pt idx="36">
                  <c:v>0.69858129338920105</c:v>
                </c:pt>
                <c:pt idx="37">
                  <c:v>0.7387902222266175</c:v>
                </c:pt>
                <c:pt idx="38">
                  <c:v>0.85749270641557485</c:v>
                </c:pt>
                <c:pt idx="39">
                  <c:v>0.96943984565086283</c:v>
                </c:pt>
                <c:pt idx="40">
                  <c:v>1.0733841584321395</c:v>
                </c:pt>
                <c:pt idx="41">
                  <c:v>1.147991836921699</c:v>
                </c:pt>
                <c:pt idx="42">
                  <c:v>1.1532449579198216</c:v>
                </c:pt>
                <c:pt idx="43">
                  <c:v>1.1121590586671495</c:v>
                </c:pt>
                <c:pt idx="44">
                  <c:v>1.1219301469468597</c:v>
                </c:pt>
                <c:pt idx="45">
                  <c:v>1.1318790602407327</c:v>
                </c:pt>
                <c:pt idx="46">
                  <c:v>1.1675193602515652</c:v>
                </c:pt>
                <c:pt idx="47">
                  <c:v>1.2170180509185282</c:v>
                </c:pt>
                <c:pt idx="48">
                  <c:v>1.2335064309300319</c:v>
                </c:pt>
                <c:pt idx="49">
                  <c:v>1.1453413530196672</c:v>
                </c:pt>
                <c:pt idx="50">
                  <c:v>0.91097880168643464</c:v>
                </c:pt>
                <c:pt idx="51">
                  <c:v>0.60303019781564737</c:v>
                </c:pt>
                <c:pt idx="52">
                  <c:v>0.38884153977784747</c:v>
                </c:pt>
                <c:pt idx="53">
                  <c:v>0.32267409518492746</c:v>
                </c:pt>
                <c:pt idx="54">
                  <c:v>0.37891632940256159</c:v>
                </c:pt>
                <c:pt idx="55">
                  <c:v>0.41063966480910891</c:v>
                </c:pt>
                <c:pt idx="56">
                  <c:v>0.40397429811697405</c:v>
                </c:pt>
                <c:pt idx="57">
                  <c:v>0.37152599310271411</c:v>
                </c:pt>
                <c:pt idx="58">
                  <c:v>0.42195558961004132</c:v>
                </c:pt>
                <c:pt idx="59">
                  <c:v>0.38166510322857139</c:v>
                </c:pt>
                <c:pt idx="60">
                  <c:v>0.18812258917774738</c:v>
                </c:pt>
                <c:pt idx="61">
                  <c:v>-1.0679296670783128E-2</c:v>
                </c:pt>
                <c:pt idx="62">
                  <c:v>-0.13788647243045776</c:v>
                </c:pt>
                <c:pt idx="63">
                  <c:v>-0.23832119411518682</c:v>
                </c:pt>
                <c:pt idx="64">
                  <c:v>-0.23977574397868581</c:v>
                </c:pt>
                <c:pt idx="65">
                  <c:v>-0.19132563474051317</c:v>
                </c:pt>
                <c:pt idx="66">
                  <c:v>-0.15476753504247542</c:v>
                </c:pt>
                <c:pt idx="67">
                  <c:v>-0.17460223074396111</c:v>
                </c:pt>
                <c:pt idx="68">
                  <c:v>-0.1863240346899791</c:v>
                </c:pt>
                <c:pt idx="69">
                  <c:v>-0.19276747343901743</c:v>
                </c:pt>
                <c:pt idx="70">
                  <c:v>-0.14578700222181684</c:v>
                </c:pt>
                <c:pt idx="71">
                  <c:v>-3.6940434764223352E-2</c:v>
                </c:pt>
                <c:pt idx="72">
                  <c:v>-7.0475404950705034E-3</c:v>
                </c:pt>
                <c:pt idx="73">
                  <c:v>-5.2990753866518601E-2</c:v>
                </c:pt>
                <c:pt idx="74">
                  <c:v>-6.4873965121282684E-2</c:v>
                </c:pt>
                <c:pt idx="75">
                  <c:v>1.5250340453013267E-2</c:v>
                </c:pt>
                <c:pt idx="76">
                  <c:v>4.3767326408434004E-2</c:v>
                </c:pt>
                <c:pt idx="77">
                  <c:v>-3.3238904997246237E-2</c:v>
                </c:pt>
                <c:pt idx="78">
                  <c:v>-9.6061416343696804E-2</c:v>
                </c:pt>
                <c:pt idx="79">
                  <c:v>-0.11099795957656432</c:v>
                </c:pt>
                <c:pt idx="80">
                  <c:v>-4.8556457968290598E-2</c:v>
                </c:pt>
                <c:pt idx="81">
                  <c:v>6.0230703515860906E-2</c:v>
                </c:pt>
                <c:pt idx="82">
                  <c:v>0.1457549117740759</c:v>
                </c:pt>
                <c:pt idx="83">
                  <c:v>0.22294918591485524</c:v>
                </c:pt>
                <c:pt idx="84">
                  <c:v>0.31622235315598313</c:v>
                </c:pt>
                <c:pt idx="85">
                  <c:v>0.4136508984993994</c:v>
                </c:pt>
                <c:pt idx="86">
                  <c:v>0.41543148758933224</c:v>
                </c:pt>
                <c:pt idx="87">
                  <c:v>0.38764140982123935</c:v>
                </c:pt>
                <c:pt idx="88">
                  <c:v>0.36188123243476489</c:v>
                </c:pt>
                <c:pt idx="89">
                  <c:v>0.35961064331088011</c:v>
                </c:pt>
                <c:pt idx="90">
                  <c:v>0.36257253129902722</c:v>
                </c:pt>
                <c:pt idx="91">
                  <c:v>0.41350039812980111</c:v>
                </c:pt>
                <c:pt idx="92">
                  <c:v>0.48574914309758865</c:v>
                </c:pt>
                <c:pt idx="93">
                  <c:v>0.48203282167389039</c:v>
                </c:pt>
                <c:pt idx="94">
                  <c:v>0.4569356348014717</c:v>
                </c:pt>
                <c:pt idx="95">
                  <c:v>0.50323903608800469</c:v>
                </c:pt>
                <c:pt idx="96">
                  <c:v>0.76140501708137098</c:v>
                </c:pt>
                <c:pt idx="97">
                  <c:v>0.99189772624859174</c:v>
                </c:pt>
                <c:pt idx="98">
                  <c:v>1.0302345293573791</c:v>
                </c:pt>
                <c:pt idx="99">
                  <c:v>1.0149118663009309</c:v>
                </c:pt>
                <c:pt idx="100">
                  <c:v>1.0344088569765608</c:v>
                </c:pt>
                <c:pt idx="101">
                  <c:v>1.0508398153617258</c:v>
                </c:pt>
                <c:pt idx="102">
                  <c:v>1.0369381457836273</c:v>
                </c:pt>
                <c:pt idx="103">
                  <c:v>0.93151113734489255</c:v>
                </c:pt>
                <c:pt idx="104">
                  <c:v>0.7458240241944929</c:v>
                </c:pt>
                <c:pt idx="105">
                  <c:v>0.54975722611395783</c:v>
                </c:pt>
                <c:pt idx="106">
                  <c:v>0.41491139345183103</c:v>
                </c:pt>
                <c:pt idx="107">
                  <c:v>0.37922724108468664</c:v>
                </c:pt>
                <c:pt idx="108">
                  <c:v>0.39814528363323243</c:v>
                </c:pt>
                <c:pt idx="109">
                  <c:v>0.43382831970411651</c:v>
                </c:pt>
                <c:pt idx="110">
                  <c:v>0.39840730412836145</c:v>
                </c:pt>
                <c:pt idx="111">
                  <c:v>0.33323789373383811</c:v>
                </c:pt>
                <c:pt idx="112">
                  <c:v>0.21226651217651732</c:v>
                </c:pt>
                <c:pt idx="113">
                  <c:v>2.7403033592721282E-2</c:v>
                </c:pt>
                <c:pt idx="114">
                  <c:v>-9.9684932332431864E-2</c:v>
                </c:pt>
                <c:pt idx="115">
                  <c:v>-2.7457637369449062E-3</c:v>
                </c:pt>
                <c:pt idx="116">
                  <c:v>0.22955690630834252</c:v>
                </c:pt>
                <c:pt idx="117">
                  <c:v>0.48876502539695377</c:v>
                </c:pt>
                <c:pt idx="118">
                  <c:v>0.66680972309448161</c:v>
                </c:pt>
                <c:pt idx="119">
                  <c:v>0.78944080078510903</c:v>
                </c:pt>
                <c:pt idx="120">
                  <c:v>0.94061228932284568</c:v>
                </c:pt>
                <c:pt idx="121">
                  <c:v>1.1276919912615848</c:v>
                </c:pt>
                <c:pt idx="122">
                  <c:v>1.3102679152452013</c:v>
                </c:pt>
                <c:pt idx="123">
                  <c:v>1.4730239966461971</c:v>
                </c:pt>
                <c:pt idx="124">
                  <c:v>1.6330487158535789</c:v>
                </c:pt>
                <c:pt idx="125">
                  <c:v>1.7692931861766632</c:v>
                </c:pt>
                <c:pt idx="126">
                  <c:v>1.9327271429394937</c:v>
                </c:pt>
                <c:pt idx="127">
                  <c:v>2.111568445519258</c:v>
                </c:pt>
                <c:pt idx="128">
                  <c:v>2.3240864556849665</c:v>
                </c:pt>
                <c:pt idx="129">
                  <c:v>2.3158305114726003</c:v>
                </c:pt>
                <c:pt idx="130">
                  <c:v>2.1620741853933314</c:v>
                </c:pt>
                <c:pt idx="131">
                  <c:v>1.9849702993412588</c:v>
                </c:pt>
                <c:pt idx="132">
                  <c:v>1.7425158463566255</c:v>
                </c:pt>
                <c:pt idx="133">
                  <c:v>1.4684125503410363</c:v>
                </c:pt>
                <c:pt idx="134">
                  <c:v>1.2897022983332478</c:v>
                </c:pt>
                <c:pt idx="135">
                  <c:v>1.1700844264322841</c:v>
                </c:pt>
                <c:pt idx="136">
                  <c:v>0.95335081418813283</c:v>
                </c:pt>
                <c:pt idx="137">
                  <c:v>0.71316194877050254</c:v>
                </c:pt>
                <c:pt idx="138">
                  <c:v>0.53743216638383284</c:v>
                </c:pt>
                <c:pt idx="139">
                  <c:v>0.37382141306720734</c:v>
                </c:pt>
                <c:pt idx="140">
                  <c:v>0.24255709007734627</c:v>
                </c:pt>
                <c:pt idx="141">
                  <c:v>0.16690326982359965</c:v>
                </c:pt>
                <c:pt idx="142">
                  <c:v>8.7415649166181053E-2</c:v>
                </c:pt>
                <c:pt idx="143">
                  <c:v>7.754329768462076E-4</c:v>
                </c:pt>
                <c:pt idx="144">
                  <c:v>-2.6157019362404665E-2</c:v>
                </c:pt>
                <c:pt idx="145">
                  <c:v>6.0263502904288613E-3</c:v>
                </c:pt>
                <c:pt idx="146">
                  <c:v>4.0524810699403391E-2</c:v>
                </c:pt>
                <c:pt idx="147">
                  <c:v>1.6229785698204435E-2</c:v>
                </c:pt>
                <c:pt idx="148">
                  <c:v>-1.9118654963675707E-2</c:v>
                </c:pt>
                <c:pt idx="149">
                  <c:v>-0.11931344897011323</c:v>
                </c:pt>
                <c:pt idx="150">
                  <c:v>-0.55072971394570991</c:v>
                </c:pt>
                <c:pt idx="151">
                  <c:v>-0.96450760889937515</c:v>
                </c:pt>
                <c:pt idx="152">
                  <c:v>-1.2435587071188485</c:v>
                </c:pt>
                <c:pt idx="153">
                  <c:v>-1.3318621981661505</c:v>
                </c:pt>
                <c:pt idx="154">
                  <c:v>-1.359370681214324</c:v>
                </c:pt>
                <c:pt idx="155">
                  <c:v>-1.3501248241031973</c:v>
                </c:pt>
                <c:pt idx="156">
                  <c:v>-1.3254847860133712</c:v>
                </c:pt>
                <c:pt idx="157">
                  <c:v>-1.3117647696786348</c:v>
                </c:pt>
                <c:pt idx="158">
                  <c:v>-1.2931286722443498</c:v>
                </c:pt>
                <c:pt idx="159">
                  <c:v>-1.3179136603132864</c:v>
                </c:pt>
                <c:pt idx="160">
                  <c:v>-1.3321661178416715</c:v>
                </c:pt>
                <c:pt idx="161">
                  <c:v>-1.3343030388062507</c:v>
                </c:pt>
                <c:pt idx="162">
                  <c:v>-1.2949083703625026</c:v>
                </c:pt>
                <c:pt idx="163">
                  <c:v>-1.2497775918619276</c:v>
                </c:pt>
                <c:pt idx="164">
                  <c:v>-1.2204609363970247</c:v>
                </c:pt>
                <c:pt idx="165">
                  <c:v>-1.1825095156366736</c:v>
                </c:pt>
                <c:pt idx="166">
                  <c:v>-1.1490430947098169</c:v>
                </c:pt>
                <c:pt idx="167">
                  <c:v>-1.1092391820635754</c:v>
                </c:pt>
                <c:pt idx="168">
                  <c:v>-1.0820171420967479</c:v>
                </c:pt>
                <c:pt idx="169">
                  <c:v>-1.0804065029293111</c:v>
                </c:pt>
                <c:pt idx="170">
                  <c:v>-1.0845830917137049</c:v>
                </c:pt>
                <c:pt idx="171">
                  <c:v>-1.0815043906254767</c:v>
                </c:pt>
                <c:pt idx="172">
                  <c:v>-1.0728354941104556</c:v>
                </c:pt>
                <c:pt idx="173">
                  <c:v>-1.0641657874332298</c:v>
                </c:pt>
                <c:pt idx="174">
                  <c:v>-1.0497203427769948</c:v>
                </c:pt>
                <c:pt idx="175">
                  <c:v>-0.98630200580780336</c:v>
                </c:pt>
                <c:pt idx="176">
                  <c:v>-0.95568223130671826</c:v>
                </c:pt>
                <c:pt idx="177">
                  <c:v>-0.99299731788353529</c:v>
                </c:pt>
                <c:pt idx="178">
                  <c:v>-1.1132000753891489</c:v>
                </c:pt>
                <c:pt idx="179">
                  <c:v>-1.2186087604443332</c:v>
                </c:pt>
                <c:pt idx="180">
                  <c:v>-1.1663070575419308</c:v>
                </c:pt>
                <c:pt idx="181">
                  <c:v>-1.0637914532376929</c:v>
                </c:pt>
                <c:pt idx="182">
                  <c:v>-1.021575072330545</c:v>
                </c:pt>
                <c:pt idx="183">
                  <c:v>-1.0107054696398938</c:v>
                </c:pt>
                <c:pt idx="184">
                  <c:v>-1.0073495316660295</c:v>
                </c:pt>
                <c:pt idx="185">
                  <c:v>-1.0123740989412908</c:v>
                </c:pt>
                <c:pt idx="186">
                  <c:v>-0.99589519176468611</c:v>
                </c:pt>
                <c:pt idx="187">
                  <c:v>-0.97006686080743554</c:v>
                </c:pt>
                <c:pt idx="188">
                  <c:v>-1.015643469054869</c:v>
                </c:pt>
                <c:pt idx="189">
                  <c:v>-1.1759818786577012</c:v>
                </c:pt>
                <c:pt idx="190">
                  <c:v>-1.326542349230736</c:v>
                </c:pt>
                <c:pt idx="191">
                  <c:v>-1.4782569884430956</c:v>
                </c:pt>
                <c:pt idx="192">
                  <c:v>-1.5389408018746833</c:v>
                </c:pt>
                <c:pt idx="193">
                  <c:v>-1.5223027522754602</c:v>
                </c:pt>
                <c:pt idx="194">
                  <c:v>-1.5604043118972353</c:v>
                </c:pt>
                <c:pt idx="195">
                  <c:v>-1.5924749230882835</c:v>
                </c:pt>
                <c:pt idx="196">
                  <c:v>-1.5195284688500761</c:v>
                </c:pt>
                <c:pt idx="197">
                  <c:v>-1.469335173435325</c:v>
                </c:pt>
                <c:pt idx="198">
                  <c:v>-1.4535590983507738</c:v>
                </c:pt>
                <c:pt idx="199">
                  <c:v>-1.4659001731551857</c:v>
                </c:pt>
                <c:pt idx="200">
                  <c:v>-1.5104937720597624</c:v>
                </c:pt>
                <c:pt idx="201">
                  <c:v>-1.6064886042720388</c:v>
                </c:pt>
                <c:pt idx="202">
                  <c:v>-1.7844034382555842</c:v>
                </c:pt>
                <c:pt idx="203">
                  <c:v>-1.9587851232724385</c:v>
                </c:pt>
                <c:pt idx="204">
                  <c:v>-2.1535576121609195</c:v>
                </c:pt>
                <c:pt idx="205">
                  <c:v>-2.3564049905316731</c:v>
                </c:pt>
                <c:pt idx="206">
                  <c:v>-2.5999430753651795</c:v>
                </c:pt>
                <c:pt idx="207">
                  <c:v>-2.8172770737512973</c:v>
                </c:pt>
                <c:pt idx="208">
                  <c:v>-3.0158597132077301</c:v>
                </c:pt>
                <c:pt idx="209">
                  <c:v>-3.2233852634309255</c:v>
                </c:pt>
                <c:pt idx="210">
                  <c:v>-3.4773634988161941</c:v>
                </c:pt>
                <c:pt idx="211">
                  <c:v>-3.6361952596591207</c:v>
                </c:pt>
                <c:pt idx="212">
                  <c:v>-3.902835735747427</c:v>
                </c:pt>
                <c:pt idx="213">
                  <c:v>-4.1524501285114139</c:v>
                </c:pt>
                <c:pt idx="214">
                  <c:v>-4.3354864027413162</c:v>
                </c:pt>
                <c:pt idx="215">
                  <c:v>-4.4208327762607187</c:v>
                </c:pt>
                <c:pt idx="216">
                  <c:v>-4.5297041859341309</c:v>
                </c:pt>
                <c:pt idx="217">
                  <c:v>-4.6114212624141162</c:v>
                </c:pt>
                <c:pt idx="218">
                  <c:v>-4.5287856963712247</c:v>
                </c:pt>
                <c:pt idx="219">
                  <c:v>-4.3724962002542771</c:v>
                </c:pt>
                <c:pt idx="220">
                  <c:v>-4.1756130038195076</c:v>
                </c:pt>
                <c:pt idx="221">
                  <c:v>-3.9919696454167912</c:v>
                </c:pt>
                <c:pt idx="222">
                  <c:v>-3.8781311688612581</c:v>
                </c:pt>
                <c:pt idx="223">
                  <c:v>-3.7597947232459497</c:v>
                </c:pt>
                <c:pt idx="224">
                  <c:v>-3.5726112342240475</c:v>
                </c:pt>
                <c:pt idx="225">
                  <c:v>-3.3211719473604973</c:v>
                </c:pt>
                <c:pt idx="226">
                  <c:v>-3.1534652261040339</c:v>
                </c:pt>
                <c:pt idx="227">
                  <c:v>-3.0171441252852738</c:v>
                </c:pt>
                <c:pt idx="228">
                  <c:v>-2.8351793409494546</c:v>
                </c:pt>
                <c:pt idx="229">
                  <c:v>-2.6267093275176263</c:v>
                </c:pt>
                <c:pt idx="230">
                  <c:v>-2.4067652890392264</c:v>
                </c:pt>
                <c:pt idx="231">
                  <c:v>-2.2210183060833701</c:v>
                </c:pt>
                <c:pt idx="232">
                  <c:v>-2.0573121609471992</c:v>
                </c:pt>
                <c:pt idx="233">
                  <c:v>-1.8969896989616484</c:v>
                </c:pt>
                <c:pt idx="234">
                  <c:v>-1.7618109150221997</c:v>
                </c:pt>
                <c:pt idx="235">
                  <c:v>-1.6164560155939536</c:v>
                </c:pt>
                <c:pt idx="236">
                  <c:v>-1.5550648053977016</c:v>
                </c:pt>
                <c:pt idx="237">
                  <c:v>-1.5589515549596806</c:v>
                </c:pt>
                <c:pt idx="238">
                  <c:v>-1.5740837291236003</c:v>
                </c:pt>
                <c:pt idx="239">
                  <c:v>-1.5877971675040106</c:v>
                </c:pt>
                <c:pt idx="240">
                  <c:v>-1.6223915753493299</c:v>
                </c:pt>
                <c:pt idx="241">
                  <c:v>-1.6318223066423596</c:v>
                </c:pt>
                <c:pt idx="242">
                  <c:v>-1.6219065142022846</c:v>
                </c:pt>
                <c:pt idx="243">
                  <c:v>-1.6170809464503593</c:v>
                </c:pt>
                <c:pt idx="244">
                  <c:v>-1.6419708961219437</c:v>
                </c:pt>
                <c:pt idx="245">
                  <c:v>-1.6938498143202974</c:v>
                </c:pt>
                <c:pt idx="246">
                  <c:v>-1.7244674044757526</c:v>
                </c:pt>
                <c:pt idx="247">
                  <c:v>-1.701381689699629</c:v>
                </c:pt>
                <c:pt idx="248">
                  <c:v>-1.6769820867140905</c:v>
                </c:pt>
                <c:pt idx="249">
                  <c:v>-1.6797416191085912</c:v>
                </c:pt>
                <c:pt idx="250">
                  <c:v>-1.6912943799252829</c:v>
                </c:pt>
                <c:pt idx="251">
                  <c:v>-1.6966746627697447</c:v>
                </c:pt>
                <c:pt idx="252">
                  <c:v>-1.6937111015227584</c:v>
                </c:pt>
                <c:pt idx="253">
                  <c:v>-1.6889230084306905</c:v>
                </c:pt>
                <c:pt idx="254">
                  <c:v>-1.6880804115324677</c:v>
                </c:pt>
                <c:pt idx="255">
                  <c:v>-1.6774125924103112</c:v>
                </c:pt>
                <c:pt idx="256">
                  <c:v>-1.6707096614329391</c:v>
                </c:pt>
                <c:pt idx="257">
                  <c:v>-1.6739508657470081</c:v>
                </c:pt>
                <c:pt idx="258">
                  <c:v>-1.7189161150522769</c:v>
                </c:pt>
                <c:pt idx="259">
                  <c:v>-1.7731880626341201</c:v>
                </c:pt>
                <c:pt idx="260">
                  <c:v>-1.7893337741167066</c:v>
                </c:pt>
                <c:pt idx="261">
                  <c:v>-1.7498646819481434</c:v>
                </c:pt>
                <c:pt idx="262">
                  <c:v>-1.6255958544744831</c:v>
                </c:pt>
                <c:pt idx="263">
                  <c:v>-1.4220386461844734</c:v>
                </c:pt>
                <c:pt idx="264">
                  <c:v>-1.3076802042692548</c:v>
                </c:pt>
                <c:pt idx="265">
                  <c:v>-1.3727671257851182</c:v>
                </c:pt>
                <c:pt idx="266">
                  <c:v>-1.4984209735278584</c:v>
                </c:pt>
                <c:pt idx="267">
                  <c:v>-1.5614535084624055</c:v>
                </c:pt>
                <c:pt idx="268">
                  <c:v>-1.5703491829125649</c:v>
                </c:pt>
                <c:pt idx="269">
                  <c:v>-1.5611440122274998</c:v>
                </c:pt>
                <c:pt idx="270">
                  <c:v>-1.5411804709199957</c:v>
                </c:pt>
                <c:pt idx="271">
                  <c:v>-1.5249113997088781</c:v>
                </c:pt>
                <c:pt idx="272">
                  <c:v>-1.5495234378429001</c:v>
                </c:pt>
                <c:pt idx="273">
                  <c:v>-1.6077442550607652</c:v>
                </c:pt>
                <c:pt idx="274">
                  <c:v>-1.637769797440418</c:v>
                </c:pt>
                <c:pt idx="275">
                  <c:v>-1.6438795264249271</c:v>
                </c:pt>
                <c:pt idx="276">
                  <c:v>-1.6051049947928115</c:v>
                </c:pt>
                <c:pt idx="277">
                  <c:v>-1.5010903306084071</c:v>
                </c:pt>
                <c:pt idx="278">
                  <c:v>-1.2832697811877392</c:v>
                </c:pt>
                <c:pt idx="279">
                  <c:v>-1.0746211762312461</c:v>
                </c:pt>
                <c:pt idx="280">
                  <c:v>-0.90010327583192429</c:v>
                </c:pt>
                <c:pt idx="281">
                  <c:v>-0.77587063800368483</c:v>
                </c:pt>
                <c:pt idx="282">
                  <c:v>-0.64428073682850739</c:v>
                </c:pt>
                <c:pt idx="283">
                  <c:v>-0.5197020768064371</c:v>
                </c:pt>
                <c:pt idx="284">
                  <c:v>-0.38248261803362499</c:v>
                </c:pt>
                <c:pt idx="285">
                  <c:v>-0.21369091378086155</c:v>
                </c:pt>
                <c:pt idx="286">
                  <c:v>-0.24321907211610505</c:v>
                </c:pt>
                <c:pt idx="287">
                  <c:v>-0.31457916155104343</c:v>
                </c:pt>
                <c:pt idx="288">
                  <c:v>-0.33034838196676697</c:v>
                </c:pt>
                <c:pt idx="289">
                  <c:v>-0.25046745833157724</c:v>
                </c:pt>
                <c:pt idx="290">
                  <c:v>-9.930973800868359E-2</c:v>
                </c:pt>
                <c:pt idx="291">
                  <c:v>-1.8036131377826115E-2</c:v>
                </c:pt>
                <c:pt idx="292">
                  <c:v>-0.15016173881668407</c:v>
                </c:pt>
                <c:pt idx="293">
                  <c:v>-0.38846729792165402</c:v>
                </c:pt>
                <c:pt idx="294">
                  <c:v>-0.44098689627254417</c:v>
                </c:pt>
                <c:pt idx="295">
                  <c:v>-0.23526730037245958</c:v>
                </c:pt>
                <c:pt idx="296">
                  <c:v>6.7227551671949187E-2</c:v>
                </c:pt>
                <c:pt idx="297">
                  <c:v>0.30282588863270588</c:v>
                </c:pt>
                <c:pt idx="298">
                  <c:v>0.29614107569317066</c:v>
                </c:pt>
                <c:pt idx="299">
                  <c:v>8.623958857468797E-2</c:v>
                </c:pt>
                <c:pt idx="300">
                  <c:v>-5.9358555733916407E-2</c:v>
                </c:pt>
                <c:pt idx="301">
                  <c:v>-7.9474676338641942E-2</c:v>
                </c:pt>
                <c:pt idx="302">
                  <c:v>-2.505669994959156E-2</c:v>
                </c:pt>
                <c:pt idx="303">
                  <c:v>-1.1563561039532461E-2</c:v>
                </c:pt>
                <c:pt idx="304">
                  <c:v>-2.1325819390081019E-2</c:v>
                </c:pt>
                <c:pt idx="305">
                  <c:v>-2.2828233908540052E-3</c:v>
                </c:pt>
                <c:pt idx="306">
                  <c:v>0.21314421595083272</c:v>
                </c:pt>
                <c:pt idx="307">
                  <c:v>0.50152848606698408</c:v>
                </c:pt>
                <c:pt idx="308">
                  <c:v>0.71883018314391078</c:v>
                </c:pt>
                <c:pt idx="309">
                  <c:v>0.73085035583620972</c:v>
                </c:pt>
                <c:pt idx="310">
                  <c:v>0.62793686889763856</c:v>
                </c:pt>
                <c:pt idx="311">
                  <c:v>0.58702033806398757</c:v>
                </c:pt>
                <c:pt idx="312">
                  <c:v>0.64973189874883674</c:v>
                </c:pt>
                <c:pt idx="313">
                  <c:v>0.77969245321115022</c:v>
                </c:pt>
                <c:pt idx="314">
                  <c:v>0.88403993736819497</c:v>
                </c:pt>
                <c:pt idx="315">
                  <c:v>1.0257373803330789</c:v>
                </c:pt>
                <c:pt idx="316">
                  <c:v>1.2105448643069288</c:v>
                </c:pt>
                <c:pt idx="317">
                  <c:v>1.5009495656413077</c:v>
                </c:pt>
                <c:pt idx="318">
                  <c:v>1.6874281360270393</c:v>
                </c:pt>
                <c:pt idx="319">
                  <c:v>1.6376814652576412</c:v>
                </c:pt>
                <c:pt idx="320">
                  <c:v>1.4360233527064092</c:v>
                </c:pt>
                <c:pt idx="321">
                  <c:v>1.1996170030082673</c:v>
                </c:pt>
                <c:pt idx="322">
                  <c:v>0.96394973301378317</c:v>
                </c:pt>
                <c:pt idx="323">
                  <c:v>0.7520561761555189</c:v>
                </c:pt>
                <c:pt idx="324">
                  <c:v>0.69943017489114734</c:v>
                </c:pt>
                <c:pt idx="325">
                  <c:v>0.77775903448258654</c:v>
                </c:pt>
                <c:pt idx="326">
                  <c:v>0.88499696932165872</c:v>
                </c:pt>
                <c:pt idx="327">
                  <c:v>0.91198822306920879</c:v>
                </c:pt>
                <c:pt idx="328">
                  <c:v>0.86902034344776791</c:v>
                </c:pt>
                <c:pt idx="329">
                  <c:v>0.81720799505990482</c:v>
                </c:pt>
                <c:pt idx="330">
                  <c:v>0.78292584822629507</c:v>
                </c:pt>
                <c:pt idx="331">
                  <c:v>0.75436959926957958</c:v>
                </c:pt>
                <c:pt idx="332">
                  <c:v>0.65667410714681917</c:v>
                </c:pt>
                <c:pt idx="333">
                  <c:v>0.54990240497257659</c:v>
                </c:pt>
                <c:pt idx="334">
                  <c:v>0.38626813511732128</c:v>
                </c:pt>
                <c:pt idx="335">
                  <c:v>0.15573291947245943</c:v>
                </c:pt>
                <c:pt idx="336">
                  <c:v>5.47216329108903E-3</c:v>
                </c:pt>
                <c:pt idx="337">
                  <c:v>1.0749552283957325E-2</c:v>
                </c:pt>
                <c:pt idx="338">
                  <c:v>7.6857872039860969E-2</c:v>
                </c:pt>
                <c:pt idx="339">
                  <c:v>9.7953943235750573E-2</c:v>
                </c:pt>
                <c:pt idx="340">
                  <c:v>7.4651354499149225E-2</c:v>
                </c:pt>
                <c:pt idx="341">
                  <c:v>1.5555304707155188E-2</c:v>
                </c:pt>
                <c:pt idx="342">
                  <c:v>-3.7085025812022235E-2</c:v>
                </c:pt>
                <c:pt idx="343">
                  <c:v>-8.5276981944320207E-2</c:v>
                </c:pt>
                <c:pt idx="344">
                  <c:v>-8.5276981944320207E-2</c:v>
                </c:pt>
                <c:pt idx="345">
                  <c:v>-8.5276981944320207E-2</c:v>
                </c:pt>
                <c:pt idx="346">
                  <c:v>-8.5276981944320207E-2</c:v>
                </c:pt>
                <c:pt idx="347">
                  <c:v>-8.5276981944320207E-2</c:v>
                </c:pt>
                <c:pt idx="348">
                  <c:v>-8.5276981944320207E-2</c:v>
                </c:pt>
                <c:pt idx="349">
                  <c:v>-8.5276981944320207E-2</c:v>
                </c:pt>
                <c:pt idx="350">
                  <c:v>-8.5276981944320207E-2</c:v>
                </c:pt>
                <c:pt idx="351">
                  <c:v>-8.5276981944320207E-2</c:v>
                </c:pt>
                <c:pt idx="352">
                  <c:v>-8.5276981944320207E-2</c:v>
                </c:pt>
                <c:pt idx="353">
                  <c:v>-8.5276981944320207E-2</c:v>
                </c:pt>
                <c:pt idx="354">
                  <c:v>-8.5276981944320207E-2</c:v>
                </c:pt>
                <c:pt idx="355">
                  <c:v>-8.5276981944320207E-2</c:v>
                </c:pt>
                <c:pt idx="356">
                  <c:v>-8.5276981944320207E-2</c:v>
                </c:pt>
                <c:pt idx="357">
                  <c:v>-8.5276981944320207E-2</c:v>
                </c:pt>
                <c:pt idx="358">
                  <c:v>-8.5276981944320207E-2</c:v>
                </c:pt>
                <c:pt idx="359">
                  <c:v>-8.5276981944320207E-2</c:v>
                </c:pt>
                <c:pt idx="360">
                  <c:v>-8.5276981944320207E-2</c:v>
                </c:pt>
                <c:pt idx="361">
                  <c:v>-8.5276981944320207E-2</c:v>
                </c:pt>
                <c:pt idx="362">
                  <c:v>-8.5276981944320207E-2</c:v>
                </c:pt>
                <c:pt idx="363">
                  <c:v>-8.5276981944320207E-2</c:v>
                </c:pt>
                <c:pt idx="364">
                  <c:v>-8.5276981944320207E-2</c:v>
                </c:pt>
                <c:pt idx="365">
                  <c:v>-8.5276981944320207E-2</c:v>
                </c:pt>
                <c:pt idx="366">
                  <c:v>-8.5276981944320207E-2</c:v>
                </c:pt>
                <c:pt idx="367">
                  <c:v>-8.5276981944320207E-2</c:v>
                </c:pt>
                <c:pt idx="368">
                  <c:v>-8.5276981944320207E-2</c:v>
                </c:pt>
                <c:pt idx="369">
                  <c:v>-8.5276981944320207E-2</c:v>
                </c:pt>
                <c:pt idx="370">
                  <c:v>-8.5276981944320207E-2</c:v>
                </c:pt>
                <c:pt idx="371">
                  <c:v>-8.5276981944320207E-2</c:v>
                </c:pt>
                <c:pt idx="372">
                  <c:v>-8.5276981944320207E-2</c:v>
                </c:pt>
                <c:pt idx="373">
                  <c:v>-8.5276981944320207E-2</c:v>
                </c:pt>
                <c:pt idx="374">
                  <c:v>-8.5276981944320207E-2</c:v>
                </c:pt>
                <c:pt idx="375">
                  <c:v>-8.5276981944320207E-2</c:v>
                </c:pt>
                <c:pt idx="376">
                  <c:v>-8.5276981944320207E-2</c:v>
                </c:pt>
                <c:pt idx="377">
                  <c:v>-8.5276981944320207E-2</c:v>
                </c:pt>
                <c:pt idx="378">
                  <c:v>-8.5276981944320207E-2</c:v>
                </c:pt>
                <c:pt idx="379">
                  <c:v>-8.5276981944320207E-2</c:v>
                </c:pt>
                <c:pt idx="380">
                  <c:v>-8.5276981944320207E-2</c:v>
                </c:pt>
                <c:pt idx="381">
                  <c:v>-8.5276981944320207E-2</c:v>
                </c:pt>
                <c:pt idx="382">
                  <c:v>-8.5276981944320207E-2</c:v>
                </c:pt>
                <c:pt idx="383">
                  <c:v>-8.5276981944320207E-2</c:v>
                </c:pt>
                <c:pt idx="384">
                  <c:v>-8.5276981944320207E-2</c:v>
                </c:pt>
                <c:pt idx="385">
                  <c:v>-8.5276981944320207E-2</c:v>
                </c:pt>
                <c:pt idx="386">
                  <c:v>-8.5276981944320207E-2</c:v>
                </c:pt>
                <c:pt idx="387">
                  <c:v>-8.5276981944320207E-2</c:v>
                </c:pt>
                <c:pt idx="388">
                  <c:v>-8.5276981944320207E-2</c:v>
                </c:pt>
                <c:pt idx="389">
                  <c:v>-8.5276981944320207E-2</c:v>
                </c:pt>
                <c:pt idx="390">
                  <c:v>-8.5276981944320207E-2</c:v>
                </c:pt>
                <c:pt idx="391">
                  <c:v>-8.5276981944320207E-2</c:v>
                </c:pt>
                <c:pt idx="392">
                  <c:v>-8.5276981944320207E-2</c:v>
                </c:pt>
                <c:pt idx="393">
                  <c:v>-8.5276981944320207E-2</c:v>
                </c:pt>
                <c:pt idx="394">
                  <c:v>-8.5276981944320207E-2</c:v>
                </c:pt>
                <c:pt idx="395">
                  <c:v>-8.5276981944320207E-2</c:v>
                </c:pt>
                <c:pt idx="396">
                  <c:v>-8.5276981944320207E-2</c:v>
                </c:pt>
                <c:pt idx="397">
                  <c:v>-8.5276981944320207E-2</c:v>
                </c:pt>
                <c:pt idx="398">
                  <c:v>-8.5276981944320207E-2</c:v>
                </c:pt>
                <c:pt idx="399">
                  <c:v>-8.5276981944320207E-2</c:v>
                </c:pt>
                <c:pt idx="400">
                  <c:v>-8.5276981944320207E-2</c:v>
                </c:pt>
                <c:pt idx="401">
                  <c:v>-8.5276981944320207E-2</c:v>
                </c:pt>
                <c:pt idx="402">
                  <c:v>-8.5276981944320207E-2</c:v>
                </c:pt>
                <c:pt idx="403">
                  <c:v>-8.5276981944320207E-2</c:v>
                </c:pt>
                <c:pt idx="404">
                  <c:v>-8.5276981944320207E-2</c:v>
                </c:pt>
                <c:pt idx="405">
                  <c:v>-8.5276981944320207E-2</c:v>
                </c:pt>
                <c:pt idx="406">
                  <c:v>-8.5276981944320207E-2</c:v>
                </c:pt>
                <c:pt idx="407">
                  <c:v>-8.5276981944320207E-2</c:v>
                </c:pt>
                <c:pt idx="408">
                  <c:v>-8.5276981944320207E-2</c:v>
                </c:pt>
                <c:pt idx="409">
                  <c:v>-8.5276981944320207E-2</c:v>
                </c:pt>
                <c:pt idx="410">
                  <c:v>-8.5276981944320207E-2</c:v>
                </c:pt>
                <c:pt idx="411">
                  <c:v>-8.5276981944320207E-2</c:v>
                </c:pt>
                <c:pt idx="412">
                  <c:v>-8.5276981944320207E-2</c:v>
                </c:pt>
                <c:pt idx="413">
                  <c:v>-8.5276981944320207E-2</c:v>
                </c:pt>
                <c:pt idx="414">
                  <c:v>-8.5276981944320207E-2</c:v>
                </c:pt>
                <c:pt idx="415">
                  <c:v>-8.5276981944320207E-2</c:v>
                </c:pt>
                <c:pt idx="416">
                  <c:v>-8.5276981944320207E-2</c:v>
                </c:pt>
                <c:pt idx="417">
                  <c:v>-8.5276981944320207E-2</c:v>
                </c:pt>
                <c:pt idx="418">
                  <c:v>-8.5276981944320207E-2</c:v>
                </c:pt>
                <c:pt idx="419">
                  <c:v>-8.5276981944320207E-2</c:v>
                </c:pt>
                <c:pt idx="420">
                  <c:v>-8.5276981944320207E-2</c:v>
                </c:pt>
                <c:pt idx="421">
                  <c:v>-8.5276981944320207E-2</c:v>
                </c:pt>
                <c:pt idx="422">
                  <c:v>-8.5276981944320207E-2</c:v>
                </c:pt>
                <c:pt idx="423">
                  <c:v>-8.5276981944320207E-2</c:v>
                </c:pt>
                <c:pt idx="424">
                  <c:v>-8.5276981944320207E-2</c:v>
                </c:pt>
                <c:pt idx="425">
                  <c:v>-8.5276981944320207E-2</c:v>
                </c:pt>
                <c:pt idx="426">
                  <c:v>-8.5276981944320207E-2</c:v>
                </c:pt>
                <c:pt idx="427">
                  <c:v>-8.5276981944320207E-2</c:v>
                </c:pt>
                <c:pt idx="428">
                  <c:v>-8.5276981944320207E-2</c:v>
                </c:pt>
                <c:pt idx="429">
                  <c:v>-8.5276981944320207E-2</c:v>
                </c:pt>
                <c:pt idx="430">
                  <c:v>-8.5276981944320207E-2</c:v>
                </c:pt>
                <c:pt idx="431">
                  <c:v>-8.5276981944320207E-2</c:v>
                </c:pt>
                <c:pt idx="432">
                  <c:v>-8.5276981944320207E-2</c:v>
                </c:pt>
                <c:pt idx="433">
                  <c:v>-8.5276981944320207E-2</c:v>
                </c:pt>
                <c:pt idx="434">
                  <c:v>-8.5276981944320207E-2</c:v>
                </c:pt>
                <c:pt idx="435">
                  <c:v>-8.5276981944320207E-2</c:v>
                </c:pt>
                <c:pt idx="436">
                  <c:v>-8.5276981944320207E-2</c:v>
                </c:pt>
                <c:pt idx="437">
                  <c:v>-8.5276981944320207E-2</c:v>
                </c:pt>
                <c:pt idx="438">
                  <c:v>-8.5276981944320207E-2</c:v>
                </c:pt>
                <c:pt idx="439">
                  <c:v>-8.5276981944320207E-2</c:v>
                </c:pt>
                <c:pt idx="440">
                  <c:v>-8.5276981944320207E-2</c:v>
                </c:pt>
                <c:pt idx="441">
                  <c:v>-8.5276981944320207E-2</c:v>
                </c:pt>
                <c:pt idx="442">
                  <c:v>-8.5276981944320207E-2</c:v>
                </c:pt>
                <c:pt idx="443">
                  <c:v>-8.5276981944320207E-2</c:v>
                </c:pt>
                <c:pt idx="444">
                  <c:v>-8.5276981944320207E-2</c:v>
                </c:pt>
                <c:pt idx="445">
                  <c:v>-8.5276981944320207E-2</c:v>
                </c:pt>
                <c:pt idx="446">
                  <c:v>-8.5276981944320207E-2</c:v>
                </c:pt>
                <c:pt idx="447">
                  <c:v>-8.5276981944320207E-2</c:v>
                </c:pt>
                <c:pt idx="448">
                  <c:v>-8.5276981944320207E-2</c:v>
                </c:pt>
                <c:pt idx="449">
                  <c:v>-8.5276981944320207E-2</c:v>
                </c:pt>
                <c:pt idx="450">
                  <c:v>-8.5276981944320207E-2</c:v>
                </c:pt>
                <c:pt idx="451">
                  <c:v>-8.5276981944320207E-2</c:v>
                </c:pt>
                <c:pt idx="452">
                  <c:v>-8.5276981944320207E-2</c:v>
                </c:pt>
                <c:pt idx="453">
                  <c:v>-8.5276981944320207E-2</c:v>
                </c:pt>
                <c:pt idx="454">
                  <c:v>-8.5276981944320207E-2</c:v>
                </c:pt>
                <c:pt idx="455">
                  <c:v>-8.5276981944320207E-2</c:v>
                </c:pt>
                <c:pt idx="456">
                  <c:v>-8.5276981944320207E-2</c:v>
                </c:pt>
                <c:pt idx="457">
                  <c:v>-8.5276981944320207E-2</c:v>
                </c:pt>
                <c:pt idx="458">
                  <c:v>-8.5276981944320207E-2</c:v>
                </c:pt>
                <c:pt idx="459">
                  <c:v>-8.5276981944320207E-2</c:v>
                </c:pt>
                <c:pt idx="460">
                  <c:v>-8.5276981944320207E-2</c:v>
                </c:pt>
                <c:pt idx="461">
                  <c:v>-8.5276981944320207E-2</c:v>
                </c:pt>
                <c:pt idx="462">
                  <c:v>-8.5276981944320207E-2</c:v>
                </c:pt>
                <c:pt idx="463">
                  <c:v>-8.5276981944320207E-2</c:v>
                </c:pt>
                <c:pt idx="464">
                  <c:v>-8.5276981944320207E-2</c:v>
                </c:pt>
                <c:pt idx="465">
                  <c:v>-8.5276981944320207E-2</c:v>
                </c:pt>
                <c:pt idx="466">
                  <c:v>-8.5276981944320207E-2</c:v>
                </c:pt>
                <c:pt idx="467">
                  <c:v>-8.5276981944320207E-2</c:v>
                </c:pt>
                <c:pt idx="468">
                  <c:v>-8.5276981944320207E-2</c:v>
                </c:pt>
                <c:pt idx="469">
                  <c:v>-8.5276981944320207E-2</c:v>
                </c:pt>
                <c:pt idx="470">
                  <c:v>-8.5276981944320207E-2</c:v>
                </c:pt>
                <c:pt idx="471">
                  <c:v>-8.5276981944320207E-2</c:v>
                </c:pt>
                <c:pt idx="472">
                  <c:v>-8.5276981944320207E-2</c:v>
                </c:pt>
                <c:pt idx="473">
                  <c:v>-8.5276981944320207E-2</c:v>
                </c:pt>
                <c:pt idx="474">
                  <c:v>-8.5276981944320207E-2</c:v>
                </c:pt>
                <c:pt idx="475">
                  <c:v>-8.5276981944320207E-2</c:v>
                </c:pt>
                <c:pt idx="476">
                  <c:v>-8.5276981944320207E-2</c:v>
                </c:pt>
                <c:pt idx="477">
                  <c:v>-8.5276981944320207E-2</c:v>
                </c:pt>
                <c:pt idx="478">
                  <c:v>-8.5276981944320207E-2</c:v>
                </c:pt>
                <c:pt idx="479">
                  <c:v>-8.5276981944320207E-2</c:v>
                </c:pt>
                <c:pt idx="480">
                  <c:v>-8.5276981944320207E-2</c:v>
                </c:pt>
                <c:pt idx="481">
                  <c:v>-8.5276981944320207E-2</c:v>
                </c:pt>
                <c:pt idx="482">
                  <c:v>-8.5276981944320207E-2</c:v>
                </c:pt>
                <c:pt idx="483">
                  <c:v>-8.5276981944320207E-2</c:v>
                </c:pt>
                <c:pt idx="484">
                  <c:v>-8.5276981944320207E-2</c:v>
                </c:pt>
                <c:pt idx="485">
                  <c:v>-8.5276981944320207E-2</c:v>
                </c:pt>
                <c:pt idx="486">
                  <c:v>-8.5276981944320207E-2</c:v>
                </c:pt>
                <c:pt idx="487">
                  <c:v>-8.5276981944320207E-2</c:v>
                </c:pt>
                <c:pt idx="488">
                  <c:v>-8.5276981944320207E-2</c:v>
                </c:pt>
                <c:pt idx="489">
                  <c:v>-8.5276981944320207E-2</c:v>
                </c:pt>
                <c:pt idx="490">
                  <c:v>-8.5276981944320207E-2</c:v>
                </c:pt>
                <c:pt idx="491">
                  <c:v>-8.5276981944320207E-2</c:v>
                </c:pt>
                <c:pt idx="492">
                  <c:v>-8.5276981944320207E-2</c:v>
                </c:pt>
                <c:pt idx="493">
                  <c:v>-8.5276981944320207E-2</c:v>
                </c:pt>
                <c:pt idx="494">
                  <c:v>-8.5276981944320207E-2</c:v>
                </c:pt>
                <c:pt idx="495">
                  <c:v>-8.5276981944320207E-2</c:v>
                </c:pt>
                <c:pt idx="496">
                  <c:v>-8.5276981944320207E-2</c:v>
                </c:pt>
                <c:pt idx="497">
                  <c:v>-8.5276981944320207E-2</c:v>
                </c:pt>
                <c:pt idx="498">
                  <c:v>-8.5276981944320207E-2</c:v>
                </c:pt>
                <c:pt idx="499">
                  <c:v>-8.5276981944320207E-2</c:v>
                </c:pt>
                <c:pt idx="500">
                  <c:v>-8.5276981944320207E-2</c:v>
                </c:pt>
                <c:pt idx="501">
                  <c:v>-8.5276981944320207E-2</c:v>
                </c:pt>
                <c:pt idx="502">
                  <c:v>-8.5276981944320207E-2</c:v>
                </c:pt>
                <c:pt idx="503">
                  <c:v>-8.5276981944320207E-2</c:v>
                </c:pt>
                <c:pt idx="504">
                  <c:v>-8.5276981944320207E-2</c:v>
                </c:pt>
                <c:pt idx="505">
                  <c:v>-8.5276981944320207E-2</c:v>
                </c:pt>
                <c:pt idx="506">
                  <c:v>-8.5276981944320207E-2</c:v>
                </c:pt>
                <c:pt idx="507">
                  <c:v>-8.5276981944320207E-2</c:v>
                </c:pt>
                <c:pt idx="508">
                  <c:v>-8.5276981944320207E-2</c:v>
                </c:pt>
                <c:pt idx="509">
                  <c:v>-8.5276981944320207E-2</c:v>
                </c:pt>
                <c:pt idx="510">
                  <c:v>-8.5276981944320207E-2</c:v>
                </c:pt>
                <c:pt idx="511">
                  <c:v>-8.5276981944320207E-2</c:v>
                </c:pt>
                <c:pt idx="512">
                  <c:v>-8.5276981944320207E-2</c:v>
                </c:pt>
                <c:pt idx="513">
                  <c:v>-8.5276981944320207E-2</c:v>
                </c:pt>
                <c:pt idx="514">
                  <c:v>-8.5276981944320207E-2</c:v>
                </c:pt>
                <c:pt idx="515">
                  <c:v>-8.5276981944320207E-2</c:v>
                </c:pt>
                <c:pt idx="516">
                  <c:v>-8.5276981944320207E-2</c:v>
                </c:pt>
                <c:pt idx="517">
                  <c:v>-8.5276981944320207E-2</c:v>
                </c:pt>
                <c:pt idx="518">
                  <c:v>-8.5276981944320207E-2</c:v>
                </c:pt>
                <c:pt idx="519">
                  <c:v>-8.5276981944320207E-2</c:v>
                </c:pt>
                <c:pt idx="520">
                  <c:v>-8.5276981944320207E-2</c:v>
                </c:pt>
                <c:pt idx="521">
                  <c:v>-8.5276981944320207E-2</c:v>
                </c:pt>
                <c:pt idx="522">
                  <c:v>-8.5276981944320207E-2</c:v>
                </c:pt>
                <c:pt idx="523">
                  <c:v>-8.5276981944320207E-2</c:v>
                </c:pt>
                <c:pt idx="524">
                  <c:v>-8.5276981944320207E-2</c:v>
                </c:pt>
                <c:pt idx="525">
                  <c:v>-8.5276981944320207E-2</c:v>
                </c:pt>
                <c:pt idx="526">
                  <c:v>-8.5276981944320207E-2</c:v>
                </c:pt>
                <c:pt idx="527">
                  <c:v>-8.5276981944320207E-2</c:v>
                </c:pt>
                <c:pt idx="528">
                  <c:v>-8.5276981944320207E-2</c:v>
                </c:pt>
                <c:pt idx="529">
                  <c:v>-8.5276981944320207E-2</c:v>
                </c:pt>
                <c:pt idx="530">
                  <c:v>-8.5276981944320207E-2</c:v>
                </c:pt>
                <c:pt idx="531">
                  <c:v>-8.5276981944320207E-2</c:v>
                </c:pt>
                <c:pt idx="532">
                  <c:v>-8.5276981944320207E-2</c:v>
                </c:pt>
                <c:pt idx="533">
                  <c:v>-8.5276981944320207E-2</c:v>
                </c:pt>
                <c:pt idx="534">
                  <c:v>-8.5276981944320207E-2</c:v>
                </c:pt>
                <c:pt idx="535">
                  <c:v>-8.5276981944320207E-2</c:v>
                </c:pt>
                <c:pt idx="536">
                  <c:v>-8.5276981944320207E-2</c:v>
                </c:pt>
                <c:pt idx="537">
                  <c:v>-8.5276981944320207E-2</c:v>
                </c:pt>
                <c:pt idx="538">
                  <c:v>-8.5276981944320207E-2</c:v>
                </c:pt>
                <c:pt idx="539">
                  <c:v>-8.5276981944320207E-2</c:v>
                </c:pt>
                <c:pt idx="540">
                  <c:v>-8.5276981944320207E-2</c:v>
                </c:pt>
                <c:pt idx="541">
                  <c:v>-8.5276981944320207E-2</c:v>
                </c:pt>
                <c:pt idx="542">
                  <c:v>-8.5276981944320207E-2</c:v>
                </c:pt>
                <c:pt idx="543">
                  <c:v>-8.5276981944320207E-2</c:v>
                </c:pt>
                <c:pt idx="544">
                  <c:v>-8.5276981944320207E-2</c:v>
                </c:pt>
                <c:pt idx="545">
                  <c:v>-8.5276981944320207E-2</c:v>
                </c:pt>
                <c:pt idx="546">
                  <c:v>-8.5276981944320207E-2</c:v>
                </c:pt>
                <c:pt idx="547">
                  <c:v>-8.5276981944320207E-2</c:v>
                </c:pt>
                <c:pt idx="548">
                  <c:v>-8.5276981944320207E-2</c:v>
                </c:pt>
                <c:pt idx="549">
                  <c:v>-8.5276981944320207E-2</c:v>
                </c:pt>
                <c:pt idx="550">
                  <c:v>-8.5276981944320207E-2</c:v>
                </c:pt>
                <c:pt idx="551">
                  <c:v>-8.5276981944320207E-2</c:v>
                </c:pt>
                <c:pt idx="552">
                  <c:v>-8.5276981944320207E-2</c:v>
                </c:pt>
                <c:pt idx="553">
                  <c:v>-8.5276981944320207E-2</c:v>
                </c:pt>
                <c:pt idx="554">
                  <c:v>-8.5276981944320207E-2</c:v>
                </c:pt>
                <c:pt idx="555">
                  <c:v>-8.5276981944320207E-2</c:v>
                </c:pt>
                <c:pt idx="556">
                  <c:v>-8.5276981944320207E-2</c:v>
                </c:pt>
                <c:pt idx="557">
                  <c:v>-8.5276981944320207E-2</c:v>
                </c:pt>
                <c:pt idx="558">
                  <c:v>-8.5276981944320207E-2</c:v>
                </c:pt>
                <c:pt idx="559">
                  <c:v>-8.5276981944320207E-2</c:v>
                </c:pt>
                <c:pt idx="560">
                  <c:v>-8.5276981944320207E-2</c:v>
                </c:pt>
                <c:pt idx="561">
                  <c:v>-8.5276981944320207E-2</c:v>
                </c:pt>
                <c:pt idx="562">
                  <c:v>-8.5276981944320207E-2</c:v>
                </c:pt>
                <c:pt idx="563">
                  <c:v>-8.5276981944320207E-2</c:v>
                </c:pt>
                <c:pt idx="564">
                  <c:v>-8.5276981944320207E-2</c:v>
                </c:pt>
                <c:pt idx="565">
                  <c:v>-8.5276981944320207E-2</c:v>
                </c:pt>
                <c:pt idx="566">
                  <c:v>-8.5276981944320207E-2</c:v>
                </c:pt>
                <c:pt idx="567">
                  <c:v>-8.5276981944320207E-2</c:v>
                </c:pt>
                <c:pt idx="568">
                  <c:v>-8.5276981944320207E-2</c:v>
                </c:pt>
                <c:pt idx="569">
                  <c:v>-8.5276981944320207E-2</c:v>
                </c:pt>
                <c:pt idx="570">
                  <c:v>-8.5276981944320207E-2</c:v>
                </c:pt>
                <c:pt idx="571">
                  <c:v>-8.5276981944320207E-2</c:v>
                </c:pt>
                <c:pt idx="572">
                  <c:v>-8.5276981944320207E-2</c:v>
                </c:pt>
                <c:pt idx="573">
                  <c:v>-8.5276981944320207E-2</c:v>
                </c:pt>
                <c:pt idx="574">
                  <c:v>-8.5276981944320207E-2</c:v>
                </c:pt>
                <c:pt idx="575">
                  <c:v>-8.5276981944320207E-2</c:v>
                </c:pt>
                <c:pt idx="576">
                  <c:v>-8.5276981944320207E-2</c:v>
                </c:pt>
                <c:pt idx="577">
                  <c:v>-8.5276981944320207E-2</c:v>
                </c:pt>
                <c:pt idx="578">
                  <c:v>-8.5276981944320207E-2</c:v>
                </c:pt>
                <c:pt idx="579">
                  <c:v>-8.5276981944320207E-2</c:v>
                </c:pt>
                <c:pt idx="580">
                  <c:v>-8.5276981944320207E-2</c:v>
                </c:pt>
                <c:pt idx="581">
                  <c:v>-8.5276981944320207E-2</c:v>
                </c:pt>
                <c:pt idx="582">
                  <c:v>-8.5276981944320207E-2</c:v>
                </c:pt>
                <c:pt idx="583">
                  <c:v>-8.5276981944320207E-2</c:v>
                </c:pt>
                <c:pt idx="584">
                  <c:v>-8.5276981944320207E-2</c:v>
                </c:pt>
                <c:pt idx="585">
                  <c:v>-8.5276981944320207E-2</c:v>
                </c:pt>
                <c:pt idx="586">
                  <c:v>-8.5276981944320207E-2</c:v>
                </c:pt>
                <c:pt idx="587">
                  <c:v>-8.5276981944320207E-2</c:v>
                </c:pt>
                <c:pt idx="588">
                  <c:v>-8.5276981944320207E-2</c:v>
                </c:pt>
                <c:pt idx="589">
                  <c:v>-8.5276981944320207E-2</c:v>
                </c:pt>
                <c:pt idx="590">
                  <c:v>-8.5276981944320207E-2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1.0750237279918777</c:v>
                </c:pt>
                <c:pt idx="1">
                  <c:v>1.0702597706328139</c:v>
                </c:pt>
                <c:pt idx="2">
                  <c:v>1.0566180970193266</c:v>
                </c:pt>
                <c:pt idx="3">
                  <c:v>1.0257823908520107</c:v>
                </c:pt>
                <c:pt idx="4">
                  <c:v>0.89647870758523973</c:v>
                </c:pt>
                <c:pt idx="5">
                  <c:v>0.73328620616395634</c:v>
                </c:pt>
                <c:pt idx="6">
                  <c:v>0.65626329976079179</c:v>
                </c:pt>
                <c:pt idx="7">
                  <c:v>0.66014789887704306</c:v>
                </c:pt>
                <c:pt idx="8">
                  <c:v>0.73503894639449729</c:v>
                </c:pt>
                <c:pt idx="9">
                  <c:v>0.83356481171799168</c:v>
                </c:pt>
                <c:pt idx="10">
                  <c:v>0.84826518070835477</c:v>
                </c:pt>
                <c:pt idx="11">
                  <c:v>0.80918615424652085</c:v>
                </c:pt>
                <c:pt idx="12">
                  <c:v>0.77077452451138218</c:v>
                </c:pt>
                <c:pt idx="13">
                  <c:v>0.77699355919270463</c:v>
                </c:pt>
                <c:pt idx="14">
                  <c:v>0.80170520125656219</c:v>
                </c:pt>
                <c:pt idx="15">
                  <c:v>0.81847885890061955</c:v>
                </c:pt>
                <c:pt idx="16">
                  <c:v>0.82343133930583412</c:v>
                </c:pt>
                <c:pt idx="17">
                  <c:v>0.8182014220976106</c:v>
                </c:pt>
                <c:pt idx="18">
                  <c:v>0.79384673638607695</c:v>
                </c:pt>
                <c:pt idx="19">
                  <c:v>0.73900664611216582</c:v>
                </c:pt>
                <c:pt idx="20">
                  <c:v>0.71213608929630234</c:v>
                </c:pt>
                <c:pt idx="21">
                  <c:v>0.7154327417304811</c:v>
                </c:pt>
                <c:pt idx="22">
                  <c:v>0.72565950413272717</c:v>
                </c:pt>
                <c:pt idx="23">
                  <c:v>0.72635826571258955</c:v>
                </c:pt>
                <c:pt idx="24">
                  <c:v>0.71730460520493478</c:v>
                </c:pt>
                <c:pt idx="25">
                  <c:v>0.63785306655627561</c:v>
                </c:pt>
                <c:pt idx="26">
                  <c:v>0.54057170461567394</c:v>
                </c:pt>
                <c:pt idx="27">
                  <c:v>0.45726731041491719</c:v>
                </c:pt>
                <c:pt idx="28">
                  <c:v>0.40117599489105715</c:v>
                </c:pt>
                <c:pt idx="29">
                  <c:v>0.33067987786937147</c:v>
                </c:pt>
                <c:pt idx="30">
                  <c:v>0.25426737446409864</c:v>
                </c:pt>
                <c:pt idx="31">
                  <c:v>0.25918495757030113</c:v>
                </c:pt>
                <c:pt idx="32">
                  <c:v>0.3632429136598444</c:v>
                </c:pt>
                <c:pt idx="33">
                  <c:v>0.51408658479071079</c:v>
                </c:pt>
                <c:pt idx="34">
                  <c:v>0.612472813147666</c:v>
                </c:pt>
                <c:pt idx="35">
                  <c:v>0.60443381563369547</c:v>
                </c:pt>
                <c:pt idx="36">
                  <c:v>0.43187956932589056</c:v>
                </c:pt>
                <c:pt idx="37">
                  <c:v>0.26006122573374801</c:v>
                </c:pt>
                <c:pt idx="38">
                  <c:v>0.23988862678442269</c:v>
                </c:pt>
                <c:pt idx="39">
                  <c:v>0.23337870036125175</c:v>
                </c:pt>
                <c:pt idx="40">
                  <c:v>0.20438621917339717</c:v>
                </c:pt>
                <c:pt idx="41">
                  <c:v>0.21381965096668165</c:v>
                </c:pt>
                <c:pt idx="42">
                  <c:v>0.2206204832524451</c:v>
                </c:pt>
                <c:pt idx="43">
                  <c:v>0.26409067743879855</c:v>
                </c:pt>
                <c:pt idx="44">
                  <c:v>0.34202231708426023</c:v>
                </c:pt>
                <c:pt idx="45">
                  <c:v>0.36712587757417892</c:v>
                </c:pt>
                <c:pt idx="46">
                  <c:v>0.34027335560439276</c:v>
                </c:pt>
                <c:pt idx="47">
                  <c:v>0.27837835898708685</c:v>
                </c:pt>
                <c:pt idx="48">
                  <c:v>0.20325791287155659</c:v>
                </c:pt>
                <c:pt idx="49">
                  <c:v>0.19369820382476188</c:v>
                </c:pt>
                <c:pt idx="50">
                  <c:v>0.24093329595527313</c:v>
                </c:pt>
                <c:pt idx="51">
                  <c:v>0.36736884401843817</c:v>
                </c:pt>
                <c:pt idx="52">
                  <c:v>0.48435217248008877</c:v>
                </c:pt>
                <c:pt idx="53">
                  <c:v>0.52666984927174243</c:v>
                </c:pt>
                <c:pt idx="54">
                  <c:v>0.50922863523117778</c:v>
                </c:pt>
                <c:pt idx="55">
                  <c:v>0.51606732477550588</c:v>
                </c:pt>
                <c:pt idx="56">
                  <c:v>0.53457250655951927</c:v>
                </c:pt>
                <c:pt idx="57">
                  <c:v>0.64056520306121956</c:v>
                </c:pt>
                <c:pt idx="58">
                  <c:v>0.79076630415275007</c:v>
                </c:pt>
                <c:pt idx="59">
                  <c:v>0.92260324445077346</c:v>
                </c:pt>
                <c:pt idx="60">
                  <c:v>0.89315584198660702</c:v>
                </c:pt>
                <c:pt idx="61">
                  <c:v>0.79104940489120235</c:v>
                </c:pt>
                <c:pt idx="62">
                  <c:v>0.77968222280867883</c:v>
                </c:pt>
                <c:pt idx="63">
                  <c:v>0.87443422496753032</c:v>
                </c:pt>
                <c:pt idx="64">
                  <c:v>0.9803583966220426</c:v>
                </c:pt>
                <c:pt idx="65">
                  <c:v>1.0895969498289486</c:v>
                </c:pt>
                <c:pt idx="66">
                  <c:v>1.1526798385252126</c:v>
                </c:pt>
                <c:pt idx="67">
                  <c:v>1.1646296986402711</c:v>
                </c:pt>
                <c:pt idx="68">
                  <c:v>1.2053822560919345</c:v>
                </c:pt>
                <c:pt idx="69">
                  <c:v>1.3707634287385733</c:v>
                </c:pt>
                <c:pt idx="70">
                  <c:v>1.4561456348051414</c:v>
                </c:pt>
                <c:pt idx="71">
                  <c:v>1.4069393511440107</c:v>
                </c:pt>
                <c:pt idx="72">
                  <c:v>1.3160685717140241</c:v>
                </c:pt>
                <c:pt idx="73">
                  <c:v>1.2490656047284825</c:v>
                </c:pt>
                <c:pt idx="74">
                  <c:v>1.1177562227427134</c:v>
                </c:pt>
                <c:pt idx="75">
                  <c:v>0.9182088079486177</c:v>
                </c:pt>
                <c:pt idx="76">
                  <c:v>0.78367839251096172</c:v>
                </c:pt>
                <c:pt idx="77">
                  <c:v>0.84692407283509863</c:v>
                </c:pt>
                <c:pt idx="78">
                  <c:v>0.99475364762308616</c:v>
                </c:pt>
                <c:pt idx="79">
                  <c:v>1.2032141430191703</c:v>
                </c:pt>
                <c:pt idx="80">
                  <c:v>1.4747157005730156</c:v>
                </c:pt>
                <c:pt idx="81">
                  <c:v>1.7534981330776862</c:v>
                </c:pt>
                <c:pt idx="82">
                  <c:v>1.9560931593710418</c:v>
                </c:pt>
                <c:pt idx="83">
                  <c:v>2.0300722190560512</c:v>
                </c:pt>
                <c:pt idx="84">
                  <c:v>2.0313210304143325</c:v>
                </c:pt>
                <c:pt idx="85">
                  <c:v>2.0647532256348966</c:v>
                </c:pt>
                <c:pt idx="86">
                  <c:v>2.1631514498439381</c:v>
                </c:pt>
                <c:pt idx="87">
                  <c:v>2.2083650499067882</c:v>
                </c:pt>
                <c:pt idx="88">
                  <c:v>2.2175895059892556</c:v>
                </c:pt>
                <c:pt idx="89">
                  <c:v>2.2079110699053368</c:v>
                </c:pt>
                <c:pt idx="90">
                  <c:v>2.2251022222676911</c:v>
                </c:pt>
                <c:pt idx="91">
                  <c:v>2.2711017397115398</c:v>
                </c:pt>
                <c:pt idx="92">
                  <c:v>2.3029753092414751</c:v>
                </c:pt>
                <c:pt idx="93">
                  <c:v>2.200815690433084</c:v>
                </c:pt>
                <c:pt idx="94">
                  <c:v>2.0783103476104507</c:v>
                </c:pt>
                <c:pt idx="95">
                  <c:v>2.062072618911575</c:v>
                </c:pt>
                <c:pt idx="96">
                  <c:v>2.1281090473032807</c:v>
                </c:pt>
                <c:pt idx="97">
                  <c:v>2.1629776250883719</c:v>
                </c:pt>
                <c:pt idx="98">
                  <c:v>2.1516472213710252</c:v>
                </c:pt>
                <c:pt idx="99">
                  <c:v>2.137894413917325</c:v>
                </c:pt>
                <c:pt idx="100">
                  <c:v>2.1154954464501765</c:v>
                </c:pt>
                <c:pt idx="101">
                  <c:v>2.1059915519566026</c:v>
                </c:pt>
                <c:pt idx="102">
                  <c:v>2.1097634671122472</c:v>
                </c:pt>
                <c:pt idx="103">
                  <c:v>2.1428350063515826</c:v>
                </c:pt>
                <c:pt idx="104">
                  <c:v>2.1482988983591715</c:v>
                </c:pt>
                <c:pt idx="105">
                  <c:v>2.12269285947287</c:v>
                </c:pt>
                <c:pt idx="106">
                  <c:v>2.1287675372962345</c:v>
                </c:pt>
                <c:pt idx="107">
                  <c:v>2.1450441554289554</c:v>
                </c:pt>
                <c:pt idx="108">
                  <c:v>2.1868777063077824</c:v>
                </c:pt>
                <c:pt idx="109">
                  <c:v>2.3286843416453573</c:v>
                </c:pt>
                <c:pt idx="110">
                  <c:v>2.60230116566132</c:v>
                </c:pt>
                <c:pt idx="111">
                  <c:v>2.8346927953574648</c:v>
                </c:pt>
                <c:pt idx="112">
                  <c:v>2.9224664279877324</c:v>
                </c:pt>
                <c:pt idx="113">
                  <c:v>2.8935031157652258</c:v>
                </c:pt>
                <c:pt idx="114">
                  <c:v>2.8622662202407483</c:v>
                </c:pt>
                <c:pt idx="115">
                  <c:v>2.8732952994414682</c:v>
                </c:pt>
                <c:pt idx="116">
                  <c:v>2.9033889273189826</c:v>
                </c:pt>
                <c:pt idx="117">
                  <c:v>2.9037979194268413</c:v>
                </c:pt>
                <c:pt idx="118">
                  <c:v>2.8829009932702037</c:v>
                </c:pt>
                <c:pt idx="119">
                  <c:v>2.8749569524574139</c:v>
                </c:pt>
                <c:pt idx="120">
                  <c:v>2.8837807811776992</c:v>
                </c:pt>
                <c:pt idx="121">
                  <c:v>2.8748667235992151</c:v>
                </c:pt>
                <c:pt idx="122">
                  <c:v>2.8667965760461187</c:v>
                </c:pt>
                <c:pt idx="123">
                  <c:v>2.8677551515478141</c:v>
                </c:pt>
                <c:pt idx="124">
                  <c:v>2.8666909417007158</c:v>
                </c:pt>
                <c:pt idx="125">
                  <c:v>2.8761633282206081</c:v>
                </c:pt>
                <c:pt idx="126">
                  <c:v>2.8911301507573124</c:v>
                </c:pt>
                <c:pt idx="127">
                  <c:v>2.8989536340974351</c:v>
                </c:pt>
                <c:pt idx="128">
                  <c:v>2.8347251392123152</c:v>
                </c:pt>
                <c:pt idx="129">
                  <c:v>2.7481634947896132</c:v>
                </c:pt>
                <c:pt idx="130">
                  <c:v>2.7068736050996955</c:v>
                </c:pt>
                <c:pt idx="131">
                  <c:v>2.7593590844749878</c:v>
                </c:pt>
                <c:pt idx="132">
                  <c:v>2.8524760959601219</c:v>
                </c:pt>
                <c:pt idx="133">
                  <c:v>2.9103290856269504</c:v>
                </c:pt>
                <c:pt idx="134">
                  <c:v>2.9449577851017028</c:v>
                </c:pt>
                <c:pt idx="135">
                  <c:v>2.9215708908682934</c:v>
                </c:pt>
                <c:pt idx="136">
                  <c:v>2.8580661766842121</c:v>
                </c:pt>
                <c:pt idx="137">
                  <c:v>2.8692303797185295</c:v>
                </c:pt>
                <c:pt idx="138">
                  <c:v>2.9033873622892079</c:v>
                </c:pt>
                <c:pt idx="139">
                  <c:v>2.9367378441472916</c:v>
                </c:pt>
                <c:pt idx="140">
                  <c:v>2.893995439044005</c:v>
                </c:pt>
                <c:pt idx="141">
                  <c:v>2.7373534820784022</c:v>
                </c:pt>
                <c:pt idx="142">
                  <c:v>2.589328384776552</c:v>
                </c:pt>
                <c:pt idx="143">
                  <c:v>2.5577709735604</c:v>
                </c:pt>
                <c:pt idx="144">
                  <c:v>2.6105792866937882</c:v>
                </c:pt>
                <c:pt idx="145">
                  <c:v>2.6585572695899984</c:v>
                </c:pt>
                <c:pt idx="146">
                  <c:v>2.6921691649606911</c:v>
                </c:pt>
                <c:pt idx="147">
                  <c:v>2.6912440805369133</c:v>
                </c:pt>
                <c:pt idx="148">
                  <c:v>2.6301410645166419</c:v>
                </c:pt>
                <c:pt idx="149">
                  <c:v>2.5749740999544373</c:v>
                </c:pt>
                <c:pt idx="150">
                  <c:v>2.5650227503723082</c:v>
                </c:pt>
                <c:pt idx="151">
                  <c:v>2.5628283202154041</c:v>
                </c:pt>
                <c:pt idx="152">
                  <c:v>2.6090302070438218</c:v>
                </c:pt>
                <c:pt idx="153">
                  <c:v>2.6957469202706212</c:v>
                </c:pt>
                <c:pt idx="154">
                  <c:v>2.8999259503628139</c:v>
                </c:pt>
                <c:pt idx="155">
                  <c:v>3.1060905321301009</c:v>
                </c:pt>
                <c:pt idx="156">
                  <c:v>3.2784579717697615</c:v>
                </c:pt>
                <c:pt idx="157">
                  <c:v>3.407352194897777</c:v>
                </c:pt>
                <c:pt idx="158">
                  <c:v>3.5366221780857536</c:v>
                </c:pt>
                <c:pt idx="159">
                  <c:v>3.7535441266465726</c:v>
                </c:pt>
                <c:pt idx="160">
                  <c:v>3.972091875137381</c:v>
                </c:pt>
                <c:pt idx="161">
                  <c:v>4.2481104380888439</c:v>
                </c:pt>
                <c:pt idx="162">
                  <c:v>4.4475978291871474</c:v>
                </c:pt>
                <c:pt idx="163">
                  <c:v>4.6600118542794942</c:v>
                </c:pt>
                <c:pt idx="164">
                  <c:v>4.895163802509467</c:v>
                </c:pt>
                <c:pt idx="165">
                  <c:v>5.174210140509576</c:v>
                </c:pt>
                <c:pt idx="166">
                  <c:v>5.3734080452032416</c:v>
                </c:pt>
                <c:pt idx="167">
                  <c:v>5.5026784188472071</c:v>
                </c:pt>
                <c:pt idx="168">
                  <c:v>5.4937613823414804</c:v>
                </c:pt>
                <c:pt idx="169">
                  <c:v>5.4362535706506119</c:v>
                </c:pt>
                <c:pt idx="170">
                  <c:v>5.3983097407025689</c:v>
                </c:pt>
                <c:pt idx="171">
                  <c:v>5.3840066473095529</c:v>
                </c:pt>
                <c:pt idx="172">
                  <c:v>5.383762006323904</c:v>
                </c:pt>
                <c:pt idx="173">
                  <c:v>5.3677195186386726</c:v>
                </c:pt>
                <c:pt idx="174">
                  <c:v>5.3655345406791373</c:v>
                </c:pt>
                <c:pt idx="175">
                  <c:v>5.3546165023451664</c:v>
                </c:pt>
                <c:pt idx="176">
                  <c:v>5.2859468659291853</c:v>
                </c:pt>
                <c:pt idx="177">
                  <c:v>5.2454948707031832</c:v>
                </c:pt>
                <c:pt idx="178">
                  <c:v>5.2937764876712023</c:v>
                </c:pt>
                <c:pt idx="179">
                  <c:v>5.3691037572350009</c:v>
                </c:pt>
                <c:pt idx="180">
                  <c:v>5.4563522367318313</c:v>
                </c:pt>
                <c:pt idx="181">
                  <c:v>5.4728784164215512</c:v>
                </c:pt>
                <c:pt idx="182">
                  <c:v>5.4438918970185153</c:v>
                </c:pt>
                <c:pt idx="183">
                  <c:v>5.4214433154742974</c:v>
                </c:pt>
                <c:pt idx="184">
                  <c:v>5.3924569664576385</c:v>
                </c:pt>
                <c:pt idx="185">
                  <c:v>5.3793405144718154</c:v>
                </c:pt>
                <c:pt idx="186">
                  <c:v>5.4082861344213846</c:v>
                </c:pt>
                <c:pt idx="187">
                  <c:v>5.4112571828832472</c:v>
                </c:pt>
                <c:pt idx="188">
                  <c:v>5.4277849596442032</c:v>
                </c:pt>
                <c:pt idx="189">
                  <c:v>5.4780155934749093</c:v>
                </c:pt>
                <c:pt idx="190">
                  <c:v>5.537587775588932</c:v>
                </c:pt>
                <c:pt idx="191">
                  <c:v>5.6087245918844584</c:v>
                </c:pt>
                <c:pt idx="192">
                  <c:v>5.8021447953700296</c:v>
                </c:pt>
                <c:pt idx="193">
                  <c:v>5.9849761474804755</c:v>
                </c:pt>
                <c:pt idx="194">
                  <c:v>6.0697343842211513</c:v>
                </c:pt>
                <c:pt idx="195">
                  <c:v>6.2272820425148634</c:v>
                </c:pt>
                <c:pt idx="196">
                  <c:v>6.42064908117211</c:v>
                </c:pt>
                <c:pt idx="197">
                  <c:v>6.5400371371886461</c:v>
                </c:pt>
                <c:pt idx="198">
                  <c:v>6.5179727816819355</c:v>
                </c:pt>
                <c:pt idx="199">
                  <c:v>6.5638498517351955</c:v>
                </c:pt>
                <c:pt idx="200">
                  <c:v>6.7165591198289754</c:v>
                </c:pt>
                <c:pt idx="201">
                  <c:v>6.9026122844474163</c:v>
                </c:pt>
                <c:pt idx="202">
                  <c:v>7.1122651828523935</c:v>
                </c:pt>
                <c:pt idx="203">
                  <c:v>7.264453363322108</c:v>
                </c:pt>
                <c:pt idx="204">
                  <c:v>7.3905525031335539</c:v>
                </c:pt>
                <c:pt idx="205">
                  <c:v>7.4595348795576282</c:v>
                </c:pt>
                <c:pt idx="206">
                  <c:v>7.4583742609176031</c:v>
                </c:pt>
                <c:pt idx="207">
                  <c:v>7.4038408753129765</c:v>
                </c:pt>
                <c:pt idx="208">
                  <c:v>7.3088911633254359</c:v>
                </c:pt>
                <c:pt idx="209">
                  <c:v>7.1988374900357179</c:v>
                </c:pt>
                <c:pt idx="210">
                  <c:v>7.0863139096155017</c:v>
                </c:pt>
                <c:pt idx="211">
                  <c:v>7.0142528115976717</c:v>
                </c:pt>
                <c:pt idx="212">
                  <c:v>6.9781305980525197</c:v>
                </c:pt>
                <c:pt idx="213">
                  <c:v>6.946347945157175</c:v>
                </c:pt>
                <c:pt idx="214">
                  <c:v>6.8865460286658458</c:v>
                </c:pt>
                <c:pt idx="215">
                  <c:v>6.8464740842772009</c:v>
                </c:pt>
                <c:pt idx="216">
                  <c:v>6.9072026496787</c:v>
                </c:pt>
                <c:pt idx="217">
                  <c:v>7.0780659266330073</c:v>
                </c:pt>
                <c:pt idx="218">
                  <c:v>7.2479648925650313</c:v>
                </c:pt>
                <c:pt idx="219">
                  <c:v>7.3189501699365422</c:v>
                </c:pt>
                <c:pt idx="220">
                  <c:v>7.3123156947027628</c:v>
                </c:pt>
                <c:pt idx="221">
                  <c:v>7.2941175570350918</c:v>
                </c:pt>
                <c:pt idx="222">
                  <c:v>7.3156673912691517</c:v>
                </c:pt>
                <c:pt idx="223">
                  <c:v>7.3608104443242457</c:v>
                </c:pt>
                <c:pt idx="224">
                  <c:v>7.3857137761813973</c:v>
                </c:pt>
                <c:pt idx="225">
                  <c:v>7.3581783967296932</c:v>
                </c:pt>
                <c:pt idx="226">
                  <c:v>7.3222067114007174</c:v>
                </c:pt>
                <c:pt idx="227">
                  <c:v>7.264449569231445</c:v>
                </c:pt>
                <c:pt idx="228">
                  <c:v>7.2087969353169683</c:v>
                </c:pt>
                <c:pt idx="229">
                  <c:v>7.1181809372827747</c:v>
                </c:pt>
                <c:pt idx="230">
                  <c:v>6.9973133269075696</c:v>
                </c:pt>
                <c:pt idx="231">
                  <c:v>6.89478861416573</c:v>
                </c:pt>
                <c:pt idx="232">
                  <c:v>6.7721901506979716</c:v>
                </c:pt>
                <c:pt idx="233">
                  <c:v>6.6206810488364276</c:v>
                </c:pt>
                <c:pt idx="234">
                  <c:v>6.4513251950207078</c:v>
                </c:pt>
                <c:pt idx="235">
                  <c:v>6.2322601730107934</c:v>
                </c:pt>
                <c:pt idx="236">
                  <c:v>6.0197750910882277</c:v>
                </c:pt>
                <c:pt idx="237">
                  <c:v>5.8690321171131767</c:v>
                </c:pt>
                <c:pt idx="238">
                  <c:v>5.7439308394455502</c:v>
                </c:pt>
                <c:pt idx="239">
                  <c:v>5.6415775803680468</c:v>
                </c:pt>
                <c:pt idx="240">
                  <c:v>5.5442289306864421</c:v>
                </c:pt>
                <c:pt idx="241">
                  <c:v>5.4968646282184572</c:v>
                </c:pt>
                <c:pt idx="242">
                  <c:v>5.5076416389489591</c:v>
                </c:pt>
                <c:pt idx="243">
                  <c:v>5.5324396565485898</c:v>
                </c:pt>
                <c:pt idx="244">
                  <c:v>5.496088012757065</c:v>
                </c:pt>
                <c:pt idx="245">
                  <c:v>5.3610121460318485</c:v>
                </c:pt>
                <c:pt idx="246">
                  <c:v>5.2014337152397356</c:v>
                </c:pt>
                <c:pt idx="247">
                  <c:v>5.0312418910022743</c:v>
                </c:pt>
                <c:pt idx="248">
                  <c:v>4.9257722754243822</c:v>
                </c:pt>
                <c:pt idx="249">
                  <c:v>4.9198965765754199</c:v>
                </c:pt>
                <c:pt idx="250">
                  <c:v>4.9724099360329168</c:v>
                </c:pt>
                <c:pt idx="251">
                  <c:v>5.020392398042631</c:v>
                </c:pt>
                <c:pt idx="252">
                  <c:v>5.0229026796474239</c:v>
                </c:pt>
                <c:pt idx="253">
                  <c:v>4.9967466189053766</c:v>
                </c:pt>
                <c:pt idx="254">
                  <c:v>4.9736442974751149</c:v>
                </c:pt>
                <c:pt idx="255">
                  <c:v>4.9849493042940844</c:v>
                </c:pt>
                <c:pt idx="256">
                  <c:v>5.0130720449377808</c:v>
                </c:pt>
                <c:pt idx="257">
                  <c:v>5.0224021218717851</c:v>
                </c:pt>
                <c:pt idx="258">
                  <c:v>5.0825324674130758</c:v>
                </c:pt>
                <c:pt idx="259">
                  <c:v>4.9911408749678525</c:v>
                </c:pt>
                <c:pt idx="260">
                  <c:v>4.851606912930932</c:v>
                </c:pt>
                <c:pt idx="261">
                  <c:v>4.8159752201225698</c:v>
                </c:pt>
                <c:pt idx="262">
                  <c:v>4.8162887792424591</c:v>
                </c:pt>
                <c:pt idx="263">
                  <c:v>4.7614217895111315</c:v>
                </c:pt>
                <c:pt idx="264">
                  <c:v>4.7371005115281886</c:v>
                </c:pt>
                <c:pt idx="265">
                  <c:v>4.7156828938364885</c:v>
                </c:pt>
                <c:pt idx="266">
                  <c:v>4.7253400377436794</c:v>
                </c:pt>
                <c:pt idx="267">
                  <c:v>4.7055217623463328</c:v>
                </c:pt>
                <c:pt idx="268">
                  <c:v>4.6940811558905189</c:v>
                </c:pt>
                <c:pt idx="269">
                  <c:v>4.7127745406471337</c:v>
                </c:pt>
                <c:pt idx="270">
                  <c:v>4.6636668970520319</c:v>
                </c:pt>
                <c:pt idx="271">
                  <c:v>4.5605974902286324</c:v>
                </c:pt>
                <c:pt idx="272">
                  <c:v>4.3068895375588552</c:v>
                </c:pt>
                <c:pt idx="273">
                  <c:v>4.053230620523629</c:v>
                </c:pt>
                <c:pt idx="274">
                  <c:v>3.8944668402278459</c:v>
                </c:pt>
                <c:pt idx="275">
                  <c:v>3.7021126107143361</c:v>
                </c:pt>
                <c:pt idx="276">
                  <c:v>3.5032924590779637</c:v>
                </c:pt>
                <c:pt idx="277">
                  <c:v>3.2944832932479997</c:v>
                </c:pt>
                <c:pt idx="278">
                  <c:v>3.0935016053381839</c:v>
                </c:pt>
                <c:pt idx="279">
                  <c:v>3.0511333177788629</c:v>
                </c:pt>
                <c:pt idx="280">
                  <c:v>3.0045292649485313</c:v>
                </c:pt>
                <c:pt idx="281">
                  <c:v>2.8933570882709221</c:v>
                </c:pt>
                <c:pt idx="282">
                  <c:v>2.6974506657888937</c:v>
                </c:pt>
                <c:pt idx="283">
                  <c:v>2.4756517871372976</c:v>
                </c:pt>
                <c:pt idx="284">
                  <c:v>2.330493333179092</c:v>
                </c:pt>
                <c:pt idx="285">
                  <c:v>2.3449793864945274</c:v>
                </c:pt>
                <c:pt idx="286">
                  <c:v>2.410774484033317</c:v>
                </c:pt>
                <c:pt idx="287">
                  <c:v>2.4462999155667986</c:v>
                </c:pt>
                <c:pt idx="288">
                  <c:v>2.45875063164564</c:v>
                </c:pt>
                <c:pt idx="289">
                  <c:v>2.3833580624345494</c:v>
                </c:pt>
                <c:pt idx="290">
                  <c:v>2.2079745167833229</c:v>
                </c:pt>
                <c:pt idx="291">
                  <c:v>2.1520866013613587</c:v>
                </c:pt>
                <c:pt idx="292">
                  <c:v>2.2384907910451513</c:v>
                </c:pt>
                <c:pt idx="293">
                  <c:v>2.3771005643631886</c:v>
                </c:pt>
                <c:pt idx="294">
                  <c:v>2.3800227831556779</c:v>
                </c:pt>
                <c:pt idx="295">
                  <c:v>2.3664315166659096</c:v>
                </c:pt>
                <c:pt idx="296">
                  <c:v>2.3773947389258669</c:v>
                </c:pt>
                <c:pt idx="297">
                  <c:v>2.364064095380797</c:v>
                </c:pt>
                <c:pt idx="298">
                  <c:v>2.2457051232791287</c:v>
                </c:pt>
                <c:pt idx="299">
                  <c:v>2.037960938286024</c:v>
                </c:pt>
                <c:pt idx="300">
                  <c:v>1.9318309955794963</c:v>
                </c:pt>
                <c:pt idx="301">
                  <c:v>1.9814722940800003</c:v>
                </c:pt>
                <c:pt idx="302">
                  <c:v>2.0776126763276319</c:v>
                </c:pt>
                <c:pt idx="303">
                  <c:v>2.1073956043796862</c:v>
                </c:pt>
                <c:pt idx="304">
                  <c:v>2.0721901404586252</c:v>
                </c:pt>
                <c:pt idx="305">
                  <c:v>2.1481311100558949</c:v>
                </c:pt>
                <c:pt idx="306">
                  <c:v>2.3238706513136189</c:v>
                </c:pt>
                <c:pt idx="307">
                  <c:v>2.451795815259477</c:v>
                </c:pt>
                <c:pt idx="308">
                  <c:v>2.442837138544272</c:v>
                </c:pt>
                <c:pt idx="309">
                  <c:v>2.2716671004288145</c:v>
                </c:pt>
                <c:pt idx="310">
                  <c:v>2.1176275466280305</c:v>
                </c:pt>
                <c:pt idx="311">
                  <c:v>2.0748923870923637</c:v>
                </c:pt>
                <c:pt idx="312">
                  <c:v>2.0922074492484888</c:v>
                </c:pt>
                <c:pt idx="313">
                  <c:v>2.1123103508760677</c:v>
                </c:pt>
                <c:pt idx="314">
                  <c:v>2.0851562817317335</c:v>
                </c:pt>
                <c:pt idx="315">
                  <c:v>2.0382401427045984</c:v>
                </c:pt>
                <c:pt idx="316">
                  <c:v>2.0271747595998315</c:v>
                </c:pt>
                <c:pt idx="317">
                  <c:v>2.0454494707299693</c:v>
                </c:pt>
                <c:pt idx="318">
                  <c:v>2.0958804682601966</c:v>
                </c:pt>
                <c:pt idx="319">
                  <c:v>2.0871323802770352</c:v>
                </c:pt>
                <c:pt idx="320">
                  <c:v>2.0378630025838413</c:v>
                </c:pt>
                <c:pt idx="321">
                  <c:v>2.0009967309605847</c:v>
                </c:pt>
                <c:pt idx="322">
                  <c:v>2.0222609701745093</c:v>
                </c:pt>
                <c:pt idx="323">
                  <c:v>2.0663124906812236</c:v>
                </c:pt>
                <c:pt idx="324">
                  <c:v>2.1042325350894568</c:v>
                </c:pt>
                <c:pt idx="325">
                  <c:v>2.0856757832426323</c:v>
                </c:pt>
                <c:pt idx="326">
                  <c:v>2.0582504506566663</c:v>
                </c:pt>
                <c:pt idx="327">
                  <c:v>2.0501274681295789</c:v>
                </c:pt>
                <c:pt idx="328">
                  <c:v>2.0479911870531851</c:v>
                </c:pt>
                <c:pt idx="329">
                  <c:v>2.0478282283629685</c:v>
                </c:pt>
                <c:pt idx="330">
                  <c:v>2.0542802821041279</c:v>
                </c:pt>
                <c:pt idx="331">
                  <c:v>2.0578429432614778</c:v>
                </c:pt>
                <c:pt idx="332">
                  <c:v>2.0863283451875811</c:v>
                </c:pt>
                <c:pt idx="333">
                  <c:v>2.0683736722633856</c:v>
                </c:pt>
                <c:pt idx="334">
                  <c:v>1.9559196138664676</c:v>
                </c:pt>
                <c:pt idx="335">
                  <c:v>1.7011652139504365</c:v>
                </c:pt>
                <c:pt idx="336">
                  <c:v>1.4069181097101353</c:v>
                </c:pt>
                <c:pt idx="337">
                  <c:v>1.1051263426597766</c:v>
                </c:pt>
                <c:pt idx="338">
                  <c:v>0.88660705116492666</c:v>
                </c:pt>
                <c:pt idx="339">
                  <c:v>0.73316652348694344</c:v>
                </c:pt>
                <c:pt idx="340">
                  <c:v>0.58242209858130112</c:v>
                </c:pt>
                <c:pt idx="341">
                  <c:v>0.41723562834834849</c:v>
                </c:pt>
                <c:pt idx="342">
                  <c:v>0.21542882783738515</c:v>
                </c:pt>
                <c:pt idx="343">
                  <c:v>1.1000000000000001</c:v>
                </c:pt>
                <c:pt idx="344">
                  <c:v>1.1000000000000001</c:v>
                </c:pt>
                <c:pt idx="345">
                  <c:v>1.1000000000000001</c:v>
                </c:pt>
                <c:pt idx="346">
                  <c:v>1.1000000000000001</c:v>
                </c:pt>
                <c:pt idx="347">
                  <c:v>1.1000000000000001</c:v>
                </c:pt>
                <c:pt idx="348">
                  <c:v>1.1000000000000001</c:v>
                </c:pt>
                <c:pt idx="349">
                  <c:v>1.1000000000000001</c:v>
                </c:pt>
                <c:pt idx="350">
                  <c:v>1.1000000000000001</c:v>
                </c:pt>
                <c:pt idx="351">
                  <c:v>1.1000000000000001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1.1000000000000001</c:v>
                </c:pt>
                <c:pt idx="358">
                  <c:v>1.1000000000000001</c:v>
                </c:pt>
                <c:pt idx="359">
                  <c:v>1.1000000000000001</c:v>
                </c:pt>
                <c:pt idx="360">
                  <c:v>1.1000000000000001</c:v>
                </c:pt>
                <c:pt idx="361">
                  <c:v>1.1000000000000001</c:v>
                </c:pt>
                <c:pt idx="362">
                  <c:v>1.1000000000000001</c:v>
                </c:pt>
                <c:pt idx="363">
                  <c:v>1.1000000000000001</c:v>
                </c:pt>
                <c:pt idx="364">
                  <c:v>1.1000000000000001</c:v>
                </c:pt>
                <c:pt idx="365">
                  <c:v>1.1000000000000001</c:v>
                </c:pt>
                <c:pt idx="366">
                  <c:v>1.1000000000000001</c:v>
                </c:pt>
                <c:pt idx="367">
                  <c:v>1.1000000000000001</c:v>
                </c:pt>
                <c:pt idx="368">
                  <c:v>1.1000000000000001</c:v>
                </c:pt>
                <c:pt idx="369">
                  <c:v>1.1000000000000001</c:v>
                </c:pt>
                <c:pt idx="370">
                  <c:v>1.1000000000000001</c:v>
                </c:pt>
                <c:pt idx="371">
                  <c:v>1.1000000000000001</c:v>
                </c:pt>
                <c:pt idx="372">
                  <c:v>1.1000000000000001</c:v>
                </c:pt>
                <c:pt idx="373">
                  <c:v>1.1000000000000001</c:v>
                </c:pt>
                <c:pt idx="374">
                  <c:v>1.1000000000000001</c:v>
                </c:pt>
                <c:pt idx="375">
                  <c:v>1.1000000000000001</c:v>
                </c:pt>
                <c:pt idx="376">
                  <c:v>1.1000000000000001</c:v>
                </c:pt>
                <c:pt idx="377">
                  <c:v>1.1000000000000001</c:v>
                </c:pt>
                <c:pt idx="378">
                  <c:v>1.1000000000000001</c:v>
                </c:pt>
                <c:pt idx="379">
                  <c:v>1.1000000000000001</c:v>
                </c:pt>
                <c:pt idx="380">
                  <c:v>1.1000000000000001</c:v>
                </c:pt>
                <c:pt idx="381">
                  <c:v>1.1000000000000001</c:v>
                </c:pt>
                <c:pt idx="382">
                  <c:v>1.1000000000000001</c:v>
                </c:pt>
                <c:pt idx="383">
                  <c:v>1.1000000000000001</c:v>
                </c:pt>
                <c:pt idx="384">
                  <c:v>1.1000000000000001</c:v>
                </c:pt>
                <c:pt idx="385">
                  <c:v>1.1000000000000001</c:v>
                </c:pt>
                <c:pt idx="386">
                  <c:v>1.1000000000000001</c:v>
                </c:pt>
                <c:pt idx="387">
                  <c:v>1.1000000000000001</c:v>
                </c:pt>
                <c:pt idx="388">
                  <c:v>1.1000000000000001</c:v>
                </c:pt>
                <c:pt idx="389">
                  <c:v>1.1000000000000001</c:v>
                </c:pt>
                <c:pt idx="390">
                  <c:v>1.1000000000000001</c:v>
                </c:pt>
                <c:pt idx="391">
                  <c:v>1.1000000000000001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trajectory'!$G$2:$G$344</c:f>
              <c:numCache>
                <c:formatCode>General</c:formatCode>
                <c:ptCount val="343"/>
                <c:pt idx="0">
                  <c:v>0</c:v>
                </c:pt>
                <c:pt idx="1">
                  <c:v>1.0972980360588663E-2</c:v>
                </c:pt>
                <c:pt idx="2">
                  <c:v>1.9711231991138098E-2</c:v>
                </c:pt>
                <c:pt idx="3">
                  <c:v>3.2859419642847443E-2</c:v>
                </c:pt>
                <c:pt idx="4">
                  <c:v>8.7105048245594369E-2</c:v>
                </c:pt>
                <c:pt idx="5">
                  <c:v>9.5471104647755017E-2</c:v>
                </c:pt>
                <c:pt idx="6">
                  <c:v>6.2134599254913214E-2</c:v>
                </c:pt>
                <c:pt idx="7">
                  <c:v>6.2583045382425095E-2</c:v>
                </c:pt>
                <c:pt idx="8">
                  <c:v>2.8188192479327134E-2</c:v>
                </c:pt>
                <c:pt idx="9">
                  <c:v>8.6509901570328229E-2</c:v>
                </c:pt>
                <c:pt idx="10">
                  <c:v>0.10365531053153708</c:v>
                </c:pt>
                <c:pt idx="11">
                  <c:v>3.503004525507971E-3</c:v>
                </c:pt>
                <c:pt idx="12">
                  <c:v>6.04850697000269E-2</c:v>
                </c:pt>
                <c:pt idx="13">
                  <c:v>8.1090168818803376E-2</c:v>
                </c:pt>
                <c:pt idx="14">
                  <c:v>6.797926940745494E-2</c:v>
                </c:pt>
                <c:pt idx="15">
                  <c:v>4.7491734767662636E-2</c:v>
                </c:pt>
                <c:pt idx="16">
                  <c:v>4.0230521835990532E-2</c:v>
                </c:pt>
                <c:pt idx="17">
                  <c:v>3.8873975333643354E-2</c:v>
                </c:pt>
                <c:pt idx="18">
                  <c:v>3.6501681675632017E-2</c:v>
                </c:pt>
                <c:pt idx="19">
                  <c:v>3.6378210903005484E-2</c:v>
                </c:pt>
                <c:pt idx="20">
                  <c:v>2.6833060885716895E-2</c:v>
                </c:pt>
                <c:pt idx="21">
                  <c:v>1.7729337593941158E-2</c:v>
                </c:pt>
                <c:pt idx="22">
                  <c:v>2.069227391197892E-2</c:v>
                </c:pt>
                <c:pt idx="23">
                  <c:v>2.4153506110620199E-2</c:v>
                </c:pt>
                <c:pt idx="24">
                  <c:v>1.7725954818426579E-2</c:v>
                </c:pt>
                <c:pt idx="25">
                  <c:v>4.3049619024989147E-2</c:v>
                </c:pt>
                <c:pt idx="26">
                  <c:v>0.19315035635764652</c:v>
                </c:pt>
                <c:pt idx="27">
                  <c:v>0.22599443734433944</c:v>
                </c:pt>
                <c:pt idx="28">
                  <c:v>0.10202750016719123</c:v>
                </c:pt>
                <c:pt idx="29">
                  <c:v>3.03106903354049E-2</c:v>
                </c:pt>
                <c:pt idx="30">
                  <c:v>0.10968552176085716</c:v>
                </c:pt>
                <c:pt idx="31">
                  <c:v>0.11724710085734041</c:v>
                </c:pt>
                <c:pt idx="32">
                  <c:v>3.1289094981583776E-2</c:v>
                </c:pt>
                <c:pt idx="33">
                  <c:v>6.4203679023610127E-2</c:v>
                </c:pt>
                <c:pt idx="34">
                  <c:v>7.8384697142393212E-2</c:v>
                </c:pt>
                <c:pt idx="35">
                  <c:v>0.17792596116410742</c:v>
                </c:pt>
                <c:pt idx="36">
                  <c:v>7.9667251130201011E-2</c:v>
                </c:pt>
                <c:pt idx="37">
                  <c:v>2.1248493805617552E-2</c:v>
                </c:pt>
                <c:pt idx="38">
                  <c:v>0.11795241564757486</c:v>
                </c:pt>
                <c:pt idx="39">
                  <c:v>8.0914331959862862E-2</c:v>
                </c:pt>
                <c:pt idx="40">
                  <c:v>3.5747343102139562E-2</c:v>
                </c:pt>
                <c:pt idx="41">
                  <c:v>5.2903454111699055E-2</c:v>
                </c:pt>
                <c:pt idx="42">
                  <c:v>9.5280070430178387E-2</c:v>
                </c:pt>
                <c:pt idx="43">
                  <c:v>0.15718374363285048</c:v>
                </c:pt>
                <c:pt idx="44">
                  <c:v>0.14403725665314027</c:v>
                </c:pt>
                <c:pt idx="45">
                  <c:v>0.14581823627926727</c:v>
                </c:pt>
                <c:pt idx="46">
                  <c:v>0.1223997763884348</c:v>
                </c:pt>
                <c:pt idx="47">
                  <c:v>7.2687742201471783E-2</c:v>
                </c:pt>
                <c:pt idx="48">
                  <c:v>0.13538174062996822</c:v>
                </c:pt>
                <c:pt idx="49">
                  <c:v>0.22311523221033269</c:v>
                </c:pt>
                <c:pt idx="50">
                  <c:v>0.36812994404356547</c:v>
                </c:pt>
                <c:pt idx="51">
                  <c:v>0.49036180977435273</c:v>
                </c:pt>
                <c:pt idx="52">
                  <c:v>0.46389003878815255</c:v>
                </c:pt>
                <c:pt idx="53">
                  <c:v>0.31170056568407251</c:v>
                </c:pt>
                <c:pt idx="54">
                  <c:v>0.1172106217224384</c:v>
                </c:pt>
                <c:pt idx="55">
                  <c:v>7.7079641244891084E-2</c:v>
                </c:pt>
                <c:pt idx="56">
                  <c:v>6.2572364791025958E-2</c:v>
                </c:pt>
                <c:pt idx="57">
                  <c:v>8.9386326270285865E-2</c:v>
                </c:pt>
                <c:pt idx="58">
                  <c:v>3.1495140530958698E-2</c:v>
                </c:pt>
                <c:pt idx="59">
                  <c:v>9.0107155974428588E-2</c:v>
                </c:pt>
                <c:pt idx="60">
                  <c:v>0.24861985877925263</c:v>
                </c:pt>
                <c:pt idx="61">
                  <c:v>0.25356056912378311</c:v>
                </c:pt>
                <c:pt idx="62">
                  <c:v>0.25638378213245777</c:v>
                </c:pt>
                <c:pt idx="63">
                  <c:v>0.23781203974280382</c:v>
                </c:pt>
                <c:pt idx="64">
                  <c:v>0.1110490906406858</c:v>
                </c:pt>
                <c:pt idx="65">
                  <c:v>3.5583776995513183E-2</c:v>
                </c:pt>
                <c:pt idx="66">
                  <c:v>1.2501806554754136E-3</c:v>
                </c:pt>
                <c:pt idx="67">
                  <c:v>4.3458985389961124E-2</c:v>
                </c:pt>
                <c:pt idx="68">
                  <c:v>2.9250117033979089E-2</c:v>
                </c:pt>
                <c:pt idx="69">
                  <c:v>3.3732021669017426E-2</c:v>
                </c:pt>
                <c:pt idx="70">
                  <c:v>5.3398883831183158E-2</c:v>
                </c:pt>
                <c:pt idx="71">
                  <c:v>0.10656664853477665</c:v>
                </c:pt>
                <c:pt idx="72">
                  <c:v>2.8285423478429494E-2</c:v>
                </c:pt>
                <c:pt idx="73">
                  <c:v>9.4402695147186022E-3</c:v>
                </c:pt>
                <c:pt idx="74">
                  <c:v>8.5281495521731532E-4</c:v>
                </c:pt>
                <c:pt idx="75">
                  <c:v>9.9915234339867341E-3</c:v>
                </c:pt>
                <c:pt idx="76">
                  <c:v>4.3576288105866001E-2</c:v>
                </c:pt>
                <c:pt idx="77">
                  <c:v>7.9458903517746232E-2</c:v>
                </c:pt>
                <c:pt idx="78">
                  <c:v>0.10135658749306681</c:v>
                </c:pt>
                <c:pt idx="79">
                  <c:v>8.639566406376431E-2</c:v>
                </c:pt>
                <c:pt idx="80">
                  <c:v>7.6977730699094027E-3</c:v>
                </c:pt>
                <c:pt idx="81">
                  <c:v>5.1233545580130907E-2</c:v>
                </c:pt>
                <c:pt idx="82">
                  <c:v>0.11409224856127589</c:v>
                </c:pt>
                <c:pt idx="83">
                  <c:v>0.11804012961085524</c:v>
                </c:pt>
                <c:pt idx="84">
                  <c:v>0.10217829823998312</c:v>
                </c:pt>
                <c:pt idx="85">
                  <c:v>9.6890171943399384E-2</c:v>
                </c:pt>
                <c:pt idx="86">
                  <c:v>5.5941967276332216E-2</c:v>
                </c:pt>
                <c:pt idx="87">
                  <c:v>5.0490825838239328E-2</c:v>
                </c:pt>
                <c:pt idx="88">
                  <c:v>4.6306562890764902E-2</c:v>
                </c:pt>
                <c:pt idx="89">
                  <c:v>5.756835656488013E-2</c:v>
                </c:pt>
                <c:pt idx="90">
                  <c:v>6.6181257254027237E-2</c:v>
                </c:pt>
                <c:pt idx="91">
                  <c:v>0.10989883410480111</c:v>
                </c:pt>
                <c:pt idx="92">
                  <c:v>6.9902772909588629E-2</c:v>
                </c:pt>
                <c:pt idx="93">
                  <c:v>5.9528389766890399E-2</c:v>
                </c:pt>
                <c:pt idx="94">
                  <c:v>4.1341634437471686E-2</c:v>
                </c:pt>
                <c:pt idx="95">
                  <c:v>6.5468956150004698E-2</c:v>
                </c:pt>
                <c:pt idx="96">
                  <c:v>0.177075502112371</c:v>
                </c:pt>
                <c:pt idx="97">
                  <c:v>0.17099401090559174</c:v>
                </c:pt>
                <c:pt idx="98">
                  <c:v>0.14826873987337919</c:v>
                </c:pt>
                <c:pt idx="99">
                  <c:v>7.6590802951930881E-2</c:v>
                </c:pt>
                <c:pt idx="100">
                  <c:v>2.0809337493439273E-2</c:v>
                </c:pt>
                <c:pt idx="101">
                  <c:v>8.1578198578274197E-2</c:v>
                </c:pt>
                <c:pt idx="102">
                  <c:v>0.10440292860637279</c:v>
                </c:pt>
                <c:pt idx="103">
                  <c:v>0.13199047555510734</c:v>
                </c:pt>
                <c:pt idx="104">
                  <c:v>0.12396405973650715</c:v>
                </c:pt>
                <c:pt idx="105">
                  <c:v>0.16127107897504211</c:v>
                </c:pt>
                <c:pt idx="106">
                  <c:v>0.12184382695916895</c:v>
                </c:pt>
                <c:pt idx="107">
                  <c:v>4.5274367019313366E-2</c:v>
                </c:pt>
                <c:pt idx="108">
                  <c:v>1.2609554070232454E-2</c:v>
                </c:pt>
                <c:pt idx="109">
                  <c:v>5.908865365911653E-2</c:v>
                </c:pt>
                <c:pt idx="110">
                  <c:v>3.6481270947361477E-2</c:v>
                </c:pt>
                <c:pt idx="111">
                  <c:v>9.3811313308381217E-3</c:v>
                </c:pt>
                <c:pt idx="112">
                  <c:v>5.4309830669482695E-2</c:v>
                </c:pt>
                <c:pt idx="113">
                  <c:v>6.7716142055578715E-2</c:v>
                </c:pt>
                <c:pt idx="114">
                  <c:v>2.7790650896231867E-2</c:v>
                </c:pt>
                <c:pt idx="115">
                  <c:v>8.8331302625255098E-2</c:v>
                </c:pt>
                <c:pt idx="116">
                  <c:v>0.19138038816674252</c:v>
                </c:pt>
                <c:pt idx="117">
                  <c:v>0.28039916864995373</c:v>
                </c:pt>
                <c:pt idx="118">
                  <c:v>0.28292217175048162</c:v>
                </c:pt>
                <c:pt idx="119">
                  <c:v>0.22676051773310901</c:v>
                </c:pt>
                <c:pt idx="120">
                  <c:v>0.19636391319284563</c:v>
                </c:pt>
                <c:pt idx="121">
                  <c:v>0.19897684992058484</c:v>
                </c:pt>
                <c:pt idx="122">
                  <c:v>0.20203578800520128</c:v>
                </c:pt>
                <c:pt idx="123">
                  <c:v>0.17159066763619713</c:v>
                </c:pt>
                <c:pt idx="124">
                  <c:v>0.13947247085357883</c:v>
                </c:pt>
                <c:pt idx="125">
                  <c:v>8.1592606376663213E-2</c:v>
                </c:pt>
                <c:pt idx="126">
                  <c:v>4.7815731289493568E-2</c:v>
                </c:pt>
                <c:pt idx="127">
                  <c:v>2.8593510029258251E-2</c:v>
                </c:pt>
                <c:pt idx="128">
                  <c:v>3.9173065844966715E-2</c:v>
                </c:pt>
                <c:pt idx="129">
                  <c:v>7.0499132977399626E-2</c:v>
                </c:pt>
                <c:pt idx="130">
                  <c:v>0.14063320116666844</c:v>
                </c:pt>
                <c:pt idx="131">
                  <c:v>0.16434293453874127</c:v>
                </c:pt>
                <c:pt idx="132">
                  <c:v>0.21440066231337451</c:v>
                </c:pt>
                <c:pt idx="133">
                  <c:v>0.28819777976896366</c:v>
                </c:pt>
                <c:pt idx="134">
                  <c:v>0.25809830609675211</c:v>
                </c:pt>
                <c:pt idx="135">
                  <c:v>0.16419211586771598</c:v>
                </c:pt>
                <c:pt idx="136">
                  <c:v>0.1633365272318672</c:v>
                </c:pt>
                <c:pt idx="137">
                  <c:v>0.16772433731349745</c:v>
                </c:pt>
                <c:pt idx="138">
                  <c:v>0.14324907838016721</c:v>
                </c:pt>
                <c:pt idx="139">
                  <c:v>9.3658252666792674E-2</c:v>
                </c:pt>
                <c:pt idx="140">
                  <c:v>4.7457778068653755E-2</c:v>
                </c:pt>
                <c:pt idx="141">
                  <c:v>4.6972540526400347E-2</c:v>
                </c:pt>
                <c:pt idx="142">
                  <c:v>5.8301975939818951E-2</c:v>
                </c:pt>
                <c:pt idx="143">
                  <c:v>1.7727839294420756E-4</c:v>
                </c:pt>
                <c:pt idx="144">
                  <c:v>2.9675715822295334E-2</c:v>
                </c:pt>
                <c:pt idx="145">
                  <c:v>7.8623520546428863E-2</c:v>
                </c:pt>
                <c:pt idx="146">
                  <c:v>0.12155989146400339</c:v>
                </c:pt>
                <c:pt idx="147">
                  <c:v>0.12035516743220444</c:v>
                </c:pt>
                <c:pt idx="148">
                  <c:v>0.12664865288532429</c:v>
                </c:pt>
                <c:pt idx="149">
                  <c:v>0.2024411287608868</c:v>
                </c:pt>
                <c:pt idx="150">
                  <c:v>2.995940459709856E-3</c:v>
                </c:pt>
                <c:pt idx="151">
                  <c:v>0.17470267617937518</c:v>
                </c:pt>
                <c:pt idx="152">
                  <c:v>0.20052570708884843</c:v>
                </c:pt>
                <c:pt idx="153">
                  <c:v>6.9309597186150373E-2</c:v>
                </c:pt>
                <c:pt idx="154">
                  <c:v>3.1938509635675905E-2</c:v>
                </c:pt>
                <c:pt idx="155">
                  <c:v>9.4688338416802686E-2</c:v>
                </c:pt>
                <c:pt idx="156">
                  <c:v>0.14610759248662886</c:v>
                </c:pt>
                <c:pt idx="157">
                  <c:v>0.17357715878136526</c:v>
                </c:pt>
                <c:pt idx="158">
                  <c:v>0.19621772554565031</c:v>
                </c:pt>
                <c:pt idx="159">
                  <c:v>0.16732194807671363</c:v>
                </c:pt>
                <c:pt idx="160">
                  <c:v>0.15645802654832841</c:v>
                </c:pt>
                <c:pt idx="161">
                  <c:v>0.14348332910374939</c:v>
                </c:pt>
                <c:pt idx="162">
                  <c:v>0.15815457254749732</c:v>
                </c:pt>
                <c:pt idx="163">
                  <c:v>0.17085566752807235</c:v>
                </c:pt>
                <c:pt idx="164">
                  <c:v>0.1629537379329753</c:v>
                </c:pt>
                <c:pt idx="165">
                  <c:v>0.15932208316332641</c:v>
                </c:pt>
                <c:pt idx="166">
                  <c:v>0.14757768856018316</c:v>
                </c:pt>
                <c:pt idx="167">
                  <c:v>0.13909197306642462</c:v>
                </c:pt>
                <c:pt idx="168">
                  <c:v>0.12715863383325199</c:v>
                </c:pt>
                <c:pt idx="169">
                  <c:v>0.12763673668068898</c:v>
                </c:pt>
                <c:pt idx="170">
                  <c:v>0.12060514196629502</c:v>
                </c:pt>
                <c:pt idx="171">
                  <c:v>0.1199451322845233</c:v>
                </c:pt>
                <c:pt idx="172">
                  <c:v>0.12305073738954442</c:v>
                </c:pt>
                <c:pt idx="173">
                  <c:v>0.12671387842677029</c:v>
                </c:pt>
                <c:pt idx="174">
                  <c:v>0.13903860467300522</c:v>
                </c:pt>
                <c:pt idx="175">
                  <c:v>0.1341457669321966</c:v>
                </c:pt>
                <c:pt idx="176">
                  <c:v>0.12158381720328182</c:v>
                </c:pt>
                <c:pt idx="177">
                  <c:v>0.11909110062646466</c:v>
                </c:pt>
                <c:pt idx="178">
                  <c:v>6.4549169210851076E-2</c:v>
                </c:pt>
                <c:pt idx="179">
                  <c:v>6.6991905245666894E-2</c:v>
                </c:pt>
                <c:pt idx="180">
                  <c:v>0.10754395411806916</c:v>
                </c:pt>
                <c:pt idx="181">
                  <c:v>0.14571571065230704</c:v>
                </c:pt>
                <c:pt idx="182">
                  <c:v>0.1614332318094549</c:v>
                </c:pt>
                <c:pt idx="183">
                  <c:v>0.15119012163010614</c:v>
                </c:pt>
                <c:pt idx="184">
                  <c:v>0.14103043400397053</c:v>
                </c:pt>
                <c:pt idx="185">
                  <c:v>0.12615574601870927</c:v>
                </c:pt>
                <c:pt idx="186">
                  <c:v>0.13545413860531386</c:v>
                </c:pt>
                <c:pt idx="187">
                  <c:v>0.14371692381256451</c:v>
                </c:pt>
                <c:pt idx="188">
                  <c:v>0.11171785093513109</c:v>
                </c:pt>
                <c:pt idx="189">
                  <c:v>5.5342948722298724E-2</c:v>
                </c:pt>
                <c:pt idx="190">
                  <c:v>3.4812000039263991E-2</c:v>
                </c:pt>
                <c:pt idx="191">
                  <c:v>1.5143977833095512E-2</c:v>
                </c:pt>
                <c:pt idx="192">
                  <c:v>1.4283598964683231E-2</c:v>
                </c:pt>
                <c:pt idx="193">
                  <c:v>3.5957672634539861E-2</c:v>
                </c:pt>
                <c:pt idx="194">
                  <c:v>8.5740088332764808E-2</c:v>
                </c:pt>
                <c:pt idx="195">
                  <c:v>2.373031223171651E-2</c:v>
                </c:pt>
                <c:pt idx="196">
                  <c:v>6.2384506900761139E-3</c:v>
                </c:pt>
                <c:pt idx="197">
                  <c:v>9.9662979453249978E-3</c:v>
                </c:pt>
                <c:pt idx="198">
                  <c:v>2.3927106507737328E-3</c:v>
                </c:pt>
                <c:pt idx="199">
                  <c:v>1.2748359095185791E-2</c:v>
                </c:pt>
                <c:pt idx="200">
                  <c:v>3.4577586529762394E-2</c:v>
                </c:pt>
                <c:pt idx="201">
                  <c:v>3.726864967203869E-2</c:v>
                </c:pt>
                <c:pt idx="202">
                  <c:v>8.4381944225584204E-2</c:v>
                </c:pt>
                <c:pt idx="203">
                  <c:v>0.10420408633243849</c:v>
                </c:pt>
                <c:pt idx="204">
                  <c:v>0.11788115913091923</c:v>
                </c:pt>
                <c:pt idx="205">
                  <c:v>0.1103694166016731</c:v>
                </c:pt>
                <c:pt idx="206">
                  <c:v>0.12016926918517967</c:v>
                </c:pt>
                <c:pt idx="207">
                  <c:v>9.8737454961297377E-2</c:v>
                </c:pt>
                <c:pt idx="208">
                  <c:v>5.9619649817729936E-2</c:v>
                </c:pt>
                <c:pt idx="209">
                  <c:v>2.9676418500925283E-2</c:v>
                </c:pt>
                <c:pt idx="210">
                  <c:v>4.7830575036194034E-2</c:v>
                </c:pt>
                <c:pt idx="211">
                  <c:v>3.3465305970879378E-2</c:v>
                </c:pt>
                <c:pt idx="212">
                  <c:v>9.4925336325730747E-3</c:v>
                </c:pt>
                <c:pt idx="213">
                  <c:v>5.1004140785861907E-3</c:v>
                </c:pt>
                <c:pt idx="214">
                  <c:v>7.0248297608683785E-2</c:v>
                </c:pt>
                <c:pt idx="215">
                  <c:v>0.20272635767928104</c:v>
                </c:pt>
                <c:pt idx="216">
                  <c:v>0.24096931114586884</c:v>
                </c:pt>
                <c:pt idx="217">
                  <c:v>0.22439564021588421</c:v>
                </c:pt>
                <c:pt idx="218">
                  <c:v>0.22590459326877532</c:v>
                </c:pt>
                <c:pt idx="219">
                  <c:v>0.22455443235572314</c:v>
                </c:pt>
                <c:pt idx="220">
                  <c:v>0.24077764308049243</c:v>
                </c:pt>
                <c:pt idx="221">
                  <c:v>0.23253199132320912</c:v>
                </c:pt>
                <c:pt idx="222">
                  <c:v>0.14198030445874199</c:v>
                </c:pt>
                <c:pt idx="223">
                  <c:v>4.7644154584050469E-2</c:v>
                </c:pt>
                <c:pt idx="224">
                  <c:v>1.5916890895952385E-2</c:v>
                </c:pt>
                <c:pt idx="225">
                  <c:v>5.0304767909502779E-2</c:v>
                </c:pt>
                <c:pt idx="226">
                  <c:v>1.115523930596618E-2</c:v>
                </c:pt>
                <c:pt idx="227">
                  <c:v>5.3863513645273642E-2</c:v>
                </c:pt>
                <c:pt idx="228">
                  <c:v>7.4649621149454504E-2</c:v>
                </c:pt>
                <c:pt idx="229">
                  <c:v>6.539164600762648E-2</c:v>
                </c:pt>
                <c:pt idx="230">
                  <c:v>3.5531594869226524E-2</c:v>
                </c:pt>
                <c:pt idx="231">
                  <c:v>2.9138877423370069E-2</c:v>
                </c:pt>
                <c:pt idx="232">
                  <c:v>3.1420253377199003E-2</c:v>
                </c:pt>
                <c:pt idx="233">
                  <c:v>1.7206011241648334E-2</c:v>
                </c:pt>
                <c:pt idx="234">
                  <c:v>6.7693481780040088E-4</c:v>
                </c:pt>
                <c:pt idx="235">
                  <c:v>5.0954423916046432E-2</c:v>
                </c:pt>
                <c:pt idx="236">
                  <c:v>5.8162511102298309E-2</c:v>
                </c:pt>
                <c:pt idx="237">
                  <c:v>6.726502574031934E-2</c:v>
                </c:pt>
                <c:pt idx="238">
                  <c:v>7.0151459336399657E-2</c:v>
                </c:pt>
                <c:pt idx="239">
                  <c:v>8.6543694155989392E-2</c:v>
                </c:pt>
                <c:pt idx="240">
                  <c:v>6.5203465680670147E-2</c:v>
                </c:pt>
                <c:pt idx="241">
                  <c:v>5.4383169867640468E-2</c:v>
                </c:pt>
                <c:pt idx="242">
                  <c:v>6.7077999717715331E-2</c:v>
                </c:pt>
                <c:pt idx="243">
                  <c:v>7.917154546964067E-2</c:v>
                </c:pt>
                <c:pt idx="244">
                  <c:v>9.4266815628056388E-2</c:v>
                </c:pt>
                <c:pt idx="245">
                  <c:v>9.8140039059702699E-2</c:v>
                </c:pt>
                <c:pt idx="246">
                  <c:v>6.4027573504247259E-2</c:v>
                </c:pt>
                <c:pt idx="247">
                  <c:v>9.7130901590370966E-2</c:v>
                </c:pt>
                <c:pt idx="248">
                  <c:v>0.12513248271590949</c:v>
                </c:pt>
                <c:pt idx="249">
                  <c:v>0.12209409438140884</c:v>
                </c:pt>
                <c:pt idx="250">
                  <c:v>0.10730826973471719</c:v>
                </c:pt>
                <c:pt idx="251">
                  <c:v>0.10215729614025526</c:v>
                </c:pt>
                <c:pt idx="252">
                  <c:v>0.10479722017724158</c:v>
                </c:pt>
                <c:pt idx="253">
                  <c:v>0.1101140001593095</c:v>
                </c:pt>
                <c:pt idx="254">
                  <c:v>0.11137970078753234</c:v>
                </c:pt>
                <c:pt idx="255">
                  <c:v>0.12129176177968892</c:v>
                </c:pt>
                <c:pt idx="256">
                  <c:v>0.12734155094706101</c:v>
                </c:pt>
                <c:pt idx="257">
                  <c:v>0.13472993040299186</c:v>
                </c:pt>
                <c:pt idx="258">
                  <c:v>0.17610407613772305</c:v>
                </c:pt>
                <c:pt idx="259">
                  <c:v>0.14684157787587981</c:v>
                </c:pt>
                <c:pt idx="260">
                  <c:v>0.11406699486329352</c:v>
                </c:pt>
                <c:pt idx="261">
                  <c:v>7.9491816051856734E-2</c:v>
                </c:pt>
                <c:pt idx="262">
                  <c:v>3.9416208635516981E-2</c:v>
                </c:pt>
                <c:pt idx="263">
                  <c:v>0.11700791605552663</c:v>
                </c:pt>
                <c:pt idx="264">
                  <c:v>0.23512675871074529</c:v>
                </c:pt>
                <c:pt idx="265">
                  <c:v>0.21591935399488182</c:v>
                </c:pt>
                <c:pt idx="266">
                  <c:v>0.13952199367214169</c:v>
                </c:pt>
                <c:pt idx="267">
                  <c:v>0.11211787283759445</c:v>
                </c:pt>
                <c:pt idx="268">
                  <c:v>0.12935875260743512</c:v>
                </c:pt>
                <c:pt idx="269">
                  <c:v>0.13177170730250021</c:v>
                </c:pt>
                <c:pt idx="270">
                  <c:v>0.1319082462400043</c:v>
                </c:pt>
                <c:pt idx="271">
                  <c:v>0.17408077517112197</c:v>
                </c:pt>
                <c:pt idx="272">
                  <c:v>0.20075869244709987</c:v>
                </c:pt>
                <c:pt idx="273">
                  <c:v>0.18829801642923472</c:v>
                </c:pt>
                <c:pt idx="274">
                  <c:v>0.15766796708958197</c:v>
                </c:pt>
                <c:pt idx="275">
                  <c:v>0.16924484701507292</c:v>
                </c:pt>
                <c:pt idx="276">
                  <c:v>0.13962333359718837</c:v>
                </c:pt>
                <c:pt idx="277">
                  <c:v>7.7813986811592795E-2</c:v>
                </c:pt>
                <c:pt idx="278">
                  <c:v>0.10324550889226081</c:v>
                </c:pt>
                <c:pt idx="279">
                  <c:v>0.13000724622875381</c:v>
                </c:pt>
                <c:pt idx="280">
                  <c:v>0.14475896818807565</c:v>
                </c:pt>
                <c:pt idx="281">
                  <c:v>0.11851306385431515</c:v>
                </c:pt>
                <c:pt idx="282">
                  <c:v>9.0697946654492601E-2</c:v>
                </c:pt>
                <c:pt idx="283">
                  <c:v>3.0627114805562905E-2</c:v>
                </c:pt>
                <c:pt idx="284">
                  <c:v>6.9866285356375013E-2</c:v>
                </c:pt>
                <c:pt idx="285">
                  <c:v>0.23808721810813846</c:v>
                </c:pt>
                <c:pt idx="286">
                  <c:v>0.19645390969789495</c:v>
                </c:pt>
                <c:pt idx="287">
                  <c:v>0.11270061528795655</c:v>
                </c:pt>
                <c:pt idx="288">
                  <c:v>3.739419979776698E-2</c:v>
                </c:pt>
                <c:pt idx="289">
                  <c:v>6.7786145347577237E-2</c:v>
                </c:pt>
                <c:pt idx="290">
                  <c:v>7.0279869719316407E-2</c:v>
                </c:pt>
                <c:pt idx="291">
                  <c:v>0.28218694594417387</c:v>
                </c:pt>
                <c:pt idx="292">
                  <c:v>0.28471884360931587</c:v>
                </c:pt>
                <c:pt idx="293">
                  <c:v>4.9363611834345955E-2</c:v>
                </c:pt>
                <c:pt idx="294">
                  <c:v>0.11344014686154419</c:v>
                </c:pt>
                <c:pt idx="295">
                  <c:v>0.14106053101885957</c:v>
                </c:pt>
                <c:pt idx="296">
                  <c:v>3.0098912507750819E-2</c:v>
                </c:pt>
                <c:pt idx="297">
                  <c:v>0.20357766664480587</c:v>
                </c:pt>
                <c:pt idx="298">
                  <c:v>0.26229201526787066</c:v>
                </c:pt>
                <c:pt idx="299">
                  <c:v>0.12238486994018796</c:v>
                </c:pt>
                <c:pt idx="300">
                  <c:v>2.1901125254616405E-2</c:v>
                </c:pt>
                <c:pt idx="301">
                  <c:v>4.1538625620941939E-2</c:v>
                </c:pt>
                <c:pt idx="302">
                  <c:v>1.4352206206708441E-2</c:v>
                </c:pt>
                <c:pt idx="303">
                  <c:v>2.6770196073967537E-2</c:v>
                </c:pt>
                <c:pt idx="304">
                  <c:v>3.6918115551818981E-2</c:v>
                </c:pt>
                <c:pt idx="305">
                  <c:v>2.9580469571554004E-2</c:v>
                </c:pt>
                <c:pt idx="306">
                  <c:v>0.11480758633616728</c:v>
                </c:pt>
                <c:pt idx="307">
                  <c:v>6.2710032978984087E-2</c:v>
                </c:pt>
                <c:pt idx="308">
                  <c:v>0.1849884994149108</c:v>
                </c:pt>
                <c:pt idx="309">
                  <c:v>0.18589081866720969</c:v>
                </c:pt>
                <c:pt idx="310">
                  <c:v>4.6109890934638575E-2</c:v>
                </c:pt>
                <c:pt idx="311">
                  <c:v>6.2439810597012424E-2</c:v>
                </c:pt>
                <c:pt idx="312">
                  <c:v>7.0122392133163292E-2</c:v>
                </c:pt>
                <c:pt idx="313">
                  <c:v>2.5828343148497357E-3</c:v>
                </c:pt>
                <c:pt idx="314">
                  <c:v>2.2692752183805065E-2</c:v>
                </c:pt>
                <c:pt idx="315">
                  <c:v>9.1451476476920979E-2</c:v>
                </c:pt>
                <c:pt idx="316">
                  <c:v>0.19353686594307118</c:v>
                </c:pt>
                <c:pt idx="317">
                  <c:v>5.0138894118692434E-2</c:v>
                </c:pt>
                <c:pt idx="318">
                  <c:v>0.19345762207703943</c:v>
                </c:pt>
                <c:pt idx="319">
                  <c:v>0.24879383736764127</c:v>
                </c:pt>
                <c:pt idx="320">
                  <c:v>0.17857105938640916</c:v>
                </c:pt>
                <c:pt idx="321">
                  <c:v>0.1371688996682674</c:v>
                </c:pt>
                <c:pt idx="322">
                  <c:v>0.11416243022378314</c:v>
                </c:pt>
                <c:pt idx="323">
                  <c:v>5.6321092092481151E-2</c:v>
                </c:pt>
                <c:pt idx="324">
                  <c:v>0.12411002672385263</c:v>
                </c:pt>
                <c:pt idx="325">
                  <c:v>2.7916072890413424E-2</c:v>
                </c:pt>
                <c:pt idx="326">
                  <c:v>7.8878402400658687E-2</c:v>
                </c:pt>
                <c:pt idx="327">
                  <c:v>0.10983771086420879</c:v>
                </c:pt>
                <c:pt idx="328">
                  <c:v>7.746491638676789E-2</c:v>
                </c:pt>
                <c:pt idx="329">
                  <c:v>3.4655185682904821E-2</c:v>
                </c:pt>
                <c:pt idx="330">
                  <c:v>4.0628707293295041E-2</c:v>
                </c:pt>
                <c:pt idx="331">
                  <c:v>9.2495485937579613E-2</c:v>
                </c:pt>
                <c:pt idx="332">
                  <c:v>8.8266026615819171E-2</c:v>
                </c:pt>
                <c:pt idx="333">
                  <c:v>0.20437844339857658</c:v>
                </c:pt>
                <c:pt idx="334">
                  <c:v>0.22285071922632127</c:v>
                </c:pt>
                <c:pt idx="335">
                  <c:v>3.5593481266459434E-2</c:v>
                </c:pt>
                <c:pt idx="336">
                  <c:v>0.11160845630191096</c:v>
                </c:pt>
                <c:pt idx="337">
                  <c:v>0.10153950150504268</c:v>
                </c:pt>
                <c:pt idx="338">
                  <c:v>3.0653929293139037E-2</c:v>
                </c:pt>
                <c:pt idx="339">
                  <c:v>7.2195758792494291E-3</c:v>
                </c:pt>
                <c:pt idx="340">
                  <c:v>2.9345356185850768E-2</c:v>
                </c:pt>
                <c:pt idx="341">
                  <c:v>8.3528462274044812E-2</c:v>
                </c:pt>
                <c:pt idx="342">
                  <c:v>0.11831308442662224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trajectory'!$H$2:$H$344</c:f>
              <c:numCache>
                <c:formatCode>General</c:formatCode>
                <c:ptCount val="343"/>
                <c:pt idx="0">
                  <c:v>0.49628009907487769</c:v>
                </c:pt>
                <c:pt idx="1">
                  <c:v>0.54799199218481387</c:v>
                </c:pt>
                <c:pt idx="2">
                  <c:v>0.59336138014832662</c:v>
                </c:pt>
                <c:pt idx="3">
                  <c:v>0.6028421812180107</c:v>
                </c:pt>
                <c:pt idx="4">
                  <c:v>0.45019405238523974</c:v>
                </c:pt>
                <c:pt idx="5">
                  <c:v>0.14391979068495631</c:v>
                </c:pt>
                <c:pt idx="6">
                  <c:v>9.6766851280208233E-2</c:v>
                </c:pt>
                <c:pt idx="7">
                  <c:v>3.6723629972956973E-2</c:v>
                </c:pt>
                <c:pt idx="8">
                  <c:v>5.113828261249731E-2</c:v>
                </c:pt>
                <c:pt idx="9">
                  <c:v>0.14341673073999173</c:v>
                </c:pt>
                <c:pt idx="10">
                  <c:v>0.15362246043235472</c:v>
                </c:pt>
                <c:pt idx="11">
                  <c:v>0.11127371224952087</c:v>
                </c:pt>
                <c:pt idx="12">
                  <c:v>7.1282782296382186E-2</c:v>
                </c:pt>
                <c:pt idx="13">
                  <c:v>7.9873655955704614E-2</c:v>
                </c:pt>
                <c:pt idx="14">
                  <c:v>0.11030854889056219</c:v>
                </c:pt>
                <c:pt idx="15">
                  <c:v>0.13539123022261956</c:v>
                </c:pt>
                <c:pt idx="16">
                  <c:v>0.15136084406483408</c:v>
                </c:pt>
                <c:pt idx="17">
                  <c:v>0.15894272998361059</c:v>
                </c:pt>
                <c:pt idx="18">
                  <c:v>0.14822089907907698</c:v>
                </c:pt>
                <c:pt idx="19">
                  <c:v>0.10763674127016587</c:v>
                </c:pt>
                <c:pt idx="20">
                  <c:v>9.5589034586302302E-2</c:v>
                </c:pt>
                <c:pt idx="21">
                  <c:v>0.1146565452744811</c:v>
                </c:pt>
                <c:pt idx="22">
                  <c:v>0.14094342139572713</c:v>
                </c:pt>
                <c:pt idx="23">
                  <c:v>0.15589765143558953</c:v>
                </c:pt>
                <c:pt idx="24">
                  <c:v>0.15808279071393483</c:v>
                </c:pt>
                <c:pt idx="25">
                  <c:v>8.8029924952275573E-2</c:v>
                </c:pt>
                <c:pt idx="26">
                  <c:v>2.6543433056739341E-3</c:v>
                </c:pt>
                <c:pt idx="27">
                  <c:v>6.0442643213082792E-2</c:v>
                </c:pt>
                <c:pt idx="28">
                  <c:v>9.3748335353942835E-2</c:v>
                </c:pt>
                <c:pt idx="29">
                  <c:v>0.10918676573362851</c:v>
                </c:pt>
                <c:pt idx="30">
                  <c:v>5.0700288233901381E-2</c:v>
                </c:pt>
                <c:pt idx="31">
                  <c:v>0.10244704596330112</c:v>
                </c:pt>
                <c:pt idx="32">
                  <c:v>0.20472985744784442</c:v>
                </c:pt>
                <c:pt idx="33">
                  <c:v>0.27046277665171081</c:v>
                </c:pt>
                <c:pt idx="34">
                  <c:v>0.20134316324866597</c:v>
                </c:pt>
                <c:pt idx="35">
                  <c:v>0.19639641637069549</c:v>
                </c:pt>
                <c:pt idx="36">
                  <c:v>5.0187541940890534E-2</c:v>
                </c:pt>
                <c:pt idx="37">
                  <c:v>9.9942721198251983E-2</c:v>
                </c:pt>
                <c:pt idx="38">
                  <c:v>0.10212838048257733</c:v>
                </c:pt>
                <c:pt idx="39">
                  <c:v>8.9990472060748228E-2</c:v>
                </c:pt>
                <c:pt idx="40">
                  <c:v>0.13817229376760282</c:v>
                </c:pt>
                <c:pt idx="41">
                  <c:v>0.12257648802931836</c:v>
                </c:pt>
                <c:pt idx="42">
                  <c:v>0.11498013589455491</c:v>
                </c:pt>
                <c:pt idx="43">
                  <c:v>5.8590970488201444E-2</c:v>
                </c:pt>
                <c:pt idx="44">
                  <c:v>4.2073176283739744E-2</c:v>
                </c:pt>
                <c:pt idx="45">
                  <c:v>9.711984282582109E-2</c:v>
                </c:pt>
                <c:pt idx="46">
                  <c:v>0.12582566856960725</c:v>
                </c:pt>
                <c:pt idx="47">
                  <c:v>0.16675440099691313</c:v>
                </c:pt>
                <c:pt idx="48">
                  <c:v>0.22422459213144341</c:v>
                </c:pt>
                <c:pt idx="49">
                  <c:v>0.12685183314023812</c:v>
                </c:pt>
                <c:pt idx="50">
                  <c:v>8.1338612463726867E-2</c:v>
                </c:pt>
                <c:pt idx="51">
                  <c:v>3.1914486918438179E-2</c:v>
                </c:pt>
                <c:pt idx="52">
                  <c:v>0.14651333399308875</c:v>
                </c:pt>
                <c:pt idx="53">
                  <c:v>0.18508067961074243</c:v>
                </c:pt>
                <c:pt idx="54">
                  <c:v>0.10371580092417776</c:v>
                </c:pt>
                <c:pt idx="55">
                  <c:v>3.2442643205505883E-2</c:v>
                </c:pt>
                <c:pt idx="56">
                  <c:v>1.1144897185192404E-3</c:v>
                </c:pt>
                <c:pt idx="57">
                  <c:v>8.8893161716219526E-2</c:v>
                </c:pt>
                <c:pt idx="58">
                  <c:v>0.12267718843675002</c:v>
                </c:pt>
                <c:pt idx="59">
                  <c:v>0.19934073197977342</c:v>
                </c:pt>
                <c:pt idx="60">
                  <c:v>0.13272031571260701</c:v>
                </c:pt>
                <c:pt idx="61">
                  <c:v>6.9036007177976089E-3</c:v>
                </c:pt>
                <c:pt idx="62">
                  <c:v>1.3675471113321125E-2</c:v>
                </c:pt>
                <c:pt idx="63">
                  <c:v>4.2152712853469665E-2</c:v>
                </c:pt>
                <c:pt idx="64">
                  <c:v>1.1326223768957422E-2</c:v>
                </c:pt>
                <c:pt idx="65">
                  <c:v>0.1290993383189486</c:v>
                </c:pt>
                <c:pt idx="66">
                  <c:v>0.27703558730321265</c:v>
                </c:pt>
                <c:pt idx="67">
                  <c:v>0.37772505500027109</c:v>
                </c:pt>
                <c:pt idx="68">
                  <c:v>0.45392307687893452</c:v>
                </c:pt>
                <c:pt idx="69">
                  <c:v>0.63191729881557324</c:v>
                </c:pt>
                <c:pt idx="70">
                  <c:v>0.71513248073614133</c:v>
                </c:pt>
                <c:pt idx="71">
                  <c:v>0.53688750836001065</c:v>
                </c:pt>
                <c:pt idx="72">
                  <c:v>0.3154036132040241</c:v>
                </c:pt>
                <c:pt idx="73">
                  <c:v>0.35267353429148252</c:v>
                </c:pt>
                <c:pt idx="74">
                  <c:v>0.23027782796871332</c:v>
                </c:pt>
                <c:pt idx="75">
                  <c:v>2.7314719633382278E-2</c:v>
                </c:pt>
                <c:pt idx="76">
                  <c:v>0.21668621160903834</c:v>
                </c:pt>
                <c:pt idx="77">
                  <c:v>0.16617424817490134</c:v>
                </c:pt>
                <c:pt idx="78">
                  <c:v>4.3538950566913814E-2</c:v>
                </c:pt>
                <c:pt idx="79">
                  <c:v>2.066401219170233E-3</c:v>
                </c:pt>
                <c:pt idx="80">
                  <c:v>4.153460517301566E-2</c:v>
                </c:pt>
                <c:pt idx="81">
                  <c:v>7.2138374167686203E-2</c:v>
                </c:pt>
                <c:pt idx="82">
                  <c:v>2.1084956941041844E-2</c:v>
                </c:pt>
                <c:pt idx="83">
                  <c:v>5.4284843793948934E-2</c:v>
                </c:pt>
                <c:pt idx="84">
                  <c:v>0.14014051984566755</c:v>
                </c:pt>
                <c:pt idx="85">
                  <c:v>0.21449786880510358</c:v>
                </c:pt>
                <c:pt idx="86">
                  <c:v>0.18925749637606204</c:v>
                </c:pt>
                <c:pt idx="87">
                  <c:v>0.2007630524432118</c:v>
                </c:pt>
                <c:pt idx="88">
                  <c:v>0.23118957287074426</c:v>
                </c:pt>
                <c:pt idx="89">
                  <c:v>0.26724577266466332</c:v>
                </c:pt>
                <c:pt idx="90">
                  <c:v>0.26715634601230898</c:v>
                </c:pt>
                <c:pt idx="91">
                  <c:v>0.24062195440846024</c:v>
                </c:pt>
                <c:pt idx="92">
                  <c:v>0.25850346374852506</c:v>
                </c:pt>
                <c:pt idx="93">
                  <c:v>0.32208690157691588</c:v>
                </c:pt>
                <c:pt idx="94">
                  <c:v>0.3168975858395493</c:v>
                </c:pt>
                <c:pt idx="95">
                  <c:v>0.30802641707842504</c:v>
                </c:pt>
                <c:pt idx="96">
                  <c:v>0.26039727193671913</c:v>
                </c:pt>
                <c:pt idx="97">
                  <c:v>0.23849284867162801</c:v>
                </c:pt>
                <c:pt idx="98">
                  <c:v>0.24654173444897465</c:v>
                </c:pt>
                <c:pt idx="99">
                  <c:v>0.26375519188267482</c:v>
                </c:pt>
                <c:pt idx="100">
                  <c:v>0.2801199230698237</c:v>
                </c:pt>
                <c:pt idx="101">
                  <c:v>0.28265842285339726</c:v>
                </c:pt>
                <c:pt idx="102">
                  <c:v>0.27909613829775282</c:v>
                </c:pt>
                <c:pt idx="103">
                  <c:v>0.24837704155841722</c:v>
                </c:pt>
                <c:pt idx="104">
                  <c:v>0.25191687194082846</c:v>
                </c:pt>
                <c:pt idx="105">
                  <c:v>0.27262046729713019</c:v>
                </c:pt>
                <c:pt idx="106">
                  <c:v>0.26245980363376553</c:v>
                </c:pt>
                <c:pt idx="107">
                  <c:v>0.2500987469610445</c:v>
                </c:pt>
                <c:pt idx="108">
                  <c:v>0.22014984109221736</c:v>
                </c:pt>
                <c:pt idx="109">
                  <c:v>0.16644191518464257</c:v>
                </c:pt>
                <c:pt idx="110">
                  <c:v>9.1253066828679952E-2</c:v>
                </c:pt>
                <c:pt idx="111">
                  <c:v>6.6795480922535067E-2</c:v>
                </c:pt>
                <c:pt idx="112">
                  <c:v>0.14858400410226746</c:v>
                </c:pt>
                <c:pt idx="113">
                  <c:v>0.2186223467347741</c:v>
                </c:pt>
                <c:pt idx="114">
                  <c:v>0.26710207284925191</c:v>
                </c:pt>
                <c:pt idx="115">
                  <c:v>0.27171641119853174</c:v>
                </c:pt>
                <c:pt idx="116">
                  <c:v>0.25703967295101737</c:v>
                </c:pt>
                <c:pt idx="117">
                  <c:v>0.27137904819315883</c:v>
                </c:pt>
                <c:pt idx="118">
                  <c:v>0.30536271769979617</c:v>
                </c:pt>
                <c:pt idx="119">
                  <c:v>0.32200174620258615</c:v>
                </c:pt>
                <c:pt idx="120">
                  <c:v>0.32578597796230069</c:v>
                </c:pt>
                <c:pt idx="121">
                  <c:v>0.34784827972078469</c:v>
                </c:pt>
                <c:pt idx="122">
                  <c:v>0.36229643057388117</c:v>
                </c:pt>
                <c:pt idx="123">
                  <c:v>0.36700095409218569</c:v>
                </c:pt>
                <c:pt idx="124">
                  <c:v>0.38388036572928419</c:v>
                </c:pt>
                <c:pt idx="125">
                  <c:v>0.39083791601939177</c:v>
                </c:pt>
                <c:pt idx="126">
                  <c:v>0.3925984599626875</c:v>
                </c:pt>
                <c:pt idx="127">
                  <c:v>0.40166734912256485</c:v>
                </c:pt>
                <c:pt idx="128">
                  <c:v>0.48339992187768477</c:v>
                </c:pt>
                <c:pt idx="129">
                  <c:v>0.54373069531038665</c:v>
                </c:pt>
                <c:pt idx="130">
                  <c:v>0.50689872806030456</c:v>
                </c:pt>
                <c:pt idx="131">
                  <c:v>0.47230389500501202</c:v>
                </c:pt>
                <c:pt idx="132">
                  <c:v>0.39636942120987806</c:v>
                </c:pt>
                <c:pt idx="133">
                  <c:v>0.35504225165304959</c:v>
                </c:pt>
                <c:pt idx="134">
                  <c:v>0.33705195107829722</c:v>
                </c:pt>
                <c:pt idx="135">
                  <c:v>0.37710067084170662</c:v>
                </c:pt>
                <c:pt idx="136">
                  <c:v>0.36239463873578792</c:v>
                </c:pt>
                <c:pt idx="137">
                  <c:v>0.35665752751147073</c:v>
                </c:pt>
                <c:pt idx="138">
                  <c:v>0.3358369639207921</c:v>
                </c:pt>
                <c:pt idx="139">
                  <c:v>0.30549357746270855</c:v>
                </c:pt>
                <c:pt idx="140">
                  <c:v>0.35036422444599502</c:v>
                </c:pt>
                <c:pt idx="141">
                  <c:v>0.38451229747159799</c:v>
                </c:pt>
                <c:pt idx="142">
                  <c:v>0.37021366140344814</c:v>
                </c:pt>
                <c:pt idx="143">
                  <c:v>0.36065026574960024</c:v>
                </c:pt>
                <c:pt idx="144">
                  <c:v>0.30937235347621161</c:v>
                </c:pt>
                <c:pt idx="145">
                  <c:v>0.2684496319800016</c:v>
                </c:pt>
                <c:pt idx="146">
                  <c:v>0.24455087328930869</c:v>
                </c:pt>
                <c:pt idx="147">
                  <c:v>0.28537223189308669</c:v>
                </c:pt>
                <c:pt idx="148">
                  <c:v>0.35512589661335792</c:v>
                </c:pt>
                <c:pt idx="149">
                  <c:v>0.39892070518556277</c:v>
                </c:pt>
                <c:pt idx="150">
                  <c:v>0.34495837736769186</c:v>
                </c:pt>
                <c:pt idx="151">
                  <c:v>0.27490200024459588</c:v>
                </c:pt>
                <c:pt idx="152">
                  <c:v>0.19488727204617806</c:v>
                </c:pt>
                <c:pt idx="153">
                  <c:v>0.16303679198937893</c:v>
                </c:pt>
                <c:pt idx="154">
                  <c:v>9.8623036277186049E-2</c:v>
                </c:pt>
                <c:pt idx="155">
                  <c:v>6.4403003999899067E-2</c:v>
                </c:pt>
                <c:pt idx="156">
                  <c:v>7.6581371450238578E-2</c:v>
                </c:pt>
                <c:pt idx="157">
                  <c:v>0.14096511488222285</c:v>
                </c:pt>
                <c:pt idx="158">
                  <c:v>0.2125387487242465</c:v>
                </c:pt>
                <c:pt idx="159">
                  <c:v>0.2038146276934274</c:v>
                </c:pt>
                <c:pt idx="160">
                  <c:v>0.18952355715261859</c:v>
                </c:pt>
                <c:pt idx="161">
                  <c:v>0.12974551740115636</c:v>
                </c:pt>
                <c:pt idx="162">
                  <c:v>0.15545615458285234</c:v>
                </c:pt>
                <c:pt idx="163">
                  <c:v>0.17219173512050556</c:v>
                </c:pt>
                <c:pt idx="164">
                  <c:v>0.16872014685053305</c:v>
                </c:pt>
                <c:pt idx="165">
                  <c:v>0.12332815160042365</c:v>
                </c:pt>
                <c:pt idx="166">
                  <c:v>0.15709224210675821</c:v>
                </c:pt>
                <c:pt idx="167">
                  <c:v>0.2651184220527929</c:v>
                </c:pt>
                <c:pt idx="168">
                  <c:v>0.32946281687851986</c:v>
                </c:pt>
                <c:pt idx="169">
                  <c:v>0.38755611231938847</c:v>
                </c:pt>
                <c:pt idx="170">
                  <c:v>0.42437023866743129</c:v>
                </c:pt>
                <c:pt idx="171">
                  <c:v>0.43739359038044689</c:v>
                </c:pt>
                <c:pt idx="172">
                  <c:v>0.4354056842360956</c:v>
                </c:pt>
                <c:pt idx="173">
                  <c:v>0.45022461428132754</c:v>
                </c:pt>
                <c:pt idx="174">
                  <c:v>0.45155661786086299</c:v>
                </c:pt>
                <c:pt idx="175">
                  <c:v>0.44566065180483339</c:v>
                </c:pt>
                <c:pt idx="176">
                  <c:v>0.31831934437081433</c:v>
                </c:pt>
                <c:pt idx="177">
                  <c:v>0.28606075950681653</c:v>
                </c:pt>
                <c:pt idx="178">
                  <c:v>0.340210491438798</c:v>
                </c:pt>
                <c:pt idx="179">
                  <c:v>0.36568597079499909</c:v>
                </c:pt>
                <c:pt idx="180">
                  <c:v>0.3431077598181691</c:v>
                </c:pt>
                <c:pt idx="181">
                  <c:v>0.35201185885844843</c:v>
                </c:pt>
                <c:pt idx="182">
                  <c:v>0.37144429698148507</c:v>
                </c:pt>
                <c:pt idx="183">
                  <c:v>0.38983035733570226</c:v>
                </c:pt>
                <c:pt idx="184">
                  <c:v>0.41610614673236146</c:v>
                </c:pt>
                <c:pt idx="185">
                  <c:v>0.43011893186818462</c:v>
                </c:pt>
                <c:pt idx="186">
                  <c:v>0.39830802869861515</c:v>
                </c:pt>
                <c:pt idx="187">
                  <c:v>0.39312776519675285</c:v>
                </c:pt>
                <c:pt idx="188">
                  <c:v>0.37960235153579713</c:v>
                </c:pt>
                <c:pt idx="189">
                  <c:v>0.36283451772509068</c:v>
                </c:pt>
                <c:pt idx="190">
                  <c:v>0.3273735585510682</c:v>
                </c:pt>
                <c:pt idx="191">
                  <c:v>0.33515003150554179</c:v>
                </c:pt>
                <c:pt idx="192">
                  <c:v>0.35940445489997064</c:v>
                </c:pt>
                <c:pt idx="193">
                  <c:v>0.34478568853952485</c:v>
                </c:pt>
                <c:pt idx="194">
                  <c:v>0.33539741435884896</c:v>
                </c:pt>
                <c:pt idx="195">
                  <c:v>0.31827652106513682</c:v>
                </c:pt>
                <c:pt idx="196">
                  <c:v>0.32351239757788974</c:v>
                </c:pt>
                <c:pt idx="197">
                  <c:v>0.30455977994135353</c:v>
                </c:pt>
                <c:pt idx="198">
                  <c:v>0.35937716784806462</c:v>
                </c:pt>
                <c:pt idx="199">
                  <c:v>0.34866860443480441</c:v>
                </c:pt>
                <c:pt idx="200">
                  <c:v>0.36355973369102479</c:v>
                </c:pt>
                <c:pt idx="201">
                  <c:v>0.3818790591125838</c:v>
                </c:pt>
                <c:pt idx="202">
                  <c:v>0.35911460072760626</c:v>
                </c:pt>
                <c:pt idx="203">
                  <c:v>0.37656163613789229</c:v>
                </c:pt>
                <c:pt idx="204">
                  <c:v>0.39361303925644631</c:v>
                </c:pt>
                <c:pt idx="205">
                  <c:v>0.4169678101623715</c:v>
                </c:pt>
                <c:pt idx="206">
                  <c:v>0.43810564389239648</c:v>
                </c:pt>
                <c:pt idx="207">
                  <c:v>0.44950189579702382</c:v>
                </c:pt>
                <c:pt idx="208">
                  <c:v>0.47624084105456443</c:v>
                </c:pt>
                <c:pt idx="209">
                  <c:v>0.50972759034428172</c:v>
                </c:pt>
                <c:pt idx="210">
                  <c:v>0.54898503622449812</c:v>
                </c:pt>
                <c:pt idx="211">
                  <c:v>0.55884328689232809</c:v>
                </c:pt>
                <c:pt idx="212">
                  <c:v>0.54483691935748002</c:v>
                </c:pt>
                <c:pt idx="213">
                  <c:v>0.53192718822282536</c:v>
                </c:pt>
                <c:pt idx="214">
                  <c:v>0.55180572762415458</c:v>
                </c:pt>
                <c:pt idx="215">
                  <c:v>0.57613251905279927</c:v>
                </c:pt>
                <c:pt idx="216">
                  <c:v>0.57167657200129973</c:v>
                </c:pt>
                <c:pt idx="217">
                  <c:v>0.56653449672699274</c:v>
                </c:pt>
                <c:pt idx="218">
                  <c:v>0.52460036922496833</c:v>
                </c:pt>
                <c:pt idx="219">
                  <c:v>0.50442030881345801</c:v>
                </c:pt>
                <c:pt idx="220">
                  <c:v>0.52705699455723742</c:v>
                </c:pt>
                <c:pt idx="221">
                  <c:v>0.55910989635490793</c:v>
                </c:pt>
                <c:pt idx="222">
                  <c:v>0.55504122784084853</c:v>
                </c:pt>
                <c:pt idx="223">
                  <c:v>0.53085200081575401</c:v>
                </c:pt>
                <c:pt idx="224">
                  <c:v>0.51810509935860249</c:v>
                </c:pt>
                <c:pt idx="225">
                  <c:v>0.52787934944030646</c:v>
                </c:pt>
                <c:pt idx="226">
                  <c:v>0.51064696790928288</c:v>
                </c:pt>
                <c:pt idx="227">
                  <c:v>0.4973025498685546</c:v>
                </c:pt>
                <c:pt idx="228">
                  <c:v>0.4710595166130318</c:v>
                </c:pt>
                <c:pt idx="229">
                  <c:v>0.46618093196722565</c:v>
                </c:pt>
                <c:pt idx="230">
                  <c:v>0.47620085919243049</c:v>
                </c:pt>
                <c:pt idx="231">
                  <c:v>0.4539824131842698</c:v>
                </c:pt>
                <c:pt idx="232">
                  <c:v>0.4393332728420285</c:v>
                </c:pt>
                <c:pt idx="233">
                  <c:v>0.43362020959357217</c:v>
                </c:pt>
                <c:pt idx="234">
                  <c:v>0.42656962181929181</c:v>
                </c:pt>
                <c:pt idx="235">
                  <c:v>0.45505048432920692</c:v>
                </c:pt>
                <c:pt idx="236">
                  <c:v>0.46390030340177191</c:v>
                </c:pt>
                <c:pt idx="237">
                  <c:v>0.41197764896682365</c:v>
                </c:pt>
                <c:pt idx="238">
                  <c:v>0.42560323513444942</c:v>
                </c:pt>
                <c:pt idx="239">
                  <c:v>0.40009352390195296</c:v>
                </c:pt>
                <c:pt idx="240">
                  <c:v>0.42609650530355836</c:v>
                </c:pt>
                <c:pt idx="241">
                  <c:v>0.45641480234154308</c:v>
                </c:pt>
                <c:pt idx="242">
                  <c:v>0.43878804186104059</c:v>
                </c:pt>
                <c:pt idx="243">
                  <c:v>0.40534363550140995</c:v>
                </c:pt>
                <c:pt idx="244">
                  <c:v>0.33046194537293516</c:v>
                </c:pt>
                <c:pt idx="245">
                  <c:v>0.30800164025815135</c:v>
                </c:pt>
                <c:pt idx="246">
                  <c:v>0.35732828604026423</c:v>
                </c:pt>
                <c:pt idx="247">
                  <c:v>0.43806520785772562</c:v>
                </c:pt>
                <c:pt idx="248">
                  <c:v>0.49213919380561766</c:v>
                </c:pt>
                <c:pt idx="249">
                  <c:v>0.50589437017458039</c:v>
                </c:pt>
                <c:pt idx="250">
                  <c:v>0.45806153772708313</c:v>
                </c:pt>
                <c:pt idx="251">
                  <c:v>0.41538045182736916</c:v>
                </c:pt>
                <c:pt idx="252">
                  <c:v>0.41719105656257582</c:v>
                </c:pt>
                <c:pt idx="253">
                  <c:v>0.44674093051462371</c:v>
                </c:pt>
                <c:pt idx="254">
                  <c:v>0.47803645961488517</c:v>
                </c:pt>
                <c:pt idx="255">
                  <c:v>0.4708110229159157</c:v>
                </c:pt>
                <c:pt idx="256">
                  <c:v>0.44147653090221883</c:v>
                </c:pt>
                <c:pt idx="257">
                  <c:v>0.41865018418821442</c:v>
                </c:pt>
                <c:pt idx="258">
                  <c:v>0.30449754092692416</c:v>
                </c:pt>
                <c:pt idx="259">
                  <c:v>0.30603773240214771</c:v>
                </c:pt>
                <c:pt idx="260">
                  <c:v>0.41090175252906835</c:v>
                </c:pt>
                <c:pt idx="261">
                  <c:v>0.42748303305743018</c:v>
                </c:pt>
                <c:pt idx="262">
                  <c:v>0.39594948095754123</c:v>
                </c:pt>
                <c:pt idx="263">
                  <c:v>0.3843268315488686</c:v>
                </c:pt>
                <c:pt idx="264">
                  <c:v>0.37413650681181121</c:v>
                </c:pt>
                <c:pt idx="265">
                  <c:v>0.37617881483351123</c:v>
                </c:pt>
                <c:pt idx="266">
                  <c:v>0.36377849230632098</c:v>
                </c:pt>
                <c:pt idx="267">
                  <c:v>0.39887921511366731</c:v>
                </c:pt>
                <c:pt idx="268">
                  <c:v>0.42607310907948115</c:v>
                </c:pt>
                <c:pt idx="269">
                  <c:v>0.33935358030286622</c:v>
                </c:pt>
                <c:pt idx="270">
                  <c:v>0.21059784463796838</c:v>
                </c:pt>
                <c:pt idx="271">
                  <c:v>0.11590779918136729</c:v>
                </c:pt>
                <c:pt idx="272">
                  <c:v>0.16401111811114522</c:v>
                </c:pt>
                <c:pt idx="273">
                  <c:v>0.21795002932637075</c:v>
                </c:pt>
                <c:pt idx="274">
                  <c:v>0.21335158734215387</c:v>
                </c:pt>
                <c:pt idx="275">
                  <c:v>0.16806209214566392</c:v>
                </c:pt>
                <c:pt idx="276">
                  <c:v>0.15028746537203608</c:v>
                </c:pt>
                <c:pt idx="277">
                  <c:v>0.23322561748200021</c:v>
                </c:pt>
                <c:pt idx="278">
                  <c:v>0.3373741277818163</c:v>
                </c:pt>
                <c:pt idx="279">
                  <c:v>0.26351149888113712</c:v>
                </c:pt>
                <c:pt idx="280">
                  <c:v>0.16092756813146858</c:v>
                </c:pt>
                <c:pt idx="281">
                  <c:v>0.10787291752907802</c:v>
                </c:pt>
                <c:pt idx="282">
                  <c:v>0.14575626071110648</c:v>
                </c:pt>
                <c:pt idx="283">
                  <c:v>0.23493792551270243</c:v>
                </c:pt>
                <c:pt idx="284">
                  <c:v>0.33260845587090815</c:v>
                </c:pt>
                <c:pt idx="285">
                  <c:v>0.32822649621547262</c:v>
                </c:pt>
                <c:pt idx="286">
                  <c:v>0.25467811553668307</c:v>
                </c:pt>
                <c:pt idx="287">
                  <c:v>0.21752843125320132</c:v>
                </c:pt>
                <c:pt idx="288">
                  <c:v>0.1719407027843598</c:v>
                </c:pt>
                <c:pt idx="289">
                  <c:v>0.10804045927545047</c:v>
                </c:pt>
                <c:pt idx="290">
                  <c:v>0.26019714754667689</c:v>
                </c:pt>
                <c:pt idx="291">
                  <c:v>0.36560860512864135</c:v>
                </c:pt>
                <c:pt idx="292">
                  <c:v>0.33193297127484866</c:v>
                </c:pt>
                <c:pt idx="293">
                  <c:v>0.19444370774681152</c:v>
                </c:pt>
                <c:pt idx="294">
                  <c:v>0.18064805920432203</c:v>
                </c:pt>
                <c:pt idx="295">
                  <c:v>0.26215281821409064</c:v>
                </c:pt>
                <c:pt idx="296">
                  <c:v>0.23886900317413318</c:v>
                </c:pt>
                <c:pt idx="297">
                  <c:v>0.14137527549920303</c:v>
                </c:pt>
                <c:pt idx="298">
                  <c:v>8.0410777270871314E-2</c:v>
                </c:pt>
                <c:pt idx="299">
                  <c:v>0.27068958042397595</c:v>
                </c:pt>
                <c:pt idx="300">
                  <c:v>0.37541245290050362</c:v>
                </c:pt>
                <c:pt idx="301">
                  <c:v>0.31370587229999969</c:v>
                </c:pt>
                <c:pt idx="302">
                  <c:v>0.19222817342236809</c:v>
                </c:pt>
                <c:pt idx="303">
                  <c:v>0.16142397945031384</c:v>
                </c:pt>
                <c:pt idx="304">
                  <c:v>0.30972097093137485</c:v>
                </c:pt>
                <c:pt idx="305">
                  <c:v>0.345658113244105</c:v>
                </c:pt>
                <c:pt idx="306">
                  <c:v>0.33832958079638109</c:v>
                </c:pt>
                <c:pt idx="307">
                  <c:v>0.17912333965052296</c:v>
                </c:pt>
                <c:pt idx="308">
                  <c:v>0.10090331812572817</c:v>
                </c:pt>
                <c:pt idx="309">
                  <c:v>0.24513899478118573</c:v>
                </c:pt>
                <c:pt idx="310">
                  <c:v>0.34679906811196926</c:v>
                </c:pt>
                <c:pt idx="311">
                  <c:v>0.3265011575176362</c:v>
                </c:pt>
                <c:pt idx="312">
                  <c:v>0.26323760875151114</c:v>
                </c:pt>
                <c:pt idx="313">
                  <c:v>0.24512870541393239</c:v>
                </c:pt>
                <c:pt idx="314">
                  <c:v>0.27248075288826668</c:v>
                </c:pt>
                <c:pt idx="315">
                  <c:v>0.33810314970540167</c:v>
                </c:pt>
                <c:pt idx="316">
                  <c:v>0.36604215961016839</c:v>
                </c:pt>
                <c:pt idx="317">
                  <c:v>0.37817714547003067</c:v>
                </c:pt>
                <c:pt idx="318">
                  <c:v>0.33230632453980347</c:v>
                </c:pt>
                <c:pt idx="319">
                  <c:v>0.29634255449296498</c:v>
                </c:pt>
                <c:pt idx="320">
                  <c:v>0.30037314501615864</c:v>
                </c:pt>
                <c:pt idx="321">
                  <c:v>0.36435633764941544</c:v>
                </c:pt>
                <c:pt idx="322">
                  <c:v>0.34635662782549081</c:v>
                </c:pt>
                <c:pt idx="323">
                  <c:v>0.2986453759187766</c:v>
                </c:pt>
                <c:pt idx="324">
                  <c:v>0.25925534439054321</c:v>
                </c:pt>
                <c:pt idx="325">
                  <c:v>0.27872121927736782</c:v>
                </c:pt>
                <c:pt idx="326">
                  <c:v>0.30500051016333352</c:v>
                </c:pt>
                <c:pt idx="327">
                  <c:v>0.31136031597042102</c:v>
                </c:pt>
                <c:pt idx="328">
                  <c:v>0.31239764024681493</c:v>
                </c:pt>
                <c:pt idx="329">
                  <c:v>0.31215275621703142</c:v>
                </c:pt>
                <c:pt idx="330">
                  <c:v>0.30046297128587218</c:v>
                </c:pt>
                <c:pt idx="331">
                  <c:v>0.32352968277852234</c:v>
                </c:pt>
                <c:pt idx="332">
                  <c:v>0.269526361012419</c:v>
                </c:pt>
                <c:pt idx="333">
                  <c:v>0.15233533535661437</c:v>
                </c:pt>
                <c:pt idx="334">
                  <c:v>1.0914870733532478E-2</c:v>
                </c:pt>
                <c:pt idx="335">
                  <c:v>2.3712652104366239E-3</c:v>
                </c:pt>
                <c:pt idx="336">
                  <c:v>2.3928889149864796E-2</c:v>
                </c:pt>
                <c:pt idx="337">
                  <c:v>5.8924956320223432E-2</c:v>
                </c:pt>
                <c:pt idx="338">
                  <c:v>6.3242371050733492E-3</c:v>
                </c:pt>
                <c:pt idx="339">
                  <c:v>0.11299711481694341</c:v>
                </c:pt>
                <c:pt idx="340">
                  <c:v>0.23631596797630111</c:v>
                </c:pt>
                <c:pt idx="341">
                  <c:v>0.30317471754934849</c:v>
                </c:pt>
                <c:pt idx="342">
                  <c:v>0.19058702429928515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trajectory'!$I$2:$I$344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>
      <selection activeCell="A2" sqref="A2:G34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-2.6354300000000001E-2</v>
      </c>
      <c r="B2">
        <v>-5.6731500000000001E-3</v>
      </c>
      <c r="C2">
        <v>0</v>
      </c>
      <c r="D2">
        <v>0.99995599999999996</v>
      </c>
      <c r="E2">
        <v>-5.1682799999999999E-3</v>
      </c>
      <c r="F2">
        <v>-4.2737199999999999E-3</v>
      </c>
      <c r="G2">
        <v>-6.5423499999999997E-3</v>
      </c>
    </row>
    <row r="3" spans="1:7" x14ac:dyDescent="0.25">
      <c r="A3">
        <v>-2.87771E-2</v>
      </c>
      <c r="B3">
        <v>8.0767100000000008E-3</v>
      </c>
      <c r="C3">
        <v>0</v>
      </c>
      <c r="D3">
        <v>0.99978599999999995</v>
      </c>
      <c r="E3">
        <v>-4.6141699999999999E-4</v>
      </c>
      <c r="F3">
        <v>1.5929100000000002E-2</v>
      </c>
      <c r="G3">
        <v>-1.3179400000000001E-2</v>
      </c>
    </row>
    <row r="4" spans="1:7" x14ac:dyDescent="0.25">
      <c r="A4">
        <v>-4.0635299999999999E-2</v>
      </c>
      <c r="B4">
        <v>1.94235E-2</v>
      </c>
      <c r="C4">
        <v>0</v>
      </c>
      <c r="D4">
        <v>0.99773900000000004</v>
      </c>
      <c r="E4">
        <v>-5.4737600000000003E-3</v>
      </c>
      <c r="F4">
        <v>2.76502E-2</v>
      </c>
      <c r="G4">
        <v>-6.1006400000000002E-2</v>
      </c>
    </row>
    <row r="5" spans="1:7" x14ac:dyDescent="0.25">
      <c r="A5">
        <v>-6.7882999999999999E-2</v>
      </c>
      <c r="B5">
        <v>4.2546500000000001E-2</v>
      </c>
      <c r="C5">
        <v>0</v>
      </c>
      <c r="D5">
        <v>0.99531999999999998</v>
      </c>
      <c r="E5">
        <v>3.57611E-3</v>
      </c>
      <c r="F5">
        <v>2.2639200000000002E-2</v>
      </c>
      <c r="G5">
        <v>-9.3873600000000001E-2</v>
      </c>
    </row>
    <row r="6" spans="1:7" x14ac:dyDescent="0.25">
      <c r="A6">
        <v>-0.18320700000000001</v>
      </c>
      <c r="B6">
        <v>0.133437</v>
      </c>
      <c r="C6">
        <v>0</v>
      </c>
      <c r="D6">
        <v>0.97775900000000004</v>
      </c>
      <c r="E6">
        <v>-5.0362999999999996E-3</v>
      </c>
      <c r="F6">
        <v>-3.6202900000000003E-2</v>
      </c>
      <c r="G6">
        <v>-0.20652100000000001</v>
      </c>
    </row>
    <row r="7" spans="1:7" x14ac:dyDescent="0.25">
      <c r="A7">
        <v>-0.33475500000000002</v>
      </c>
      <c r="B7">
        <v>0.213979</v>
      </c>
      <c r="C7">
        <v>0</v>
      </c>
      <c r="D7">
        <v>0.98557600000000001</v>
      </c>
      <c r="E7">
        <v>-2.66062E-2</v>
      </c>
      <c r="F7">
        <v>7.9580300000000007E-2</v>
      </c>
      <c r="G7">
        <v>-0.14696500000000001</v>
      </c>
    </row>
    <row r="8" spans="1:7" x14ac:dyDescent="0.25">
      <c r="A8">
        <v>-0.40942899999999999</v>
      </c>
      <c r="B8">
        <v>0.234068</v>
      </c>
      <c r="C8">
        <v>0</v>
      </c>
      <c r="D8">
        <v>0.98714000000000002</v>
      </c>
      <c r="E8">
        <v>-4.8395699999999996E-3</v>
      </c>
      <c r="F8">
        <v>6.9319000000000004E-3</v>
      </c>
      <c r="G8">
        <v>-0.159633</v>
      </c>
    </row>
    <row r="9" spans="1:7" x14ac:dyDescent="0.25">
      <c r="A9">
        <v>-0.40699099999999999</v>
      </c>
      <c r="B9">
        <v>0.22549</v>
      </c>
      <c r="C9">
        <v>0</v>
      </c>
      <c r="D9">
        <v>0.98234900000000003</v>
      </c>
      <c r="E9">
        <v>3.1694599999999998E-3</v>
      </c>
      <c r="F9">
        <v>2.3657000000000001E-3</v>
      </c>
      <c r="G9">
        <v>-0.18701400000000001</v>
      </c>
    </row>
    <row r="10" spans="1:7" x14ac:dyDescent="0.25">
      <c r="A10">
        <v>-0.33957799999999999</v>
      </c>
      <c r="B10">
        <v>0.176372</v>
      </c>
      <c r="C10">
        <v>0</v>
      </c>
      <c r="D10">
        <v>0.98159700000000005</v>
      </c>
      <c r="E10">
        <v>4.3228900000000001E-2</v>
      </c>
      <c r="F10">
        <v>-3.6985199999999998E-3</v>
      </c>
      <c r="G10">
        <v>-0.185973</v>
      </c>
    </row>
    <row r="11" spans="1:7" x14ac:dyDescent="0.25">
      <c r="A11">
        <v>-0.260299</v>
      </c>
      <c r="B11">
        <v>5.81618E-2</v>
      </c>
      <c r="C11">
        <v>0</v>
      </c>
      <c r="D11">
        <v>0.98221599999999998</v>
      </c>
      <c r="E11">
        <v>-3.0402800000000001E-2</v>
      </c>
      <c r="F11">
        <v>7.6263900000000003E-3</v>
      </c>
      <c r="G11">
        <v>-0.18512100000000001</v>
      </c>
    </row>
    <row r="12" spans="1:7" x14ac:dyDescent="0.25">
      <c r="A12">
        <v>-0.260629</v>
      </c>
      <c r="B12">
        <v>-2.8729299999999999E-2</v>
      </c>
      <c r="C12">
        <v>0</v>
      </c>
      <c r="D12">
        <v>0.98585699999999998</v>
      </c>
      <c r="E12">
        <v>3.6062999999999998E-3</v>
      </c>
      <c r="F12">
        <v>1.9912900000000002E-3</v>
      </c>
      <c r="G12">
        <v>-0.167541</v>
      </c>
    </row>
    <row r="13" spans="1:7" x14ac:dyDescent="0.25">
      <c r="A13">
        <v>-0.29671700000000001</v>
      </c>
      <c r="B13">
        <v>-8.2884599999999992E-3</v>
      </c>
      <c r="C13">
        <v>0</v>
      </c>
      <c r="D13">
        <v>0.98533499999999996</v>
      </c>
      <c r="E13">
        <v>2.4328499999999999E-3</v>
      </c>
      <c r="F13">
        <v>1.7093399999999999E-3</v>
      </c>
      <c r="G13">
        <v>-0.17060400000000001</v>
      </c>
    </row>
    <row r="14" spans="1:7" x14ac:dyDescent="0.25">
      <c r="A14">
        <v>-0.322884</v>
      </c>
      <c r="B14">
        <v>6.4801200000000003E-2</v>
      </c>
      <c r="C14">
        <v>0</v>
      </c>
      <c r="D14">
        <v>0.98507299999999998</v>
      </c>
      <c r="E14">
        <v>-4.2420799999999997E-4</v>
      </c>
      <c r="F14">
        <v>1.8379500000000001E-3</v>
      </c>
      <c r="G14">
        <v>-0.172126</v>
      </c>
    </row>
    <row r="15" spans="1:7" x14ac:dyDescent="0.25">
      <c r="A15">
        <v>-0.31073600000000001</v>
      </c>
      <c r="B15">
        <v>9.80298E-2</v>
      </c>
      <c r="C15">
        <v>0</v>
      </c>
      <c r="D15">
        <v>0.98417399999999999</v>
      </c>
      <c r="E15">
        <v>-1.52534E-3</v>
      </c>
      <c r="F15">
        <v>1.55365E-3</v>
      </c>
      <c r="G15">
        <v>-0.17719099999999999</v>
      </c>
    </row>
    <row r="16" spans="1:7" x14ac:dyDescent="0.25">
      <c r="A16">
        <v>-0.28664099999999998</v>
      </c>
      <c r="B16">
        <v>9.2364699999999994E-2</v>
      </c>
      <c r="C16">
        <v>0</v>
      </c>
      <c r="D16">
        <v>0.98417900000000003</v>
      </c>
      <c r="E16">
        <v>-2.1450499999999999E-3</v>
      </c>
      <c r="F16">
        <v>1.4631900000000001E-3</v>
      </c>
      <c r="G16">
        <v>-0.17715700000000001</v>
      </c>
    </row>
    <row r="17" spans="1:7" x14ac:dyDescent="0.25">
      <c r="A17">
        <v>-0.27193600000000001</v>
      </c>
      <c r="B17">
        <v>7.9120700000000002E-2</v>
      </c>
      <c r="C17">
        <v>0</v>
      </c>
      <c r="D17">
        <v>0.98395699999999997</v>
      </c>
      <c r="E17">
        <v>-1.54195E-3</v>
      </c>
      <c r="F17">
        <v>1.49647E-3</v>
      </c>
      <c r="G17">
        <v>-0.178395</v>
      </c>
    </row>
    <row r="18" spans="1:7" x14ac:dyDescent="0.25">
      <c r="A18">
        <v>-0.26678800000000003</v>
      </c>
      <c r="B18">
        <v>7.9802899999999996E-2</v>
      </c>
      <c r="C18">
        <v>0</v>
      </c>
      <c r="D18">
        <v>0.98396600000000001</v>
      </c>
      <c r="E18">
        <v>-1.39981E-3</v>
      </c>
      <c r="F18">
        <v>9.0696799999999997E-4</v>
      </c>
      <c r="G18">
        <v>-0.178346</v>
      </c>
    </row>
    <row r="19" spans="1:7" x14ac:dyDescent="0.25">
      <c r="A19">
        <v>-0.27068799999999998</v>
      </c>
      <c r="B19">
        <v>8.7833499999999995E-2</v>
      </c>
      <c r="C19">
        <v>0</v>
      </c>
      <c r="D19">
        <v>0.98431299999999999</v>
      </c>
      <c r="E19">
        <v>-8.0287999999999996E-4</v>
      </c>
      <c r="F19">
        <v>4.8893799999999996E-4</v>
      </c>
      <c r="G19">
        <v>-0.176429</v>
      </c>
    </row>
    <row r="20" spans="1:7" x14ac:dyDescent="0.25">
      <c r="A20">
        <v>-0.29371799999999998</v>
      </c>
      <c r="B20">
        <v>9.7500400000000001E-2</v>
      </c>
      <c r="C20">
        <v>0</v>
      </c>
      <c r="D20">
        <v>0.98436699999999999</v>
      </c>
      <c r="E20" s="1">
        <v>-6.0357299999999999E-5</v>
      </c>
      <c r="F20" s="1">
        <v>6.1849700000000005E-5</v>
      </c>
      <c r="G20">
        <v>-0.17613200000000001</v>
      </c>
    </row>
    <row r="21" spans="1:7" x14ac:dyDescent="0.25">
      <c r="A21">
        <v>-0.346607</v>
      </c>
      <c r="B21">
        <v>0.11339100000000001</v>
      </c>
      <c r="C21">
        <v>0</v>
      </c>
      <c r="D21">
        <v>0.98406199999999999</v>
      </c>
      <c r="E21">
        <v>-8.0014599999999995E-4</v>
      </c>
      <c r="F21">
        <v>1.3990300000000001E-4</v>
      </c>
      <c r="G21">
        <v>-0.17782500000000001</v>
      </c>
    </row>
    <row r="22" spans="1:7" x14ac:dyDescent="0.25">
      <c r="A22">
        <v>-0.37406200000000001</v>
      </c>
      <c r="B22">
        <v>0.112403</v>
      </c>
      <c r="C22">
        <v>0</v>
      </c>
      <c r="D22">
        <v>0.98459600000000003</v>
      </c>
      <c r="E22">
        <v>2.4074900000000001E-4</v>
      </c>
      <c r="F22">
        <v>7.2013000000000003E-4</v>
      </c>
      <c r="G22">
        <v>-0.174844</v>
      </c>
    </row>
    <row r="23" spans="1:7" x14ac:dyDescent="0.25">
      <c r="A23">
        <v>-0.37223200000000001</v>
      </c>
      <c r="B23">
        <v>0.10376199999999999</v>
      </c>
      <c r="C23">
        <v>0</v>
      </c>
      <c r="D23">
        <v>0.98470599999999997</v>
      </c>
      <c r="E23">
        <v>7.2482600000000003E-4</v>
      </c>
      <c r="F23">
        <v>1.0344900000000001E-3</v>
      </c>
      <c r="G23">
        <v>-0.17421700000000001</v>
      </c>
    </row>
    <row r="24" spans="1:7" x14ac:dyDescent="0.25">
      <c r="A24">
        <v>-0.361711</v>
      </c>
      <c r="B24">
        <v>0.104547</v>
      </c>
      <c r="C24">
        <v>0</v>
      </c>
      <c r="D24">
        <v>0.984375</v>
      </c>
      <c r="E24">
        <v>1.15846E-3</v>
      </c>
      <c r="F24">
        <v>7.4492799999999995E-4</v>
      </c>
      <c r="G24">
        <v>-0.17608199999999999</v>
      </c>
    </row>
    <row r="25" spans="1:7" x14ac:dyDescent="0.25">
      <c r="A25">
        <v>-0.36080000000000001</v>
      </c>
      <c r="B25">
        <v>0.105695</v>
      </c>
      <c r="C25">
        <v>0</v>
      </c>
      <c r="D25">
        <v>0.98464600000000002</v>
      </c>
      <c r="E25">
        <v>1.0824999999999999E-3</v>
      </c>
      <c r="F25">
        <v>6.9209000000000002E-4</v>
      </c>
      <c r="G25">
        <v>-0.17455899999999999</v>
      </c>
    </row>
    <row r="26" spans="1:7" x14ac:dyDescent="0.25">
      <c r="A26">
        <v>-0.37143799999999999</v>
      </c>
      <c r="B26">
        <v>9.7459599999999993E-2</v>
      </c>
      <c r="C26">
        <v>0</v>
      </c>
      <c r="D26">
        <v>0.98436500000000005</v>
      </c>
      <c r="E26">
        <v>2.6917400000000001E-2</v>
      </c>
      <c r="F26">
        <v>-7.4170900000000003E-3</v>
      </c>
      <c r="G26">
        <v>-0.17391200000000001</v>
      </c>
    </row>
    <row r="27" spans="1:7" x14ac:dyDescent="0.25">
      <c r="A27">
        <v>-0.46099499999999999</v>
      </c>
      <c r="B27">
        <v>4.6822200000000001E-2</v>
      </c>
      <c r="C27">
        <v>0</v>
      </c>
      <c r="D27">
        <v>0.98624100000000003</v>
      </c>
      <c r="E27">
        <v>2.2619500000000001E-2</v>
      </c>
      <c r="F27">
        <v>-2.9879199999999998E-3</v>
      </c>
      <c r="G27">
        <v>-0.16373399999999999</v>
      </c>
    </row>
    <row r="28" spans="1:7" x14ac:dyDescent="0.25">
      <c r="A28">
        <v>-0.58558600000000005</v>
      </c>
      <c r="B28">
        <v>-0.100254</v>
      </c>
      <c r="C28">
        <v>0</v>
      </c>
      <c r="D28">
        <v>0.98840399999999995</v>
      </c>
      <c r="E28">
        <v>-6.7751299999999999E-3</v>
      </c>
      <c r="F28">
        <v>-6.2704800000000002E-3</v>
      </c>
      <c r="G28">
        <v>-0.15156900000000001</v>
      </c>
    </row>
    <row r="29" spans="1:7" x14ac:dyDescent="0.25">
      <c r="A29">
        <v>-0.696932</v>
      </c>
      <c r="B29">
        <v>-0.25271700000000002</v>
      </c>
      <c r="C29">
        <v>0</v>
      </c>
      <c r="D29">
        <v>0.98852700000000004</v>
      </c>
      <c r="E29">
        <v>2.3848699999999999E-3</v>
      </c>
      <c r="F29">
        <v>3.37864E-3</v>
      </c>
      <c r="G29">
        <v>-0.15098600000000001</v>
      </c>
    </row>
    <row r="30" spans="1:7" x14ac:dyDescent="0.25">
      <c r="A30">
        <v>-0.763069</v>
      </c>
      <c r="B30">
        <v>-0.30504900000000001</v>
      </c>
      <c r="C30">
        <v>0</v>
      </c>
      <c r="D30">
        <v>0.98827200000000004</v>
      </c>
      <c r="E30">
        <v>6.7458300000000004E-3</v>
      </c>
      <c r="F30">
        <v>-3.6126800000000001E-2</v>
      </c>
      <c r="G30">
        <v>-0.14821500000000001</v>
      </c>
    </row>
    <row r="31" spans="1:7" x14ac:dyDescent="0.25">
      <c r="A31">
        <v>-0.82195600000000002</v>
      </c>
      <c r="B31">
        <v>-0.23278399999999999</v>
      </c>
      <c r="C31">
        <v>0</v>
      </c>
      <c r="D31">
        <v>0.98975000000000002</v>
      </c>
      <c r="E31">
        <v>1.1656E-2</v>
      </c>
      <c r="F31">
        <v>3.4189900000000002E-2</v>
      </c>
      <c r="G31">
        <v>-0.13816400000000001</v>
      </c>
    </row>
    <row r="32" spans="1:7" x14ac:dyDescent="0.25">
      <c r="A32">
        <v>-0.88512299999999999</v>
      </c>
      <c r="B32">
        <v>-0.15068300000000001</v>
      </c>
      <c r="C32">
        <v>0</v>
      </c>
      <c r="D32">
        <v>0.98949399999999998</v>
      </c>
      <c r="E32">
        <v>5.5100799999999997E-3</v>
      </c>
      <c r="F32">
        <v>7.2227300000000001E-3</v>
      </c>
      <c r="G32">
        <v>-0.144285</v>
      </c>
    </row>
    <row r="33" spans="1:7" x14ac:dyDescent="0.25">
      <c r="A33">
        <v>-0.87954100000000002</v>
      </c>
      <c r="B33">
        <v>-0.14732700000000001</v>
      </c>
      <c r="C33">
        <v>0</v>
      </c>
      <c r="D33">
        <v>0.98892500000000005</v>
      </c>
      <c r="E33">
        <v>2.57346E-2</v>
      </c>
      <c r="F33">
        <v>3.5650599999999998E-2</v>
      </c>
      <c r="G33">
        <v>-0.14175699999999999</v>
      </c>
    </row>
    <row r="34" spans="1:7" x14ac:dyDescent="0.25">
      <c r="A34">
        <v>-0.79251300000000002</v>
      </c>
      <c r="B34">
        <v>-0.25339200000000001</v>
      </c>
      <c r="C34">
        <v>0</v>
      </c>
      <c r="D34">
        <v>0.99054399999999998</v>
      </c>
      <c r="E34">
        <v>-3.1356700000000001E-3</v>
      </c>
      <c r="F34">
        <v>1.4962E-2</v>
      </c>
      <c r="G34">
        <v>-0.13634299999999999</v>
      </c>
    </row>
    <row r="35" spans="1:7" x14ac:dyDescent="0.25">
      <c r="A35">
        <v>-0.66256599999999999</v>
      </c>
      <c r="B35">
        <v>-0.38555699999999998</v>
      </c>
      <c r="C35">
        <v>0</v>
      </c>
      <c r="D35">
        <v>0.97155800000000003</v>
      </c>
      <c r="E35">
        <v>1.6763299999999998E-2</v>
      </c>
      <c r="F35">
        <v>5.6088800000000001E-2</v>
      </c>
      <c r="G35">
        <v>-0.22945199999999999</v>
      </c>
    </row>
    <row r="36" spans="1:7" x14ac:dyDescent="0.25">
      <c r="A36">
        <v>-0.58479499999999995</v>
      </c>
      <c r="B36">
        <v>-0.51154900000000003</v>
      </c>
      <c r="C36">
        <v>0</v>
      </c>
      <c r="D36">
        <v>0.98126500000000005</v>
      </c>
      <c r="E36">
        <v>3.6852799999999998E-2</v>
      </c>
      <c r="F36">
        <v>2.77565E-2</v>
      </c>
      <c r="G36">
        <v>-0.187057</v>
      </c>
    </row>
    <row r="37" spans="1:7" x14ac:dyDescent="0.25">
      <c r="A37">
        <v>-0.61357799999999996</v>
      </c>
      <c r="B37">
        <v>-0.62900299999999998</v>
      </c>
      <c r="C37">
        <v>0</v>
      </c>
      <c r="D37">
        <v>0.986711</v>
      </c>
      <c r="E37">
        <v>-2.79814E-2</v>
      </c>
      <c r="F37">
        <v>1.0016799999999999E-2</v>
      </c>
      <c r="G37">
        <v>-0.159744</v>
      </c>
    </row>
    <row r="38" spans="1:7" x14ac:dyDescent="0.25">
      <c r="A38">
        <v>-0.79360200000000003</v>
      </c>
      <c r="B38">
        <v>-0.65651700000000002</v>
      </c>
      <c r="C38">
        <v>0</v>
      </c>
      <c r="D38">
        <v>0.98961200000000005</v>
      </c>
      <c r="E38">
        <v>3.7723399999999997E-2</v>
      </c>
      <c r="F38">
        <v>-6.2029900000000002E-3</v>
      </c>
      <c r="G38">
        <v>-0.13858599999999999</v>
      </c>
    </row>
    <row r="39" spans="1:7" x14ac:dyDescent="0.25">
      <c r="A39">
        <v>-0.96978500000000001</v>
      </c>
      <c r="B39">
        <v>-0.66640900000000003</v>
      </c>
      <c r="C39">
        <v>0</v>
      </c>
      <c r="D39">
        <v>0.99152899999999999</v>
      </c>
      <c r="E39">
        <v>2.8901900000000001E-2</v>
      </c>
      <c r="F39">
        <v>-7.8928699999999997E-3</v>
      </c>
      <c r="G39">
        <v>-0.126384</v>
      </c>
    </row>
    <row r="40" spans="1:7" x14ac:dyDescent="0.25">
      <c r="A40">
        <v>-1.0101800000000001</v>
      </c>
      <c r="B40">
        <v>-0.77983499999999994</v>
      </c>
      <c r="C40">
        <v>0</v>
      </c>
      <c r="D40">
        <v>0.98988100000000001</v>
      </c>
      <c r="E40">
        <v>5.1686800000000001E-3</v>
      </c>
      <c r="F40">
        <v>-3.8657999999999998E-2</v>
      </c>
      <c r="G40">
        <v>-0.136436</v>
      </c>
    </row>
    <row r="41" spans="1:7" x14ac:dyDescent="0.25">
      <c r="A41">
        <v>-1.0359499999999999</v>
      </c>
      <c r="B41">
        <v>-0.88897000000000004</v>
      </c>
      <c r="C41">
        <v>0</v>
      </c>
      <c r="D41">
        <v>0.99034</v>
      </c>
      <c r="E41">
        <v>3.1895100000000003E-2</v>
      </c>
      <c r="F41">
        <v>-1.0168999999999999E-2</v>
      </c>
      <c r="G41">
        <v>-0.13455700000000001</v>
      </c>
    </row>
    <row r="42" spans="1:7" x14ac:dyDescent="0.25">
      <c r="A42">
        <v>-1.0824800000000001</v>
      </c>
      <c r="B42">
        <v>-0.98633499999999996</v>
      </c>
      <c r="C42">
        <v>0</v>
      </c>
      <c r="D42">
        <v>0.99335799999999996</v>
      </c>
      <c r="E42">
        <v>5.4644999999999997E-3</v>
      </c>
      <c r="F42">
        <v>-1.1965999999999999E-2</v>
      </c>
      <c r="G42">
        <v>-0.114312</v>
      </c>
    </row>
    <row r="43" spans="1:7" x14ac:dyDescent="0.25">
      <c r="A43">
        <v>-1.08609</v>
      </c>
      <c r="B43">
        <v>-1.06145</v>
      </c>
      <c r="C43">
        <v>0</v>
      </c>
      <c r="D43">
        <v>0.99190900000000004</v>
      </c>
      <c r="E43">
        <v>1.25757E-2</v>
      </c>
      <c r="F43">
        <v>-1.3545099999999999E-2</v>
      </c>
      <c r="G43">
        <v>-0.12559500000000001</v>
      </c>
    </row>
    <row r="44" spans="1:7" x14ac:dyDescent="0.25">
      <c r="A44">
        <v>-1.0803</v>
      </c>
      <c r="B44">
        <v>-1.0678000000000001</v>
      </c>
      <c r="C44">
        <v>0</v>
      </c>
      <c r="D44">
        <v>0.99130300000000005</v>
      </c>
      <c r="E44">
        <v>1.05074E-2</v>
      </c>
      <c r="F44">
        <v>4.2457599999999998E-2</v>
      </c>
      <c r="G44">
        <v>-0.124122</v>
      </c>
    </row>
    <row r="45" spans="1:7" x14ac:dyDescent="0.25">
      <c r="A45">
        <v>-1.0303800000000001</v>
      </c>
      <c r="B45">
        <v>-1.03485</v>
      </c>
      <c r="C45">
        <v>0</v>
      </c>
      <c r="D45">
        <v>0.994564</v>
      </c>
      <c r="E45" s="1">
        <v>-3.1788300000000002E-5</v>
      </c>
      <c r="F45">
        <v>4.2593300000000001E-2</v>
      </c>
      <c r="G45">
        <v>-9.5019099999999995E-2</v>
      </c>
    </row>
    <row r="46" spans="1:7" x14ac:dyDescent="0.25">
      <c r="A46">
        <v>-0.95531200000000005</v>
      </c>
      <c r="B46">
        <v>-1.0579499999999999</v>
      </c>
      <c r="C46">
        <v>0</v>
      </c>
      <c r="D46">
        <v>0.99580299999999999</v>
      </c>
      <c r="E46">
        <v>5.3768599999999998E-3</v>
      </c>
      <c r="F46">
        <v>4.8384700000000001E-3</v>
      </c>
      <c r="G46">
        <v>-9.1233400000000006E-2</v>
      </c>
    </row>
    <row r="47" spans="1:7" x14ac:dyDescent="0.25">
      <c r="A47">
        <v>-0.932307</v>
      </c>
      <c r="B47">
        <v>-1.07209</v>
      </c>
      <c r="C47">
        <v>0</v>
      </c>
      <c r="D47">
        <v>0.98903300000000005</v>
      </c>
      <c r="E47">
        <v>3.57084E-3</v>
      </c>
      <c r="F47">
        <v>-2.5201899999999998E-3</v>
      </c>
      <c r="G47">
        <v>-0.14762700000000001</v>
      </c>
    </row>
    <row r="48" spans="1:7" x14ac:dyDescent="0.25">
      <c r="A48">
        <v>-0.96491800000000005</v>
      </c>
      <c r="B48">
        <v>-1.1025499999999999</v>
      </c>
      <c r="C48">
        <v>0</v>
      </c>
      <c r="D48">
        <v>0.99051100000000003</v>
      </c>
      <c r="E48">
        <v>1.2166E-2</v>
      </c>
      <c r="F48">
        <v>1.5993699999999999E-3</v>
      </c>
      <c r="G48">
        <v>-0.13688500000000001</v>
      </c>
    </row>
    <row r="49" spans="1:7" x14ac:dyDescent="0.25">
      <c r="A49">
        <v>-1.03444</v>
      </c>
      <c r="B49">
        <v>-1.1406000000000001</v>
      </c>
      <c r="C49">
        <v>0</v>
      </c>
      <c r="D49">
        <v>0.99034500000000003</v>
      </c>
      <c r="E49">
        <v>-1.2993599999999999E-2</v>
      </c>
      <c r="F49">
        <v>-5.3134099999999997E-2</v>
      </c>
      <c r="G49">
        <v>-0.12737399999999999</v>
      </c>
    </row>
    <row r="50" spans="1:7" x14ac:dyDescent="0.25">
      <c r="A50">
        <v>-1.11128</v>
      </c>
      <c r="B50">
        <v>-1.14385</v>
      </c>
      <c r="C50">
        <v>0</v>
      </c>
      <c r="D50">
        <v>0.98656200000000005</v>
      </c>
      <c r="E50">
        <v>-4.3407300000000003E-2</v>
      </c>
      <c r="F50">
        <v>-6.6611100000000006E-2</v>
      </c>
      <c r="G50">
        <v>-0.142735</v>
      </c>
    </row>
    <row r="51" spans="1:7" x14ac:dyDescent="0.25">
      <c r="A51">
        <v>-1.10545</v>
      </c>
      <c r="B51">
        <v>-1.0553600000000001</v>
      </c>
      <c r="C51">
        <v>0</v>
      </c>
      <c r="D51">
        <v>0.99312100000000003</v>
      </c>
      <c r="E51">
        <v>-4.3724899999999997E-2</v>
      </c>
      <c r="F51">
        <v>-6.31858E-2</v>
      </c>
      <c r="G51">
        <v>-8.8354299999999997E-2</v>
      </c>
    </row>
    <row r="52" spans="1:7" x14ac:dyDescent="0.25">
      <c r="A52">
        <v>-1.0184</v>
      </c>
      <c r="B52">
        <v>-0.83269599999999999</v>
      </c>
      <c r="C52">
        <v>0</v>
      </c>
      <c r="D52">
        <v>0.99253800000000003</v>
      </c>
      <c r="E52">
        <v>-1.0518100000000001E-2</v>
      </c>
      <c r="F52">
        <v>-3.8711800000000001E-3</v>
      </c>
      <c r="G52">
        <v>-0.121421</v>
      </c>
    </row>
    <row r="53" spans="1:7" x14ac:dyDescent="0.25">
      <c r="A53">
        <v>-0.84061799999999998</v>
      </c>
      <c r="B53">
        <v>-0.55125000000000002</v>
      </c>
      <c r="C53">
        <v>0</v>
      </c>
      <c r="D53">
        <v>0.98624299999999998</v>
      </c>
      <c r="E53">
        <v>-2.79201E-2</v>
      </c>
      <c r="F53">
        <v>7.40692E-3</v>
      </c>
      <c r="G53">
        <v>-0.16275600000000001</v>
      </c>
    </row>
    <row r="54" spans="1:7" x14ac:dyDescent="0.25">
      <c r="A54">
        <v>-0.68835900000000005</v>
      </c>
      <c r="B54">
        <v>-0.36051699999999998</v>
      </c>
      <c r="C54">
        <v>0</v>
      </c>
      <c r="D54">
        <v>0.98835499999999998</v>
      </c>
      <c r="E54">
        <v>2.0073500000000001E-2</v>
      </c>
      <c r="F54">
        <v>4.17808E-2</v>
      </c>
      <c r="G54">
        <v>-0.14493400000000001</v>
      </c>
    </row>
    <row r="55" spans="1:7" x14ac:dyDescent="0.25">
      <c r="A55">
        <v>-0.63523700000000005</v>
      </c>
      <c r="B55">
        <v>-0.30266399999999999</v>
      </c>
      <c r="C55">
        <v>0</v>
      </c>
      <c r="D55">
        <v>0.96712200000000004</v>
      </c>
      <c r="E55">
        <v>-1.1736399999999999E-2</v>
      </c>
      <c r="F55">
        <v>8.8351600000000002E-2</v>
      </c>
      <c r="G55">
        <v>-0.23818400000000001</v>
      </c>
    </row>
    <row r="56" spans="1:7" x14ac:dyDescent="0.25">
      <c r="A56">
        <v>-0.66214099999999998</v>
      </c>
      <c r="B56">
        <v>-0.355043</v>
      </c>
      <c r="C56">
        <v>0</v>
      </c>
      <c r="D56">
        <v>0.93304699999999996</v>
      </c>
      <c r="E56">
        <v>5.36769E-2</v>
      </c>
      <c r="F56">
        <v>9.9993899999999997E-2</v>
      </c>
      <c r="G56">
        <v>-0.34138600000000002</v>
      </c>
    </row>
    <row r="57" spans="1:7" x14ac:dyDescent="0.25">
      <c r="A57">
        <v>-0.66089100000000001</v>
      </c>
      <c r="B57">
        <v>-0.38747100000000001</v>
      </c>
      <c r="C57">
        <v>0</v>
      </c>
      <c r="D57">
        <v>0.90847100000000003</v>
      </c>
      <c r="E57">
        <v>5.5892499999999998E-2</v>
      </c>
      <c r="F57">
        <v>9.3642900000000001E-2</v>
      </c>
      <c r="G57">
        <v>-0.40347</v>
      </c>
    </row>
    <row r="58" spans="1:7" x14ac:dyDescent="0.25">
      <c r="A58">
        <v>-0.64151199999999997</v>
      </c>
      <c r="B58">
        <v>-0.384106</v>
      </c>
      <c r="C58">
        <v>0</v>
      </c>
      <c r="D58">
        <v>0.88802999999999999</v>
      </c>
      <c r="E58">
        <v>4.0215800000000003E-2</v>
      </c>
      <c r="F58">
        <v>0.126165</v>
      </c>
      <c r="G58">
        <v>-0.44030399999999997</v>
      </c>
    </row>
    <row r="59" spans="1:7" x14ac:dyDescent="0.25">
      <c r="A59">
        <v>-0.53150500000000001</v>
      </c>
      <c r="B59">
        <v>-0.370475</v>
      </c>
      <c r="C59">
        <v>0</v>
      </c>
      <c r="D59">
        <v>0.78620999999999996</v>
      </c>
      <c r="E59">
        <v>1.64639E-2</v>
      </c>
      <c r="F59">
        <v>2.1931900000000001E-2</v>
      </c>
      <c r="G59">
        <v>-0.61735099999999998</v>
      </c>
    </row>
    <row r="60" spans="1:7" x14ac:dyDescent="0.25">
      <c r="A60">
        <v>-0.392287</v>
      </c>
      <c r="B60">
        <v>-0.44611800000000001</v>
      </c>
      <c r="C60">
        <v>0</v>
      </c>
      <c r="D60">
        <v>0.72137399999999996</v>
      </c>
      <c r="E60">
        <v>-6.0792199999999998E-2</v>
      </c>
      <c r="F60">
        <v>9.2416899999999996E-2</v>
      </c>
      <c r="G60">
        <v>-0.68365399999999998</v>
      </c>
    </row>
    <row r="61" spans="1:7" x14ac:dyDescent="0.25">
      <c r="A61">
        <v>-0.255469</v>
      </c>
      <c r="B61">
        <v>-0.429232</v>
      </c>
      <c r="C61">
        <v>0</v>
      </c>
      <c r="D61">
        <v>0.87742100000000001</v>
      </c>
      <c r="E61">
        <v>3.41888E-3</v>
      </c>
      <c r="F61">
        <v>-2.66669E-2</v>
      </c>
      <c r="G61">
        <v>-0.47896699999999998</v>
      </c>
    </row>
    <row r="62" spans="1:7" x14ac:dyDescent="0.25">
      <c r="A62">
        <v>-0.25100499999999998</v>
      </c>
      <c r="B62">
        <v>-0.233513</v>
      </c>
      <c r="C62">
        <v>0</v>
      </c>
      <c r="D62">
        <v>0.99912599999999996</v>
      </c>
      <c r="E62">
        <v>2.51031E-2</v>
      </c>
      <c r="F62">
        <v>1.37197E-2</v>
      </c>
      <c r="G62">
        <v>-3.04871E-2</v>
      </c>
    </row>
    <row r="63" spans="1:7" x14ac:dyDescent="0.25">
      <c r="A63">
        <v>-0.31719599999999998</v>
      </c>
      <c r="B63">
        <v>-2.0049500000000001E-2</v>
      </c>
      <c r="C63">
        <v>0</v>
      </c>
      <c r="D63">
        <v>0.99786200000000003</v>
      </c>
      <c r="E63">
        <v>-1.37622E-2</v>
      </c>
      <c r="F63">
        <v>5.1081500000000002E-2</v>
      </c>
      <c r="G63">
        <v>3.8385500000000003E-2</v>
      </c>
    </row>
    <row r="64" spans="1:7" x14ac:dyDescent="0.25">
      <c r="A64">
        <v>-0.30639499999999997</v>
      </c>
      <c r="B64">
        <v>0.107207</v>
      </c>
      <c r="C64">
        <v>0</v>
      </c>
      <c r="D64">
        <v>0.99516000000000004</v>
      </c>
      <c r="E64">
        <v>-1.7011399999999999E-2</v>
      </c>
      <c r="F64">
        <v>2.5376800000000001E-2</v>
      </c>
      <c r="G64">
        <v>9.3403E-2</v>
      </c>
    </row>
    <row r="65" spans="1:7" x14ac:dyDescent="0.25">
      <c r="A65">
        <v>-0.19570299999999999</v>
      </c>
      <c r="B65">
        <v>0.189744</v>
      </c>
      <c r="C65">
        <v>0</v>
      </c>
      <c r="D65">
        <v>0.94003800000000004</v>
      </c>
      <c r="E65">
        <v>-6.4680399999999999E-2</v>
      </c>
      <c r="F65">
        <v>0.11869200000000001</v>
      </c>
      <c r="G65">
        <v>0.313141</v>
      </c>
    </row>
    <row r="66" spans="1:7" x14ac:dyDescent="0.25">
      <c r="A66">
        <v>-9.1122999999999996E-2</v>
      </c>
      <c r="B66">
        <v>0.17286000000000001</v>
      </c>
      <c r="C66">
        <v>0</v>
      </c>
      <c r="D66">
        <v>0.97004800000000002</v>
      </c>
      <c r="E66">
        <v>-5.0009600000000001E-2</v>
      </c>
      <c r="F66">
        <v>0.12776999999999999</v>
      </c>
      <c r="G66">
        <v>0.20044999999999999</v>
      </c>
    </row>
    <row r="67" spans="1:7" x14ac:dyDescent="0.25">
      <c r="A67">
        <v>8.0918299999999995E-3</v>
      </c>
      <c r="B67">
        <v>0.10625</v>
      </c>
      <c r="C67">
        <v>0</v>
      </c>
      <c r="D67">
        <v>0.97377000000000002</v>
      </c>
      <c r="E67">
        <v>-7.2646999999999998E-3</v>
      </c>
      <c r="F67">
        <v>-8.7890899999999994E-3</v>
      </c>
      <c r="G67">
        <v>0.22724900000000001</v>
      </c>
    </row>
    <row r="68" spans="1:7" x14ac:dyDescent="0.25">
      <c r="A68">
        <v>6.3902700000000007E-2</v>
      </c>
      <c r="B68">
        <v>5.9334199999999997E-2</v>
      </c>
      <c r="C68">
        <v>0</v>
      </c>
      <c r="D68">
        <v>0.97781899999999999</v>
      </c>
      <c r="E68">
        <v>-1.7011399999999999E-2</v>
      </c>
      <c r="F68">
        <v>3.8075499999999998E-2</v>
      </c>
      <c r="G68">
        <v>0.205258</v>
      </c>
    </row>
    <row r="69" spans="1:7" x14ac:dyDescent="0.25">
      <c r="A69">
        <v>7.9102400000000003E-2</v>
      </c>
      <c r="B69">
        <v>7.6803700000000003E-2</v>
      </c>
      <c r="C69">
        <v>0</v>
      </c>
      <c r="D69">
        <v>0.98130700000000004</v>
      </c>
      <c r="E69">
        <v>-1.6589799999999998E-2</v>
      </c>
      <c r="F69">
        <v>8.6043300000000003E-2</v>
      </c>
      <c r="G69">
        <v>0.17134199999999999</v>
      </c>
    </row>
    <row r="70" spans="1:7" x14ac:dyDescent="0.25">
      <c r="A70">
        <v>0.121268</v>
      </c>
      <c r="B70">
        <v>8.1301899999999996E-2</v>
      </c>
      <c r="C70">
        <v>0</v>
      </c>
      <c r="D70">
        <v>0.98037600000000003</v>
      </c>
      <c r="E70">
        <v>-2.0220399999999999E-2</v>
      </c>
      <c r="F70">
        <v>1.45264E-2</v>
      </c>
      <c r="G70">
        <v>-0.19555600000000001</v>
      </c>
    </row>
    <row r="71" spans="1:7" x14ac:dyDescent="0.25">
      <c r="A71">
        <v>0.28527200000000003</v>
      </c>
      <c r="B71">
        <v>5.9050199999999997E-2</v>
      </c>
      <c r="C71">
        <v>0</v>
      </c>
      <c r="D71">
        <v>0.92295799999999995</v>
      </c>
      <c r="E71">
        <v>-8.4924200000000005E-2</v>
      </c>
      <c r="F71">
        <v>5.7741599999999997E-2</v>
      </c>
      <c r="G71">
        <v>-0.370948</v>
      </c>
    </row>
    <row r="72" spans="1:7" x14ac:dyDescent="0.25">
      <c r="A72">
        <v>0.36124400000000001</v>
      </c>
      <c r="B72">
        <v>-1.98701E-3</v>
      </c>
      <c r="C72">
        <v>0</v>
      </c>
      <c r="D72">
        <v>0.78444499999999995</v>
      </c>
      <c r="E72">
        <v>-0.101538</v>
      </c>
      <c r="F72">
        <v>-7.7979699999999999E-2</v>
      </c>
      <c r="G72">
        <v>-0.60684000000000005</v>
      </c>
    </row>
    <row r="73" spans="1:7" x14ac:dyDescent="0.25">
      <c r="A73">
        <v>0.29395700000000002</v>
      </c>
      <c r="B73">
        <v>-0.100685</v>
      </c>
      <c r="C73">
        <v>0</v>
      </c>
      <c r="D73">
        <v>0.740985</v>
      </c>
      <c r="E73">
        <v>4.7869700000000001E-2</v>
      </c>
      <c r="F73">
        <v>-4.5026499999999997E-2</v>
      </c>
      <c r="G73">
        <v>-0.66829899999999998</v>
      </c>
    </row>
    <row r="74" spans="1:7" x14ac:dyDescent="0.25">
      <c r="A74">
        <v>0.19928599999999999</v>
      </c>
      <c r="B74">
        <v>-0.114414</v>
      </c>
      <c r="C74">
        <v>0</v>
      </c>
      <c r="D74">
        <v>0.73748400000000003</v>
      </c>
      <c r="E74">
        <v>-1.4777E-2</v>
      </c>
      <c r="F74">
        <v>3.23209E-2</v>
      </c>
      <c r="G74">
        <v>-0.67442899999999995</v>
      </c>
    </row>
    <row r="75" spans="1:7" x14ac:dyDescent="0.25">
      <c r="A75">
        <v>0.141237</v>
      </c>
      <c r="B75">
        <v>-5.7576599999999999E-2</v>
      </c>
      <c r="C75">
        <v>0</v>
      </c>
      <c r="D75">
        <v>0.73057399999999995</v>
      </c>
      <c r="E75">
        <v>3.6878000000000001E-2</v>
      </c>
      <c r="F75">
        <v>3.83644E-2</v>
      </c>
      <c r="G75">
        <v>-0.68075699999999995</v>
      </c>
    </row>
    <row r="76" spans="1:7" x14ac:dyDescent="0.25">
      <c r="A76">
        <v>1.39606E-2</v>
      </c>
      <c r="B76">
        <v>-2.3166099999999998E-2</v>
      </c>
      <c r="C76">
        <v>0</v>
      </c>
      <c r="D76">
        <v>0.73241400000000001</v>
      </c>
      <c r="E76">
        <v>7.6986299999999997E-3</v>
      </c>
      <c r="F76">
        <v>6.1273200000000003E-3</v>
      </c>
      <c r="G76">
        <v>-0.68078899999999998</v>
      </c>
    </row>
    <row r="77" spans="1:7" x14ac:dyDescent="0.25">
      <c r="A77">
        <v>-0.196436</v>
      </c>
      <c r="B77">
        <v>-6.7577200000000004E-2</v>
      </c>
      <c r="C77">
        <v>0</v>
      </c>
      <c r="D77">
        <v>0.76523399999999997</v>
      </c>
      <c r="E77">
        <v>-1.2343399999999999E-2</v>
      </c>
      <c r="F77">
        <v>-1.7037099999999999E-2</v>
      </c>
      <c r="G77">
        <v>-0.64340799999999998</v>
      </c>
    </row>
    <row r="78" spans="1:7" x14ac:dyDescent="0.25">
      <c r="A78">
        <v>-0.33387099999999997</v>
      </c>
      <c r="B78">
        <v>-7.2401300000000002E-2</v>
      </c>
      <c r="C78">
        <v>0</v>
      </c>
      <c r="D78">
        <v>0.93438699999999997</v>
      </c>
      <c r="E78">
        <v>5.8453000000000003E-3</v>
      </c>
      <c r="F78">
        <v>6.7825699999999999E-3</v>
      </c>
      <c r="G78">
        <v>-0.35614699999999999</v>
      </c>
    </row>
    <row r="79" spans="1:7" x14ac:dyDescent="0.25">
      <c r="A79">
        <v>-0.25826199999999999</v>
      </c>
      <c r="B79">
        <v>-7.4917100000000004E-3</v>
      </c>
      <c r="C79">
        <v>0</v>
      </c>
      <c r="D79">
        <v>0.98999800000000004</v>
      </c>
      <c r="E79">
        <v>1.2705299999999999E-2</v>
      </c>
      <c r="F79">
        <v>5.0546399999999998E-2</v>
      </c>
      <c r="G79">
        <v>-0.131105</v>
      </c>
    </row>
    <row r="80" spans="1:7" x14ac:dyDescent="0.25">
      <c r="A80">
        <v>-0.101796</v>
      </c>
      <c r="B80">
        <v>2.88214E-2</v>
      </c>
      <c r="C80">
        <v>0</v>
      </c>
      <c r="D80">
        <v>0.991232</v>
      </c>
      <c r="E80">
        <v>-2.76027E-3</v>
      </c>
      <c r="F80">
        <v>2.6034600000000001E-2</v>
      </c>
      <c r="G80">
        <v>-0.12951599999999999</v>
      </c>
    </row>
    <row r="81" spans="1:7" x14ac:dyDescent="0.25">
      <c r="A81">
        <v>0.10610700000000001</v>
      </c>
      <c r="B81">
        <v>7.48549E-3</v>
      </c>
      <c r="C81">
        <v>0</v>
      </c>
      <c r="D81">
        <v>0.98985900000000004</v>
      </c>
      <c r="E81">
        <v>3.6777400000000002E-2</v>
      </c>
      <c r="F81">
        <v>2.4566000000000001E-2</v>
      </c>
      <c r="G81">
        <v>-0.134993</v>
      </c>
    </row>
    <row r="82" spans="1:7" x14ac:dyDescent="0.25">
      <c r="A82">
        <v>0.36272100000000002</v>
      </c>
      <c r="B82">
        <v>-0.100964</v>
      </c>
      <c r="C82">
        <v>0</v>
      </c>
      <c r="D82">
        <v>0.99042699999999995</v>
      </c>
      <c r="E82">
        <v>-7.2019600000000003E-3</v>
      </c>
      <c r="F82">
        <v>3.8255499999999998E-2</v>
      </c>
      <c r="G82">
        <v>-0.132436</v>
      </c>
    </row>
    <row r="83" spans="1:7" x14ac:dyDescent="0.25">
      <c r="A83">
        <v>0.61849200000000004</v>
      </c>
      <c r="B83">
        <v>-0.25631999999999999</v>
      </c>
      <c r="C83">
        <v>0</v>
      </c>
      <c r="D83">
        <v>0.99120299999999995</v>
      </c>
      <c r="E83">
        <v>1.4741199999999999E-2</v>
      </c>
      <c r="F83">
        <v>1.5338900000000001E-2</v>
      </c>
      <c r="G83">
        <v>-0.13062799999999999</v>
      </c>
    </row>
    <row r="84" spans="1:7" x14ac:dyDescent="0.25">
      <c r="A84">
        <v>0.80324600000000002</v>
      </c>
      <c r="B84">
        <v>-0.37558900000000001</v>
      </c>
      <c r="C84">
        <v>0</v>
      </c>
      <c r="D84">
        <v>0.989367</v>
      </c>
      <c r="E84">
        <v>3.3545600000000002E-2</v>
      </c>
      <c r="F84">
        <v>1.38709E-2</v>
      </c>
      <c r="G84">
        <v>-0.14083899999999999</v>
      </c>
    </row>
    <row r="85" spans="1:7" x14ac:dyDescent="0.25">
      <c r="A85">
        <v>0.86276200000000003</v>
      </c>
      <c r="B85">
        <v>-0.46441300000000002</v>
      </c>
      <c r="C85">
        <v>0</v>
      </c>
      <c r="D85">
        <v>0.99112800000000001</v>
      </c>
      <c r="E85">
        <v>5.2629799999999996E-3</v>
      </c>
      <c r="F85">
        <v>4.80994E-2</v>
      </c>
      <c r="G85">
        <v>-0.12379</v>
      </c>
    </row>
    <row r="86" spans="1:7" x14ac:dyDescent="0.25">
      <c r="A86">
        <v>0.84786300000000003</v>
      </c>
      <c r="B86">
        <v>-0.55649700000000002</v>
      </c>
      <c r="C86">
        <v>0</v>
      </c>
      <c r="D86">
        <v>0.99324900000000005</v>
      </c>
      <c r="E86">
        <v>3.4433599999999999E-3</v>
      </c>
      <c r="F86">
        <v>8.4670800000000001E-3</v>
      </c>
      <c r="G86">
        <v>-0.11564199999999999</v>
      </c>
    </row>
    <row r="87" spans="1:7" x14ac:dyDescent="0.25">
      <c r="A87">
        <v>0.86394400000000005</v>
      </c>
      <c r="B87">
        <v>-0.65823900000000002</v>
      </c>
      <c r="C87">
        <v>0</v>
      </c>
      <c r="D87">
        <v>0.99424699999999999</v>
      </c>
      <c r="E87">
        <v>6.3835300000000003E-4</v>
      </c>
      <c r="F87">
        <v>1.5385599999999999E-2</v>
      </c>
      <c r="G87">
        <v>-0.10599699999999999</v>
      </c>
    </row>
    <row r="88" spans="1:7" x14ac:dyDescent="0.25">
      <c r="A88">
        <v>0.96055199999999996</v>
      </c>
      <c r="B88">
        <v>-0.67700800000000005</v>
      </c>
      <c r="C88">
        <v>0</v>
      </c>
      <c r="D88">
        <v>0.99106799999999995</v>
      </c>
      <c r="E88">
        <v>1.12298E-2</v>
      </c>
      <c r="F88">
        <v>9.6084800000000008E-3</v>
      </c>
      <c r="G88">
        <v>-0.13253499999999999</v>
      </c>
    </row>
    <row r="89" spans="1:7" x14ac:dyDescent="0.25">
      <c r="A89">
        <v>1.00989</v>
      </c>
      <c r="B89">
        <v>-0.65745500000000001</v>
      </c>
      <c r="C89">
        <v>0</v>
      </c>
      <c r="D89">
        <v>0.99061200000000005</v>
      </c>
      <c r="E89">
        <v>6.99667E-3</v>
      </c>
      <c r="F89">
        <v>8.0779000000000007E-3</v>
      </c>
      <c r="G89">
        <v>-0.13628199999999999</v>
      </c>
    </row>
    <row r="90" spans="1:7" x14ac:dyDescent="0.25">
      <c r="A90">
        <v>1.0234300000000001</v>
      </c>
      <c r="B90">
        <v>-0.63367799999999996</v>
      </c>
      <c r="C90">
        <v>0</v>
      </c>
      <c r="D90">
        <v>0.99047799999999997</v>
      </c>
      <c r="E90">
        <v>5.1337099999999997E-3</v>
      </c>
      <c r="F90">
        <v>6.7926699999999998E-3</v>
      </c>
      <c r="G90">
        <v>-0.13741100000000001</v>
      </c>
    </row>
    <row r="91" spans="1:7" x14ac:dyDescent="0.25">
      <c r="A91">
        <v>1.0142899999999999</v>
      </c>
      <c r="B91">
        <v>-0.62976799999999999</v>
      </c>
      <c r="C91">
        <v>0</v>
      </c>
      <c r="D91">
        <v>0.99014000000000002</v>
      </c>
      <c r="E91">
        <v>4.1262E-3</v>
      </c>
      <c r="F91">
        <v>5.1287399999999997E-3</v>
      </c>
      <c r="G91">
        <v>-0.13993</v>
      </c>
    </row>
    <row r="92" spans="1:7" x14ac:dyDescent="0.25">
      <c r="A92">
        <v>1.03071</v>
      </c>
      <c r="B92">
        <v>-0.63565799999999995</v>
      </c>
      <c r="C92">
        <v>0</v>
      </c>
      <c r="D92">
        <v>0.98907599999999996</v>
      </c>
      <c r="E92">
        <v>3.7906000000000002E-2</v>
      </c>
      <c r="F92">
        <v>1.4552600000000001E-2</v>
      </c>
      <c r="G92">
        <v>-0.141703</v>
      </c>
    </row>
    <row r="93" spans="1:7" x14ac:dyDescent="0.25">
      <c r="A93">
        <v>1.06721</v>
      </c>
      <c r="B93">
        <v>-0.69377299999999997</v>
      </c>
      <c r="C93">
        <v>0</v>
      </c>
      <c r="D93">
        <v>0.99121599999999999</v>
      </c>
      <c r="E93">
        <v>-1.7682E-2</v>
      </c>
      <c r="F93">
        <v>9.4198900000000002E-3</v>
      </c>
      <c r="G93">
        <v>-0.13072600000000001</v>
      </c>
    </row>
    <row r="94" spans="1:7" x14ac:dyDescent="0.25">
      <c r="A94">
        <v>1.0861099999999999</v>
      </c>
      <c r="B94">
        <v>-0.77044500000000005</v>
      </c>
      <c r="C94">
        <v>0</v>
      </c>
      <c r="D94">
        <v>0.98560099999999995</v>
      </c>
      <c r="E94">
        <v>5.0590700000000002E-2</v>
      </c>
      <c r="F94">
        <v>1.10348E-3</v>
      </c>
      <c r="G94">
        <v>-0.16133700000000001</v>
      </c>
    </row>
    <row r="95" spans="1:7" x14ac:dyDescent="0.25">
      <c r="A95">
        <v>0.98613200000000001</v>
      </c>
      <c r="B95">
        <v>-0.74911899999999998</v>
      </c>
      <c r="C95">
        <v>0</v>
      </c>
      <c r="D95">
        <v>0.99168599999999996</v>
      </c>
      <c r="E95">
        <v>1.1020200000000001E-2</v>
      </c>
      <c r="F95">
        <v>2.3996099999999999E-2</v>
      </c>
      <c r="G95">
        <v>-0.125942</v>
      </c>
    </row>
    <row r="96" spans="1:7" x14ac:dyDescent="0.25">
      <c r="A96">
        <v>0.86981200000000003</v>
      </c>
      <c r="B96">
        <v>-0.70321599999999995</v>
      </c>
      <c r="C96">
        <v>0</v>
      </c>
      <c r="D96">
        <v>0.99047600000000002</v>
      </c>
      <c r="E96">
        <v>4.3012300000000003E-2</v>
      </c>
      <c r="F96">
        <v>-3.22105E-3</v>
      </c>
      <c r="G96">
        <v>-0.13075200000000001</v>
      </c>
    </row>
    <row r="97" spans="1:7" x14ac:dyDescent="0.25">
      <c r="A97">
        <v>0.84581200000000001</v>
      </c>
      <c r="B97">
        <v>-0.74601399999999995</v>
      </c>
      <c r="C97">
        <v>0</v>
      </c>
      <c r="D97">
        <v>0.988012</v>
      </c>
      <c r="E97">
        <v>2.90557E-2</v>
      </c>
      <c r="F97">
        <v>1.26324E-2</v>
      </c>
      <c r="G97">
        <v>-0.15109</v>
      </c>
    </row>
    <row r="98" spans="1:7" x14ac:dyDescent="0.25">
      <c r="A98">
        <v>0.86621099999999995</v>
      </c>
      <c r="B98">
        <v>-1.0117100000000001</v>
      </c>
      <c r="C98">
        <v>0</v>
      </c>
      <c r="D98">
        <v>0.98985999999999996</v>
      </c>
      <c r="E98">
        <v>-4.0194399999999998E-2</v>
      </c>
      <c r="F98">
        <v>1.06204E-2</v>
      </c>
      <c r="G98">
        <v>-0.135828</v>
      </c>
    </row>
    <row r="99" spans="1:7" x14ac:dyDescent="0.25">
      <c r="A99">
        <v>0.86069700000000005</v>
      </c>
      <c r="B99">
        <v>-1.2447600000000001</v>
      </c>
      <c r="C99">
        <v>0</v>
      </c>
      <c r="D99">
        <v>0.99460700000000002</v>
      </c>
      <c r="E99">
        <v>1.3872600000000001E-2</v>
      </c>
      <c r="F99">
        <v>8.0808200000000001E-4</v>
      </c>
      <c r="G99">
        <v>-0.102784</v>
      </c>
    </row>
    <row r="100" spans="1:7" x14ac:dyDescent="0.25">
      <c r="A100">
        <v>0.84290799999999999</v>
      </c>
      <c r="B100">
        <v>-1.2805599999999999</v>
      </c>
      <c r="C100">
        <v>0</v>
      </c>
      <c r="D100">
        <v>0.99321400000000004</v>
      </c>
      <c r="E100">
        <v>3.9723399999999999E-2</v>
      </c>
      <c r="F100">
        <v>4.7693900000000001E-3</v>
      </c>
      <c r="G100">
        <v>-0.109204</v>
      </c>
    </row>
    <row r="101" spans="1:7" x14ac:dyDescent="0.25">
      <c r="A101">
        <v>0.83201199999999997</v>
      </c>
      <c r="B101">
        <v>-1.26309</v>
      </c>
      <c r="C101">
        <v>0</v>
      </c>
      <c r="D101">
        <v>0.99565000000000003</v>
      </c>
      <c r="E101">
        <v>3.3588E-2</v>
      </c>
      <c r="F101">
        <v>-3.4280600000000002E-4</v>
      </c>
      <c r="G101">
        <v>-8.6912000000000003E-2</v>
      </c>
    </row>
    <row r="102" spans="1:7" x14ac:dyDescent="0.25">
      <c r="A102">
        <v>0.80657900000000005</v>
      </c>
      <c r="B102">
        <v>-1.2784199999999999</v>
      </c>
      <c r="C102">
        <v>0</v>
      </c>
      <c r="D102">
        <v>0.99566900000000003</v>
      </c>
      <c r="E102">
        <v>1.0087799999999999E-2</v>
      </c>
      <c r="F102">
        <v>7.0002900000000002E-3</v>
      </c>
      <c r="G102">
        <v>-9.2153200000000005E-2</v>
      </c>
    </row>
    <row r="103" spans="1:7" x14ac:dyDescent="0.25">
      <c r="A103">
        <v>0.794377</v>
      </c>
      <c r="B103">
        <v>-1.2929600000000001</v>
      </c>
      <c r="C103">
        <v>0</v>
      </c>
      <c r="D103">
        <v>0.99663000000000002</v>
      </c>
      <c r="E103">
        <v>1.7161099999999999E-2</v>
      </c>
      <c r="F103">
        <v>3.9687899999999998E-3</v>
      </c>
      <c r="G103">
        <v>-8.01206E-2</v>
      </c>
    </row>
    <row r="104" spans="1:7" x14ac:dyDescent="0.25">
      <c r="A104">
        <v>0.80049599999999999</v>
      </c>
      <c r="B104">
        <v>-1.2799199999999999</v>
      </c>
      <c r="C104">
        <v>0</v>
      </c>
      <c r="D104">
        <v>0.99671299999999996</v>
      </c>
      <c r="E104">
        <v>-1.50822E-2</v>
      </c>
      <c r="F104">
        <v>1.8172799999999999E-2</v>
      </c>
      <c r="G104">
        <v>-7.7496899999999994E-2</v>
      </c>
    </row>
    <row r="105" spans="1:7" x14ac:dyDescent="0.25">
      <c r="A105">
        <v>0.85129999999999995</v>
      </c>
      <c r="B105">
        <v>-1.1818</v>
      </c>
      <c r="C105">
        <v>0</v>
      </c>
      <c r="D105">
        <v>0.99069499999999999</v>
      </c>
      <c r="E105">
        <v>-1.7442699999999998E-2</v>
      </c>
      <c r="F105">
        <v>1.65194E-2</v>
      </c>
      <c r="G105">
        <v>-0.133964</v>
      </c>
    </row>
    <row r="106" spans="1:7" x14ac:dyDescent="0.25">
      <c r="A106">
        <v>0.888791</v>
      </c>
      <c r="B106">
        <v>-0.99985500000000005</v>
      </c>
      <c r="C106">
        <v>0</v>
      </c>
      <c r="D106">
        <v>0.98444500000000001</v>
      </c>
      <c r="E106">
        <v>-3.5643099999999997E-2</v>
      </c>
      <c r="F106">
        <v>2.0094899999999999E-2</v>
      </c>
      <c r="G106">
        <v>-0.17086399999999999</v>
      </c>
    </row>
    <row r="107" spans="1:7" x14ac:dyDescent="0.25">
      <c r="A107">
        <v>0.89747500000000002</v>
      </c>
      <c r="B107">
        <v>-0.80231399999999997</v>
      </c>
      <c r="C107">
        <v>0</v>
      </c>
      <c r="D107">
        <v>0.98971600000000004</v>
      </c>
      <c r="E107">
        <v>-1.2219600000000001E-2</v>
      </c>
      <c r="F107">
        <v>1.0278799999999999E-2</v>
      </c>
      <c r="G107">
        <v>-0.14215</v>
      </c>
    </row>
    <row r="108" spans="1:7" x14ac:dyDescent="0.25">
      <c r="A108">
        <v>0.92677600000000004</v>
      </c>
      <c r="B108">
        <v>-0.67054999999999998</v>
      </c>
      <c r="C108">
        <v>0</v>
      </c>
      <c r="D108">
        <v>0.99122100000000002</v>
      </c>
      <c r="E108">
        <v>-1.4947999999999999E-2</v>
      </c>
      <c r="F108">
        <v>5.9560300000000002E-3</v>
      </c>
      <c r="G108">
        <v>-0.13123499999999999</v>
      </c>
    </row>
    <row r="109" spans="1:7" x14ac:dyDescent="0.25">
      <c r="A109">
        <v>0.94897799999999999</v>
      </c>
      <c r="B109">
        <v>-0.63821799999999995</v>
      </c>
      <c r="C109">
        <v>0</v>
      </c>
      <c r="D109">
        <v>0.99153999999999998</v>
      </c>
      <c r="E109">
        <v>-3.6982899999999999E-3</v>
      </c>
      <c r="F109">
        <v>1.2647200000000001E-2</v>
      </c>
      <c r="G109">
        <v>-0.129131</v>
      </c>
    </row>
    <row r="110" spans="1:7" x14ac:dyDescent="0.25">
      <c r="A110">
        <v>0.98690999999999995</v>
      </c>
      <c r="B110">
        <v>-0.66408500000000004</v>
      </c>
      <c r="C110">
        <v>0</v>
      </c>
      <c r="D110">
        <v>0.98997599999999997</v>
      </c>
      <c r="E110">
        <v>-6.8588999999999998E-4</v>
      </c>
      <c r="F110">
        <v>4.7164299999999999E-2</v>
      </c>
      <c r="G110">
        <v>-0.13312399999999999</v>
      </c>
    </row>
    <row r="111" spans="1:7" x14ac:dyDescent="0.25">
      <c r="A111">
        <v>1.1204099999999999</v>
      </c>
      <c r="B111">
        <v>-0.72375199999999995</v>
      </c>
      <c r="C111">
        <v>0</v>
      </c>
      <c r="D111">
        <v>0.99178599999999995</v>
      </c>
      <c r="E111">
        <v>-7.3259099999999999E-4</v>
      </c>
      <c r="F111">
        <v>2.0431399999999999E-2</v>
      </c>
      <c r="G111">
        <v>-0.12626299999999999</v>
      </c>
    </row>
    <row r="112" spans="1:7" x14ac:dyDescent="0.25">
      <c r="A112">
        <v>1.3960300000000001</v>
      </c>
      <c r="B112">
        <v>-0.73617900000000003</v>
      </c>
      <c r="C112">
        <v>0</v>
      </c>
      <c r="D112">
        <v>0.99129900000000004</v>
      </c>
      <c r="E112">
        <v>-4.7611399999999996E-3</v>
      </c>
      <c r="F112">
        <v>2.4084299999999999E-2</v>
      </c>
      <c r="G112">
        <v>-0.12931999999999999</v>
      </c>
    </row>
    <row r="113" spans="1:7" x14ac:dyDescent="0.25">
      <c r="A113">
        <v>1.63619</v>
      </c>
      <c r="B113">
        <v>-0.71217699999999995</v>
      </c>
      <c r="C113">
        <v>0</v>
      </c>
      <c r="D113">
        <v>0.99053199999999997</v>
      </c>
      <c r="E113">
        <v>-4.2277700000000001E-2</v>
      </c>
      <c r="F113">
        <v>-1.8682600000000001E-2</v>
      </c>
      <c r="G113">
        <v>-0.12927</v>
      </c>
    </row>
    <row r="114" spans="1:7" x14ac:dyDescent="0.25">
      <c r="A114">
        <v>1.74356</v>
      </c>
      <c r="B114">
        <v>-0.60820600000000002</v>
      </c>
      <c r="C114">
        <v>0</v>
      </c>
      <c r="D114">
        <v>0.990896</v>
      </c>
      <c r="E114">
        <v>-1.66918E-2</v>
      </c>
      <c r="F114">
        <v>2.2771699999999999E-2</v>
      </c>
      <c r="G114">
        <v>-0.131633</v>
      </c>
    </row>
    <row r="115" spans="1:7" x14ac:dyDescent="0.25">
      <c r="A115">
        <v>1.7470000000000001</v>
      </c>
      <c r="B115">
        <v>-0.42111900000000002</v>
      </c>
      <c r="C115">
        <v>0</v>
      </c>
      <c r="D115">
        <v>0.99194400000000005</v>
      </c>
      <c r="E115">
        <v>3.02095E-2</v>
      </c>
      <c r="F115">
        <v>1.04017E-2</v>
      </c>
      <c r="G115">
        <v>-0.122581</v>
      </c>
    </row>
    <row r="116" spans="1:7" x14ac:dyDescent="0.25">
      <c r="A116">
        <v>1.73821</v>
      </c>
      <c r="B116">
        <v>-0.29054400000000002</v>
      </c>
      <c r="C116">
        <v>0</v>
      </c>
      <c r="D116">
        <v>0.99110100000000001</v>
      </c>
      <c r="E116">
        <v>3.31534E-2</v>
      </c>
      <c r="F116">
        <v>4.6882099999999999E-3</v>
      </c>
      <c r="G116">
        <v>-0.128831</v>
      </c>
    </row>
    <row r="117" spans="1:7" x14ac:dyDescent="0.25">
      <c r="A117">
        <v>1.73231</v>
      </c>
      <c r="B117">
        <v>-0.38793</v>
      </c>
      <c r="C117">
        <v>0</v>
      </c>
      <c r="D117">
        <v>0.99172700000000003</v>
      </c>
      <c r="E117">
        <v>8.4603500000000002E-3</v>
      </c>
      <c r="F117">
        <v>5.0586199999999998E-3</v>
      </c>
      <c r="G117">
        <v>-0.12798799999999999</v>
      </c>
    </row>
    <row r="118" spans="1:7" x14ac:dyDescent="0.25">
      <c r="A118">
        <v>1.7217800000000001</v>
      </c>
      <c r="B118">
        <v>-0.62193699999999996</v>
      </c>
      <c r="C118">
        <v>0</v>
      </c>
      <c r="D118">
        <v>0.99094000000000004</v>
      </c>
      <c r="E118">
        <v>1.6409799999999999E-2</v>
      </c>
      <c r="F118">
        <v>3.3942899999999999E-3</v>
      </c>
      <c r="G118">
        <v>-0.13325600000000001</v>
      </c>
    </row>
    <row r="119" spans="1:7" x14ac:dyDescent="0.25">
      <c r="A119">
        <v>1.67736</v>
      </c>
      <c r="B119">
        <v>-0.87731099999999995</v>
      </c>
      <c r="C119">
        <v>0</v>
      </c>
      <c r="D119">
        <v>0.99134999999999995</v>
      </c>
      <c r="E119">
        <v>2.3606800000000001E-2</v>
      </c>
      <c r="F119">
        <v>-3.1633400000000002E-3</v>
      </c>
      <c r="G119">
        <v>-0.12906400000000001</v>
      </c>
    </row>
    <row r="120" spans="1:7" x14ac:dyDescent="0.25">
      <c r="A120">
        <v>1.62599</v>
      </c>
      <c r="B120">
        <v>-1.0490600000000001</v>
      </c>
      <c r="C120">
        <v>0</v>
      </c>
      <c r="D120">
        <v>0.991228</v>
      </c>
      <c r="E120">
        <v>2.8564099999999999E-2</v>
      </c>
      <c r="F120">
        <v>2.34388E-3</v>
      </c>
      <c r="G120">
        <v>-0.12901899999999999</v>
      </c>
    </row>
    <row r="121" spans="1:7" x14ac:dyDescent="0.25">
      <c r="A121">
        <v>1.5969599999999999</v>
      </c>
      <c r="B121">
        <v>-1.1684699999999999</v>
      </c>
      <c r="C121">
        <v>0</v>
      </c>
      <c r="D121">
        <v>0.99251299999999998</v>
      </c>
      <c r="E121">
        <v>3.0146099999999999E-2</v>
      </c>
      <c r="F121">
        <v>5.6958699999999998E-4</v>
      </c>
      <c r="G121">
        <v>-0.11835900000000001</v>
      </c>
    </row>
    <row r="122" spans="1:7" x14ac:dyDescent="0.25">
      <c r="A122">
        <v>1.57951</v>
      </c>
      <c r="B122">
        <v>-1.3188899999999999</v>
      </c>
      <c r="C122">
        <v>0</v>
      </c>
      <c r="D122">
        <v>0.99209999999999998</v>
      </c>
      <c r="E122">
        <v>3.1501599999999998E-2</v>
      </c>
      <c r="F122">
        <v>1.45897E-3</v>
      </c>
      <c r="G122">
        <v>-0.121418</v>
      </c>
    </row>
    <row r="123" spans="1:7" x14ac:dyDescent="0.25">
      <c r="A123">
        <v>1.5383800000000001</v>
      </c>
      <c r="B123">
        <v>-1.5016099999999999</v>
      </c>
      <c r="C123">
        <v>0</v>
      </c>
      <c r="D123">
        <v>0.99269600000000002</v>
      </c>
      <c r="E123">
        <v>4.0649499999999998E-2</v>
      </c>
      <c r="F123">
        <v>5.7794999999999999E-3</v>
      </c>
      <c r="G123">
        <v>-0.113441</v>
      </c>
    </row>
    <row r="124" spans="1:7" x14ac:dyDescent="0.25">
      <c r="A124">
        <v>1.4988600000000001</v>
      </c>
      <c r="B124">
        <v>-1.68004</v>
      </c>
      <c r="C124">
        <v>0</v>
      </c>
      <c r="D124">
        <v>0.99169300000000005</v>
      </c>
      <c r="E124">
        <v>3.0102299999999999E-2</v>
      </c>
      <c r="F124">
        <v>4.1072299999999999E-3</v>
      </c>
      <c r="G124">
        <v>-0.124991</v>
      </c>
    </row>
    <row r="125" spans="1:7" x14ac:dyDescent="0.25">
      <c r="A125">
        <v>1.47166</v>
      </c>
      <c r="B125">
        <v>-1.8405100000000001</v>
      </c>
      <c r="C125">
        <v>0</v>
      </c>
      <c r="D125">
        <v>0.99076799999999998</v>
      </c>
      <c r="E125">
        <v>3.2965700000000001E-2</v>
      </c>
      <c r="F125">
        <v>2.7537800000000001E-4</v>
      </c>
      <c r="G125">
        <v>-0.131499</v>
      </c>
    </row>
    <row r="126" spans="1:7" x14ac:dyDescent="0.25">
      <c r="A126">
        <v>1.4429399999999999</v>
      </c>
      <c r="B126">
        <v>-1.99794</v>
      </c>
      <c r="C126">
        <v>0</v>
      </c>
      <c r="D126">
        <v>0.99132299999999995</v>
      </c>
      <c r="E126">
        <v>3.3758200000000002E-2</v>
      </c>
      <c r="F126">
        <v>1.2033199999999999E-3</v>
      </c>
      <c r="G126">
        <v>-0.12703500000000001</v>
      </c>
    </row>
    <row r="127" spans="1:7" x14ac:dyDescent="0.25">
      <c r="A127">
        <v>1.4287099999999999</v>
      </c>
      <c r="B127">
        <v>-2.1337700000000002</v>
      </c>
      <c r="C127">
        <v>0</v>
      </c>
      <c r="D127">
        <v>0.99124599999999996</v>
      </c>
      <c r="E127">
        <v>3.37919E-2</v>
      </c>
      <c r="F127">
        <v>1.66E-3</v>
      </c>
      <c r="G127">
        <v>-0.12762100000000001</v>
      </c>
    </row>
    <row r="128" spans="1:7" x14ac:dyDescent="0.25">
      <c r="A128">
        <v>1.4151899999999999</v>
      </c>
      <c r="B128">
        <v>-2.2973300000000001</v>
      </c>
      <c r="C128">
        <v>0</v>
      </c>
      <c r="D128">
        <v>0.99014400000000002</v>
      </c>
      <c r="E128">
        <v>3.43498E-2</v>
      </c>
      <c r="F128">
        <v>1.6686299999999999E-3</v>
      </c>
      <c r="G128">
        <v>-0.135765</v>
      </c>
    </row>
    <row r="129" spans="1:7" x14ac:dyDescent="0.25">
      <c r="A129">
        <v>1.3919699999999999</v>
      </c>
      <c r="B129">
        <v>-2.4748299999999999</v>
      </c>
      <c r="C129">
        <v>0</v>
      </c>
      <c r="D129">
        <v>0.98844200000000004</v>
      </c>
      <c r="E129">
        <v>2.4833899999999999E-2</v>
      </c>
      <c r="F129">
        <v>2.3097E-3</v>
      </c>
      <c r="G129">
        <v>-0.149532</v>
      </c>
    </row>
    <row r="130" spans="1:7" x14ac:dyDescent="0.25">
      <c r="A130">
        <v>1.29196</v>
      </c>
      <c r="B130">
        <v>-2.6730399999999999</v>
      </c>
      <c r="C130">
        <v>0</v>
      </c>
      <c r="D130">
        <v>0.97184199999999998</v>
      </c>
      <c r="E130">
        <v>5.2002300000000001E-2</v>
      </c>
      <c r="F130">
        <v>4.4369600000000002E-2</v>
      </c>
      <c r="G130">
        <v>-0.225499</v>
      </c>
    </row>
    <row r="131" spans="1:7" x14ac:dyDescent="0.25">
      <c r="A131">
        <v>1.2081299999999999</v>
      </c>
      <c r="B131">
        <v>-2.64994</v>
      </c>
      <c r="C131">
        <v>0</v>
      </c>
      <c r="D131">
        <v>0.97102500000000003</v>
      </c>
      <c r="E131">
        <v>-2.9238299999999998E-2</v>
      </c>
      <c r="F131">
        <v>1.22588E-2</v>
      </c>
      <c r="G131">
        <v>-0.23686699999999999</v>
      </c>
    </row>
    <row r="132" spans="1:7" x14ac:dyDescent="0.25">
      <c r="A132">
        <v>1.1940500000000001</v>
      </c>
      <c r="B132">
        <v>-2.4913599999999998</v>
      </c>
      <c r="C132">
        <v>0</v>
      </c>
      <c r="D132">
        <v>0.97782899999999995</v>
      </c>
      <c r="E132">
        <v>-1.23447E-2</v>
      </c>
      <c r="F132">
        <v>1.41814E-3</v>
      </c>
      <c r="G132">
        <v>-0.209036</v>
      </c>
    </row>
    <row r="133" spans="1:7" x14ac:dyDescent="0.25">
      <c r="A133">
        <v>1.27637</v>
      </c>
      <c r="B133">
        <v>-2.3260000000000001</v>
      </c>
      <c r="C133">
        <v>0</v>
      </c>
      <c r="D133">
        <v>0.97778200000000004</v>
      </c>
      <c r="E133">
        <v>-1.9071100000000001E-2</v>
      </c>
      <c r="F133">
        <v>7.3128300000000002E-3</v>
      </c>
      <c r="G133">
        <v>-0.20862700000000001</v>
      </c>
    </row>
    <row r="134" spans="1:7" x14ac:dyDescent="0.25">
      <c r="A134">
        <v>1.41001</v>
      </c>
      <c r="B134">
        <v>-2.1032999999999999</v>
      </c>
      <c r="C134">
        <v>0</v>
      </c>
      <c r="D134">
        <v>0.98556299999999997</v>
      </c>
      <c r="E134">
        <v>-2.53373E-2</v>
      </c>
      <c r="F134">
        <v>9.9516399999999994E-3</v>
      </c>
      <c r="G134">
        <v>-0.167104</v>
      </c>
    </row>
    <row r="135" spans="1:7" x14ac:dyDescent="0.25">
      <c r="A135">
        <v>1.5143899999999999</v>
      </c>
      <c r="B135">
        <v>-1.8433299999999999</v>
      </c>
      <c r="C135">
        <v>0</v>
      </c>
      <c r="D135">
        <v>0.99016599999999999</v>
      </c>
      <c r="E135">
        <v>-2.85049E-2</v>
      </c>
      <c r="F135">
        <v>9.9827500000000003E-3</v>
      </c>
      <c r="G135">
        <v>-0.136599</v>
      </c>
    </row>
    <row r="136" spans="1:7" x14ac:dyDescent="0.25">
      <c r="A136">
        <v>1.5793999999999999</v>
      </c>
      <c r="B136">
        <v>-1.6733</v>
      </c>
      <c r="C136">
        <v>0</v>
      </c>
      <c r="D136">
        <v>0.99023799999999995</v>
      </c>
      <c r="E136">
        <v>-3.0186600000000001E-2</v>
      </c>
      <c r="F136">
        <v>1.10034E-2</v>
      </c>
      <c r="G136">
        <v>-0.135634</v>
      </c>
    </row>
    <row r="137" spans="1:7" x14ac:dyDescent="0.25">
      <c r="A137">
        <v>1.5770500000000001</v>
      </c>
      <c r="B137">
        <v>-1.5514399999999999</v>
      </c>
      <c r="C137">
        <v>0</v>
      </c>
      <c r="D137">
        <v>0.99314100000000005</v>
      </c>
      <c r="E137">
        <v>-4.6476399999999998E-3</v>
      </c>
      <c r="F137">
        <v>0.10978400000000001</v>
      </c>
      <c r="G137">
        <v>3.99488E-2</v>
      </c>
    </row>
    <row r="138" spans="1:7" x14ac:dyDescent="0.25">
      <c r="A138">
        <v>1.5519799999999999</v>
      </c>
      <c r="B138">
        <v>-1.3269899999999999</v>
      </c>
      <c r="C138">
        <v>0</v>
      </c>
      <c r="D138">
        <v>0.99510299999999996</v>
      </c>
      <c r="E138">
        <v>-3.2108999999999999E-2</v>
      </c>
      <c r="F138">
        <v>3.4088600000000001E-3</v>
      </c>
      <c r="G138">
        <v>-9.3425300000000003E-2</v>
      </c>
    </row>
    <row r="139" spans="1:7" x14ac:dyDescent="0.25">
      <c r="A139">
        <v>1.6045100000000001</v>
      </c>
      <c r="B139">
        <v>-1.0923499999999999</v>
      </c>
      <c r="C139">
        <v>0</v>
      </c>
      <c r="D139">
        <v>0.98505799999999999</v>
      </c>
      <c r="E139">
        <v>-5.8716600000000001E-2</v>
      </c>
      <c r="F139">
        <v>2.2033500000000001E-2</v>
      </c>
      <c r="G139">
        <v>-0.16039800000000001</v>
      </c>
    </row>
    <row r="140" spans="1:7" x14ac:dyDescent="0.25">
      <c r="A140">
        <v>1.6685399999999999</v>
      </c>
      <c r="B140">
        <v>-0.92517400000000005</v>
      </c>
      <c r="C140">
        <v>0</v>
      </c>
      <c r="D140">
        <v>0.98655800000000005</v>
      </c>
      <c r="E140">
        <v>-3.5002400000000003E-2</v>
      </c>
      <c r="F140">
        <v>1.56835E-2</v>
      </c>
      <c r="G140">
        <v>-0.15884599999999999</v>
      </c>
    </row>
    <row r="141" spans="1:7" x14ac:dyDescent="0.25">
      <c r="A141">
        <v>1.7296800000000001</v>
      </c>
      <c r="B141">
        <v>-0.76979500000000001</v>
      </c>
      <c r="C141">
        <v>0</v>
      </c>
      <c r="D141">
        <v>0.98766399999999999</v>
      </c>
      <c r="E141">
        <v>1.4367899999999999E-2</v>
      </c>
      <c r="F141">
        <v>-3.6759399999999998E-2</v>
      </c>
      <c r="G141">
        <v>-0.151533</v>
      </c>
    </row>
    <row r="142" spans="1:7" x14ac:dyDescent="0.25">
      <c r="A142">
        <v>1.71028</v>
      </c>
      <c r="B142">
        <v>-0.63311700000000004</v>
      </c>
      <c r="C142">
        <v>0</v>
      </c>
      <c r="D142">
        <v>0.989456</v>
      </c>
      <c r="E142">
        <v>-3.4196299999999999E-2</v>
      </c>
      <c r="F142">
        <v>-9.4976100000000001E-3</v>
      </c>
      <c r="G142">
        <v>-0.14042099999999999</v>
      </c>
    </row>
    <row r="143" spans="1:7" x14ac:dyDescent="0.25">
      <c r="A143">
        <v>1.56908</v>
      </c>
      <c r="B143">
        <v>-0.53151599999999999</v>
      </c>
      <c r="C143">
        <v>0</v>
      </c>
      <c r="D143">
        <v>0.98858400000000002</v>
      </c>
      <c r="E143">
        <v>-4.0133799999999997E-2</v>
      </c>
      <c r="F143">
        <v>3.7544599999999997E-2</v>
      </c>
      <c r="G143">
        <v>-0.140289</v>
      </c>
    </row>
    <row r="144" spans="1:7" x14ac:dyDescent="0.25">
      <c r="A144">
        <v>1.43703</v>
      </c>
      <c r="B144">
        <v>-0.42762899999999998</v>
      </c>
      <c r="C144">
        <v>0</v>
      </c>
      <c r="D144">
        <v>0.98138300000000001</v>
      </c>
      <c r="E144">
        <v>1.8523299999999999E-2</v>
      </c>
      <c r="F144">
        <v>-2.6290200000000001E-3</v>
      </c>
      <c r="G144">
        <v>-0.19114999999999999</v>
      </c>
    </row>
    <row r="145" spans="1:7" x14ac:dyDescent="0.25">
      <c r="A145">
        <v>1.42093</v>
      </c>
      <c r="B145">
        <v>-0.336837</v>
      </c>
      <c r="C145">
        <v>0</v>
      </c>
      <c r="D145">
        <v>0.94462900000000005</v>
      </c>
      <c r="E145">
        <v>-1.0409699999999999E-2</v>
      </c>
      <c r="F145">
        <v>-2.5018900000000001E-3</v>
      </c>
      <c r="G145">
        <v>-0.32796599999999998</v>
      </c>
    </row>
    <row r="146" spans="1:7" x14ac:dyDescent="0.25">
      <c r="A146">
        <v>1.4776</v>
      </c>
      <c r="B146">
        <v>-0.319442</v>
      </c>
      <c r="C146">
        <v>0</v>
      </c>
      <c r="D146">
        <v>0.95005399999999995</v>
      </c>
      <c r="E146">
        <v>-5.8261600000000004E-3</v>
      </c>
      <c r="F146">
        <v>-1.1418699999999999E-3</v>
      </c>
      <c r="G146">
        <v>-0.31202800000000003</v>
      </c>
    </row>
    <row r="147" spans="1:7" x14ac:dyDescent="0.25">
      <c r="A147">
        <v>1.51929</v>
      </c>
      <c r="B147">
        <v>-0.35943700000000001</v>
      </c>
      <c r="C147">
        <v>0</v>
      </c>
      <c r="D147">
        <v>0.99194800000000005</v>
      </c>
      <c r="E147">
        <v>-1.2212600000000001E-2</v>
      </c>
      <c r="F147">
        <v>1.39635E-2</v>
      </c>
      <c r="G147">
        <v>-0.125277</v>
      </c>
    </row>
    <row r="148" spans="1:7" x14ac:dyDescent="0.25">
      <c r="A148">
        <v>1.54643</v>
      </c>
      <c r="B148">
        <v>-0.39922800000000003</v>
      </c>
      <c r="C148">
        <v>0</v>
      </c>
      <c r="D148">
        <v>0.94575100000000001</v>
      </c>
      <c r="E148">
        <v>-8.1786099999999994E-3</v>
      </c>
      <c r="F148">
        <v>-1.4984000000000001E-2</v>
      </c>
      <c r="G148">
        <v>0.32444200000000001</v>
      </c>
    </row>
    <row r="149" spans="1:7" x14ac:dyDescent="0.25">
      <c r="A149">
        <v>1.54972</v>
      </c>
      <c r="B149">
        <v>-0.375139</v>
      </c>
      <c r="C149">
        <v>0</v>
      </c>
      <c r="D149">
        <v>0.72914900000000005</v>
      </c>
      <c r="E149">
        <v>-1.9555599999999999E-2</v>
      </c>
      <c r="F149">
        <v>4.2594E-2</v>
      </c>
      <c r="G149">
        <v>0.68274800000000002</v>
      </c>
    </row>
    <row r="150" spans="1:7" x14ac:dyDescent="0.25">
      <c r="A150">
        <v>1.4956499999999999</v>
      </c>
      <c r="B150">
        <v>-0.32975700000000002</v>
      </c>
      <c r="C150">
        <v>0</v>
      </c>
      <c r="D150">
        <v>0.65991599999999995</v>
      </c>
      <c r="E150">
        <v>-2.75981E-2</v>
      </c>
      <c r="F150">
        <v>1.26459E-2</v>
      </c>
      <c r="G150">
        <v>0.750726</v>
      </c>
    </row>
    <row r="151" spans="1:7" x14ac:dyDescent="0.25">
      <c r="A151">
        <v>1.4586399999999999</v>
      </c>
      <c r="B151">
        <v>-0.22153200000000001</v>
      </c>
      <c r="C151">
        <v>0</v>
      </c>
      <c r="D151">
        <v>0.67137400000000003</v>
      </c>
      <c r="E151">
        <v>-2.0667499999999998E-2</v>
      </c>
      <c r="F151">
        <v>2.2268900000000001E-2</v>
      </c>
      <c r="G151">
        <v>0.74049600000000004</v>
      </c>
    </row>
    <row r="152" spans="1:7" x14ac:dyDescent="0.25">
      <c r="A152">
        <v>1.5234399999999999</v>
      </c>
      <c r="B152">
        <v>0.20510600000000001</v>
      </c>
      <c r="C152">
        <v>0</v>
      </c>
      <c r="D152">
        <v>0.76789700000000005</v>
      </c>
      <c r="E152">
        <v>-2.32594E-2</v>
      </c>
      <c r="F152">
        <v>2.91387E-2</v>
      </c>
      <c r="G152">
        <v>0.63948799999999995</v>
      </c>
    </row>
    <row r="153" spans="1:7" x14ac:dyDescent="0.25">
      <c r="A153">
        <v>1.59283</v>
      </c>
      <c r="B153">
        <v>0.61302999999999996</v>
      </c>
      <c r="C153">
        <v>0</v>
      </c>
      <c r="D153">
        <v>0.91424499999999997</v>
      </c>
      <c r="E153">
        <v>-1.56629E-2</v>
      </c>
      <c r="F153">
        <v>3.35827E-2</v>
      </c>
      <c r="G153">
        <v>0.40346500000000002</v>
      </c>
    </row>
    <row r="154" spans="1:7" x14ac:dyDescent="0.25">
      <c r="A154">
        <v>1.68659</v>
      </c>
      <c r="B154">
        <v>0.879888</v>
      </c>
      <c r="C154">
        <v>0</v>
      </c>
      <c r="D154">
        <v>0.99889499999999998</v>
      </c>
      <c r="E154">
        <v>-8.5512699999999997E-3</v>
      </c>
      <c r="F154">
        <v>2.66079E-2</v>
      </c>
      <c r="G154">
        <v>-3.7779500000000001E-2</v>
      </c>
    </row>
    <row r="155" spans="1:7" x14ac:dyDescent="0.25">
      <c r="A155">
        <v>1.7872699999999999</v>
      </c>
      <c r="B155">
        <v>0.95186599999999999</v>
      </c>
      <c r="C155">
        <v>0</v>
      </c>
      <c r="D155">
        <v>0.98246800000000001</v>
      </c>
      <c r="E155">
        <v>-8.6741500000000003E-3</v>
      </c>
      <c r="F155">
        <v>2.0020300000000001E-2</v>
      </c>
      <c r="G155">
        <v>-0.18515000000000001</v>
      </c>
    </row>
    <row r="156" spans="1:7" x14ac:dyDescent="0.25">
      <c r="A156">
        <v>1.9931300000000001</v>
      </c>
      <c r="B156">
        <v>0.94365299999999996</v>
      </c>
      <c r="C156">
        <v>0</v>
      </c>
      <c r="D156">
        <v>0.97987400000000002</v>
      </c>
      <c r="E156">
        <v>-1.4109999999999999E-2</v>
      </c>
      <c r="F156">
        <v>2.2864300000000001E-2</v>
      </c>
      <c r="G156">
        <v>-0.197801</v>
      </c>
    </row>
    <row r="157" spans="1:7" x14ac:dyDescent="0.25">
      <c r="A157">
        <v>2.1945899999999998</v>
      </c>
      <c r="B157">
        <v>0.89889600000000003</v>
      </c>
      <c r="C157">
        <v>0</v>
      </c>
      <c r="D157">
        <v>0.98156299999999996</v>
      </c>
      <c r="E157">
        <v>-9.3765600000000008E-3</v>
      </c>
      <c r="F157">
        <v>2.83612E-2</v>
      </c>
      <c r="G157">
        <v>-0.18879000000000001</v>
      </c>
    </row>
    <row r="158" spans="1:7" x14ac:dyDescent="0.25">
      <c r="A158">
        <v>2.3601000000000001</v>
      </c>
      <c r="B158">
        <v>0.84482100000000004</v>
      </c>
      <c r="C158">
        <v>0</v>
      </c>
      <c r="D158">
        <v>0.98018899999999998</v>
      </c>
      <c r="E158">
        <v>-4.8179900000000003E-3</v>
      </c>
      <c r="F158">
        <v>3.0993099999999999E-2</v>
      </c>
      <c r="G158">
        <v>-0.19556699999999999</v>
      </c>
    </row>
    <row r="159" spans="1:7" x14ac:dyDescent="0.25">
      <c r="A159">
        <v>2.48468</v>
      </c>
      <c r="B159">
        <v>0.80901900000000004</v>
      </c>
      <c r="C159">
        <v>0</v>
      </c>
      <c r="D159">
        <v>0.97922200000000004</v>
      </c>
      <c r="E159">
        <v>-1.62525E-3</v>
      </c>
      <c r="F159">
        <v>3.3376500000000003E-2</v>
      </c>
      <c r="G159">
        <v>-0.200019</v>
      </c>
    </row>
    <row r="160" spans="1:7" x14ac:dyDescent="0.25">
      <c r="A160">
        <v>2.6087799999999999</v>
      </c>
      <c r="B160">
        <v>0.76831000000000005</v>
      </c>
      <c r="C160">
        <v>0</v>
      </c>
      <c r="D160">
        <v>0.97987800000000003</v>
      </c>
      <c r="E160">
        <v>1.0075800000000001E-3</v>
      </c>
      <c r="F160">
        <v>3.4811700000000001E-2</v>
      </c>
      <c r="G160">
        <v>-0.19653699999999999</v>
      </c>
    </row>
    <row r="161" spans="1:7" x14ac:dyDescent="0.25">
      <c r="A161">
        <v>2.8267199999999999</v>
      </c>
      <c r="B161">
        <v>0.75521099999999997</v>
      </c>
      <c r="C161">
        <v>0</v>
      </c>
      <c r="D161">
        <v>0.98385800000000001</v>
      </c>
      <c r="E161">
        <v>1.05494E-2</v>
      </c>
      <c r="F161">
        <v>4.37255E-2</v>
      </c>
      <c r="G161">
        <v>-0.173208</v>
      </c>
    </row>
    <row r="162" spans="1:7" x14ac:dyDescent="0.25">
      <c r="A162">
        <v>3.0444399999999998</v>
      </c>
      <c r="B162">
        <v>0.73145700000000002</v>
      </c>
      <c r="C162">
        <v>0</v>
      </c>
      <c r="D162">
        <v>0.98313899999999999</v>
      </c>
      <c r="E162">
        <v>4.0611299999999996E-3</v>
      </c>
      <c r="F162">
        <v>3.7871099999999998E-2</v>
      </c>
      <c r="G162">
        <v>-0.17885000000000001</v>
      </c>
    </row>
    <row r="163" spans="1:7" x14ac:dyDescent="0.25">
      <c r="A163">
        <v>3.3166699999999998</v>
      </c>
      <c r="B163">
        <v>0.685832</v>
      </c>
      <c r="C163">
        <v>0</v>
      </c>
      <c r="D163">
        <v>0.98680999999999996</v>
      </c>
      <c r="E163">
        <v>2.8348599999999998E-3</v>
      </c>
      <c r="F163">
        <v>3.6342699999999999E-2</v>
      </c>
      <c r="G163">
        <v>-0.157724</v>
      </c>
    </row>
    <row r="164" spans="1:7" x14ac:dyDescent="0.25">
      <c r="A164">
        <v>3.5063399999999998</v>
      </c>
      <c r="B164">
        <v>0.61253500000000005</v>
      </c>
      <c r="C164">
        <v>0</v>
      </c>
      <c r="D164">
        <v>0.98709800000000003</v>
      </c>
      <c r="E164">
        <v>4.2062200000000001E-3</v>
      </c>
      <c r="F164">
        <v>3.7039200000000001E-2</v>
      </c>
      <c r="G164">
        <v>-0.15571499999999999</v>
      </c>
    </row>
    <row r="165" spans="1:7" x14ac:dyDescent="0.25">
      <c r="A165">
        <v>3.7077499999999999</v>
      </c>
      <c r="B165">
        <v>0.53135299999999996</v>
      </c>
      <c r="C165">
        <v>0</v>
      </c>
      <c r="D165">
        <v>0.98680100000000004</v>
      </c>
      <c r="E165">
        <v>5.0138400000000003E-3</v>
      </c>
      <c r="F165">
        <v>3.8049300000000001E-2</v>
      </c>
      <c r="G165">
        <v>-0.15732399999999999</v>
      </c>
    </row>
    <row r="166" spans="1:7" x14ac:dyDescent="0.25">
      <c r="A166">
        <v>3.9342899999999998</v>
      </c>
      <c r="B166">
        <v>0.46181499999999998</v>
      </c>
      <c r="C166">
        <v>0</v>
      </c>
      <c r="D166">
        <v>0.98687899999999995</v>
      </c>
      <c r="E166">
        <v>6.2655599999999999E-3</v>
      </c>
      <c r="F166">
        <v>3.8351900000000001E-2</v>
      </c>
      <c r="G166">
        <v>-0.156718</v>
      </c>
    </row>
    <row r="167" spans="1:7" x14ac:dyDescent="0.25">
      <c r="A167">
        <v>4.2025699999999997</v>
      </c>
      <c r="B167">
        <v>0.37618200000000002</v>
      </c>
      <c r="C167">
        <v>0</v>
      </c>
      <c r="D167">
        <v>0.98497699999999999</v>
      </c>
      <c r="E167">
        <v>7.5353599999999996E-3</v>
      </c>
      <c r="F167">
        <v>3.9265399999999999E-2</v>
      </c>
      <c r="G167">
        <v>-0.16799500000000001</v>
      </c>
    </row>
    <row r="168" spans="1:7" x14ac:dyDescent="0.25">
      <c r="A168">
        <v>4.3929799999999997</v>
      </c>
      <c r="B168">
        <v>0.30877399999999999</v>
      </c>
      <c r="C168">
        <v>0</v>
      </c>
      <c r="D168">
        <v>0.98669099999999998</v>
      </c>
      <c r="E168">
        <v>6.8283700000000003E-3</v>
      </c>
      <c r="F168">
        <v>3.97869E-2</v>
      </c>
      <c r="G168">
        <v>-0.15751699999999999</v>
      </c>
    </row>
    <row r="169" spans="1:7" x14ac:dyDescent="0.25">
      <c r="A169">
        <v>4.51342</v>
      </c>
      <c r="B169">
        <v>0.24721599999999999</v>
      </c>
      <c r="C169">
        <v>0</v>
      </c>
      <c r="D169">
        <v>0.98286600000000002</v>
      </c>
      <c r="E169">
        <v>-2.8761200000000001E-2</v>
      </c>
      <c r="F169">
        <v>6.14028E-2</v>
      </c>
      <c r="G169">
        <v>-0.17139499999999999</v>
      </c>
    </row>
    <row r="170" spans="1:7" x14ac:dyDescent="0.25">
      <c r="A170">
        <v>4.49993</v>
      </c>
      <c r="B170">
        <v>0.221946</v>
      </c>
      <c r="C170">
        <v>0</v>
      </c>
      <c r="D170">
        <v>0.98310600000000004</v>
      </c>
      <c r="E170">
        <v>2.48839E-3</v>
      </c>
      <c r="F170">
        <v>3.7317500000000003E-2</v>
      </c>
      <c r="G170">
        <v>-0.179178</v>
      </c>
    </row>
    <row r="171" spans="1:7" x14ac:dyDescent="0.25">
      <c r="A171">
        <v>4.4430100000000001</v>
      </c>
      <c r="B171">
        <v>0.23030400000000001</v>
      </c>
      <c r="C171">
        <v>0</v>
      </c>
      <c r="D171">
        <v>0.98292500000000005</v>
      </c>
      <c r="E171">
        <v>4.2446300000000001E-3</v>
      </c>
      <c r="F171">
        <v>2.8165599999999999E-2</v>
      </c>
      <c r="G171">
        <v>-0.18178900000000001</v>
      </c>
    </row>
    <row r="172" spans="1:7" x14ac:dyDescent="0.25">
      <c r="A172">
        <v>4.4063600000000003</v>
      </c>
      <c r="B172">
        <v>0.240979</v>
      </c>
      <c r="C172">
        <v>0</v>
      </c>
      <c r="D172">
        <v>0.98260199999999998</v>
      </c>
      <c r="E172">
        <v>7.2978699999999997E-3</v>
      </c>
      <c r="F172">
        <v>2.7338100000000001E-2</v>
      </c>
      <c r="G172">
        <v>-0.18355399999999999</v>
      </c>
    </row>
    <row r="173" spans="1:7" x14ac:dyDescent="0.25">
      <c r="A173">
        <v>4.3917400000000004</v>
      </c>
      <c r="B173">
        <v>0.24041999999999999</v>
      </c>
      <c r="C173">
        <v>0</v>
      </c>
      <c r="D173">
        <v>0.98341900000000004</v>
      </c>
      <c r="E173">
        <v>1.18088E-2</v>
      </c>
      <c r="F173">
        <v>2.7748499999999999E-2</v>
      </c>
      <c r="G173">
        <v>-0.17882200000000001</v>
      </c>
    </row>
    <row r="174" spans="1:7" x14ac:dyDescent="0.25">
      <c r="A174">
        <v>4.3899999999999997</v>
      </c>
      <c r="B174">
        <v>0.23192399999999999</v>
      </c>
      <c r="C174">
        <v>0</v>
      </c>
      <c r="D174">
        <v>0.98507100000000003</v>
      </c>
      <c r="E174">
        <v>1.2622599999999999E-2</v>
      </c>
      <c r="F174">
        <v>2.64531E-2</v>
      </c>
      <c r="G174">
        <v>-0.16963600000000001</v>
      </c>
    </row>
    <row r="175" spans="1:7" x14ac:dyDescent="0.25">
      <c r="A175">
        <v>4.3727</v>
      </c>
      <c r="B175">
        <v>0.226159</v>
      </c>
      <c r="C175">
        <v>0</v>
      </c>
      <c r="D175">
        <v>0.98485900000000004</v>
      </c>
      <c r="E175">
        <v>1.6036600000000002E-2</v>
      </c>
      <c r="F175">
        <v>2.6130799999999999E-2</v>
      </c>
      <c r="G175">
        <v>-0.170624</v>
      </c>
    </row>
    <row r="176" spans="1:7" x14ac:dyDescent="0.25">
      <c r="A176">
        <v>4.3680500000000002</v>
      </c>
      <c r="B176">
        <v>0.212309</v>
      </c>
      <c r="C176">
        <v>0</v>
      </c>
      <c r="D176">
        <v>0.98432200000000003</v>
      </c>
      <c r="E176">
        <v>5.9656599999999997E-2</v>
      </c>
      <c r="F176">
        <v>-9.0910000000000001E-3</v>
      </c>
      <c r="G176">
        <v>-0.165739</v>
      </c>
    </row>
    <row r="177" spans="1:7" x14ac:dyDescent="0.25">
      <c r="A177">
        <v>4.34633</v>
      </c>
      <c r="B177">
        <v>0.15173400000000001</v>
      </c>
      <c r="C177">
        <v>0</v>
      </c>
      <c r="D177">
        <v>0.93732599999999999</v>
      </c>
      <c r="E177">
        <v>0.139795</v>
      </c>
      <c r="F177">
        <v>0.15404300000000001</v>
      </c>
      <c r="G177">
        <v>-0.27955099999999999</v>
      </c>
    </row>
    <row r="178" spans="1:7" x14ac:dyDescent="0.25">
      <c r="A178">
        <v>4.2733999999999996</v>
      </c>
      <c r="B178">
        <v>0.13345000000000001</v>
      </c>
      <c r="C178">
        <v>0</v>
      </c>
      <c r="D178">
        <v>0.86840899999999999</v>
      </c>
      <c r="E178">
        <v>1.6913299999999999E-2</v>
      </c>
      <c r="F178">
        <v>0.116003</v>
      </c>
      <c r="G178">
        <v>-0.48179100000000002</v>
      </c>
    </row>
    <row r="179" spans="1:7" x14ac:dyDescent="0.25">
      <c r="A179">
        <v>4.2400099999999998</v>
      </c>
      <c r="B179">
        <v>0.17719799999999999</v>
      </c>
      <c r="C179">
        <v>0</v>
      </c>
      <c r="D179">
        <v>0.94067400000000001</v>
      </c>
      <c r="E179">
        <v>-3.1448200000000003E-2</v>
      </c>
      <c r="F179">
        <v>-1.4074400000000001E-2</v>
      </c>
      <c r="G179">
        <v>-0.33755800000000002</v>
      </c>
    </row>
    <row r="180" spans="1:7" x14ac:dyDescent="0.25">
      <c r="A180">
        <v>4.3083499999999999</v>
      </c>
      <c r="B180">
        <v>0.28724100000000002</v>
      </c>
      <c r="C180">
        <v>0</v>
      </c>
      <c r="D180">
        <v>0.980325</v>
      </c>
      <c r="E180">
        <v>-4.8788800000000004E-3</v>
      </c>
      <c r="F180">
        <v>7.8751199999999998E-4</v>
      </c>
      <c r="G180">
        <v>-0.197326</v>
      </c>
    </row>
    <row r="181" spans="1:7" x14ac:dyDescent="0.25">
      <c r="A181">
        <v>4.4007699999999996</v>
      </c>
      <c r="B181">
        <v>0.37803599999999998</v>
      </c>
      <c r="C181">
        <v>0</v>
      </c>
      <c r="D181">
        <v>0.98583799999999999</v>
      </c>
      <c r="E181">
        <v>1.9429200000000001E-2</v>
      </c>
      <c r="F181">
        <v>2.0019999999999999E-3</v>
      </c>
      <c r="G181">
        <v>-0.16655800000000001</v>
      </c>
    </row>
    <row r="182" spans="1:7" x14ac:dyDescent="0.25">
      <c r="A182">
        <v>4.4776600000000002</v>
      </c>
      <c r="B182">
        <v>0.31143500000000002</v>
      </c>
      <c r="C182">
        <v>0</v>
      </c>
      <c r="D182">
        <v>0.98460300000000001</v>
      </c>
      <c r="E182">
        <v>-6.0991999999999999E-3</v>
      </c>
      <c r="F182">
        <v>8.6514699999999996E-3</v>
      </c>
      <c r="G182">
        <v>-0.174483</v>
      </c>
    </row>
    <row r="183" spans="1:7" x14ac:dyDescent="0.25">
      <c r="A183">
        <v>4.47621</v>
      </c>
      <c r="B183">
        <v>0.20760600000000001</v>
      </c>
      <c r="C183">
        <v>0</v>
      </c>
      <c r="D183">
        <v>0.98364499999999999</v>
      </c>
      <c r="E183">
        <v>9.8693400000000008E-3</v>
      </c>
      <c r="F183">
        <v>2.87677E-2</v>
      </c>
      <c r="G183">
        <v>-0.17753099999999999</v>
      </c>
    </row>
    <row r="184" spans="1:7" x14ac:dyDescent="0.25">
      <c r="A184">
        <v>4.4403600000000001</v>
      </c>
      <c r="B184">
        <v>0.171038</v>
      </c>
      <c r="C184">
        <v>0</v>
      </c>
      <c r="D184">
        <v>0.98500299999999996</v>
      </c>
      <c r="E184">
        <v>1.47367E-2</v>
      </c>
      <c r="F184">
        <v>2.2844699999999999E-2</v>
      </c>
      <c r="G184">
        <v>-0.17038400000000001</v>
      </c>
    </row>
    <row r="185" spans="1:7" x14ac:dyDescent="0.25">
      <c r="A185">
        <v>4.4163699999999997</v>
      </c>
      <c r="B185">
        <v>0.164214</v>
      </c>
      <c r="C185">
        <v>0</v>
      </c>
      <c r="D185">
        <v>0.98536500000000005</v>
      </c>
      <c r="E185">
        <v>1.17786E-2</v>
      </c>
      <c r="F185">
        <v>2.0797400000000001E-2</v>
      </c>
      <c r="G185">
        <v>-0.168771</v>
      </c>
    </row>
    <row r="186" spans="1:7" x14ac:dyDescent="0.25">
      <c r="A186">
        <v>4.3872400000000003</v>
      </c>
      <c r="B186">
        <v>0.16592100000000001</v>
      </c>
      <c r="C186">
        <v>0</v>
      </c>
      <c r="D186">
        <v>0.98516999999999999</v>
      </c>
      <c r="E186">
        <v>9.8050399999999992E-3</v>
      </c>
      <c r="F186">
        <v>1.00515E-2</v>
      </c>
      <c r="G186">
        <v>-0.17100699999999999</v>
      </c>
    </row>
    <row r="187" spans="1:7" x14ac:dyDescent="0.25">
      <c r="A187">
        <v>4.3751899999999999</v>
      </c>
      <c r="B187">
        <v>0.17313799999999999</v>
      </c>
      <c r="C187">
        <v>0</v>
      </c>
      <c r="D187">
        <v>0.98295399999999999</v>
      </c>
      <c r="E187">
        <v>5.4648700000000001E-4</v>
      </c>
      <c r="F187">
        <v>2.3883300000000001E-3</v>
      </c>
      <c r="G187">
        <v>-0.183835</v>
      </c>
    </row>
    <row r="188" spans="1:7" x14ac:dyDescent="0.25">
      <c r="A188">
        <v>4.4008500000000002</v>
      </c>
      <c r="B188">
        <v>0.15190200000000001</v>
      </c>
      <c r="C188">
        <v>0</v>
      </c>
      <c r="D188">
        <v>0.97781600000000002</v>
      </c>
      <c r="E188">
        <v>1.9686700000000001E-2</v>
      </c>
      <c r="F188">
        <v>9.7357299999999997E-3</v>
      </c>
      <c r="G188">
        <v>-0.208312</v>
      </c>
    </row>
    <row r="189" spans="1:7" x14ac:dyDescent="0.25">
      <c r="A189">
        <v>4.3993099999999998</v>
      </c>
      <c r="B189">
        <v>0.12594900000000001</v>
      </c>
      <c r="C189">
        <v>0</v>
      </c>
      <c r="D189">
        <v>0.982734</v>
      </c>
      <c r="E189">
        <v>-1.2482500000000001E-2</v>
      </c>
      <c r="F189">
        <v>3.0016399999999999E-2</v>
      </c>
      <c r="G189">
        <v>-0.182143</v>
      </c>
    </row>
    <row r="190" spans="1:7" x14ac:dyDescent="0.25">
      <c r="A190">
        <v>4.42347</v>
      </c>
      <c r="B190">
        <v>0.16798099999999999</v>
      </c>
      <c r="C190">
        <v>0</v>
      </c>
      <c r="D190">
        <v>0.96964399999999995</v>
      </c>
      <c r="E190">
        <v>-4.1688799999999998E-2</v>
      </c>
      <c r="F190">
        <v>3.3823499999999999E-2</v>
      </c>
      <c r="G190">
        <v>-0.23855399999999999</v>
      </c>
    </row>
    <row r="191" spans="1:7" x14ac:dyDescent="0.25">
      <c r="A191">
        <v>4.5006700000000004</v>
      </c>
      <c r="B191">
        <v>0.317218</v>
      </c>
      <c r="C191">
        <v>0</v>
      </c>
      <c r="D191">
        <v>0.97233999999999998</v>
      </c>
      <c r="E191">
        <v>-2.8181700000000001E-2</v>
      </c>
      <c r="F191">
        <v>1.8673100000000002E-2</v>
      </c>
      <c r="G191">
        <v>-0.23111000000000001</v>
      </c>
    </row>
    <row r="192" spans="1:7" x14ac:dyDescent="0.25">
      <c r="A192">
        <v>4.5853799999999998</v>
      </c>
      <c r="B192">
        <v>0.45520899999999997</v>
      </c>
      <c r="C192">
        <v>0</v>
      </c>
      <c r="D192">
        <v>0.97464499999999998</v>
      </c>
      <c r="E192">
        <v>2.8973200000000001E-2</v>
      </c>
      <c r="F192">
        <v>3.2911999999999997E-2</v>
      </c>
      <c r="G192">
        <v>-0.219419</v>
      </c>
    </row>
    <row r="193" spans="1:7" x14ac:dyDescent="0.25">
      <c r="A193">
        <v>4.6816800000000001</v>
      </c>
      <c r="B193">
        <v>0.592337</v>
      </c>
      <c r="C193">
        <v>0</v>
      </c>
      <c r="D193">
        <v>0.98547499999999999</v>
      </c>
      <c r="E193">
        <v>-1.84846E-2</v>
      </c>
      <c r="F193">
        <v>3.7848300000000001E-2</v>
      </c>
      <c r="G193">
        <v>-0.164516</v>
      </c>
    </row>
    <row r="194" spans="1:7" x14ac:dyDescent="0.25">
      <c r="A194">
        <v>4.8826799999999997</v>
      </c>
      <c r="B194">
        <v>0.61865999999999999</v>
      </c>
      <c r="C194">
        <v>0</v>
      </c>
      <c r="D194">
        <v>0.98799000000000003</v>
      </c>
      <c r="E194">
        <v>-2.8491200000000001E-2</v>
      </c>
      <c r="F194">
        <v>-1.40909E-2</v>
      </c>
      <c r="G194">
        <v>-0.15121000000000001</v>
      </c>
    </row>
    <row r="195" spans="1:7" x14ac:dyDescent="0.25">
      <c r="A195">
        <v>5.0598799999999997</v>
      </c>
      <c r="B195">
        <v>0.57065699999999997</v>
      </c>
      <c r="C195">
        <v>0</v>
      </c>
      <c r="D195">
        <v>0.98404599999999998</v>
      </c>
      <c r="E195">
        <v>1.0548699999999999E-2</v>
      </c>
      <c r="F195">
        <v>1.38227E-2</v>
      </c>
      <c r="G195">
        <v>-0.177064</v>
      </c>
    </row>
    <row r="196" spans="1:7" x14ac:dyDescent="0.25">
      <c r="A196">
        <v>5.1499499999999996</v>
      </c>
      <c r="B196">
        <v>0.59352800000000006</v>
      </c>
      <c r="C196">
        <v>0</v>
      </c>
      <c r="D196">
        <v>0.97439399999999998</v>
      </c>
      <c r="E196">
        <v>7.8318399999999996E-3</v>
      </c>
      <c r="F196">
        <v>6.3916899999999999E-2</v>
      </c>
      <c r="G196">
        <v>-0.21542800000000001</v>
      </c>
    </row>
    <row r="197" spans="1:7" x14ac:dyDescent="0.25">
      <c r="A197">
        <v>5.31067</v>
      </c>
      <c r="B197">
        <v>0.59787199999999996</v>
      </c>
      <c r="C197">
        <v>0</v>
      </c>
      <c r="D197">
        <v>0.89567600000000003</v>
      </c>
      <c r="E197">
        <v>1.75106E-3</v>
      </c>
      <c r="F197">
        <v>2.59414E-2</v>
      </c>
      <c r="G197">
        <v>-0.44394699999999998</v>
      </c>
    </row>
    <row r="198" spans="1:7" x14ac:dyDescent="0.25">
      <c r="A198">
        <v>5.4885099999999998</v>
      </c>
      <c r="B198">
        <v>0.492587</v>
      </c>
      <c r="C198">
        <v>0</v>
      </c>
      <c r="D198">
        <v>0.85102699999999998</v>
      </c>
      <c r="E198">
        <v>-2.0939099999999999E-2</v>
      </c>
      <c r="F198">
        <v>-2.4760299999999999E-2</v>
      </c>
      <c r="G198">
        <v>-0.52412000000000003</v>
      </c>
    </row>
    <row r="199" spans="1:7" x14ac:dyDescent="0.25">
      <c r="A199">
        <v>5.5974199999999996</v>
      </c>
      <c r="B199">
        <v>0.42250500000000002</v>
      </c>
      <c r="C199">
        <v>0</v>
      </c>
      <c r="D199">
        <v>0.87576600000000004</v>
      </c>
      <c r="E199">
        <v>-3.1310800000000001E-3</v>
      </c>
      <c r="F199">
        <v>1.61421E-2</v>
      </c>
      <c r="G199">
        <v>-0.48245500000000002</v>
      </c>
    </row>
    <row r="200" spans="1:7" x14ac:dyDescent="0.25">
      <c r="A200">
        <v>5.5729600000000001</v>
      </c>
      <c r="B200">
        <v>0.41078199999999998</v>
      </c>
      <c r="C200">
        <v>0</v>
      </c>
      <c r="D200">
        <v>0.97998799999999997</v>
      </c>
      <c r="E200">
        <v>-1.5176499999999999E-3</v>
      </c>
      <c r="F200">
        <v>1.35879E-2</v>
      </c>
      <c r="G200">
        <v>-0.19858799999999999</v>
      </c>
    </row>
    <row r="201" spans="1:7" x14ac:dyDescent="0.25">
      <c r="A201">
        <v>5.6202800000000002</v>
      </c>
      <c r="B201">
        <v>0.41500399999999998</v>
      </c>
      <c r="C201">
        <v>0</v>
      </c>
      <c r="D201">
        <v>0.97699100000000005</v>
      </c>
      <c r="E201">
        <v>6.1698999999999999E-3</v>
      </c>
      <c r="F201">
        <v>6.6963999999999996E-2</v>
      </c>
      <c r="G201">
        <v>0.202402</v>
      </c>
    </row>
    <row r="202" spans="1:7" x14ac:dyDescent="0.25">
      <c r="A202">
        <v>5.7784000000000004</v>
      </c>
      <c r="B202">
        <v>0.43251899999999999</v>
      </c>
      <c r="C202">
        <v>0</v>
      </c>
      <c r="D202">
        <v>0.96563399999999999</v>
      </c>
      <c r="E202">
        <v>-1.50657E-2</v>
      </c>
      <c r="F202">
        <v>1.9643500000000001E-2</v>
      </c>
      <c r="G202">
        <v>0.25872299999999998</v>
      </c>
    </row>
    <row r="203" spans="1:7" x14ac:dyDescent="0.25">
      <c r="A203">
        <v>5.9782500000000001</v>
      </c>
      <c r="B203">
        <v>0.49489499999999997</v>
      </c>
      <c r="C203">
        <v>0</v>
      </c>
      <c r="D203">
        <v>0.96169700000000002</v>
      </c>
      <c r="E203">
        <v>-8.40751E-3</v>
      </c>
      <c r="F203">
        <v>2.70806E-2</v>
      </c>
      <c r="G203">
        <v>0.27264500000000003</v>
      </c>
    </row>
    <row r="204" spans="1:7" x14ac:dyDescent="0.25">
      <c r="A204">
        <v>6.2155100000000001</v>
      </c>
      <c r="B204">
        <v>0.633876</v>
      </c>
      <c r="C204">
        <v>0</v>
      </c>
      <c r="D204">
        <v>0.94763200000000003</v>
      </c>
      <c r="E204">
        <v>-1.11684E-2</v>
      </c>
      <c r="F204">
        <v>3.1375100000000003E-2</v>
      </c>
      <c r="G204">
        <v>0.31762299999999999</v>
      </c>
    </row>
    <row r="205" spans="1:7" x14ac:dyDescent="0.25">
      <c r="A205">
        <v>6.3955599999999997</v>
      </c>
      <c r="B205">
        <v>0.77931399999999995</v>
      </c>
      <c r="C205">
        <v>0</v>
      </c>
      <c r="D205">
        <v>0.91953700000000005</v>
      </c>
      <c r="E205">
        <v>-1.6212799999999999E-2</v>
      </c>
      <c r="F205">
        <v>3.1774900000000002E-2</v>
      </c>
      <c r="G205">
        <v>0.39138000000000001</v>
      </c>
    </row>
    <row r="206" spans="1:7" x14ac:dyDescent="0.25">
      <c r="A206">
        <v>6.5534400000000002</v>
      </c>
      <c r="B206">
        <v>0.94934700000000005</v>
      </c>
      <c r="C206">
        <v>0</v>
      </c>
      <c r="D206">
        <v>0.858541</v>
      </c>
      <c r="E206">
        <v>-2.4485900000000001E-2</v>
      </c>
      <c r="F206">
        <v>2.81538E-2</v>
      </c>
      <c r="G206">
        <v>0.51138600000000001</v>
      </c>
    </row>
    <row r="207" spans="1:7" x14ac:dyDescent="0.25">
      <c r="A207">
        <v>6.65646</v>
      </c>
      <c r="B207">
        <v>1.1372100000000001</v>
      </c>
      <c r="C207">
        <v>0</v>
      </c>
      <c r="D207">
        <v>0.70404999999999995</v>
      </c>
      <c r="E207">
        <v>-2.26565E-2</v>
      </c>
      <c r="F207">
        <v>2.86842E-2</v>
      </c>
      <c r="G207">
        <v>0.70920899999999998</v>
      </c>
    </row>
    <row r="208" spans="1:7" x14ac:dyDescent="0.25">
      <c r="A208">
        <v>6.6974299999999998</v>
      </c>
      <c r="B208">
        <v>1.3772800000000001</v>
      </c>
      <c r="C208">
        <v>0</v>
      </c>
      <c r="D208">
        <v>0.67476100000000006</v>
      </c>
      <c r="E208">
        <v>-2.3672499999999999E-2</v>
      </c>
      <c r="F208">
        <v>2.5788700000000001E-2</v>
      </c>
      <c r="G208">
        <v>0.73720600000000003</v>
      </c>
    </row>
    <row r="209" spans="1:7" x14ac:dyDescent="0.25">
      <c r="A209">
        <v>6.6813000000000002</v>
      </c>
      <c r="B209">
        <v>1.60077</v>
      </c>
      <c r="C209">
        <v>0</v>
      </c>
      <c r="D209">
        <v>0.67403199999999996</v>
      </c>
      <c r="E209">
        <v>-2.54863E-2</v>
      </c>
      <c r="F209">
        <v>2.6753599999999999E-2</v>
      </c>
      <c r="G209">
        <v>0.73777800000000004</v>
      </c>
    </row>
    <row r="210" spans="1:7" x14ac:dyDescent="0.25">
      <c r="A210">
        <v>6.6221199999999998</v>
      </c>
      <c r="B210">
        <v>1.8127800000000001</v>
      </c>
      <c r="C210">
        <v>0</v>
      </c>
      <c r="D210">
        <v>0.67140200000000005</v>
      </c>
      <c r="E210">
        <v>-2.87876E-2</v>
      </c>
      <c r="F210">
        <v>2.6258500000000001E-2</v>
      </c>
      <c r="G210">
        <v>0.74006799999999995</v>
      </c>
    </row>
    <row r="211" spans="1:7" x14ac:dyDescent="0.25">
      <c r="A211">
        <v>6.5496100000000004</v>
      </c>
      <c r="B211">
        <v>2.0362100000000001</v>
      </c>
      <c r="C211">
        <v>0</v>
      </c>
      <c r="D211">
        <v>0.68980799999999998</v>
      </c>
      <c r="E211">
        <v>-3.1180800000000002E-2</v>
      </c>
      <c r="F211">
        <v>2.4311200000000002E-2</v>
      </c>
      <c r="G211">
        <v>0.722912</v>
      </c>
    </row>
    <row r="212" spans="1:7" x14ac:dyDescent="0.25">
      <c r="A212">
        <v>6.4827000000000004</v>
      </c>
      <c r="B212">
        <v>2.3058200000000002</v>
      </c>
      <c r="C212">
        <v>0</v>
      </c>
      <c r="D212">
        <v>0.72246100000000002</v>
      </c>
      <c r="E212">
        <v>-3.3309100000000001E-2</v>
      </c>
      <c r="F212">
        <v>2.2638499999999999E-2</v>
      </c>
      <c r="G212">
        <v>0.69023800000000002</v>
      </c>
    </row>
    <row r="213" spans="1:7" x14ac:dyDescent="0.25">
      <c r="A213">
        <v>6.43919</v>
      </c>
      <c r="B213">
        <v>2.47472</v>
      </c>
      <c r="C213">
        <v>0</v>
      </c>
      <c r="D213">
        <v>0.74206099999999997</v>
      </c>
      <c r="E213">
        <v>-3.3578200000000002E-2</v>
      </c>
      <c r="F213">
        <v>2.3262499999999998E-2</v>
      </c>
      <c r="G213">
        <v>0.66908599999999996</v>
      </c>
    </row>
    <row r="214" spans="1:7" x14ac:dyDescent="0.25">
      <c r="A214">
        <v>6.4497200000000001</v>
      </c>
      <c r="B214">
        <v>2.7435900000000002</v>
      </c>
      <c r="C214">
        <v>0</v>
      </c>
      <c r="D214">
        <v>0.74397500000000005</v>
      </c>
      <c r="E214">
        <v>-3.3436199999999999E-2</v>
      </c>
      <c r="F214">
        <v>2.4262599999999999E-2</v>
      </c>
      <c r="G214">
        <v>0.66692899999999999</v>
      </c>
    </row>
    <row r="215" spans="1:7" x14ac:dyDescent="0.25">
      <c r="A215">
        <v>6.4615799999999997</v>
      </c>
      <c r="B215">
        <v>2.9949400000000002</v>
      </c>
      <c r="C215">
        <v>0</v>
      </c>
      <c r="D215">
        <v>0.74178200000000005</v>
      </c>
      <c r="E215">
        <v>-3.2477399999999997E-2</v>
      </c>
      <c r="F215">
        <v>2.54506E-2</v>
      </c>
      <c r="G215">
        <v>0.66937100000000005</v>
      </c>
    </row>
    <row r="216" spans="1:7" x14ac:dyDescent="0.25">
      <c r="A216">
        <v>6.4343300000000001</v>
      </c>
      <c r="B216">
        <v>3.1855600000000002</v>
      </c>
      <c r="C216">
        <v>0</v>
      </c>
      <c r="D216">
        <v>0.78411799999999998</v>
      </c>
      <c r="E216">
        <v>-2.7630700000000001E-2</v>
      </c>
      <c r="F216">
        <v>2.9266899999999998E-2</v>
      </c>
      <c r="G216">
        <v>0.61930499999999999</v>
      </c>
    </row>
    <row r="217" spans="1:7" x14ac:dyDescent="0.25">
      <c r="A217">
        <v>6.4096200000000003</v>
      </c>
      <c r="B217">
        <v>3.2765499999999999</v>
      </c>
      <c r="C217">
        <v>0</v>
      </c>
      <c r="D217">
        <v>0.96115600000000001</v>
      </c>
      <c r="E217">
        <v>-3.0547299999999999E-3</v>
      </c>
      <c r="F217">
        <v>-4.54408E-4</v>
      </c>
      <c r="G217">
        <v>0.27598899999999998</v>
      </c>
    </row>
    <row r="218" spans="1:7" x14ac:dyDescent="0.25">
      <c r="A218">
        <v>6.4882600000000004</v>
      </c>
      <c r="B218">
        <v>3.3732799999999998</v>
      </c>
      <c r="C218">
        <v>0</v>
      </c>
      <c r="D218">
        <v>0.98692400000000002</v>
      </c>
      <c r="E218">
        <v>-2.4417800000000002E-3</v>
      </c>
      <c r="F218">
        <v>3.6674999999999999E-2</v>
      </c>
      <c r="G218">
        <v>-0.156941</v>
      </c>
    </row>
    <row r="219" spans="1:7" x14ac:dyDescent="0.25">
      <c r="A219">
        <v>6.6706799999999999</v>
      </c>
      <c r="B219">
        <v>3.42422</v>
      </c>
      <c r="C219">
        <v>0</v>
      </c>
      <c r="D219">
        <v>0.79297799999999996</v>
      </c>
      <c r="E219">
        <v>1.32613E-2</v>
      </c>
      <c r="F219">
        <v>4.9747799999999998E-3</v>
      </c>
      <c r="G219">
        <v>-0.60908600000000002</v>
      </c>
    </row>
    <row r="220" spans="1:7" x14ac:dyDescent="0.25">
      <c r="A220">
        <v>6.8237300000000003</v>
      </c>
      <c r="B220">
        <v>3.31345</v>
      </c>
      <c r="C220">
        <v>0</v>
      </c>
      <c r="D220">
        <v>0.62304000000000004</v>
      </c>
      <c r="E220">
        <v>1.1391699999999999E-2</v>
      </c>
      <c r="F220">
        <v>4.1508300000000003E-3</v>
      </c>
      <c r="G220">
        <v>-0.78209600000000001</v>
      </c>
    </row>
    <row r="221" spans="1:7" x14ac:dyDescent="0.25">
      <c r="A221">
        <v>6.8666200000000002</v>
      </c>
      <c r="B221">
        <v>3.14724</v>
      </c>
      <c r="C221">
        <v>0</v>
      </c>
      <c r="D221">
        <v>0.60825099999999999</v>
      </c>
      <c r="E221">
        <v>4.0989399999999997E-3</v>
      </c>
      <c r="F221">
        <v>1.5929700000000001E-2</v>
      </c>
      <c r="G221">
        <v>-0.79357500000000003</v>
      </c>
    </row>
    <row r="222" spans="1:7" x14ac:dyDescent="0.25">
      <c r="A222">
        <v>6.8260399999999999</v>
      </c>
      <c r="B222">
        <v>2.9544700000000002</v>
      </c>
      <c r="C222">
        <v>0</v>
      </c>
      <c r="D222">
        <v>0.58939299999999994</v>
      </c>
      <c r="E222">
        <v>9.3422399999999999E-3</v>
      </c>
      <c r="F222">
        <v>2.3896799999999999E-2</v>
      </c>
      <c r="G222">
        <v>-0.80743900000000002</v>
      </c>
    </row>
    <row r="223" spans="1:7" x14ac:dyDescent="0.25">
      <c r="A223">
        <v>6.7763600000000004</v>
      </c>
      <c r="B223">
        <v>2.7767400000000002</v>
      </c>
      <c r="C223">
        <v>0</v>
      </c>
      <c r="D223">
        <v>0.59247099999999997</v>
      </c>
      <c r="E223">
        <v>1.50343E-2</v>
      </c>
      <c r="F223">
        <v>2.5823599999999999E-2</v>
      </c>
      <c r="G223">
        <v>-0.805037</v>
      </c>
    </row>
    <row r="224" spans="1:7" x14ac:dyDescent="0.25">
      <c r="A224">
        <v>6.7778999999999998</v>
      </c>
      <c r="B224">
        <v>2.6608900000000002</v>
      </c>
      <c r="C224">
        <v>0</v>
      </c>
      <c r="D224">
        <v>0.59513099999999997</v>
      </c>
      <c r="E224">
        <v>1.8213400000000001E-2</v>
      </c>
      <c r="F224">
        <v>2.66203E-2</v>
      </c>
      <c r="G224">
        <v>-0.80298099999999994</v>
      </c>
    </row>
    <row r="225" spans="1:7" x14ac:dyDescent="0.25">
      <c r="A225">
        <v>6.8018999999999998</v>
      </c>
      <c r="B225">
        <v>2.53653</v>
      </c>
      <c r="C225">
        <v>0</v>
      </c>
      <c r="D225">
        <v>0.58941900000000003</v>
      </c>
      <c r="E225">
        <v>2.1669899999999999E-2</v>
      </c>
      <c r="F225">
        <v>2.614E-2</v>
      </c>
      <c r="G225">
        <v>-0.80711299999999997</v>
      </c>
    </row>
    <row r="226" spans="1:7" x14ac:dyDescent="0.25">
      <c r="A226">
        <v>6.79406</v>
      </c>
      <c r="B226">
        <v>2.3478599999999998</v>
      </c>
      <c r="C226">
        <v>0</v>
      </c>
      <c r="D226">
        <v>0.50093100000000002</v>
      </c>
      <c r="E226">
        <v>2.50359E-2</v>
      </c>
      <c r="F226">
        <v>2.29684E-2</v>
      </c>
      <c r="G226">
        <v>-0.86482000000000003</v>
      </c>
    </row>
    <row r="227" spans="1:7" x14ac:dyDescent="0.25">
      <c r="A227">
        <v>6.7234600000000002</v>
      </c>
      <c r="B227">
        <v>2.1049699999999998</v>
      </c>
      <c r="C227">
        <v>0</v>
      </c>
      <c r="D227">
        <v>0.40443899999999999</v>
      </c>
      <c r="E227">
        <v>2.37401E-2</v>
      </c>
      <c r="F227">
        <v>2.2890400000000002E-2</v>
      </c>
      <c r="G227">
        <v>-0.91396999999999995</v>
      </c>
    </row>
    <row r="228" spans="1:7" x14ac:dyDescent="0.25">
      <c r="A228">
        <v>6.6590299999999996</v>
      </c>
      <c r="B228">
        <v>1.94601</v>
      </c>
      <c r="C228">
        <v>0</v>
      </c>
      <c r="D228">
        <v>0.40252300000000002</v>
      </c>
      <c r="E228">
        <v>2.3507E-2</v>
      </c>
      <c r="F228">
        <v>2.6408399999999999E-2</v>
      </c>
      <c r="G228">
        <v>-0.91472699999999996</v>
      </c>
    </row>
    <row r="229" spans="1:7" x14ac:dyDescent="0.25">
      <c r="A229">
        <v>6.57857</v>
      </c>
      <c r="B229">
        <v>1.8217300000000001</v>
      </c>
      <c r="C229">
        <v>0</v>
      </c>
      <c r="D229">
        <v>0.39499000000000001</v>
      </c>
      <c r="E229">
        <v>2.4486899999999999E-2</v>
      </c>
      <c r="F229">
        <v>2.58426E-2</v>
      </c>
      <c r="G229">
        <v>-0.91799600000000003</v>
      </c>
    </row>
    <row r="230" spans="1:7" x14ac:dyDescent="0.25">
      <c r="A230">
        <v>6.4922899999999997</v>
      </c>
      <c r="B230">
        <v>1.6521300000000001</v>
      </c>
      <c r="C230">
        <v>0</v>
      </c>
      <c r="D230">
        <v>0.38026500000000002</v>
      </c>
      <c r="E230">
        <v>2.7108400000000001E-2</v>
      </c>
      <c r="F230">
        <v>2.33996E-2</v>
      </c>
      <c r="G230">
        <v>-0.92418400000000001</v>
      </c>
    </row>
    <row r="231" spans="1:7" x14ac:dyDescent="0.25">
      <c r="A231">
        <v>6.3669900000000004</v>
      </c>
      <c r="B231">
        <v>1.4624699999999999</v>
      </c>
      <c r="C231">
        <v>0</v>
      </c>
      <c r="D231">
        <v>0.32331199999999999</v>
      </c>
      <c r="E231">
        <v>2.7730500000000002E-2</v>
      </c>
      <c r="F231">
        <v>2.1821699999999999E-2</v>
      </c>
      <c r="G231">
        <v>-0.94563399999999997</v>
      </c>
    </row>
    <row r="232" spans="1:7" x14ac:dyDescent="0.25">
      <c r="A232">
        <v>6.2099099999999998</v>
      </c>
      <c r="B232">
        <v>1.26674</v>
      </c>
      <c r="C232">
        <v>0</v>
      </c>
      <c r="D232">
        <v>0.28904299999999999</v>
      </c>
      <c r="E232">
        <v>2.8481699999999999E-2</v>
      </c>
      <c r="F232">
        <v>2.0020099999999999E-2</v>
      </c>
      <c r="G232">
        <v>-0.95668299999999995</v>
      </c>
    </row>
    <row r="233" spans="1:7" x14ac:dyDescent="0.25">
      <c r="A233">
        <v>6.07681</v>
      </c>
      <c r="B233">
        <v>1.1015200000000001</v>
      </c>
      <c r="C233">
        <v>0</v>
      </c>
      <c r="D233">
        <v>0.269146</v>
      </c>
      <c r="E233">
        <v>2.92561E-2</v>
      </c>
      <c r="F233">
        <v>1.91056E-2</v>
      </c>
      <c r="G233">
        <v>-0.96246500000000001</v>
      </c>
    </row>
    <row r="234" spans="1:7" x14ac:dyDescent="0.25">
      <c r="A234">
        <v>5.9277499999999996</v>
      </c>
      <c r="B234">
        <v>0.96148</v>
      </c>
      <c r="C234">
        <v>0</v>
      </c>
      <c r="D234">
        <v>0.19773499999999999</v>
      </c>
      <c r="E234">
        <v>3.05343E-2</v>
      </c>
      <c r="F234">
        <v>1.6088999999999999E-2</v>
      </c>
      <c r="G234">
        <v>-0.97964799999999996</v>
      </c>
    </row>
    <row r="235" spans="1:7" x14ac:dyDescent="0.25">
      <c r="A235">
        <v>5.7507999999999999</v>
      </c>
      <c r="B235">
        <v>0.82977199999999995</v>
      </c>
      <c r="C235">
        <v>0</v>
      </c>
      <c r="D235">
        <v>9.3218899999999993E-2</v>
      </c>
      <c r="E235">
        <v>3.05548E-2</v>
      </c>
      <c r="F235">
        <v>1.4507300000000001E-2</v>
      </c>
      <c r="G235">
        <v>-0.99507100000000004</v>
      </c>
    </row>
    <row r="236" spans="1:7" x14ac:dyDescent="0.25">
      <c r="A236">
        <v>5.5606200000000001</v>
      </c>
      <c r="B236">
        <v>0.72591499999999998</v>
      </c>
      <c r="C236">
        <v>0</v>
      </c>
      <c r="D236">
        <v>8.3022499999999999E-2</v>
      </c>
      <c r="E236">
        <v>3.1321799999999997E-2</v>
      </c>
      <c r="F236">
        <v>1.3390300000000001E-2</v>
      </c>
      <c r="G236">
        <v>-0.99596499999999999</v>
      </c>
    </row>
    <row r="237" spans="1:7" x14ac:dyDescent="0.25">
      <c r="A237">
        <v>5.3197200000000002</v>
      </c>
      <c r="B237">
        <v>0.62063100000000004</v>
      </c>
      <c r="C237">
        <v>0</v>
      </c>
      <c r="D237">
        <v>-3.0457100000000001E-3</v>
      </c>
      <c r="E237">
        <v>3.2421999999999999E-2</v>
      </c>
      <c r="F237">
        <v>5.6719400000000003E-3</v>
      </c>
      <c r="G237">
        <v>-0.99945399999999995</v>
      </c>
    </row>
    <row r="238" spans="1:7" x14ac:dyDescent="0.25">
      <c r="A238">
        <v>5.0998200000000002</v>
      </c>
      <c r="B238">
        <v>0.59690799999999999</v>
      </c>
      <c r="C238">
        <v>0</v>
      </c>
      <c r="D238">
        <v>-0.27767199999999997</v>
      </c>
      <c r="E238">
        <v>3.0596000000000002E-2</v>
      </c>
      <c r="F238">
        <v>2.3112800000000002E-3</v>
      </c>
      <c r="G238">
        <v>-0.96018599999999998</v>
      </c>
    </row>
    <row r="239" spans="1:7" x14ac:dyDescent="0.25">
      <c r="A239">
        <v>4.9520200000000001</v>
      </c>
      <c r="B239">
        <v>0.626803</v>
      </c>
      <c r="C239">
        <v>0</v>
      </c>
      <c r="D239">
        <v>-0.28584799999999999</v>
      </c>
      <c r="E239">
        <v>8.8513700000000008E-3</v>
      </c>
      <c r="F239">
        <v>8.3913600000000005E-3</v>
      </c>
      <c r="G239">
        <v>-0.95819699999999997</v>
      </c>
    </row>
    <row r="240" spans="1:7" x14ac:dyDescent="0.25">
      <c r="A240">
        <v>4.8314199999999996</v>
      </c>
      <c r="B240">
        <v>0.66334000000000004</v>
      </c>
      <c r="C240">
        <v>0</v>
      </c>
      <c r="D240">
        <v>-0.25692599999999999</v>
      </c>
      <c r="E240">
        <v>3.5879099999999997E-2</v>
      </c>
      <c r="F240">
        <v>2.7647100000000001E-3</v>
      </c>
      <c r="G240">
        <v>-0.96576099999999998</v>
      </c>
    </row>
    <row r="241" spans="1:7" x14ac:dyDescent="0.25">
      <c r="A241">
        <v>4.7329800000000004</v>
      </c>
      <c r="B241">
        <v>0.694546</v>
      </c>
      <c r="C241">
        <v>0</v>
      </c>
      <c r="D241">
        <v>-0.257241</v>
      </c>
      <c r="E241">
        <v>-7.8916699999999999E-3</v>
      </c>
      <c r="F241">
        <v>6.4275299999999999E-3</v>
      </c>
      <c r="G241">
        <v>-0.96629399999999999</v>
      </c>
    </row>
    <row r="242" spans="1:7" x14ac:dyDescent="0.25">
      <c r="A242">
        <v>4.6430800000000003</v>
      </c>
      <c r="B242">
        <v>0.74545300000000003</v>
      </c>
      <c r="C242">
        <v>0</v>
      </c>
      <c r="D242">
        <v>-0.265347</v>
      </c>
      <c r="E242">
        <v>8.5813999999999994E-3</v>
      </c>
      <c r="F242">
        <v>2.2852800000000002E-3</v>
      </c>
      <c r="G242">
        <v>-0.96411199999999997</v>
      </c>
    </row>
    <row r="243" spans="1:7" x14ac:dyDescent="0.25">
      <c r="A243">
        <v>4.5980600000000003</v>
      </c>
      <c r="B243">
        <v>0.76293200000000005</v>
      </c>
      <c r="C243">
        <v>0</v>
      </c>
      <c r="D243">
        <v>-0.26667099999999999</v>
      </c>
      <c r="E243">
        <v>9.4776200000000008E-3</v>
      </c>
      <c r="F243">
        <v>-5.6739699999999998E-4</v>
      </c>
      <c r="G243">
        <v>-0.96374099999999996</v>
      </c>
    </row>
    <row r="244" spans="1:7" x14ac:dyDescent="0.25">
      <c r="A244">
        <v>4.6069599999999999</v>
      </c>
      <c r="B244">
        <v>0.75130200000000003</v>
      </c>
      <c r="C244">
        <v>0</v>
      </c>
      <c r="D244">
        <v>-0.26639000000000002</v>
      </c>
      <c r="E244">
        <v>4.7484600000000004E-3</v>
      </c>
      <c r="F244">
        <v>-2.5028000000000002E-4</v>
      </c>
      <c r="G244">
        <v>-0.96385399999999999</v>
      </c>
    </row>
    <row r="245" spans="1:7" x14ac:dyDescent="0.25">
      <c r="A245">
        <v>4.6305500000000004</v>
      </c>
      <c r="B245">
        <v>0.74226099999999995</v>
      </c>
      <c r="C245">
        <v>0</v>
      </c>
      <c r="D245">
        <v>-0.26610200000000001</v>
      </c>
      <c r="E245">
        <v>2.8651200000000002E-2</v>
      </c>
      <c r="F245">
        <v>-1.29065E-3</v>
      </c>
      <c r="G245">
        <v>-0.96351799999999999</v>
      </c>
    </row>
    <row r="246" spans="1:7" x14ac:dyDescent="0.25">
      <c r="A246">
        <v>4.5990500000000001</v>
      </c>
      <c r="B246">
        <v>0.77306200000000003</v>
      </c>
      <c r="C246">
        <v>0</v>
      </c>
      <c r="D246">
        <v>-0.25895499999999999</v>
      </c>
      <c r="E246">
        <v>1.3050600000000001E-2</v>
      </c>
      <c r="F246">
        <v>-2.8691200000000002E-3</v>
      </c>
      <c r="G246">
        <v>-0.96579700000000002</v>
      </c>
    </row>
    <row r="247" spans="1:7" x14ac:dyDescent="0.25">
      <c r="A247">
        <v>4.4749800000000004</v>
      </c>
      <c r="B247">
        <v>0.84751699999999996</v>
      </c>
      <c r="C247">
        <v>0</v>
      </c>
      <c r="D247">
        <v>-0.27952100000000002</v>
      </c>
      <c r="E247">
        <v>3.26626E-2</v>
      </c>
      <c r="F247">
        <v>-8.6898600000000006E-3</v>
      </c>
      <c r="G247">
        <v>-0.95954499999999998</v>
      </c>
    </row>
    <row r="248" spans="1:7" x14ac:dyDescent="0.25">
      <c r="A248">
        <v>4.3231000000000002</v>
      </c>
      <c r="B248">
        <v>0.90526799999999996</v>
      </c>
      <c r="C248">
        <v>0</v>
      </c>
      <c r="D248">
        <v>-0.40498499999999998</v>
      </c>
      <c r="E248">
        <v>3.0858099999999999E-2</v>
      </c>
      <c r="F248">
        <v>-3.43935E-2</v>
      </c>
      <c r="G248">
        <v>-0.91315500000000005</v>
      </c>
    </row>
    <row r="249" spans="1:7" x14ac:dyDescent="0.25">
      <c r="A249">
        <v>4.1514800000000003</v>
      </c>
      <c r="B249">
        <v>0.91195999999999999</v>
      </c>
      <c r="C249">
        <v>0</v>
      </c>
      <c r="D249">
        <v>-0.48489700000000002</v>
      </c>
      <c r="E249">
        <v>7.0048200000000005E-2</v>
      </c>
      <c r="F249">
        <v>-2.8733499999999999E-2</v>
      </c>
      <c r="G249">
        <v>-0.87128799999999995</v>
      </c>
    </row>
    <row r="250" spans="1:7" x14ac:dyDescent="0.25">
      <c r="A250">
        <v>4.04338</v>
      </c>
      <c r="B250">
        <v>0.90616600000000003</v>
      </c>
      <c r="C250">
        <v>0</v>
      </c>
      <c r="D250">
        <v>-0.50241400000000003</v>
      </c>
      <c r="E250">
        <v>1.04055E-2</v>
      </c>
      <c r="F250">
        <v>-8.1152099999999994E-3</v>
      </c>
      <c r="G250">
        <v>-0.86452600000000002</v>
      </c>
    </row>
    <row r="251" spans="1:7" x14ac:dyDescent="0.25">
      <c r="A251">
        <v>4.0380700000000003</v>
      </c>
      <c r="B251">
        <v>0.90990000000000004</v>
      </c>
      <c r="C251">
        <v>0</v>
      </c>
      <c r="D251">
        <v>-0.49012800000000001</v>
      </c>
      <c r="E251">
        <v>2.2538599999999999E-2</v>
      </c>
      <c r="F251">
        <v>8.20015E-4</v>
      </c>
      <c r="G251">
        <v>-0.87135899999999999</v>
      </c>
    </row>
    <row r="252" spans="1:7" x14ac:dyDescent="0.25">
      <c r="A252">
        <v>4.0917899999999996</v>
      </c>
      <c r="B252">
        <v>0.91219799999999995</v>
      </c>
      <c r="C252">
        <v>0</v>
      </c>
      <c r="D252">
        <v>-0.48006500000000002</v>
      </c>
      <c r="E252">
        <v>1.08253E-2</v>
      </c>
      <c r="F252">
        <v>-2.5270499999999999E-3</v>
      </c>
      <c r="G252">
        <v>-0.87716300000000003</v>
      </c>
    </row>
    <row r="253" spans="1:7" x14ac:dyDescent="0.25">
      <c r="A253">
        <v>4.1399800000000004</v>
      </c>
      <c r="B253">
        <v>0.90920000000000001</v>
      </c>
      <c r="C253">
        <v>0</v>
      </c>
      <c r="D253">
        <v>-0.48046899999999998</v>
      </c>
      <c r="E253">
        <v>9.1839999999999995E-3</v>
      </c>
      <c r="F253">
        <v>-4.0234800000000003E-3</v>
      </c>
      <c r="G253">
        <v>-0.87695400000000001</v>
      </c>
    </row>
    <row r="254" spans="1:7" x14ac:dyDescent="0.25">
      <c r="A254">
        <v>4.14194</v>
      </c>
      <c r="B254">
        <v>0.90584699999999996</v>
      </c>
      <c r="C254">
        <v>0</v>
      </c>
      <c r="D254">
        <v>-0.48310199999999998</v>
      </c>
      <c r="E254">
        <v>7.6666700000000004E-3</v>
      </c>
      <c r="F254">
        <v>-3.0926500000000002E-3</v>
      </c>
      <c r="G254">
        <v>-0.875525</v>
      </c>
    </row>
    <row r="255" spans="1:7" x14ac:dyDescent="0.25">
      <c r="A255">
        <v>4.1153500000000003</v>
      </c>
      <c r="B255">
        <v>0.90565399999999996</v>
      </c>
      <c r="C255">
        <v>0</v>
      </c>
      <c r="D255">
        <v>-0.48247299999999999</v>
      </c>
      <c r="E255">
        <v>5.2145200000000003E-3</v>
      </c>
      <c r="F255">
        <v>-4.0398500000000002E-3</v>
      </c>
      <c r="G255">
        <v>-0.87588600000000005</v>
      </c>
    </row>
    <row r="256" spans="1:7" x14ac:dyDescent="0.25">
      <c r="A256">
        <v>4.0924500000000004</v>
      </c>
      <c r="B256">
        <v>0.90881900000000004</v>
      </c>
      <c r="C256">
        <v>0</v>
      </c>
      <c r="D256">
        <v>-0.48592099999999999</v>
      </c>
      <c r="E256">
        <v>7.3000199999999999E-3</v>
      </c>
      <c r="F256">
        <v>-8.6406000000000005E-4</v>
      </c>
      <c r="G256">
        <v>-0.87397199999999997</v>
      </c>
    </row>
    <row r="257" spans="1:7" x14ac:dyDescent="0.25">
      <c r="A257">
        <v>4.1017400000000004</v>
      </c>
      <c r="B257">
        <v>0.89635699999999996</v>
      </c>
      <c r="C257">
        <v>0</v>
      </c>
      <c r="D257">
        <v>-0.48382700000000001</v>
      </c>
      <c r="E257">
        <v>4.5600199999999997E-3</v>
      </c>
      <c r="F257">
        <v>-1.1049499999999999E-3</v>
      </c>
      <c r="G257">
        <v>-0.87515100000000001</v>
      </c>
    </row>
    <row r="258" spans="1:7" x14ac:dyDescent="0.25">
      <c r="A258">
        <v>4.1282800000000002</v>
      </c>
      <c r="B258">
        <v>0.88489200000000001</v>
      </c>
      <c r="C258">
        <v>0</v>
      </c>
      <c r="D258">
        <v>-0.47992699999999999</v>
      </c>
      <c r="E258">
        <v>2.7546E-4</v>
      </c>
      <c r="F258">
        <v>-1.22912E-3</v>
      </c>
      <c r="G258">
        <v>-0.87730699999999995</v>
      </c>
    </row>
    <row r="259" spans="1:7" x14ac:dyDescent="0.25">
      <c r="A259">
        <v>4.1380299999999997</v>
      </c>
      <c r="B259">
        <v>0.88647100000000001</v>
      </c>
      <c r="C259">
        <v>0</v>
      </c>
      <c r="D259">
        <v>-0.49340600000000001</v>
      </c>
      <c r="E259">
        <v>3.2638599999999997E-2</v>
      </c>
      <c r="F259">
        <v>-1.3602100000000001E-2</v>
      </c>
      <c r="G259">
        <v>-0.86907999999999996</v>
      </c>
    </row>
    <row r="260" spans="1:7" x14ac:dyDescent="0.25">
      <c r="A260">
        <v>4.2050299999999998</v>
      </c>
      <c r="B260">
        <v>0.92036099999999998</v>
      </c>
      <c r="C260">
        <v>0</v>
      </c>
      <c r="D260">
        <v>-0.66490099999999996</v>
      </c>
      <c r="E260">
        <v>3.8613099999999997E-2</v>
      </c>
      <c r="F260">
        <v>-2.40999E-2</v>
      </c>
      <c r="G260">
        <v>-0.74554299999999996</v>
      </c>
    </row>
    <row r="261" spans="1:7" x14ac:dyDescent="0.25">
      <c r="A261">
        <v>4.1243999999999996</v>
      </c>
      <c r="B261">
        <v>0.98961900000000003</v>
      </c>
      <c r="C261">
        <v>0</v>
      </c>
      <c r="D261">
        <v>-0.76827599999999996</v>
      </c>
      <c r="E261">
        <v>5.5760999999999998E-2</v>
      </c>
      <c r="F261">
        <v>-0.118356</v>
      </c>
      <c r="G261">
        <v>-0.626606</v>
      </c>
    </row>
    <row r="262" spans="1:7" x14ac:dyDescent="0.25">
      <c r="A262">
        <v>3.98976</v>
      </c>
      <c r="B262">
        <v>1.02965</v>
      </c>
      <c r="C262">
        <v>0</v>
      </c>
      <c r="D262">
        <v>-0.76283599999999996</v>
      </c>
      <c r="E262">
        <v>4.3197600000000003E-2</v>
      </c>
      <c r="F262">
        <v>-1.8839499999999999E-2</v>
      </c>
      <c r="G262">
        <v>-0.644872</v>
      </c>
    </row>
    <row r="263" spans="1:7" x14ac:dyDescent="0.25">
      <c r="A263">
        <v>3.9478399999999998</v>
      </c>
      <c r="B263">
        <v>0.99693699999999996</v>
      </c>
      <c r="C263">
        <v>0</v>
      </c>
      <c r="D263">
        <v>-0.763872</v>
      </c>
      <c r="E263">
        <v>-2.6235899999999999E-2</v>
      </c>
      <c r="F263">
        <v>4.7406200000000003E-2</v>
      </c>
      <c r="G263">
        <v>-0.64308900000000002</v>
      </c>
    </row>
    <row r="264" spans="1:7" x14ac:dyDescent="0.25">
      <c r="A264">
        <v>3.92666</v>
      </c>
      <c r="B264">
        <v>0.87448599999999999</v>
      </c>
      <c r="C264">
        <v>0</v>
      </c>
      <c r="D264">
        <v>-0.82941100000000001</v>
      </c>
      <c r="E264">
        <v>1.7154399999999999E-3</v>
      </c>
      <c r="F264">
        <v>1.84759E-2</v>
      </c>
      <c r="G264">
        <v>-0.55832999999999999</v>
      </c>
    </row>
    <row r="265" spans="1:7" x14ac:dyDescent="0.25">
      <c r="A265">
        <v>3.8374199999999998</v>
      </c>
      <c r="B265">
        <v>0.68348299999999995</v>
      </c>
      <c r="C265">
        <v>0</v>
      </c>
      <c r="D265">
        <v>-0.987815</v>
      </c>
      <c r="E265">
        <v>2.3894800000000001E-2</v>
      </c>
      <c r="F265">
        <v>-7.3137999999999996E-3</v>
      </c>
      <c r="G265">
        <v>-0.153612</v>
      </c>
    </row>
    <row r="266" spans="1:7" x14ac:dyDescent="0.25">
      <c r="A266">
        <v>3.7936899999999998</v>
      </c>
      <c r="B266">
        <v>0.57505300000000004</v>
      </c>
      <c r="C266">
        <v>0</v>
      </c>
      <c r="D266">
        <v>-0.94723000000000002</v>
      </c>
      <c r="E266">
        <v>-5.4701200000000004E-4</v>
      </c>
      <c r="F266">
        <v>5.0936899999999997E-3</v>
      </c>
      <c r="G266">
        <v>0.32051299999999999</v>
      </c>
    </row>
    <row r="267" spans="1:7" x14ac:dyDescent="0.25">
      <c r="A267">
        <v>3.7838500000000002</v>
      </c>
      <c r="B267">
        <v>0.64286299999999996</v>
      </c>
      <c r="C267">
        <v>0</v>
      </c>
      <c r="D267">
        <v>-0.68369599999999997</v>
      </c>
      <c r="E267">
        <v>-2.5550099999999999E-3</v>
      </c>
      <c r="F267">
        <v>2.3144300000000001E-3</v>
      </c>
      <c r="G267">
        <v>0.72975900000000005</v>
      </c>
    </row>
    <row r="268" spans="1:7" x14ac:dyDescent="0.25">
      <c r="A268">
        <v>3.8150900000000001</v>
      </c>
      <c r="B268">
        <v>0.76495400000000002</v>
      </c>
      <c r="C268">
        <v>0</v>
      </c>
      <c r="D268">
        <v>-0.299902</v>
      </c>
      <c r="E268">
        <v>4.16505E-3</v>
      </c>
      <c r="F268">
        <v>-4.9456999999999999E-3</v>
      </c>
      <c r="G268">
        <v>0.95394800000000002</v>
      </c>
    </row>
    <row r="269" spans="1:7" x14ac:dyDescent="0.25">
      <c r="A269">
        <v>3.80647</v>
      </c>
      <c r="B269">
        <v>0.83046399999999998</v>
      </c>
      <c r="C269">
        <v>0</v>
      </c>
      <c r="D269">
        <v>-0.26371</v>
      </c>
      <c r="E269">
        <v>1.78684E-3</v>
      </c>
      <c r="F269">
        <v>2.8428799999999999E-3</v>
      </c>
      <c r="G269">
        <v>0.96459600000000001</v>
      </c>
    </row>
    <row r="270" spans="1:7" x14ac:dyDescent="0.25">
      <c r="A270">
        <v>3.7967399999999998</v>
      </c>
      <c r="B270">
        <v>0.84120399999999995</v>
      </c>
      <c r="C270">
        <v>0</v>
      </c>
      <c r="D270">
        <v>-0.23549400000000001</v>
      </c>
      <c r="E270">
        <v>3.1809E-3</v>
      </c>
      <c r="F270">
        <v>1.0497900000000001E-3</v>
      </c>
      <c r="G270">
        <v>0.97187000000000001</v>
      </c>
    </row>
    <row r="271" spans="1:7" x14ac:dyDescent="0.25">
      <c r="A271">
        <v>3.8135599999999998</v>
      </c>
      <c r="B271">
        <v>0.828905</v>
      </c>
      <c r="C271">
        <v>0</v>
      </c>
      <c r="D271">
        <v>-0.12579799999999999</v>
      </c>
      <c r="E271">
        <v>-4.9949199999999999E-2</v>
      </c>
      <c r="F271">
        <v>-2.9070900000000002E-3</v>
      </c>
      <c r="G271">
        <v>0.99079300000000003</v>
      </c>
    </row>
    <row r="272" spans="1:7" x14ac:dyDescent="0.25">
      <c r="A272">
        <v>3.7617400000000001</v>
      </c>
      <c r="B272">
        <v>0.81773399999999996</v>
      </c>
      <c r="C272">
        <v>0</v>
      </c>
      <c r="D272">
        <v>0.141847</v>
      </c>
      <c r="E272">
        <v>-1.39884E-2</v>
      </c>
      <c r="F272">
        <v>1.1336199999999999E-2</v>
      </c>
      <c r="G272">
        <v>0.98972499999999997</v>
      </c>
    </row>
    <row r="273" spans="1:7" x14ac:dyDescent="0.25">
      <c r="A273">
        <v>3.65741</v>
      </c>
      <c r="B273">
        <v>0.81953299999999996</v>
      </c>
      <c r="C273">
        <v>0</v>
      </c>
      <c r="D273">
        <v>0.20377200000000001</v>
      </c>
      <c r="E273">
        <v>-2.0974400000000001E-2</v>
      </c>
      <c r="F273">
        <v>7.0852299999999997E-3</v>
      </c>
      <c r="G273">
        <v>0.97876799999999997</v>
      </c>
    </row>
    <row r="274" spans="1:7" x14ac:dyDescent="0.25">
      <c r="A274">
        <v>3.4117799999999998</v>
      </c>
      <c r="B274">
        <v>0.88764600000000005</v>
      </c>
      <c r="C274">
        <v>0</v>
      </c>
      <c r="D274">
        <v>0.217555</v>
      </c>
      <c r="E274">
        <v>-2.7286600000000001E-2</v>
      </c>
      <c r="F274">
        <v>1.3795299999999999E-3</v>
      </c>
      <c r="G274">
        <v>0.97566600000000003</v>
      </c>
    </row>
    <row r="275" spans="1:7" x14ac:dyDescent="0.25">
      <c r="A275">
        <v>3.1720100000000002</v>
      </c>
      <c r="B275">
        <v>0.98885299999999998</v>
      </c>
      <c r="C275">
        <v>0</v>
      </c>
      <c r="D275">
        <v>0.22117700000000001</v>
      </c>
      <c r="E275">
        <v>-3.1309999999999998E-2</v>
      </c>
      <c r="F275">
        <v>3.1187900000000002E-3</v>
      </c>
      <c r="G275">
        <v>0.97472599999999998</v>
      </c>
    </row>
    <row r="276" spans="1:7" x14ac:dyDescent="0.25">
      <c r="A276">
        <v>3.0208300000000001</v>
      </c>
      <c r="B276">
        <v>1.0458799999999999</v>
      </c>
      <c r="C276">
        <v>0</v>
      </c>
      <c r="D276">
        <v>0.25676100000000002</v>
      </c>
      <c r="E276">
        <v>-7.8601900000000002E-2</v>
      </c>
      <c r="F276">
        <v>4.1496499999999999E-2</v>
      </c>
      <c r="G276">
        <v>0.96237899999999998</v>
      </c>
    </row>
    <row r="277" spans="1:7" x14ac:dyDescent="0.25">
      <c r="A277">
        <v>2.83243</v>
      </c>
      <c r="B277">
        <v>1.0851599999999999</v>
      </c>
      <c r="C277">
        <v>0</v>
      </c>
      <c r="D277">
        <v>-4.6191299999999998E-2</v>
      </c>
      <c r="E277">
        <v>-2.68299E-2</v>
      </c>
      <c r="F277">
        <v>-1.2933500000000001E-2</v>
      </c>
      <c r="G277">
        <v>0.99848800000000004</v>
      </c>
    </row>
    <row r="278" spans="1:7" x14ac:dyDescent="0.25">
      <c r="A278">
        <v>2.6299000000000001</v>
      </c>
      <c r="B278">
        <v>1.08135</v>
      </c>
      <c r="C278">
        <v>0</v>
      </c>
      <c r="D278">
        <v>-0.47579399999999999</v>
      </c>
      <c r="E278">
        <v>-1.9705199999999999E-2</v>
      </c>
      <c r="F278">
        <v>-2.5447999999999998E-2</v>
      </c>
      <c r="G278">
        <v>0.87896799999999997</v>
      </c>
    </row>
    <row r="279" spans="1:7" x14ac:dyDescent="0.25">
      <c r="A279">
        <v>2.40625</v>
      </c>
      <c r="B279">
        <v>1.01501</v>
      </c>
      <c r="C279">
        <v>0</v>
      </c>
      <c r="D279">
        <v>-0.55028200000000005</v>
      </c>
      <c r="E279">
        <v>-2.5219499999999999E-2</v>
      </c>
      <c r="F279">
        <v>-7.6146499999999997E-3</v>
      </c>
      <c r="G279">
        <v>0.83456300000000005</v>
      </c>
    </row>
    <row r="280" spans="1:7" x14ac:dyDescent="0.25">
      <c r="A280">
        <v>2.1706300000000001</v>
      </c>
      <c r="B280">
        <v>0.835225</v>
      </c>
      <c r="C280">
        <v>0</v>
      </c>
      <c r="D280">
        <v>-0.477941</v>
      </c>
      <c r="E280">
        <v>-3.2025199999999997E-2</v>
      </c>
      <c r="F280">
        <v>7.7134800000000004E-4</v>
      </c>
      <c r="G280">
        <v>0.87780800000000003</v>
      </c>
    </row>
    <row r="281" spans="1:7" x14ac:dyDescent="0.25">
      <c r="A281">
        <v>2.0928200000000001</v>
      </c>
      <c r="B281">
        <v>0.637046</v>
      </c>
      <c r="C281">
        <v>0</v>
      </c>
      <c r="D281">
        <v>-0.31051400000000001</v>
      </c>
      <c r="E281">
        <v>-3.4474900000000003E-2</v>
      </c>
      <c r="F281">
        <v>-2.6715100000000002E-3</v>
      </c>
      <c r="G281">
        <v>0.94994000000000001</v>
      </c>
    </row>
    <row r="282" spans="1:7" x14ac:dyDescent="0.25">
      <c r="A282">
        <v>2.01674</v>
      </c>
      <c r="B282">
        <v>0.47321600000000003</v>
      </c>
      <c r="C282">
        <v>0</v>
      </c>
      <c r="D282">
        <v>-0.24665799999999999</v>
      </c>
      <c r="E282">
        <v>-3.1982900000000002E-2</v>
      </c>
      <c r="F282">
        <v>-1.24741E-2</v>
      </c>
      <c r="G282">
        <v>0.96849399999999997</v>
      </c>
    </row>
    <row r="283" spans="1:7" x14ac:dyDescent="0.25">
      <c r="A283">
        <v>1.8857600000000001</v>
      </c>
      <c r="B283">
        <v>0.37007899999999999</v>
      </c>
      <c r="C283">
        <v>0</v>
      </c>
      <c r="D283">
        <v>-0.25903999999999999</v>
      </c>
      <c r="E283">
        <v>-3.1683700000000002E-2</v>
      </c>
      <c r="F283">
        <v>-1.58259E-2</v>
      </c>
      <c r="G283">
        <v>0.96521699999999999</v>
      </c>
    </row>
    <row r="284" spans="1:7" x14ac:dyDescent="0.25">
      <c r="A284">
        <v>1.67005</v>
      </c>
      <c r="B284">
        <v>0.27434799999999998</v>
      </c>
      <c r="C284">
        <v>0</v>
      </c>
      <c r="D284">
        <v>-0.34642000000000001</v>
      </c>
      <c r="E284">
        <v>-3.0463899999999999E-2</v>
      </c>
      <c r="F284">
        <v>-2.1140099999999998E-2</v>
      </c>
      <c r="G284">
        <v>0.93734700000000004</v>
      </c>
    </row>
    <row r="285" spans="1:7" x14ac:dyDescent="0.25">
      <c r="A285">
        <v>1.43005</v>
      </c>
      <c r="B285">
        <v>0.19</v>
      </c>
      <c r="C285">
        <v>0</v>
      </c>
      <c r="D285">
        <v>-0.44151699999999999</v>
      </c>
      <c r="E285">
        <v>-3.1775999999999999E-2</v>
      </c>
      <c r="F285">
        <v>-1.8970500000000001E-2</v>
      </c>
      <c r="G285">
        <v>0.89648899999999998</v>
      </c>
    </row>
    <row r="286" spans="1:7" x14ac:dyDescent="0.25">
      <c r="A286">
        <v>1.26335</v>
      </c>
      <c r="B286">
        <v>7.99488E-2</v>
      </c>
      <c r="C286">
        <v>0</v>
      </c>
      <c r="D286">
        <v>-0.43355199999999999</v>
      </c>
      <c r="E286">
        <v>1.1261200000000001E-2</v>
      </c>
      <c r="F286">
        <v>8.6172999999999996E-3</v>
      </c>
      <c r="G286">
        <v>0.90101699999999996</v>
      </c>
    </row>
    <row r="287" spans="1:7" x14ac:dyDescent="0.25">
      <c r="A287">
        <v>1.2484299999999999</v>
      </c>
      <c r="B287">
        <v>-8.8805099999999998E-2</v>
      </c>
      <c r="C287">
        <v>0</v>
      </c>
      <c r="D287">
        <v>-0.40569100000000002</v>
      </c>
      <c r="E287">
        <v>-3.2856299999999998E-2</v>
      </c>
      <c r="F287">
        <v>-7.9057099999999998E-3</v>
      </c>
      <c r="G287">
        <v>0.913385</v>
      </c>
    </row>
    <row r="288" spans="1:7" x14ac:dyDescent="0.25">
      <c r="A288">
        <v>1.3183400000000001</v>
      </c>
      <c r="B288">
        <v>-7.1099200000000001E-2</v>
      </c>
      <c r="C288">
        <v>0</v>
      </c>
      <c r="D288">
        <v>-0.41572399999999998</v>
      </c>
      <c r="E288">
        <v>-6.3129900000000001E-3</v>
      </c>
      <c r="F288">
        <v>-3.9424600000000001E-3</v>
      </c>
      <c r="G288">
        <v>0.90946000000000005</v>
      </c>
    </row>
    <row r="289" spans="1:7" x14ac:dyDescent="0.25">
      <c r="A289">
        <v>1.3656699999999999</v>
      </c>
      <c r="B289">
        <v>-6.9572499999999999E-3</v>
      </c>
      <c r="C289">
        <v>0</v>
      </c>
      <c r="D289">
        <v>-0.41902299999999998</v>
      </c>
      <c r="E289">
        <v>-2.07239E-2</v>
      </c>
      <c r="F289">
        <v>-9.9512699999999999E-3</v>
      </c>
      <c r="G289">
        <v>0.90768499999999996</v>
      </c>
    </row>
    <row r="290" spans="1:7" x14ac:dyDescent="0.25">
      <c r="A290">
        <v>1.38066</v>
      </c>
      <c r="B290">
        <v>6.4214099999999998E-3</v>
      </c>
      <c r="C290">
        <v>0</v>
      </c>
      <c r="D290">
        <v>-0.25106400000000001</v>
      </c>
      <c r="E290">
        <v>-6.4896200000000001E-2</v>
      </c>
      <c r="F290">
        <v>1.3197800000000001E-2</v>
      </c>
      <c r="G290">
        <v>0.96570199999999995</v>
      </c>
    </row>
    <row r="291" spans="1:7" x14ac:dyDescent="0.25">
      <c r="A291">
        <v>1.2925899999999999</v>
      </c>
      <c r="B291">
        <v>-5.9219099999999997E-2</v>
      </c>
      <c r="C291">
        <v>0</v>
      </c>
      <c r="D291">
        <v>0.19153800000000001</v>
      </c>
      <c r="E291">
        <v>-7.3000900000000004E-3</v>
      </c>
      <c r="F291">
        <v>1.1443500000000001E-2</v>
      </c>
      <c r="G291">
        <v>0.98139100000000001</v>
      </c>
    </row>
    <row r="292" spans="1:7" x14ac:dyDescent="0.25">
      <c r="A292">
        <v>1.09371</v>
      </c>
      <c r="B292">
        <v>-0.17777200000000001</v>
      </c>
      <c r="C292">
        <v>0</v>
      </c>
      <c r="D292">
        <v>0.35274299999999997</v>
      </c>
      <c r="E292">
        <v>9.2319199999999994E-3</v>
      </c>
      <c r="F292">
        <v>4.8159199999999999E-2</v>
      </c>
      <c r="G292">
        <v>0.93443500000000002</v>
      </c>
    </row>
    <row r="293" spans="1:7" x14ac:dyDescent="0.25">
      <c r="A293">
        <v>1.02461</v>
      </c>
      <c r="B293">
        <v>-0.24815699999999999</v>
      </c>
      <c r="C293">
        <v>0</v>
      </c>
      <c r="D293">
        <v>0.285802</v>
      </c>
      <c r="E293">
        <v>3.6514000000000002E-4</v>
      </c>
      <c r="F293">
        <v>1.18228E-2</v>
      </c>
      <c r="G293">
        <v>0.95821599999999996</v>
      </c>
    </row>
    <row r="294" spans="1:7" x14ac:dyDescent="0.25">
      <c r="A294">
        <v>1.13256</v>
      </c>
      <c r="B294">
        <v>-0.132963</v>
      </c>
      <c r="C294">
        <v>0</v>
      </c>
      <c r="D294">
        <v>0.27636500000000003</v>
      </c>
      <c r="E294">
        <v>-2.5142099999999998E-3</v>
      </c>
      <c r="F294">
        <v>4.7630199999999998E-3</v>
      </c>
      <c r="G294">
        <v>0.96103799999999995</v>
      </c>
    </row>
    <row r="295" spans="1:7" x14ac:dyDescent="0.25">
      <c r="A295">
        <v>1.31029</v>
      </c>
      <c r="B295">
        <v>7.7783900000000003E-2</v>
      </c>
      <c r="C295">
        <v>0</v>
      </c>
      <c r="D295">
        <v>0.24367800000000001</v>
      </c>
      <c r="E295">
        <v>-1.0224E-2</v>
      </c>
      <c r="F295">
        <v>1.0579399999999999E-2</v>
      </c>
      <c r="G295">
        <v>0.96974400000000005</v>
      </c>
    </row>
    <row r="296" spans="1:7" x14ac:dyDescent="0.25">
      <c r="A296">
        <v>1.3222499999999999</v>
      </c>
      <c r="B296">
        <v>0.12900700000000001</v>
      </c>
      <c r="C296">
        <v>0</v>
      </c>
      <c r="D296">
        <v>0.30740299999999998</v>
      </c>
      <c r="E296">
        <v>1.7124899999999998E-2</v>
      </c>
      <c r="F296">
        <v>-4.7199900000000003E-2</v>
      </c>
      <c r="G296">
        <v>0.95025400000000004</v>
      </c>
    </row>
    <row r="297" spans="1:7" x14ac:dyDescent="0.25">
      <c r="A297">
        <v>1.27329</v>
      </c>
      <c r="B297">
        <v>-7.1263300000000002E-2</v>
      </c>
      <c r="C297">
        <v>0</v>
      </c>
      <c r="D297">
        <v>0.336177</v>
      </c>
      <c r="E297">
        <v>1.5780700000000002E-2</v>
      </c>
      <c r="F297">
        <v>-1.21949E-2</v>
      </c>
      <c r="G297">
        <v>0.94158699999999995</v>
      </c>
    </row>
    <row r="298" spans="1:7" x14ac:dyDescent="0.25">
      <c r="A298">
        <v>1.2317800000000001</v>
      </c>
      <c r="B298">
        <v>-0.37109700000000001</v>
      </c>
      <c r="C298">
        <v>0</v>
      </c>
      <c r="D298">
        <v>0.32875100000000002</v>
      </c>
      <c r="E298">
        <v>-2.3363700000000001E-2</v>
      </c>
      <c r="F298">
        <v>1.39787E-2</v>
      </c>
      <c r="G298">
        <v>0.94402399999999997</v>
      </c>
    </row>
    <row r="299" spans="1:7" x14ac:dyDescent="0.25">
      <c r="A299">
        <v>1.17791</v>
      </c>
      <c r="B299">
        <v>-0.60084099999999996</v>
      </c>
      <c r="C299">
        <v>0</v>
      </c>
      <c r="D299">
        <v>0.34143299999999999</v>
      </c>
      <c r="E299">
        <v>-4.40592E-2</v>
      </c>
      <c r="F299">
        <v>1.03579E-2</v>
      </c>
      <c r="G299">
        <v>0.93881599999999998</v>
      </c>
    </row>
    <row r="300" spans="1:7" x14ac:dyDescent="0.25">
      <c r="A300">
        <v>1.0624899999999999</v>
      </c>
      <c r="B300">
        <v>-0.57379000000000002</v>
      </c>
      <c r="C300">
        <v>0</v>
      </c>
      <c r="D300">
        <v>0.35826400000000003</v>
      </c>
      <c r="E300">
        <v>6.9853800000000002E-3</v>
      </c>
      <c r="F300">
        <v>-1.44025E-2</v>
      </c>
      <c r="G300">
        <v>0.93348299999999995</v>
      </c>
    </row>
    <row r="301" spans="1:7" x14ac:dyDescent="0.25">
      <c r="A301">
        <v>0.89417199999999997</v>
      </c>
      <c r="B301">
        <v>-0.331127</v>
      </c>
      <c r="C301">
        <v>0</v>
      </c>
      <c r="D301">
        <v>0.48923899999999998</v>
      </c>
      <c r="E301">
        <v>-0.114588</v>
      </c>
      <c r="F301">
        <v>5.2004000000000002E-2</v>
      </c>
      <c r="G301">
        <v>0.86302400000000001</v>
      </c>
    </row>
    <row r="302" spans="1:7" x14ac:dyDescent="0.25">
      <c r="A302">
        <v>0.81481800000000004</v>
      </c>
      <c r="B302">
        <v>-0.16936999999999999</v>
      </c>
      <c r="C302">
        <v>0</v>
      </c>
      <c r="D302">
        <v>0.53820599999999996</v>
      </c>
      <c r="E302">
        <v>-6.8024000000000001E-2</v>
      </c>
      <c r="F302">
        <v>3.5157399999999998E-2</v>
      </c>
      <c r="G302">
        <v>0.83932799999999996</v>
      </c>
    </row>
    <row r="303" spans="1:7" x14ac:dyDescent="0.25">
      <c r="A303">
        <v>0.86719000000000002</v>
      </c>
      <c r="B303">
        <v>-0.158141</v>
      </c>
      <c r="C303">
        <v>0</v>
      </c>
      <c r="D303">
        <v>0.53207700000000002</v>
      </c>
      <c r="E303">
        <v>-9.4729999999999995E-2</v>
      </c>
      <c r="F303">
        <v>5.2782899999999997E-3</v>
      </c>
      <c r="G303">
        <v>0.84136299999999997</v>
      </c>
    </row>
    <row r="304" spans="1:7" x14ac:dyDescent="0.25">
      <c r="A304">
        <v>0.95247199999999999</v>
      </c>
      <c r="B304">
        <v>-0.22836400000000001</v>
      </c>
      <c r="C304">
        <v>0</v>
      </c>
      <c r="D304">
        <v>0.56619600000000003</v>
      </c>
      <c r="E304">
        <v>-7.7530199999999994E-2</v>
      </c>
      <c r="F304">
        <v>1.5763299999999999E-4</v>
      </c>
      <c r="G304">
        <v>0.82061600000000001</v>
      </c>
    </row>
    <row r="305" spans="1:7" x14ac:dyDescent="0.25">
      <c r="A305">
        <v>0.97947300000000004</v>
      </c>
      <c r="B305">
        <v>-0.246804</v>
      </c>
      <c r="C305">
        <v>0</v>
      </c>
      <c r="D305">
        <v>0.59394499999999995</v>
      </c>
      <c r="E305">
        <v>-5.3502399999999999E-2</v>
      </c>
      <c r="F305">
        <v>2.2381000000000002E-2</v>
      </c>
      <c r="G305">
        <v>0.80241300000000004</v>
      </c>
    </row>
    <row r="306" spans="1:7" x14ac:dyDescent="0.25">
      <c r="A306">
        <v>0.94648600000000005</v>
      </c>
      <c r="B306">
        <v>-0.231101</v>
      </c>
      <c r="C306">
        <v>0</v>
      </c>
      <c r="D306">
        <v>0.47831499999999999</v>
      </c>
      <c r="E306">
        <v>-2.9084800000000001E-2</v>
      </c>
      <c r="F306">
        <v>-3.7036100000000002E-2</v>
      </c>
      <c r="G306">
        <v>0.87692499999999995</v>
      </c>
    </row>
    <row r="307" spans="1:7" x14ac:dyDescent="0.25">
      <c r="A307">
        <v>1.01799</v>
      </c>
      <c r="B307">
        <v>-0.26298899999999997</v>
      </c>
      <c r="C307">
        <v>0</v>
      </c>
      <c r="D307">
        <v>0.36806800000000001</v>
      </c>
      <c r="E307">
        <v>8.1316200000000005E-2</v>
      </c>
      <c r="F307">
        <v>-0.13217799999999999</v>
      </c>
      <c r="G307">
        <v>0.91675700000000004</v>
      </c>
    </row>
    <row r="308" spans="1:7" x14ac:dyDescent="0.25">
      <c r="A308">
        <v>1.1538299999999999</v>
      </c>
      <c r="B308">
        <v>-0.50556000000000001</v>
      </c>
      <c r="C308">
        <v>0</v>
      </c>
      <c r="D308">
        <v>0.41012100000000001</v>
      </c>
      <c r="E308">
        <v>1.52315E-2</v>
      </c>
      <c r="F308">
        <v>-1.09566E-2</v>
      </c>
      <c r="G308">
        <v>0.91183800000000004</v>
      </c>
    </row>
    <row r="309" spans="1:7" x14ac:dyDescent="0.25">
      <c r="A309">
        <v>1.2299599999999999</v>
      </c>
      <c r="B309">
        <v>-0.81172100000000003</v>
      </c>
      <c r="C309">
        <v>0</v>
      </c>
      <c r="D309">
        <v>0.51846700000000001</v>
      </c>
      <c r="E309">
        <v>3.9222100000000003E-2</v>
      </c>
      <c r="F309">
        <v>-2.7488700000000001E-2</v>
      </c>
      <c r="G309">
        <v>0.85375500000000004</v>
      </c>
    </row>
    <row r="310" spans="1:7" x14ac:dyDescent="0.25">
      <c r="A310">
        <v>1.1835599999999999</v>
      </c>
      <c r="B310">
        <v>-1.0242</v>
      </c>
      <c r="C310">
        <v>0</v>
      </c>
      <c r="D310">
        <v>0.55663600000000002</v>
      </c>
      <c r="E310">
        <v>4.1602199999999999E-2</v>
      </c>
      <c r="F310">
        <v>-7.63286E-3</v>
      </c>
      <c r="G310">
        <v>0.82967900000000006</v>
      </c>
    </row>
    <row r="311" spans="1:7" x14ac:dyDescent="0.25">
      <c r="A311">
        <v>1.0128900000000001</v>
      </c>
      <c r="B311">
        <v>-1.00644</v>
      </c>
      <c r="C311">
        <v>0</v>
      </c>
      <c r="D311">
        <v>0.42169200000000001</v>
      </c>
      <c r="E311">
        <v>3.06506E-2</v>
      </c>
      <c r="F311">
        <v>-3.1288200000000002E-2</v>
      </c>
      <c r="G311">
        <v>0.90568099999999996</v>
      </c>
    </row>
    <row r="312" spans="1:7" x14ac:dyDescent="0.25">
      <c r="A312">
        <v>0.87896700000000005</v>
      </c>
      <c r="B312">
        <v>-0.87844</v>
      </c>
      <c r="C312">
        <v>0</v>
      </c>
      <c r="D312">
        <v>0.387492</v>
      </c>
      <c r="E312">
        <v>-3.2751700000000002E-2</v>
      </c>
      <c r="F312">
        <v>-4.5509799999999996E-3</v>
      </c>
      <c r="G312">
        <v>0.92127999999999999</v>
      </c>
    </row>
    <row r="313" spans="1:7" x14ac:dyDescent="0.25">
      <c r="A313">
        <v>0.84395100000000001</v>
      </c>
      <c r="B313">
        <v>-0.83074999999999999</v>
      </c>
      <c r="C313">
        <v>0</v>
      </c>
      <c r="D313">
        <v>0.25407000000000002</v>
      </c>
      <c r="E313">
        <v>-8.7482199999999996E-2</v>
      </c>
      <c r="F313">
        <v>5.4241699999999997E-2</v>
      </c>
      <c r="G313">
        <v>0.96169300000000002</v>
      </c>
    </row>
    <row r="314" spans="1:7" x14ac:dyDescent="0.25">
      <c r="A314">
        <v>0.85016099999999994</v>
      </c>
      <c r="B314">
        <v>-0.89551099999999995</v>
      </c>
      <c r="C314">
        <v>0</v>
      </c>
      <c r="D314">
        <v>6.3613600000000006E-2</v>
      </c>
      <c r="E314">
        <v>-7.5103400000000001E-2</v>
      </c>
      <c r="F314">
        <v>4.0025900000000003E-2</v>
      </c>
      <c r="G314">
        <v>0.99433899999999997</v>
      </c>
    </row>
    <row r="315" spans="1:7" x14ac:dyDescent="0.25">
      <c r="A315">
        <v>0.84748800000000002</v>
      </c>
      <c r="B315">
        <v>-1.0269900000000001</v>
      </c>
      <c r="C315">
        <v>0</v>
      </c>
      <c r="D315">
        <v>0.10101</v>
      </c>
      <c r="E315">
        <v>-3.7895199999999997E-2</v>
      </c>
      <c r="F315">
        <v>-4.3085900000000002E-3</v>
      </c>
      <c r="G315">
        <v>0.99415399999999998</v>
      </c>
    </row>
    <row r="316" spans="1:7" x14ac:dyDescent="0.25">
      <c r="A316">
        <v>0.80269900000000005</v>
      </c>
      <c r="B316">
        <v>-1.12507</v>
      </c>
      <c r="C316">
        <v>0</v>
      </c>
      <c r="D316">
        <v>0.12667</v>
      </c>
      <c r="E316">
        <v>-1.4095E-2</v>
      </c>
      <c r="F316">
        <v>-6.8793900000000005E-2</v>
      </c>
      <c r="G316">
        <v>0.989456</v>
      </c>
    </row>
    <row r="317" spans="1:7" x14ac:dyDescent="0.25">
      <c r="A317">
        <v>0.73198700000000005</v>
      </c>
      <c r="B317">
        <v>-1.2565200000000001</v>
      </c>
      <c r="C317">
        <v>0</v>
      </c>
      <c r="D317">
        <v>0.15148</v>
      </c>
      <c r="E317">
        <v>-2.1710900000000002E-2</v>
      </c>
      <c r="F317">
        <v>-7.3217599999999994E-2</v>
      </c>
      <c r="G317">
        <v>0.98550599999999999</v>
      </c>
    </row>
    <row r="318" spans="1:7" x14ac:dyDescent="0.25">
      <c r="A318">
        <v>0.68913100000000005</v>
      </c>
      <c r="B318">
        <v>-1.4366300000000001</v>
      </c>
      <c r="C318">
        <v>0</v>
      </c>
      <c r="D318">
        <v>0.102883</v>
      </c>
      <c r="E318">
        <v>-6.66936E-3</v>
      </c>
      <c r="F318">
        <v>-2.3033999999999999E-2</v>
      </c>
      <c r="G318">
        <v>0.99440399999999995</v>
      </c>
    </row>
    <row r="319" spans="1:7" x14ac:dyDescent="0.25">
      <c r="A319">
        <v>0.65691299999999997</v>
      </c>
      <c r="B319">
        <v>-1.7258199999999999</v>
      </c>
      <c r="C319">
        <v>0</v>
      </c>
      <c r="D319">
        <v>8.53077E-2</v>
      </c>
      <c r="E319" s="1">
        <v>4.1935099999999998E-5</v>
      </c>
      <c r="F319">
        <v>1.47087E-2</v>
      </c>
      <c r="G319">
        <v>0.99624599999999996</v>
      </c>
    </row>
    <row r="320" spans="1:7" x14ac:dyDescent="0.25">
      <c r="A320">
        <v>0.67433799999999999</v>
      </c>
      <c r="B320">
        <v>-1.91821</v>
      </c>
      <c r="C320">
        <v>0</v>
      </c>
      <c r="D320">
        <v>7.39012E-2</v>
      </c>
      <c r="E320">
        <v>-1.00161E-2</v>
      </c>
      <c r="F320">
        <v>-3.9531200000000002E-2</v>
      </c>
      <c r="G320">
        <v>0.99643099999999996</v>
      </c>
    </row>
    <row r="321" spans="1:7" x14ac:dyDescent="0.25">
      <c r="A321">
        <v>0.67432400000000003</v>
      </c>
      <c r="B321">
        <v>-1.8676999999999999</v>
      </c>
      <c r="C321">
        <v>0</v>
      </c>
      <c r="D321">
        <v>9.1389799999999993E-2</v>
      </c>
      <c r="E321">
        <v>1.13574E-2</v>
      </c>
      <c r="F321">
        <v>2.42334E-3</v>
      </c>
      <c r="G321">
        <v>0.99574700000000005</v>
      </c>
    </row>
    <row r="322" spans="1:7" x14ac:dyDescent="0.25">
      <c r="A322">
        <v>0.66066800000000003</v>
      </c>
      <c r="B322">
        <v>-1.66056</v>
      </c>
      <c r="C322">
        <v>0</v>
      </c>
      <c r="D322">
        <v>9.0453500000000006E-2</v>
      </c>
      <c r="E322">
        <v>4.6921999999999997E-3</v>
      </c>
      <c r="F322">
        <v>8.0029100000000002E-3</v>
      </c>
      <c r="G322">
        <v>0.99585699999999999</v>
      </c>
    </row>
    <row r="323" spans="1:7" x14ac:dyDescent="0.25">
      <c r="A323">
        <v>0.66523699999999997</v>
      </c>
      <c r="B323">
        <v>-1.42134</v>
      </c>
      <c r="C323">
        <v>0</v>
      </c>
      <c r="D323">
        <v>0.19683999999999999</v>
      </c>
      <c r="E323">
        <v>-8.7678500000000006E-2</v>
      </c>
      <c r="F323">
        <v>5.6200099999999999E-3</v>
      </c>
      <c r="G323">
        <v>0.976491</v>
      </c>
    </row>
    <row r="324" spans="1:7" x14ac:dyDescent="0.25">
      <c r="A324">
        <v>0.72693300000000005</v>
      </c>
      <c r="B324">
        <v>-1.1929000000000001</v>
      </c>
      <c r="C324">
        <v>0</v>
      </c>
      <c r="D324">
        <v>0.10778500000000001</v>
      </c>
      <c r="E324">
        <v>-3.0906800000000002E-2</v>
      </c>
      <c r="F324">
        <v>-5.4911599999999998E-2</v>
      </c>
      <c r="G324">
        <v>0.99217500000000003</v>
      </c>
    </row>
    <row r="325" spans="1:7" x14ac:dyDescent="0.25">
      <c r="A325">
        <v>0.80696199999999996</v>
      </c>
      <c r="B325">
        <v>-0.99181600000000003</v>
      </c>
      <c r="C325">
        <v>0</v>
      </c>
      <c r="D325">
        <v>4.5238899999999999E-2</v>
      </c>
      <c r="E325">
        <v>-2.3339200000000001E-2</v>
      </c>
      <c r="F325">
        <v>1.3814399999999999E-2</v>
      </c>
      <c r="G325">
        <v>0.99860800000000005</v>
      </c>
    </row>
    <row r="326" spans="1:7" x14ac:dyDescent="0.25">
      <c r="A326">
        <v>0.85341100000000003</v>
      </c>
      <c r="B326">
        <v>-0.94654000000000005</v>
      </c>
      <c r="C326">
        <v>0</v>
      </c>
      <c r="D326">
        <v>9.21371E-2</v>
      </c>
      <c r="E326">
        <v>-9.5520900000000006E-2</v>
      </c>
      <c r="F326">
        <v>2.3038400000000001E-2</v>
      </c>
      <c r="G326">
        <v>0.99088600000000004</v>
      </c>
    </row>
    <row r="327" spans="1:7" x14ac:dyDescent="0.25">
      <c r="A327">
        <v>0.82158900000000001</v>
      </c>
      <c r="B327">
        <v>-1.0204800000000001</v>
      </c>
      <c r="C327">
        <v>0</v>
      </c>
      <c r="D327">
        <v>7.6743699999999998E-2</v>
      </c>
      <c r="E327">
        <v>-6.5491499999999994E-2</v>
      </c>
      <c r="F327">
        <v>9.2401200000000003E-2</v>
      </c>
      <c r="G327">
        <v>0.99059699999999995</v>
      </c>
    </row>
    <row r="328" spans="1:7" x14ac:dyDescent="0.25">
      <c r="A328">
        <v>0.77603299999999997</v>
      </c>
      <c r="B328">
        <v>-1.1213599999999999</v>
      </c>
      <c r="C328">
        <v>0</v>
      </c>
      <c r="D328">
        <v>3.8095999999999998E-2</v>
      </c>
      <c r="E328">
        <v>-1.98966E-2</v>
      </c>
      <c r="F328">
        <v>0.12567600000000001</v>
      </c>
      <c r="G328">
        <v>0.99114000000000002</v>
      </c>
    </row>
    <row r="329" spans="1:7" x14ac:dyDescent="0.25">
      <c r="A329">
        <v>0.76336499999999996</v>
      </c>
      <c r="B329">
        <v>-1.1465399999999999</v>
      </c>
      <c r="C329">
        <v>0</v>
      </c>
      <c r="D329">
        <v>5.1158500000000003E-2</v>
      </c>
      <c r="E329">
        <v>-1.7522800000000002E-2</v>
      </c>
      <c r="F329">
        <v>0.117991</v>
      </c>
      <c r="G329">
        <v>0.99154100000000001</v>
      </c>
    </row>
    <row r="330" spans="1:7" x14ac:dyDescent="0.25">
      <c r="A330">
        <v>0.76869100000000001</v>
      </c>
      <c r="B330">
        <v>-1.10385</v>
      </c>
      <c r="C330">
        <v>0</v>
      </c>
      <c r="D330">
        <v>5.2844200000000001E-2</v>
      </c>
      <c r="E330">
        <v>-8.4478899999999996E-3</v>
      </c>
      <c r="F330">
        <v>0.11795799999999999</v>
      </c>
      <c r="G330">
        <v>0.99157499999999998</v>
      </c>
    </row>
    <row r="331" spans="1:7" x14ac:dyDescent="0.25">
      <c r="A331">
        <v>0.77749000000000001</v>
      </c>
      <c r="B331">
        <v>-1.0527899999999999</v>
      </c>
      <c r="C331">
        <v>0</v>
      </c>
      <c r="D331">
        <v>5.0344E-2</v>
      </c>
      <c r="E331">
        <v>-8.7210599999999992E-3</v>
      </c>
      <c r="F331">
        <v>0.12681500000000001</v>
      </c>
      <c r="G331">
        <v>0.99060999999999999</v>
      </c>
    </row>
    <row r="332" spans="1:7" x14ac:dyDescent="0.25">
      <c r="A332">
        <v>0.78977299999999995</v>
      </c>
      <c r="B332">
        <v>-1.02014</v>
      </c>
      <c r="C332">
        <v>0</v>
      </c>
      <c r="D332">
        <v>4.9697900000000003E-2</v>
      </c>
      <c r="E332">
        <v>-1.07171E-2</v>
      </c>
      <c r="F332">
        <v>0.15623899999999999</v>
      </c>
      <c r="G332">
        <v>0.98641000000000001</v>
      </c>
    </row>
    <row r="333" spans="1:7" x14ac:dyDescent="0.25">
      <c r="A333">
        <v>0.79822000000000004</v>
      </c>
      <c r="B333">
        <v>-0.99263000000000001</v>
      </c>
      <c r="C333">
        <v>0</v>
      </c>
      <c r="D333">
        <v>8.2817399999999999E-2</v>
      </c>
      <c r="E333">
        <v>3.9493399999999998E-2</v>
      </c>
      <c r="F333">
        <v>-2.6039E-2</v>
      </c>
      <c r="G333">
        <v>0.99544100000000002</v>
      </c>
    </row>
    <row r="334" spans="1:7" x14ac:dyDescent="0.25">
      <c r="A334">
        <v>0.84316999999999998</v>
      </c>
      <c r="B334">
        <v>-0.90133200000000002</v>
      </c>
      <c r="C334">
        <v>0</v>
      </c>
      <c r="D334">
        <v>0.11386499999999999</v>
      </c>
      <c r="E334">
        <v>-1.66912E-2</v>
      </c>
      <c r="F334">
        <v>5.4525299999999999E-2</v>
      </c>
      <c r="G334">
        <v>0.99185800000000002</v>
      </c>
    </row>
    <row r="335" spans="1:7" x14ac:dyDescent="0.25">
      <c r="A335">
        <v>0.84394899999999995</v>
      </c>
      <c r="B335">
        <v>-0.79306399999999999</v>
      </c>
      <c r="C335">
        <v>0</v>
      </c>
      <c r="D335">
        <v>5.84311E-2</v>
      </c>
      <c r="E335">
        <v>-4.38051E-2</v>
      </c>
      <c r="F335">
        <v>5.67287E-2</v>
      </c>
      <c r="G335">
        <v>0.99571500000000002</v>
      </c>
    </row>
    <row r="336" spans="1:7" x14ac:dyDescent="0.25">
      <c r="A336">
        <v>0.76148499999999997</v>
      </c>
      <c r="B336">
        <v>-0.61244900000000002</v>
      </c>
      <c r="C336">
        <v>0</v>
      </c>
      <c r="D336">
        <v>7.1169399999999994E-2</v>
      </c>
      <c r="E336">
        <v>-1.15265E-2</v>
      </c>
      <c r="F336">
        <v>1.7032599999999998E-2</v>
      </c>
      <c r="G336">
        <v>0.99725200000000003</v>
      </c>
    </row>
    <row r="337" spans="1:7" x14ac:dyDescent="0.25">
      <c r="A337">
        <v>0.55043299999999995</v>
      </c>
      <c r="B337">
        <v>-0.34133400000000003</v>
      </c>
      <c r="C337">
        <v>0</v>
      </c>
      <c r="D337">
        <v>9.5807799999999999E-2</v>
      </c>
      <c r="E337">
        <v>-2.5817199999999998E-2</v>
      </c>
      <c r="F337">
        <v>-6.2517600000000003E-3</v>
      </c>
      <c r="G337">
        <v>0.99504499999999996</v>
      </c>
    </row>
    <row r="338" spans="1:7" x14ac:dyDescent="0.25">
      <c r="A338">
        <v>0.28660200000000002</v>
      </c>
      <c r="B338">
        <v>-0.142455</v>
      </c>
      <c r="C338">
        <v>0</v>
      </c>
      <c r="D338">
        <v>9.7663100000000003E-2</v>
      </c>
      <c r="E338">
        <v>-3.1697299999999998E-2</v>
      </c>
      <c r="F338">
        <v>1.28913E-2</v>
      </c>
      <c r="G338">
        <v>0.99463100000000004</v>
      </c>
    </row>
    <row r="339" spans="1:7" x14ac:dyDescent="0.25">
      <c r="A339">
        <v>-1.1556E-2</v>
      </c>
      <c r="B339">
        <v>-9.5466400000000007E-2</v>
      </c>
      <c r="C339">
        <v>0</v>
      </c>
      <c r="D339">
        <v>8.61426E-2</v>
      </c>
      <c r="E339">
        <v>-3.6179200000000002E-2</v>
      </c>
      <c r="F339">
        <v>1.8671500000000001E-2</v>
      </c>
      <c r="G339">
        <v>0.99545099999999997</v>
      </c>
    </row>
    <row r="340" spans="1:7" x14ac:dyDescent="0.25">
      <c r="A340">
        <v>-0.23821500000000001</v>
      </c>
      <c r="B340">
        <v>-0.122792</v>
      </c>
      <c r="C340">
        <v>0</v>
      </c>
      <c r="D340">
        <v>0.11014400000000001</v>
      </c>
      <c r="E340">
        <v>-3.89976E-2</v>
      </c>
      <c r="F340">
        <v>1.2093100000000001E-2</v>
      </c>
      <c r="G340">
        <v>0.99307699999999999</v>
      </c>
    </row>
    <row r="341" spans="1:7" x14ac:dyDescent="0.25">
      <c r="A341">
        <v>-0.39299200000000001</v>
      </c>
      <c r="B341">
        <v>-0.117037</v>
      </c>
      <c r="C341">
        <v>0</v>
      </c>
      <c r="D341">
        <v>0.116262</v>
      </c>
      <c r="E341">
        <v>-4.0316200000000003E-2</v>
      </c>
      <c r="F341">
        <v>1.0311300000000001E-2</v>
      </c>
      <c r="G341">
        <v>0.99234599999999995</v>
      </c>
    </row>
    <row r="342" spans="1:7" x14ac:dyDescent="0.25">
      <c r="A342">
        <v>-0.53743600000000002</v>
      </c>
      <c r="B342">
        <v>-6.8018400000000007E-2</v>
      </c>
      <c r="C342">
        <v>0</v>
      </c>
      <c r="D342">
        <v>0.10111100000000001</v>
      </c>
      <c r="E342">
        <v>-4.0915899999999998E-2</v>
      </c>
      <c r="F342">
        <v>9.8538800000000006E-3</v>
      </c>
      <c r="G342">
        <v>0.99398500000000001</v>
      </c>
    </row>
    <row r="343" spans="1:7" x14ac:dyDescent="0.25">
      <c r="A343">
        <v>-0.68991499999999994</v>
      </c>
      <c r="B343">
        <v>1.8751799999999999E-2</v>
      </c>
      <c r="C343">
        <v>0</v>
      </c>
      <c r="D343">
        <v>0.108655</v>
      </c>
      <c r="E343">
        <v>-4.0321299999999997E-2</v>
      </c>
      <c r="F343">
        <v>9.5741999999999997E-3</v>
      </c>
      <c r="G343">
        <v>0.99321499999999996</v>
      </c>
    </row>
    <row r="344" spans="1:7" x14ac:dyDescent="0.25">
      <c r="A344">
        <v>-0.879579</v>
      </c>
      <c r="B344">
        <v>0.10549600000000001</v>
      </c>
      <c r="C344">
        <v>0</v>
      </c>
      <c r="D344">
        <v>0.11466</v>
      </c>
      <c r="E344">
        <v>9.6477899999999998E-3</v>
      </c>
      <c r="F344">
        <v>4.8284499999999998E-3</v>
      </c>
      <c r="G344">
        <v>0.99334599999999995</v>
      </c>
    </row>
    <row r="374" spans="5:5" x14ac:dyDescent="0.25">
      <c r="E374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4"/>
  <sheetViews>
    <sheetView workbookViewId="0"/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105.81871345029239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-8.2584644420999997E-2</v>
      </c>
      <c r="B5">
        <f>INDEX(GT!$B:$B,2+(ROW()-2)*$P$2)</f>
        <v>0.42294020963399998</v>
      </c>
      <c r="C5">
        <f>INDEX(GT!C:C,2+(ROW()-2)*$P$2)</f>
        <v>0.825627242393</v>
      </c>
      <c r="D5">
        <f>INDEX(GT!D:D,2+(ROW()-2)*$P$2)</f>
        <v>0.57672802418699998</v>
      </c>
      <c r="E5">
        <f>INDEX(GT!E:E,2+(ROW()-2)*$P$2)</f>
        <v>-1.38936304206E-2</v>
      </c>
      <c r="F5">
        <f>INDEX(GT!F:F,2+(ROW()-2)*$P$2)</f>
        <v>1.3299675907499999E-2</v>
      </c>
      <c r="G5">
        <f>INDEX(GT!G:G,2+(ROW()-2)*$P$2)</f>
        <v>0.81670978429999996</v>
      </c>
    </row>
    <row r="6" spans="1:16" x14ac:dyDescent="0.25">
      <c r="A6">
        <f>INDEX(GT!$A:$A,2+(ROW()-2)*$P$2)</f>
        <v>-9.7918218601100004E-2</v>
      </c>
      <c r="B6">
        <f>INDEX(GT!$B:$B,2+(ROW()-2)*$P$2)</f>
        <v>0.44628465519999999</v>
      </c>
      <c r="C6">
        <f>INDEX(GT!C:C,2+(ROW()-2)*$P$2)</f>
        <v>0.83696985960799997</v>
      </c>
      <c r="D6">
        <f>INDEX(GT!D:D,2+(ROW()-2)*$P$2)</f>
        <v>0.61845206745799997</v>
      </c>
      <c r="E6">
        <f>INDEX(GT!E:E,2+(ROW()-2)*$P$2)</f>
        <v>-4.6315962948900002E-2</v>
      </c>
      <c r="F6">
        <f>INDEX(GT!F:F,2+(ROW()-2)*$P$2)</f>
        <v>3.1269183430300003E-2</v>
      </c>
      <c r="G6">
        <f>INDEX(GT!G:G,2+(ROW()-2)*$P$2)</f>
        <v>0.78383296052200002</v>
      </c>
    </row>
    <row r="7" spans="1:16" x14ac:dyDescent="0.25">
      <c r="A7">
        <f>INDEX(GT!$A:$A,2+(ROW()-2)*$P$2)</f>
        <v>-0.142674827304</v>
      </c>
      <c r="B7">
        <f>INDEX(GT!$B:$B,2+(ROW()-2)*$P$2)</f>
        <v>0.58936641547900004</v>
      </c>
      <c r="C7">
        <f>INDEX(GT!C:C,2+(ROW()-2)*$P$2)</f>
        <v>0.84573052730499998</v>
      </c>
      <c r="D7">
        <f>INDEX(GT!D:D,2+(ROW()-2)*$P$2)</f>
        <v>0.66249715982500001</v>
      </c>
      <c r="E7">
        <f>INDEX(GT!E:E,2+(ROW()-2)*$P$2)</f>
        <v>-3.0840271863E-2</v>
      </c>
      <c r="F7">
        <f>INDEX(GT!F:F,2+(ROW()-2)*$P$2)</f>
        <v>2.9632297066800001E-2</v>
      </c>
      <c r="G7">
        <f>INDEX(GT!G:G,2+(ROW()-2)*$P$2)</f>
        <v>0.74784244184600002</v>
      </c>
    </row>
    <row r="8" spans="1:16" x14ac:dyDescent="0.25">
      <c r="A8">
        <f>INDEX(GT!$A:$A,2+(ROW()-2)*$P$2)</f>
        <v>-0.18288491154700001</v>
      </c>
      <c r="B8">
        <f>INDEX(GT!$B:$B,2+(ROW()-2)*$P$2)</f>
        <v>0.75303015104100002</v>
      </c>
      <c r="C8">
        <f>INDEX(GT!C:C,2+(ROW()-2)*$P$2)</f>
        <v>0.84959254734599998</v>
      </c>
      <c r="D8">
        <f>INDEX(GT!D:D,2+(ROW()-2)*$P$2)</f>
        <v>0.74307897092899999</v>
      </c>
      <c r="E8">
        <f>INDEX(GT!E:E,2+(ROW()-2)*$P$2)</f>
        <v>2.8603099521699999E-2</v>
      </c>
      <c r="F8">
        <f>INDEX(GT!F:F,2+(ROW()-2)*$P$2)</f>
        <v>-2.48031672562E-2</v>
      </c>
      <c r="G8">
        <f>INDEX(GT!G:G,2+(ROW()-2)*$P$2)</f>
        <v>0.668131954448</v>
      </c>
    </row>
    <row r="9" spans="1:16" x14ac:dyDescent="0.25">
      <c r="A9">
        <f>INDEX(GT!$A:$A,2+(ROW()-2)*$P$2)</f>
        <v>-0.17440927302699999</v>
      </c>
      <c r="B9">
        <f>INDEX(GT!$B:$B,2+(ROW()-2)*$P$2)</f>
        <v>0.69687152885000003</v>
      </c>
      <c r="C9">
        <f>INDEX(GT!C:C,2+(ROW()-2)*$P$2)</f>
        <v>0.85364613601600003</v>
      </c>
      <c r="D9">
        <f>INDEX(GT!D:D,2+(ROW()-2)*$P$2)</f>
        <v>0.710206141879</v>
      </c>
      <c r="E9">
        <f>INDEX(GT!E:E,2+(ROW()-2)*$P$2)</f>
        <v>-5.47370102387E-2</v>
      </c>
      <c r="F9">
        <f>INDEX(GT!F:F,2+(ROW()-2)*$P$2)</f>
        <v>1.1738830809200001E-2</v>
      </c>
      <c r="G9">
        <f>INDEX(GT!G:G,2+(ROW()-2)*$P$2)</f>
        <v>0.70176441602499995</v>
      </c>
    </row>
    <row r="10" spans="1:16" x14ac:dyDescent="0.25">
      <c r="A10">
        <f>INDEX(GT!$A:$A,2+(ROW()-2)*$P$2)</f>
        <v>-0.17208326680700001</v>
      </c>
      <c r="B10">
        <f>INDEX(GT!$B:$B,2+(ROW()-2)*$P$2)</f>
        <v>0.68390066378199998</v>
      </c>
      <c r="C10">
        <f>INDEX(GT!C:C,2+(ROW()-2)*$P$2)</f>
        <v>0.84955013800400003</v>
      </c>
      <c r="D10">
        <f>INDEX(GT!D:D,2+(ROW()-2)*$P$2)</f>
        <v>0.72313560159900003</v>
      </c>
      <c r="E10">
        <f>INDEX(GT!E:E,2+(ROW()-2)*$P$2)</f>
        <v>-4.3984606955299998E-3</v>
      </c>
      <c r="F10">
        <f>INDEX(GT!F:F,2+(ROW()-2)*$P$2)</f>
        <v>-7.5814698266499995E-4</v>
      </c>
      <c r="G10">
        <f>INDEX(GT!G:G,2+(ROW()-2)*$P$2)</f>
        <v>0.69069166815299998</v>
      </c>
    </row>
    <row r="11" spans="1:16" x14ac:dyDescent="0.25">
      <c r="A11">
        <f>INDEX(GT!$A:$A,2+(ROW()-2)*$P$2)</f>
        <v>-0.18406103625</v>
      </c>
      <c r="B11">
        <f>INDEX(GT!$B:$B,2+(ROW()-2)*$P$2)</f>
        <v>0.69014808097799996</v>
      </c>
      <c r="C11">
        <f>INDEX(GT!C:C,2+(ROW()-2)*$P$2)</f>
        <v>0.84611821518499997</v>
      </c>
      <c r="D11">
        <f>INDEX(GT!D:D,2+(ROW()-2)*$P$2)</f>
        <v>0.72525723604699999</v>
      </c>
      <c r="E11">
        <f>INDEX(GT!E:E,2+(ROW()-2)*$P$2)</f>
        <v>1.3076614686599999E-2</v>
      </c>
      <c r="F11">
        <f>INDEX(GT!F:F,2+(ROW()-2)*$P$2)</f>
        <v>1.49483044921E-2</v>
      </c>
      <c r="G11">
        <f>INDEX(GT!G:G,2+(ROW()-2)*$P$2)</f>
        <v>0.688191464566</v>
      </c>
    </row>
    <row r="12" spans="1:16" x14ac:dyDescent="0.25">
      <c r="A12">
        <f>INDEX(GT!$A:$A,2+(ROW()-2)*$P$2)</f>
        <v>-0.115567252602</v>
      </c>
      <c r="B12">
        <f>INDEX(GT!$B:$B,2+(ROW()-2)*$P$2)</f>
        <v>0.69464272027600005</v>
      </c>
      <c r="C12">
        <f>INDEX(GT!C:C,2+(ROW()-2)*$P$2)</f>
        <v>0.84302545936399997</v>
      </c>
      <c r="D12">
        <f>INDEX(GT!D:D,2+(ROW()-2)*$P$2)</f>
        <v>0.72400423326999996</v>
      </c>
      <c r="E12">
        <f>INDEX(GT!E:E,2+(ROW()-2)*$P$2)</f>
        <v>2.1988039195499999E-2</v>
      </c>
      <c r="F12">
        <f>INDEX(GT!F:F,2+(ROW()-2)*$P$2)</f>
        <v>2.33929833662E-2</v>
      </c>
      <c r="G12">
        <f>INDEX(GT!G:G,2+(ROW()-2)*$P$2)</f>
        <v>0.68904801332599996</v>
      </c>
    </row>
    <row r="13" spans="1:16" x14ac:dyDescent="0.25">
      <c r="A13">
        <f>INDEX(GT!$A:$A,2+(ROW()-2)*$P$2)</f>
        <v>-2.93074400619E-2</v>
      </c>
      <c r="B13">
        <f>INDEX(GT!$B:$B,2+(ROW()-2)*$P$2)</f>
        <v>0.69791244199699998</v>
      </c>
      <c r="C13">
        <f>INDEX(GT!C:C,2+(ROW()-2)*$P$2)</f>
        <v>0.84188571382400001</v>
      </c>
      <c r="D13">
        <f>INDEX(GT!D:D,2+(ROW()-2)*$P$2)</f>
        <v>0.72237486204099999</v>
      </c>
      <c r="E13">
        <f>INDEX(GT!E:E,2+(ROW()-2)*$P$2)</f>
        <v>-1.4917021588900001E-2</v>
      </c>
      <c r="F13">
        <f>INDEX(GT!F:F,2+(ROW()-2)*$P$2)</f>
        <v>-1.5823160522000002E-2</v>
      </c>
      <c r="G13">
        <f>INDEX(GT!G:G,2+(ROW()-2)*$P$2)</f>
        <v>0.69115965503599996</v>
      </c>
    </row>
    <row r="14" spans="1:16" x14ac:dyDescent="0.25">
      <c r="A14">
        <f>INDEX(GT!$A:$A,2+(ROW()-2)*$P$2)</f>
        <v>-3.2783111574400003E-2</v>
      </c>
      <c r="B14">
        <f>INDEX(GT!$B:$B,2+(ROW()-2)*$P$2)</f>
        <v>0.69949174221499999</v>
      </c>
      <c r="C14">
        <f>INDEX(GT!C:C,2+(ROW()-2)*$P$2)</f>
        <v>0.84033110170100001</v>
      </c>
      <c r="D14">
        <f>INDEX(GT!D:D,2+(ROW()-2)*$P$2)</f>
        <v>0.72078784299099996</v>
      </c>
      <c r="E14">
        <f>INDEX(GT!E:E,2+(ROW()-2)*$P$2)</f>
        <v>-1.88032276594E-3</v>
      </c>
      <c r="F14">
        <f>INDEX(GT!F:F,2+(ROW()-2)*$P$2)</f>
        <v>-3.7382488316899999E-3</v>
      </c>
      <c r="G14">
        <f>INDEX(GT!G:G,2+(ROW()-2)*$P$2)</f>
        <v>0.69314311312900001</v>
      </c>
    </row>
    <row r="15" spans="1:16" x14ac:dyDescent="0.25">
      <c r="A15">
        <f>INDEX(GT!$A:$A,2+(ROW()-2)*$P$2)</f>
        <v>-4.7006698471499998E-2</v>
      </c>
      <c r="B15">
        <f>INDEX(GT!$B:$B,2+(ROW()-2)*$P$2)</f>
        <v>0.69711990323700002</v>
      </c>
      <c r="C15">
        <f>INDEX(GT!C:C,2+(ROW()-2)*$P$2)</f>
        <v>0.83953410920399996</v>
      </c>
      <c r="D15">
        <f>INDEX(GT!D:D,2+(ROW()-2)*$P$2)</f>
        <v>0.719264739486</v>
      </c>
      <c r="E15">
        <f>INDEX(GT!E:E,2+(ROW()-2)*$P$2)</f>
        <v>3.3693993698000001E-4</v>
      </c>
      <c r="F15">
        <f>INDEX(GT!F:F,2+(ROW()-2)*$P$2)</f>
        <v>-2.0177774930300002E-3</v>
      </c>
      <c r="G15">
        <f>INDEX(GT!G:G,2+(ROW()-2)*$P$2)</f>
        <v>0.69473307793500005</v>
      </c>
    </row>
    <row r="16" spans="1:16" x14ac:dyDescent="0.25">
      <c r="A16">
        <f>INDEX(GT!$A:$A,2+(ROW()-2)*$P$2)</f>
        <v>-5.8704399553599997E-2</v>
      </c>
      <c r="B16">
        <f>INDEX(GT!$B:$B,2+(ROW()-2)*$P$2)</f>
        <v>0.69139665236600001</v>
      </c>
      <c r="C16">
        <f>INDEX(GT!C:C,2+(ROW()-2)*$P$2)</f>
        <v>0.83823050911700003</v>
      </c>
      <c r="D16">
        <f>INDEX(GT!D:D,2+(ROW()-2)*$P$2)</f>
        <v>0.71798091996799995</v>
      </c>
      <c r="E16">
        <f>INDEX(GT!E:E,2+(ROW()-2)*$P$2)</f>
        <v>4.6108901838300001E-4</v>
      </c>
      <c r="F16">
        <f>INDEX(GT!F:F,2+(ROW()-2)*$P$2)</f>
        <v>-2.27391423561E-3</v>
      </c>
      <c r="G16">
        <f>INDEX(GT!G:G,2+(ROW()-2)*$P$2)</f>
        <v>0.69605891652399998</v>
      </c>
    </row>
    <row r="17" spans="1:7" x14ac:dyDescent="0.25">
      <c r="A17">
        <f>INDEX(GT!$A:$A,2+(ROW()-2)*$P$2)</f>
        <v>-6.8690269075900007E-2</v>
      </c>
      <c r="B17">
        <f>INDEX(GT!$B:$B,2+(ROW()-2)*$P$2)</f>
        <v>0.68308762867799999</v>
      </c>
      <c r="C17">
        <f>INDEX(GT!C:C,2+(ROW()-2)*$P$2)</f>
        <v>0.83376372831300005</v>
      </c>
      <c r="D17">
        <f>INDEX(GT!D:D,2+(ROW()-2)*$P$2)</f>
        <v>0.71683626819099999</v>
      </c>
      <c r="E17">
        <f>INDEX(GT!E:E,2+(ROW()-2)*$P$2)</f>
        <v>9.3444575868000001E-4</v>
      </c>
      <c r="F17">
        <f>INDEX(GT!F:F,2+(ROW()-2)*$P$2)</f>
        <v>-2.46751731397E-3</v>
      </c>
      <c r="G17">
        <f>INDEX(GT!G:G,2+(ROW()-2)*$P$2)</f>
        <v>0.69723654721700001</v>
      </c>
    </row>
    <row r="18" spans="1:7" x14ac:dyDescent="0.25">
      <c r="A18">
        <f>INDEX(GT!$A:$A,2+(ROW()-2)*$P$2)</f>
        <v>-7.7513608339199999E-2</v>
      </c>
      <c r="B18">
        <f>INDEX(GT!$B:$B,2+(ROW()-2)*$P$2)</f>
        <v>0.67207049524100004</v>
      </c>
      <c r="C18">
        <f>INDEX(GT!C:C,2+(ROW()-2)*$P$2)</f>
        <v>0.82689650594200004</v>
      </c>
      <c r="D18">
        <f>INDEX(GT!D:D,2+(ROW()-2)*$P$2)</f>
        <v>0.71589210206800002</v>
      </c>
      <c r="E18">
        <f>INDEX(GT!E:E,2+(ROW()-2)*$P$2)</f>
        <v>7.4173444624599997E-4</v>
      </c>
      <c r="F18">
        <f>INDEX(GT!F:F,2+(ROW()-2)*$P$2)</f>
        <v>-2.81478700716E-3</v>
      </c>
      <c r="G18">
        <f>INDEX(GT!G:G,2+(ROW()-2)*$P$2)</f>
        <v>0.69820485890600004</v>
      </c>
    </row>
    <row r="19" spans="1:7" x14ac:dyDescent="0.25">
      <c r="A19">
        <f>INDEX(GT!$A:$A,2+(ROW()-2)*$P$2)</f>
        <v>-8.6105381331100003E-2</v>
      </c>
      <c r="B19">
        <f>INDEX(GT!$B:$B,2+(ROW()-2)*$P$2)</f>
        <v>0.65925869211400001</v>
      </c>
      <c r="C19">
        <f>INDEX(GT!C:C,2+(ROW()-2)*$P$2)</f>
        <v>0.81887459122100004</v>
      </c>
      <c r="D19">
        <f>INDEX(GT!D:D,2+(ROW()-2)*$P$2)</f>
        <v>0.71509884183100003</v>
      </c>
      <c r="E19">
        <f>INDEX(GT!E:E,2+(ROW()-2)*$P$2)</f>
        <v>8.9069254416000005E-4</v>
      </c>
      <c r="F19">
        <f>INDEX(GT!F:F,2+(ROW()-2)*$P$2)</f>
        <v>-2.2215672852500001E-3</v>
      </c>
      <c r="G19">
        <f>INDEX(GT!G:G,2+(ROW()-2)*$P$2)</f>
        <v>0.69901925418199995</v>
      </c>
    </row>
    <row r="20" spans="1:7" x14ac:dyDescent="0.25">
      <c r="A20">
        <f>INDEX(GT!$A:$A,2+(ROW()-2)*$P$2)</f>
        <v>-9.4016550281300001E-2</v>
      </c>
      <c r="B20">
        <f>INDEX(GT!$B:$B,2+(ROW()-2)*$P$2)</f>
        <v>0.64562583730699996</v>
      </c>
      <c r="C20">
        <f>INDEX(GT!C:C,2+(ROW()-2)*$P$2)</f>
        <v>0.80959612665699998</v>
      </c>
      <c r="D20">
        <f>INDEX(GT!D:D,2+(ROW()-2)*$P$2)</f>
        <v>0.71448394244500002</v>
      </c>
      <c r="E20">
        <f>INDEX(GT!E:E,2+(ROW()-2)*$P$2)</f>
        <v>1.0800247800199999E-3</v>
      </c>
      <c r="F20">
        <f>INDEX(GT!F:F,2+(ROW()-2)*$P$2)</f>
        <v>-2.2942842263199998E-3</v>
      </c>
      <c r="G20">
        <f>INDEX(GT!G:G,2+(ROW()-2)*$P$2)</f>
        <v>0.69964724382700005</v>
      </c>
    </row>
    <row r="21" spans="1:7" x14ac:dyDescent="0.25">
      <c r="A21">
        <f>INDEX(GT!$A:$A,2+(ROW()-2)*$P$2)</f>
        <v>-0.100645556244</v>
      </c>
      <c r="B21">
        <f>INDEX(GT!$B:$B,2+(ROW()-2)*$P$2)</f>
        <v>0.63136990484199995</v>
      </c>
      <c r="C21">
        <f>INDEX(GT!C:C,2+(ROW()-2)*$P$2)</f>
        <v>0.79935378864999995</v>
      </c>
      <c r="D21">
        <f>INDEX(GT!D:D,2+(ROW()-2)*$P$2)</f>
        <v>0.71391117995099995</v>
      </c>
      <c r="E21">
        <f>INDEX(GT!E:E,2+(ROW()-2)*$P$2)</f>
        <v>1.6562972505200001E-3</v>
      </c>
      <c r="F21">
        <f>INDEX(GT!F:F,2+(ROW()-2)*$P$2)</f>
        <v>-1.7766172711E-3</v>
      </c>
      <c r="G21">
        <f>INDEX(GT!G:G,2+(ROW()-2)*$P$2)</f>
        <v>0.70023205257400001</v>
      </c>
    </row>
    <row r="22" spans="1:7" x14ac:dyDescent="0.25">
      <c r="A22">
        <f>INDEX(GT!$A:$A,2+(ROW()-2)*$P$2)</f>
        <v>-0.104470011775</v>
      </c>
      <c r="B22">
        <f>INDEX(GT!$B:$B,2+(ROW()-2)*$P$2)</f>
        <v>0.61654705471000004</v>
      </c>
      <c r="C22">
        <f>INDEX(GT!C:C,2+(ROW()-2)*$P$2)</f>
        <v>0.79063688651999997</v>
      </c>
      <c r="D22">
        <f>INDEX(GT!D:D,2+(ROW()-2)*$P$2)</f>
        <v>0.71344119233900005</v>
      </c>
      <c r="E22">
        <f>INDEX(GT!E:E,2+(ROW()-2)*$P$2)</f>
        <v>2.3207702821800001E-3</v>
      </c>
      <c r="F22">
        <f>INDEX(GT!F:F,2+(ROW()-2)*$P$2)</f>
        <v>-1.43591573638E-3</v>
      </c>
      <c r="G22">
        <f>INDEX(GT!G:G,2+(ROW()-2)*$P$2)</f>
        <v>0.70070979531199995</v>
      </c>
    </row>
    <row r="23" spans="1:7" x14ac:dyDescent="0.25">
      <c r="A23">
        <f>INDEX(GT!$A:$A,2+(ROW()-2)*$P$2)</f>
        <v>-0.105379355058</v>
      </c>
      <c r="B23">
        <f>INDEX(GT!$B:$B,2+(ROW()-2)*$P$2)</f>
        <v>0.600776196456</v>
      </c>
      <c r="C23">
        <f>INDEX(GT!C:C,2+(ROW()-2)*$P$2)</f>
        <v>0.78566287025199999</v>
      </c>
      <c r="D23">
        <f>INDEX(GT!D:D,2+(ROW()-2)*$P$2)</f>
        <v>0.71295495752399995</v>
      </c>
      <c r="E23">
        <f>INDEX(GT!E:E,2+(ROW()-2)*$P$2)</f>
        <v>1.9731414416699999E-3</v>
      </c>
      <c r="F23">
        <f>INDEX(GT!F:F,2+(ROW()-2)*$P$2)</f>
        <v>-1.6939931891400001E-3</v>
      </c>
      <c r="G23">
        <f>INDEX(GT!G:G,2+(ROW()-2)*$P$2)</f>
        <v>0.70120500970900002</v>
      </c>
    </row>
    <row r="24" spans="1:7" x14ac:dyDescent="0.25">
      <c r="A24">
        <f>INDEX(GT!$A:$A,2+(ROW()-2)*$P$2)</f>
        <v>-0.105008907268</v>
      </c>
      <c r="B24">
        <f>INDEX(GT!$B:$B,2+(ROW()-2)*$P$2)</f>
        <v>0.58471608273700004</v>
      </c>
      <c r="C24">
        <f>INDEX(GT!C:C,2+(ROW()-2)*$P$2)</f>
        <v>0.78505301863200005</v>
      </c>
      <c r="D24">
        <f>INDEX(GT!D:D,2+(ROW()-2)*$P$2)</f>
        <v>0.71253475283900003</v>
      </c>
      <c r="E24">
        <f>INDEX(GT!E:E,2+(ROW()-2)*$P$2)</f>
        <v>2.0220461488099999E-3</v>
      </c>
      <c r="F24">
        <f>INDEX(GT!F:F,2+(ROW()-2)*$P$2)</f>
        <v>-8.0946095588100002E-4</v>
      </c>
      <c r="G24">
        <f>INDEX(GT!G:G,2+(ROW()-2)*$P$2)</f>
        <v>0.70163343855600002</v>
      </c>
    </row>
    <row r="25" spans="1:7" x14ac:dyDescent="0.25">
      <c r="A25">
        <f>INDEX(GT!$A:$A,2+(ROW()-2)*$P$2)</f>
        <v>-0.10283591311199999</v>
      </c>
      <c r="B25">
        <f>INDEX(GT!$B:$B,2+(ROW()-2)*$P$2)</f>
        <v>0.57046061427700001</v>
      </c>
      <c r="C25">
        <f>INDEX(GT!C:C,2+(ROW()-2)*$P$2)</f>
        <v>0.78797919918399995</v>
      </c>
      <c r="D25">
        <f>INDEX(GT!D:D,2+(ROW()-2)*$P$2)</f>
        <v>0.71221536752400005</v>
      </c>
      <c r="E25">
        <f>INDEX(GT!E:E,2+(ROW()-2)*$P$2)</f>
        <v>1.37646392418E-3</v>
      </c>
      <c r="F25">
        <f>INDEX(GT!F:F,2+(ROW()-2)*$P$2)</f>
        <v>-1.09473071965E-4</v>
      </c>
      <c r="G25">
        <f>INDEX(GT!G:G,2+(ROW()-2)*$P$2)</f>
        <v>0.70195965954200001</v>
      </c>
    </row>
    <row r="26" spans="1:7" x14ac:dyDescent="0.25">
      <c r="A26">
        <f>INDEX(GT!$A:$A,2+(ROW()-2)*$P$2)</f>
        <v>-9.9312580595599997E-2</v>
      </c>
      <c r="B26">
        <f>INDEX(GT!$B:$B,2+(ROW()-2)*$P$2)</f>
        <v>0.55922181449099995</v>
      </c>
      <c r="C26">
        <f>INDEX(GT!C:C,2+(ROW()-2)*$P$2)</f>
        <v>0.79224529395599996</v>
      </c>
      <c r="D26">
        <f>INDEX(GT!D:D,2+(ROW()-2)*$P$2)</f>
        <v>0.71191018475099999</v>
      </c>
      <c r="E26">
        <f>INDEX(GT!E:E,2+(ROW()-2)*$P$2)</f>
        <v>1.51900460128E-3</v>
      </c>
      <c r="F26">
        <f>INDEX(GT!F:F,2+(ROW()-2)*$P$2)</f>
        <v>-7.0565063912100004E-5</v>
      </c>
      <c r="G26">
        <f>INDEX(GT!G:G,2+(ROW()-2)*$P$2)</f>
        <v>0.70226887763400003</v>
      </c>
    </row>
    <row r="27" spans="1:7" x14ac:dyDescent="0.25">
      <c r="A27">
        <f>INDEX(GT!$A:$A,2+(ROW()-2)*$P$2)</f>
        <v>-9.4727191057800003E-2</v>
      </c>
      <c r="B27">
        <f>INDEX(GT!$B:$B,2+(ROW()-2)*$P$2)</f>
        <v>0.54982314160400003</v>
      </c>
      <c r="C27">
        <f>INDEX(GT!C:C,2+(ROW()-2)*$P$2)</f>
        <v>0.79489917292099999</v>
      </c>
      <c r="D27">
        <f>INDEX(GT!D:D,2+(ROW()-2)*$P$2)</f>
        <v>0.71157627350499997</v>
      </c>
      <c r="E27">
        <f>INDEX(GT!E:E,2+(ROW()-2)*$P$2)</f>
        <v>1.52103570586E-3</v>
      </c>
      <c r="F27">
        <f>INDEX(GT!F:F,2+(ROW()-2)*$P$2)</f>
        <v>-2.56049614974E-4</v>
      </c>
      <c r="G27">
        <f>INDEX(GT!G:G,2+(ROW()-2)*$P$2)</f>
        <v>0.70260716468999995</v>
      </c>
    </row>
    <row r="28" spans="1:7" x14ac:dyDescent="0.25">
      <c r="A28">
        <f>INDEX(GT!$A:$A,2+(ROW()-2)*$P$2)</f>
        <v>-7.8422812764700006E-2</v>
      </c>
      <c r="B28">
        <f>INDEX(GT!$B:$B,2+(ROW()-2)*$P$2)</f>
        <v>0.53791736131000001</v>
      </c>
      <c r="C28">
        <f>INDEX(GT!C:C,2+(ROW()-2)*$P$2)</f>
        <v>0.79775864878000002</v>
      </c>
      <c r="D28">
        <f>INDEX(GT!D:D,2+(ROW()-2)*$P$2)</f>
        <v>0.71009729289599999</v>
      </c>
      <c r="E28">
        <f>INDEX(GT!E:E,2+(ROW()-2)*$P$2)</f>
        <v>4.1102883665300002E-2</v>
      </c>
      <c r="F28">
        <f>INDEX(GT!F:F,2+(ROW()-2)*$P$2)</f>
        <v>3.40140491048E-2</v>
      </c>
      <c r="G28">
        <f>INDEX(GT!G:G,2+(ROW()-2)*$P$2)</f>
        <v>0.70207936306399998</v>
      </c>
    </row>
    <row r="29" spans="1:7" x14ac:dyDescent="0.25">
      <c r="A29">
        <f>INDEX(GT!$A:$A,2+(ROW()-2)*$P$2)</f>
        <v>5.8153518217899998E-2</v>
      </c>
      <c r="B29">
        <f>INDEX(GT!$B:$B,2+(ROW()-2)*$P$2)</f>
        <v>0.51770995362799999</v>
      </c>
      <c r="C29">
        <f>INDEX(GT!C:C,2+(ROW()-2)*$P$2)</f>
        <v>0.79743186502499996</v>
      </c>
      <c r="D29">
        <f>INDEX(GT!D:D,2+(ROW()-2)*$P$2)</f>
        <v>0.71037602432199998</v>
      </c>
      <c r="E29">
        <f>INDEX(GT!E:E,2+(ROW()-2)*$P$2)</f>
        <v>3.0601809365E-2</v>
      </c>
      <c r="F29">
        <f>INDEX(GT!F:F,2+(ROW()-2)*$P$2)</f>
        <v>2.61937458385E-2</v>
      </c>
      <c r="G29">
        <f>INDEX(GT!G:G,2+(ROW()-2)*$P$2)</f>
        <v>0.70266871355600002</v>
      </c>
    </row>
    <row r="30" spans="1:7" x14ac:dyDescent="0.25">
      <c r="A30">
        <f>INDEX(GT!$A:$A,2+(ROW()-2)*$P$2)</f>
        <v>0.245100653202</v>
      </c>
      <c r="B30">
        <f>INDEX(GT!$B:$B,2+(ROW()-2)*$P$2)</f>
        <v>0.49492433024499999</v>
      </c>
      <c r="C30">
        <f>INDEX(GT!C:C,2+(ROW()-2)*$P$2)</f>
        <v>0.79847430626899996</v>
      </c>
      <c r="D30">
        <f>INDEX(GT!D:D,2+(ROW()-2)*$P$2)</f>
        <v>0.71082931115400005</v>
      </c>
      <c r="E30">
        <f>INDEX(GT!E:E,2+(ROW()-2)*$P$2)</f>
        <v>-9.0523927847600003E-4</v>
      </c>
      <c r="F30">
        <f>INDEX(GT!F:F,2+(ROW()-2)*$P$2)</f>
        <v>-3.5472417981299999E-2</v>
      </c>
      <c r="G30">
        <f>INDEX(GT!G:G,2+(ROW()-2)*$P$2)</f>
        <v>0.70246891640099995</v>
      </c>
    </row>
    <row r="31" spans="1:7" x14ac:dyDescent="0.25">
      <c r="A31">
        <f>INDEX(GT!$A:$A,2+(ROW()-2)*$P$2)</f>
        <v>0.31644534832299998</v>
      </c>
      <c r="B31">
        <f>INDEX(GT!$B:$B,2+(ROW()-2)*$P$2)</f>
        <v>0.43986664360299998</v>
      </c>
      <c r="C31">
        <f>INDEX(GT!C:C,2+(ROW()-2)*$P$2)</f>
        <v>0.80433054278100002</v>
      </c>
      <c r="D31">
        <f>INDEX(GT!D:D,2+(ROW()-2)*$P$2)</f>
        <v>0.71085382278300002</v>
      </c>
      <c r="E31">
        <f>INDEX(GT!E:E,2+(ROW()-2)*$P$2)</f>
        <v>1.6178989632400002E-2</v>
      </c>
      <c r="F31">
        <f>INDEX(GT!F:F,2+(ROW()-2)*$P$2)</f>
        <v>-2.7857148279800001E-2</v>
      </c>
      <c r="G31">
        <f>INDEX(GT!G:G,2+(ROW()-2)*$P$2)</f>
        <v>0.702601638355</v>
      </c>
    </row>
    <row r="32" spans="1:7" x14ac:dyDescent="0.25">
      <c r="A32">
        <f>INDEX(GT!$A:$A,2+(ROW()-2)*$P$2)</f>
        <v>0.32587896576600001</v>
      </c>
      <c r="B32">
        <f>INDEX(GT!$B:$B,2+(ROW()-2)*$P$2)</f>
        <v>0.30496766269800002</v>
      </c>
      <c r="C32">
        <f>INDEX(GT!C:C,2+(ROW()-2)*$P$2)</f>
        <v>0.80754015054600004</v>
      </c>
      <c r="D32">
        <f>INDEX(GT!D:D,2+(ROW()-2)*$P$2)</f>
        <v>0.70994771522800004</v>
      </c>
      <c r="E32">
        <f>INDEX(GT!E:E,2+(ROW()-2)*$P$2)</f>
        <v>2.9032259069300001E-2</v>
      </c>
      <c r="F32">
        <f>INDEX(GT!F:F,2+(ROW()-2)*$P$2)</f>
        <v>-2.9586527036899998E-2</v>
      </c>
      <c r="G32">
        <f>INDEX(GT!G:G,2+(ROW()-2)*$P$2)</f>
        <v>0.70303343234399995</v>
      </c>
    </row>
    <row r="33" spans="1:7" x14ac:dyDescent="0.25">
      <c r="A33">
        <f>INDEX(GT!$A:$A,2+(ROW()-2)*$P$2)</f>
        <v>0.329169849791</v>
      </c>
      <c r="B33">
        <f>INDEX(GT!$B:$B,2+(ROW()-2)*$P$2)</f>
        <v>0.15673791160700001</v>
      </c>
      <c r="C33">
        <f>INDEX(GT!C:C,2+(ROW()-2)*$P$2)</f>
        <v>0.81068960253900002</v>
      </c>
      <c r="D33">
        <f>INDEX(GT!D:D,2+(ROW()-2)*$P$2)</f>
        <v>0.70990381658500001</v>
      </c>
      <c r="E33">
        <f>INDEX(GT!E:E,2+(ROW()-2)*$P$2)</f>
        <v>-2.2946282220900002E-2</v>
      </c>
      <c r="F33">
        <f>INDEX(GT!F:F,2+(ROW()-2)*$P$2)</f>
        <v>2.3637315692400001E-2</v>
      </c>
      <c r="G33">
        <f>INDEX(GT!G:G,2+(ROW()-2)*$P$2)</f>
        <v>0.70352776536299999</v>
      </c>
    </row>
    <row r="34" spans="1:7" x14ac:dyDescent="0.25">
      <c r="A34">
        <f>INDEX(GT!$A:$A,2+(ROW()-2)*$P$2)</f>
        <v>0.33262995608200002</v>
      </c>
      <c r="B34">
        <f>INDEX(GT!$B:$B,2+(ROW()-2)*$P$2)</f>
        <v>0.15851305621199999</v>
      </c>
      <c r="C34">
        <f>INDEX(GT!C:C,2+(ROW()-2)*$P$2)</f>
        <v>0.81531756675</v>
      </c>
      <c r="D34">
        <f>INDEX(GT!D:D,2+(ROW()-2)*$P$2)</f>
        <v>0.71005043365700005</v>
      </c>
      <c r="E34">
        <f>INDEX(GT!E:E,2+(ROW()-2)*$P$2)</f>
        <v>-6.81526469951E-3</v>
      </c>
      <c r="F34">
        <f>INDEX(GT!F:F,2+(ROW()-2)*$P$2)</f>
        <v>7.38117900204E-3</v>
      </c>
      <c r="G34">
        <f>INDEX(GT!G:G,2+(ROW()-2)*$P$2)</f>
        <v>0.70407915181900005</v>
      </c>
    </row>
    <row r="35" spans="1:7" x14ac:dyDescent="0.25">
      <c r="A35">
        <f>INDEX(GT!$A:$A,2+(ROW()-2)*$P$2)</f>
        <v>0.34484046389200002</v>
      </c>
      <c r="B35">
        <f>INDEX(GT!$B:$B,2+(ROW()-2)*$P$2)</f>
        <v>0.243623808139</v>
      </c>
      <c r="C35">
        <f>INDEX(GT!C:C,2+(ROW()-2)*$P$2)</f>
        <v>0.81778082757500004</v>
      </c>
      <c r="D35">
        <f>INDEX(GT!D:D,2+(ROW()-2)*$P$2)</f>
        <v>0.709652531383</v>
      </c>
      <c r="E35">
        <f>INDEX(GT!E:E,2+(ROW()-2)*$P$2)</f>
        <v>3.3725574528699998E-4</v>
      </c>
      <c r="F35">
        <f>INDEX(GT!F:F,2+(ROW()-2)*$P$2)</f>
        <v>7.0263592314000006E-2</v>
      </c>
      <c r="G35">
        <f>INDEX(GT!G:G,2+(ROW()-2)*$P$2)</f>
        <v>0.70103937018999996</v>
      </c>
    </row>
    <row r="36" spans="1:7" x14ac:dyDescent="0.25">
      <c r="A36">
        <f>INDEX(GT!$A:$A,2+(ROW()-2)*$P$2)</f>
        <v>0.44130510802299999</v>
      </c>
      <c r="B36">
        <f>INDEX(GT!$B:$B,2+(ROW()-2)*$P$2)</f>
        <v>0.41112964989900003</v>
      </c>
      <c r="C36">
        <f>INDEX(GT!C:C,2+(ROW()-2)*$P$2)</f>
        <v>0.809873294636</v>
      </c>
      <c r="D36">
        <f>INDEX(GT!D:D,2+(ROW()-2)*$P$2)</f>
        <v>0.70959632085000002</v>
      </c>
      <c r="E36">
        <f>INDEX(GT!E:E,2+(ROW()-2)*$P$2)</f>
        <v>-2.2221138129E-2</v>
      </c>
      <c r="F36">
        <f>INDEX(GT!F:F,2+(ROW()-2)*$P$2)</f>
        <v>-1.17675203673E-2</v>
      </c>
      <c r="G36">
        <f>INDEX(GT!G:G,2+(ROW()-2)*$P$2)</f>
        <v>0.70415964661499997</v>
      </c>
    </row>
    <row r="37" spans="1:7" x14ac:dyDescent="0.25">
      <c r="A37">
        <f>INDEX(GT!$A:$A,2+(ROW()-2)*$P$2)</f>
        <v>0.46242567609399998</v>
      </c>
      <c r="B37">
        <f>INDEX(GT!$B:$B,2+(ROW()-2)*$P$2)</f>
        <v>0.40803739926299998</v>
      </c>
      <c r="C37">
        <f>INDEX(GT!C:C,2+(ROW()-2)*$P$2)</f>
        <v>0.817764527292</v>
      </c>
      <c r="D37">
        <f>INDEX(GT!D:D,2+(ROW()-2)*$P$2)</f>
        <v>0.76121445397999998</v>
      </c>
      <c r="E37">
        <f>INDEX(GT!E:E,2+(ROW()-2)*$P$2)</f>
        <v>2.1458286227099999E-2</v>
      </c>
      <c r="F37">
        <f>INDEX(GT!F:F,2+(ROW()-2)*$P$2)</f>
        <v>6.7876563880800003E-2</v>
      </c>
      <c r="G37">
        <f>INDEX(GT!G:G,2+(ROW()-2)*$P$2)</f>
        <v>0.64458115786900005</v>
      </c>
    </row>
    <row r="38" spans="1:7" x14ac:dyDescent="0.25">
      <c r="A38">
        <f>INDEX(GT!$A:$A,2+(ROW()-2)*$P$2)</f>
        <v>0.61891404225900004</v>
      </c>
      <c r="B38">
        <f>INDEX(GT!$B:$B,2+(ROW()-2)*$P$2)</f>
        <v>0.38169202738500002</v>
      </c>
      <c r="C38">
        <f>INDEX(GT!C:C,2+(ROW()-2)*$P$2)</f>
        <v>0.79795730490399996</v>
      </c>
      <c r="D38">
        <f>INDEX(GT!D:D,2+(ROW()-2)*$P$2)</f>
        <v>0.74199221855999997</v>
      </c>
      <c r="E38">
        <f>INDEX(GT!E:E,2+(ROW()-2)*$P$2)</f>
        <v>-2.50303583559E-2</v>
      </c>
      <c r="F38">
        <f>INDEX(GT!F:F,2+(ROW()-2)*$P$2)</f>
        <v>-8.9547594800700007E-3</v>
      </c>
      <c r="G38">
        <f>INDEX(GT!G:G,2+(ROW()-2)*$P$2)</f>
        <v>0.66988121412699997</v>
      </c>
    </row>
    <row r="39" spans="1:7" x14ac:dyDescent="0.25">
      <c r="A39">
        <f>INDEX(GT!$A:$A,2+(ROW()-2)*$P$2)</f>
        <v>0.71754172842099995</v>
      </c>
      <c r="B39">
        <f>INDEX(GT!$B:$B,2+(ROW()-2)*$P$2)</f>
        <v>0.360003946932</v>
      </c>
      <c r="C39">
        <f>INDEX(GT!C:C,2+(ROW()-2)*$P$2)</f>
        <v>0.77911678574099996</v>
      </c>
      <c r="D39">
        <f>INDEX(GT!D:D,2+(ROW()-2)*$P$2)</f>
        <v>0.71111908561100001</v>
      </c>
      <c r="E39">
        <f>INDEX(GT!E:E,2+(ROW()-2)*$P$2)</f>
        <v>-1.1618925123099999E-2</v>
      </c>
      <c r="F39">
        <f>INDEX(GT!F:F,2+(ROW()-2)*$P$2)</f>
        <v>-6.2636123326700001E-3</v>
      </c>
      <c r="G39">
        <f>INDEX(GT!G:G,2+(ROW()-2)*$P$2)</f>
        <v>0.70294766079600002</v>
      </c>
    </row>
    <row r="40" spans="1:7" x14ac:dyDescent="0.25">
      <c r="A40">
        <f>INDEX(GT!$A:$A,2+(ROW()-2)*$P$2)</f>
        <v>0.73954029076799999</v>
      </c>
      <c r="B40">
        <f>INDEX(GT!$B:$B,2+(ROW()-2)*$P$2)</f>
        <v>0.34201700726700002</v>
      </c>
      <c r="C40">
        <f>INDEX(GT!C:C,2+(ROW()-2)*$P$2)</f>
        <v>0.75987070749499996</v>
      </c>
      <c r="D40">
        <f>INDEX(GT!D:D,2+(ROW()-2)*$P$2)</f>
        <v>0.69790448951999995</v>
      </c>
      <c r="E40">
        <f>INDEX(GT!E:E,2+(ROW()-2)*$P$2)</f>
        <v>4.7094893420500002E-2</v>
      </c>
      <c r="F40">
        <f>INDEX(GT!F:F,2+(ROW()-2)*$P$2)</f>
        <v>3.9879969795300001E-2</v>
      </c>
      <c r="G40">
        <f>INDEX(GT!G:G,2+(ROW()-2)*$P$2)</f>
        <v>0.71352714211199997</v>
      </c>
    </row>
    <row r="41" spans="1:7" x14ac:dyDescent="0.25">
      <c r="A41">
        <f>INDEX(GT!$A:$A,2+(ROW()-2)*$P$2)</f>
        <v>0.88852551369099997</v>
      </c>
      <c r="B41">
        <f>INDEX(GT!$B:$B,2+(ROW()-2)*$P$2)</f>
        <v>0.32336917242199997</v>
      </c>
      <c r="C41">
        <f>INDEX(GT!C:C,2+(ROW()-2)*$P$2)</f>
        <v>0.73845757002800005</v>
      </c>
      <c r="D41">
        <f>INDEX(GT!D:D,2+(ROW()-2)*$P$2)</f>
        <v>0.68615471486599999</v>
      </c>
      <c r="E41">
        <f>INDEX(GT!E:E,2+(ROW()-2)*$P$2)</f>
        <v>4.2025558105700002E-2</v>
      </c>
      <c r="F41">
        <f>INDEX(GT!F:F,2+(ROW()-2)*$P$2)</f>
        <v>1.53657353022E-2</v>
      </c>
      <c r="G41">
        <f>INDEX(GT!G:G,2+(ROW()-2)*$P$2)</f>
        <v>0.72607813209799998</v>
      </c>
    </row>
    <row r="42" spans="1:7" x14ac:dyDescent="0.25">
      <c r="A42">
        <f>INDEX(GT!$A:$A,2+(ROW()-2)*$P$2)</f>
        <v>1.03763681533</v>
      </c>
      <c r="B42">
        <f>INDEX(GT!$B:$B,2+(ROW()-2)*$P$2)</f>
        <v>0.34255851294099998</v>
      </c>
      <c r="C42">
        <f>INDEX(GT!C:C,2+(ROW()-2)*$P$2)</f>
        <v>0.72227345585299996</v>
      </c>
      <c r="D42">
        <f>INDEX(GT!D:D,2+(ROW()-2)*$P$2)</f>
        <v>0.70430419823500001</v>
      </c>
      <c r="E42">
        <f>INDEX(GT!E:E,2+(ROW()-2)*$P$2)</f>
        <v>-1.21764925731E-2</v>
      </c>
      <c r="F42">
        <f>INDEX(GT!F:F,2+(ROW()-2)*$P$2)</f>
        <v>-2.9940067813300001E-2</v>
      </c>
      <c r="G42">
        <f>INDEX(GT!G:G,2+(ROW()-2)*$P$2)</f>
        <v>0.70916212653900002</v>
      </c>
    </row>
    <row r="43" spans="1:7" x14ac:dyDescent="0.25">
      <c r="A43">
        <f>INDEX(GT!$A:$A,2+(ROW()-2)*$P$2)</f>
        <v>1.09508838281</v>
      </c>
      <c r="B43">
        <f>INDEX(GT!$B:$B,2+(ROW()-2)*$P$2)</f>
        <v>0.33639613899600002</v>
      </c>
      <c r="C43">
        <f>INDEX(GT!C:C,2+(ROW()-2)*$P$2)</f>
        <v>0.71052697490899996</v>
      </c>
      <c r="D43">
        <f>INDEX(GT!D:D,2+(ROW()-2)*$P$2)</f>
        <v>0.70588393171999997</v>
      </c>
      <c r="E43">
        <f>INDEX(GT!E:E,2+(ROW()-2)*$P$2)</f>
        <v>5.6928739521300002E-2</v>
      </c>
      <c r="F43">
        <f>INDEX(GT!F:F,2+(ROW()-2)*$P$2)</f>
        <v>3.9462842571899998E-2</v>
      </c>
      <c r="G43">
        <f>INDEX(GT!G:G,2+(ROW()-2)*$P$2)</f>
        <v>0.70493239222799997</v>
      </c>
    </row>
    <row r="44" spans="1:7" x14ac:dyDescent="0.25">
      <c r="A44">
        <f>INDEX(GT!$A:$A,2+(ROW()-2)*$P$2)</f>
        <v>1.24852502835</v>
      </c>
      <c r="B44">
        <f>INDEX(GT!$B:$B,2+(ROW()-2)*$P$2)</f>
        <v>0.33560061914700001</v>
      </c>
      <c r="C44">
        <f>INDEX(GT!C:C,2+(ROW()-2)*$P$2)</f>
        <v>0.69522239090899995</v>
      </c>
      <c r="D44">
        <f>INDEX(GT!D:D,2+(ROW()-2)*$P$2)</f>
        <v>0.70634284832299998</v>
      </c>
      <c r="E44">
        <f>INDEX(GT!E:E,2+(ROW()-2)*$P$2)</f>
        <v>-2.7530670445199999E-2</v>
      </c>
      <c r="F44">
        <f>INDEX(GT!F:F,2+(ROW()-2)*$P$2)</f>
        <v>-4.26429257297E-2</v>
      </c>
      <c r="G44">
        <f>INDEX(GT!G:G,2+(ROW()-2)*$P$2)</f>
        <v>0.70604774887599997</v>
      </c>
    </row>
    <row r="45" spans="1:7" x14ac:dyDescent="0.25">
      <c r="A45">
        <f>INDEX(GT!$A:$A,2+(ROW()-2)*$P$2)</f>
        <v>1.2693428023</v>
      </c>
      <c r="B45">
        <f>INDEX(GT!$B:$B,2+(ROW()-2)*$P$2)</f>
        <v>0.32268164792699999</v>
      </c>
      <c r="C45">
        <f>INDEX(GT!C:C,2+(ROW()-2)*$P$2)</f>
        <v>0.67883501070899999</v>
      </c>
      <c r="D45">
        <f>INDEX(GT!D:D,2+(ROW()-2)*$P$2)</f>
        <v>0.72620322224</v>
      </c>
      <c r="E45">
        <f>INDEX(GT!E:E,2+(ROW()-2)*$P$2)</f>
        <v>6.9157794093899997E-3</v>
      </c>
      <c r="F45">
        <f>INDEX(GT!F:F,2+(ROW()-2)*$P$2)</f>
        <v>6.0048051026200004E-3</v>
      </c>
      <c r="G45">
        <f>INDEX(GT!G:G,2+(ROW()-2)*$P$2)</f>
        <v>0.68741908201599999</v>
      </c>
    </row>
    <row r="46" spans="1:7" x14ac:dyDescent="0.25">
      <c r="A46">
        <f>INDEX(GT!$A:$A,2+(ROW()-2)*$P$2)</f>
        <v>1.2659674035999999</v>
      </c>
      <c r="B46">
        <f>INDEX(GT!$B:$B,2+(ROW()-2)*$P$2)</f>
        <v>0.38409549336799997</v>
      </c>
      <c r="C46">
        <f>INDEX(GT!C:C,2+(ROW()-2)*$P$2)</f>
        <v>0.66960431142400001</v>
      </c>
      <c r="D46">
        <f>INDEX(GT!D:D,2+(ROW()-2)*$P$2)</f>
        <v>0.70698779604899997</v>
      </c>
      <c r="E46">
        <f>INDEX(GT!E:E,2+(ROW()-2)*$P$2)</f>
        <v>-3.8938429750299999E-2</v>
      </c>
      <c r="F46">
        <f>INDEX(GT!F:F,2+(ROW()-2)*$P$2)</f>
        <v>4.0001641795299997E-2</v>
      </c>
      <c r="G46">
        <f>INDEX(GT!G:G,2+(ROW()-2)*$P$2)</f>
        <v>0.70501909447900002</v>
      </c>
    </row>
    <row r="47" spans="1:7" x14ac:dyDescent="0.25">
      <c r="A47">
        <f>INDEX(GT!$A:$A,2+(ROW()-2)*$P$2)</f>
        <v>1.27769729652</v>
      </c>
      <c r="B47">
        <f>INDEX(GT!$B:$B,2+(ROW()-2)*$P$2)</f>
        <v>0.46424572040000001</v>
      </c>
      <c r="C47">
        <f>INDEX(GT!C:C,2+(ROW()-2)*$P$2)</f>
        <v>0.68444706424599999</v>
      </c>
      <c r="D47">
        <f>INDEX(GT!D:D,2+(ROW()-2)*$P$2)</f>
        <v>0.61788811821900003</v>
      </c>
      <c r="E47">
        <f>INDEX(GT!E:E,2+(ROW()-2)*$P$2)</f>
        <v>-4.3655716410000003E-2</v>
      </c>
      <c r="F47">
        <f>INDEX(GT!F:F,2+(ROW()-2)*$P$2)</f>
        <v>2.2836224476099998E-2</v>
      </c>
      <c r="G47">
        <f>INDEX(GT!G:G,2+(ROW()-2)*$P$2)</f>
        <v>0.78472094316399998</v>
      </c>
    </row>
    <row r="48" spans="1:7" x14ac:dyDescent="0.25">
      <c r="A48">
        <f>INDEX(GT!$A:$A,2+(ROW()-2)*$P$2)</f>
        <v>1.28991913664</v>
      </c>
      <c r="B48">
        <f>INDEX(GT!$B:$B,2+(ROW()-2)*$P$2)</f>
        <v>0.46609902417400001</v>
      </c>
      <c r="C48">
        <f>INDEX(GT!C:C,2+(ROW()-2)*$P$2)</f>
        <v>0.67145282493699998</v>
      </c>
      <c r="D48">
        <f>INDEX(GT!D:D,2+(ROW()-2)*$P$2)</f>
        <v>0.66052373858500002</v>
      </c>
      <c r="E48">
        <f>INDEX(GT!E:E,2+(ROW()-2)*$P$2)</f>
        <v>-7.8881663352999998E-3</v>
      </c>
      <c r="F48">
        <f>INDEX(GT!F:F,2+(ROW()-2)*$P$2)</f>
        <v>-9.7288546501899994E-3</v>
      </c>
      <c r="G48">
        <f>INDEX(GT!G:G,2+(ROW()-2)*$P$2)</f>
        <v>0.75070068401800005</v>
      </c>
    </row>
    <row r="49" spans="1:7" x14ac:dyDescent="0.25">
      <c r="A49">
        <f>INDEX(GT!$A:$A,2+(ROW()-2)*$P$2)</f>
        <v>1.28970579312</v>
      </c>
      <c r="B49">
        <f>INDEX(GT!$B:$B,2+(ROW()-2)*$P$2)</f>
        <v>0.44513275998399998</v>
      </c>
      <c r="C49">
        <f>INDEX(GT!C:C,2+(ROW()-2)*$P$2)</f>
        <v>0.66151138751799998</v>
      </c>
      <c r="D49">
        <f>INDEX(GT!D:D,2+(ROW()-2)*$P$2)</f>
        <v>0.70409452604699996</v>
      </c>
      <c r="E49">
        <f>INDEX(GT!E:E,2+(ROW()-2)*$P$2)</f>
        <v>3.6591432461299998E-2</v>
      </c>
      <c r="F49">
        <f>INDEX(GT!F:F,2+(ROW()-2)*$P$2)</f>
        <v>3.83498311573E-2</v>
      </c>
      <c r="G49">
        <f>INDEX(GT!G:G,2+(ROW()-2)*$P$2)</f>
        <v>0.70812516966299999</v>
      </c>
    </row>
    <row r="50" spans="1:7" x14ac:dyDescent="0.25">
      <c r="A50">
        <f>INDEX(GT!$A:$A,2+(ROW()-2)*$P$2)</f>
        <v>1.3688881715600001</v>
      </c>
      <c r="B50">
        <f>INDEX(GT!$B:$B,2+(ROW()-2)*$P$2)</f>
        <v>0.427482505003</v>
      </c>
      <c r="C50">
        <f>INDEX(GT!C:C,2+(ROW()-2)*$P$2)</f>
        <v>0.66129426057700003</v>
      </c>
      <c r="D50">
        <f>INDEX(GT!D:D,2+(ROW()-2)*$P$2)</f>
        <v>0.71397051139699996</v>
      </c>
      <c r="E50">
        <f>INDEX(GT!E:E,2+(ROW()-2)*$P$2)</f>
        <v>-2.0951730977799999E-3</v>
      </c>
      <c r="F50">
        <f>INDEX(GT!F:F,2+(ROW()-2)*$P$2)</f>
        <v>-4.9038329356500002E-2</v>
      </c>
      <c r="G50">
        <f>INDEX(GT!G:G,2+(ROW()-2)*$P$2)</f>
        <v>0.69845326354699999</v>
      </c>
    </row>
    <row r="51" spans="1:7" x14ac:dyDescent="0.25">
      <c r="A51">
        <f>INDEX(GT!$A:$A,2+(ROW()-2)*$P$2)</f>
        <v>1.3684565852299999</v>
      </c>
      <c r="B51">
        <f>INDEX(GT!$B:$B,2+(ROW()-2)*$P$2)</f>
        <v>0.32055003696500001</v>
      </c>
      <c r="C51">
        <f>INDEX(GT!C:C,2+(ROW()-2)*$P$2)</f>
        <v>0.66402854439500003</v>
      </c>
      <c r="D51">
        <f>INDEX(GT!D:D,2+(ROW()-2)*$P$2)</f>
        <v>0.72142077385400005</v>
      </c>
      <c r="E51">
        <f>INDEX(GT!E:E,2+(ROW()-2)*$P$2)</f>
        <v>-1.6047779423500001E-3</v>
      </c>
      <c r="F51">
        <f>INDEX(GT!F:F,2+(ROW()-2)*$P$2)</f>
        <v>-1.6616625762000001E-2</v>
      </c>
      <c r="G51">
        <f>INDEX(GT!G:G,2+(ROW()-2)*$P$2)</f>
        <v>0.69229573123599997</v>
      </c>
    </row>
    <row r="52" spans="1:7" x14ac:dyDescent="0.25">
      <c r="A52">
        <f>INDEX(GT!$A:$A,2+(ROW()-2)*$P$2)</f>
        <v>1.2791087457300001</v>
      </c>
      <c r="B52">
        <f>INDEX(GT!$B:$B,2+(ROW()-2)*$P$2)</f>
        <v>0.322271908419</v>
      </c>
      <c r="C52">
        <f>INDEX(GT!C:C,2+(ROW()-2)*$P$2)</f>
        <v>0.67010752045599997</v>
      </c>
      <c r="D52">
        <f>INDEX(GT!D:D,2+(ROW()-2)*$P$2)</f>
        <v>0.72492331653200004</v>
      </c>
      <c r="E52">
        <f>INDEX(GT!E:E,2+(ROW()-2)*$P$2)</f>
        <v>-3.3066277683800001E-2</v>
      </c>
      <c r="F52">
        <f>INDEX(GT!F:F,2+(ROW()-2)*$P$2)</f>
        <v>-6.2455773950699997E-2</v>
      </c>
      <c r="G52">
        <f>INDEX(GT!G:G,2+(ROW()-2)*$P$2)</f>
        <v>0.68519492316300001</v>
      </c>
    </row>
    <row r="53" spans="1:7" x14ac:dyDescent="0.25">
      <c r="A53">
        <f>INDEX(GT!$A:$A,2+(ROW()-2)*$P$2)</f>
        <v>1.0933920075900001</v>
      </c>
      <c r="B53">
        <f>INDEX(GT!$B:$B,2+(ROW()-2)*$P$2)</f>
        <v>0.33545435709999999</v>
      </c>
      <c r="C53">
        <f>INDEX(GT!C:C,2+(ROW()-2)*$P$2)</f>
        <v>0.67390548497699998</v>
      </c>
      <c r="D53">
        <f>INDEX(GT!D:D,2+(ROW()-2)*$P$2)</f>
        <v>0.70549171392400001</v>
      </c>
      <c r="E53">
        <f>INDEX(GT!E:E,2+(ROW()-2)*$P$2)</f>
        <v>-3.00836850417E-2</v>
      </c>
      <c r="F53">
        <f>INDEX(GT!F:F,2+(ROW()-2)*$P$2)</f>
        <v>-3.8081357704099997E-2</v>
      </c>
      <c r="G53">
        <f>INDEX(GT!G:G,2+(ROW()-2)*$P$2)</f>
        <v>0.707054611522</v>
      </c>
    </row>
    <row r="54" spans="1:7" x14ac:dyDescent="0.25">
      <c r="A54">
        <f>INDEX(GT!$A:$A,2+(ROW()-2)*$P$2)</f>
        <v>0.85273157856600001</v>
      </c>
      <c r="B54">
        <f>INDEX(GT!$B:$B,2+(ROW()-2)*$P$2)</f>
        <v>0.33783883848700003</v>
      </c>
      <c r="C54">
        <f>INDEX(GT!C:C,2+(ROW()-2)*$P$2)</f>
        <v>0.68314058401400002</v>
      </c>
      <c r="D54">
        <f>INDEX(GT!D:D,2+(ROW()-2)*$P$2)</f>
        <v>0.70985442387499997</v>
      </c>
      <c r="E54">
        <f>INDEX(GT!E:E,2+(ROW()-2)*$P$2)</f>
        <v>-1.9393333786399999E-2</v>
      </c>
      <c r="F54">
        <f>INDEX(GT!F:F,2+(ROW()-2)*$P$2)</f>
        <v>-2.0978549099200001E-2</v>
      </c>
      <c r="G54">
        <f>INDEX(GT!G:G,2+(ROW()-2)*$P$2)</f>
        <v>0.70376878020300004</v>
      </c>
    </row>
    <row r="55" spans="1:7" x14ac:dyDescent="0.25">
      <c r="A55">
        <f>INDEX(GT!$A:$A,2+(ROW()-2)*$P$2)</f>
        <v>0.63437466086899996</v>
      </c>
      <c r="B55">
        <f>INDEX(GT!$B:$B,2+(ROW()-2)*$P$2)</f>
        <v>0.341589169661</v>
      </c>
      <c r="C55">
        <f>INDEX(GT!C:C,2+(ROW()-2)*$P$2)</f>
        <v>0.69021566767200004</v>
      </c>
      <c r="D55">
        <f>INDEX(GT!D:D,2+(ROW()-2)*$P$2)</f>
        <v>0.71100008251199998</v>
      </c>
      <c r="E55">
        <f>INDEX(GT!E:E,2+(ROW()-2)*$P$2)</f>
        <v>-2.7639111724899999E-2</v>
      </c>
      <c r="F55">
        <f>INDEX(GT!F:F,2+(ROW()-2)*$P$2)</f>
        <v>2.7004752339500001E-4</v>
      </c>
      <c r="G55">
        <f>INDEX(GT!G:G,2+(ROW()-2)*$P$2)</f>
        <v>0.70264848199200003</v>
      </c>
    </row>
    <row r="56" spans="1:7" x14ac:dyDescent="0.25">
      <c r="A56">
        <f>INDEX(GT!$A:$A,2+(ROW()-2)*$P$2)</f>
        <v>0.49612695112499999</v>
      </c>
      <c r="B56">
        <f>INDEX(GT!$B:$B,2+(ROW()-2)*$P$2)</f>
        <v>0.40551283430700003</v>
      </c>
      <c r="C56">
        <f>INDEX(GT!C:C,2+(ROW()-2)*$P$2)</f>
        <v>0.69711119477399996</v>
      </c>
      <c r="D56">
        <f>INDEX(GT!D:D,2+(ROW()-2)*$P$2)</f>
        <v>0.73523462653100002</v>
      </c>
      <c r="E56">
        <f>INDEX(GT!E:E,2+(ROW()-2)*$P$2)</f>
        <v>-3.6064015916400002E-2</v>
      </c>
      <c r="F56">
        <f>INDEX(GT!F:F,2+(ROW()-2)*$P$2)</f>
        <v>6.9309154017700006E-2</v>
      </c>
      <c r="G56">
        <f>INDEX(GT!G:G,2+(ROW()-2)*$P$2)</f>
        <v>0.67329463971900005</v>
      </c>
    </row>
    <row r="57" spans="1:7" x14ac:dyDescent="0.25">
      <c r="A57">
        <f>INDEX(GT!$A:$A,2+(ROW()-2)*$P$2)</f>
        <v>0.48771930605399999</v>
      </c>
      <c r="B57">
        <f>INDEX(GT!$B:$B,2+(ROW()-2)*$P$2)</f>
        <v>0.48362468156999999</v>
      </c>
      <c r="C57">
        <f>INDEX(GT!C:C,2+(ROW()-2)*$P$2)</f>
        <v>0.72428157595300002</v>
      </c>
      <c r="D57">
        <f>INDEX(GT!D:D,2+(ROW()-2)*$P$2)</f>
        <v>0.80326848805999995</v>
      </c>
      <c r="E57">
        <f>INDEX(GT!E:E,2+(ROW()-2)*$P$2)</f>
        <v>-6.3387948984499995E-2</v>
      </c>
      <c r="F57">
        <f>INDEX(GT!F:F,2+(ROW()-2)*$P$2)</f>
        <v>0.12594159343200001</v>
      </c>
      <c r="G57">
        <f>INDEX(GT!G:G,2+(ROW()-2)*$P$2)</f>
        <v>0.57868853371899998</v>
      </c>
    </row>
    <row r="58" spans="1:7" x14ac:dyDescent="0.25">
      <c r="A58">
        <f>INDEX(GT!$A:$A,2+(ROW()-2)*$P$2)</f>
        <v>0.46654666290800001</v>
      </c>
      <c r="B58">
        <f>INDEX(GT!$B:$B,2+(ROW()-2)*$P$2)</f>
        <v>0.53345801684100003</v>
      </c>
      <c r="C58">
        <f>INDEX(GT!C:C,2+(ROW()-2)*$P$2)</f>
        <v>0.71281028283699999</v>
      </c>
      <c r="D58">
        <f>INDEX(GT!D:D,2+(ROW()-2)*$P$2)</f>
        <v>0.84958255474599997</v>
      </c>
      <c r="E58">
        <f>INDEX(GT!E:E,2+(ROW()-2)*$P$2)</f>
        <v>-1.9973169604800001E-2</v>
      </c>
      <c r="F58">
        <f>INDEX(GT!F:F,2+(ROW()-2)*$P$2)</f>
        <v>0.105798374675</v>
      </c>
      <c r="G58">
        <f>INDEX(GT!G:G,2+(ROW()-2)*$P$2)</f>
        <v>0.51634993859099998</v>
      </c>
    </row>
    <row r="59" spans="1:7" x14ac:dyDescent="0.25">
      <c r="A59">
        <f>INDEX(GT!$A:$A,2+(ROW()-2)*$P$2)</f>
        <v>0.46091231937299998</v>
      </c>
      <c r="B59">
        <f>INDEX(GT!$B:$B,2+(ROW()-2)*$P$2)</f>
        <v>0.55167204134500003</v>
      </c>
      <c r="C59">
        <f>INDEX(GT!C:C,2+(ROW()-2)*$P$2)</f>
        <v>0.71013866788299995</v>
      </c>
      <c r="D59">
        <f>INDEX(GT!D:D,2+(ROW()-2)*$P$2)</f>
        <v>0.86203357988999996</v>
      </c>
      <c r="E59">
        <f>INDEX(GT!E:E,2+(ROW()-2)*$P$2)</f>
        <v>-8.7688867915200003E-2</v>
      </c>
      <c r="F59">
        <f>INDEX(GT!F:F,2+(ROW()-2)*$P$2)</f>
        <v>0.121014143335</v>
      </c>
      <c r="G59">
        <f>INDEX(GT!G:G,2+(ROW()-2)*$P$2)</f>
        <v>0.48431843522500001</v>
      </c>
    </row>
    <row r="60" spans="1:7" x14ac:dyDescent="0.25">
      <c r="A60">
        <f>INDEX(GT!$A:$A,2+(ROW()-2)*$P$2)</f>
        <v>0.45345073014100001</v>
      </c>
      <c r="B60">
        <f>INDEX(GT!$B:$B,2+(ROW()-2)*$P$2)</f>
        <v>0.66808911571600005</v>
      </c>
      <c r="C60">
        <f>INDEX(GT!C:C,2+(ROW()-2)*$P$2)</f>
        <v>0.67195572620800004</v>
      </c>
      <c r="D60">
        <f>INDEX(GT!D:D,2+(ROW()-2)*$P$2)</f>
        <v>0.94291371458600004</v>
      </c>
      <c r="E60">
        <f>INDEX(GT!E:E,2+(ROW()-2)*$P$2)</f>
        <v>-3.11326138132E-2</v>
      </c>
      <c r="F60">
        <f>INDEX(GT!F:F,2+(ROW()-2)*$P$2)</f>
        <v>4.8156561047600001E-2</v>
      </c>
      <c r="G60">
        <f>INDEX(GT!G:G,2+(ROW()-2)*$P$2)</f>
        <v>0.32806315372299999</v>
      </c>
    </row>
    <row r="61" spans="1:7" x14ac:dyDescent="0.25">
      <c r="A61">
        <f>INDEX(GT!$A:$A,2+(ROW()-2)*$P$2)</f>
        <v>0.47177225920299998</v>
      </c>
      <c r="B61">
        <f>INDEX(GT!$B:$B,2+(ROW()-2)*$P$2)</f>
        <v>0.72326251247100004</v>
      </c>
      <c r="C61">
        <f>INDEX(GT!C:C,2+(ROW()-2)*$P$2)</f>
        <v>0.673132197032</v>
      </c>
      <c r="D61">
        <f>INDEX(GT!D:D,2+(ROW()-2)*$P$2)</f>
        <v>0.97231959966500003</v>
      </c>
      <c r="E61">
        <f>INDEX(GT!E:E,2+(ROW()-2)*$P$2)</f>
        <v>-6.8881082255599996E-2</v>
      </c>
      <c r="F61">
        <f>INDEX(GT!F:F,2+(ROW()-2)*$P$2)</f>
        <v>2.33602069475E-2</v>
      </c>
      <c r="G61">
        <f>INDEX(GT!G:G,2+(ROW()-2)*$P$2)</f>
        <v>0.22204570103099999</v>
      </c>
    </row>
    <row r="62" spans="1:7" x14ac:dyDescent="0.25">
      <c r="A62">
        <f>INDEX(GT!$A:$A,2+(ROW()-2)*$P$2)</f>
        <v>0.43674244795700001</v>
      </c>
      <c r="B62">
        <f>INDEX(GT!$B:$B,2+(ROW()-2)*$P$2)</f>
        <v>0.76043552627400002</v>
      </c>
      <c r="C62">
        <f>INDEX(GT!C:C,2+(ROW()-2)*$P$2)</f>
        <v>0.72137581683100005</v>
      </c>
      <c r="D62">
        <f>INDEX(GT!D:D,2+(ROW()-2)*$P$2)</f>
        <v>0.95529480439699999</v>
      </c>
      <c r="E62">
        <f>INDEX(GT!E:E,2+(ROW()-2)*$P$2)</f>
        <v>-4.4153967575899997E-2</v>
      </c>
      <c r="F62">
        <f>INDEX(GT!F:F,2+(ROW()-2)*$P$2)</f>
        <v>-8.31917791706E-2</v>
      </c>
      <c r="G62">
        <f>INDEX(GT!G:G,2+(ROW()-2)*$P$2)</f>
        <v>0.28025237147600002</v>
      </c>
    </row>
    <row r="63" spans="1:7" x14ac:dyDescent="0.25">
      <c r="A63">
        <f>INDEX(GT!$A:$A,2+(ROW()-2)*$P$2)</f>
        <v>0.24288127245300001</v>
      </c>
      <c r="B63">
        <f>INDEX(GT!$B:$B,2+(ROW()-2)*$P$2)</f>
        <v>0.79795300560899995</v>
      </c>
      <c r="C63">
        <f>INDEX(GT!C:C,2+(ROW()-2)*$P$2)</f>
        <v>0.70459713963899995</v>
      </c>
      <c r="D63">
        <f>INDEX(GT!D:D,2+(ROW()-2)*$P$2)</f>
        <v>0.72013858710099998</v>
      </c>
      <c r="E63">
        <f>INDEX(GT!E:E,2+(ROW()-2)*$P$2)</f>
        <v>1.7196874399000001E-2</v>
      </c>
      <c r="F63">
        <f>INDEX(GT!F:F,2+(ROW()-2)*$P$2)</f>
        <v>-1.11044193979E-2</v>
      </c>
      <c r="G63">
        <f>INDEX(GT!G:G,2+(ROW()-2)*$P$2)</f>
        <v>0.69352820760900002</v>
      </c>
    </row>
    <row r="64" spans="1:7" x14ac:dyDescent="0.25">
      <c r="A64">
        <f>INDEX(GT!$A:$A,2+(ROW()-2)*$P$2)</f>
        <v>0.11849730970199999</v>
      </c>
      <c r="B64">
        <f>INDEX(GT!$B:$B,2+(ROW()-2)*$P$2)</f>
        <v>0.79335769392199995</v>
      </c>
      <c r="C64">
        <f>INDEX(GT!C:C,2+(ROW()-2)*$P$2)</f>
        <v>0.69822103935199997</v>
      </c>
      <c r="D64">
        <f>INDEX(GT!D:D,2+(ROW()-2)*$P$2)</f>
        <v>0.58882545031599998</v>
      </c>
      <c r="E64">
        <f>INDEX(GT!E:E,2+(ROW()-2)*$P$2)</f>
        <v>-5.3958582061600001E-2</v>
      </c>
      <c r="F64">
        <f>INDEX(GT!F:F,2+(ROW()-2)*$P$2)</f>
        <v>3.8203079343199997E-2</v>
      </c>
      <c r="G64">
        <f>INDEX(GT!G:G,2+(ROW()-2)*$P$2)</f>
        <v>0.80555172720900003</v>
      </c>
    </row>
    <row r="65" spans="1:7" x14ac:dyDescent="0.25">
      <c r="A65">
        <f>INDEX(GT!$A:$A,2+(ROW()-2)*$P$2)</f>
        <v>-5.0915437238300003E-4</v>
      </c>
      <c r="B65">
        <f>INDEX(GT!$B:$B,2+(ROW()-2)*$P$2)</f>
        <v>0.91658693782099998</v>
      </c>
      <c r="C65">
        <f>INDEX(GT!C:C,2+(ROW()-2)*$P$2)</f>
        <v>0.69725424410299996</v>
      </c>
      <c r="D65">
        <f>INDEX(GT!D:D,2+(ROW()-2)*$P$2)</f>
        <v>0.53398032841400001</v>
      </c>
      <c r="E65">
        <f>INDEX(GT!E:E,2+(ROW()-2)*$P$2)</f>
        <v>-4.22449689869E-2</v>
      </c>
      <c r="F65">
        <f>INDEX(GT!F:F,2+(ROW()-2)*$P$2)</f>
        <v>1.17370515825E-2</v>
      </c>
      <c r="G65">
        <f>INDEX(GT!G:G,2+(ROW()-2)*$P$2)</f>
        <v>0.84435929146400002</v>
      </c>
    </row>
    <row r="66" spans="1:7" x14ac:dyDescent="0.25">
      <c r="A66">
        <f>INDEX(GT!$A:$A,2+(ROW()-2)*$P$2)</f>
        <v>-0.12872665333800001</v>
      </c>
      <c r="B66">
        <f>INDEX(GT!$B:$B,2+(ROW()-2)*$P$2)</f>
        <v>0.99168462039100003</v>
      </c>
      <c r="C66">
        <f>INDEX(GT!C:C,2+(ROW()-2)*$P$2)</f>
        <v>0.70751453925899999</v>
      </c>
      <c r="D66">
        <f>INDEX(GT!D:D,2+(ROW()-2)*$P$2)</f>
        <v>0.33668470359899999</v>
      </c>
      <c r="E66">
        <f>INDEX(GT!E:E,2+(ROW()-2)*$P$2)</f>
        <v>-7.4818998145600002E-2</v>
      </c>
      <c r="F66">
        <f>INDEX(GT!F:F,2+(ROW()-2)*$P$2)</f>
        <v>4.6268809906700001E-2</v>
      </c>
      <c r="G66">
        <f>INDEX(GT!G:G,2+(ROW()-2)*$P$2)</f>
        <v>0.93749918672400001</v>
      </c>
    </row>
    <row r="67" spans="1:7" x14ac:dyDescent="0.25">
      <c r="A67">
        <f>INDEX(GT!$A:$A,2+(ROW()-2)*$P$2)</f>
        <v>-0.15574185774499999</v>
      </c>
      <c r="B67">
        <f>INDEX(GT!$B:$B,2+(ROW()-2)*$P$2)</f>
        <v>0.96049761151000002</v>
      </c>
      <c r="C67">
        <f>INDEX(GT!C:C,2+(ROW()-2)*$P$2)</f>
        <v>0.74668257008799999</v>
      </c>
      <c r="D67">
        <f>INDEX(GT!D:D,2+(ROW()-2)*$P$2)</f>
        <v>0.399522442536</v>
      </c>
      <c r="E67">
        <f>INDEX(GT!E:E,2+(ROW()-2)*$P$2)</f>
        <v>-9.4540378992900007E-2</v>
      </c>
      <c r="F67">
        <f>INDEX(GT!F:F,2+(ROW()-2)*$P$2)</f>
        <v>2.8859458282999999E-2</v>
      </c>
      <c r="G67">
        <f>INDEX(GT!G:G,2+(ROW()-2)*$P$2)</f>
        <v>0.91137866242200005</v>
      </c>
    </row>
    <row r="68" spans="1:7" x14ac:dyDescent="0.25">
      <c r="A68">
        <f>INDEX(GT!$A:$A,2+(ROW()-2)*$P$2)</f>
        <v>-0.15351735438700001</v>
      </c>
      <c r="B68">
        <f>INDEX(GT!$B:$B,2+(ROW()-2)*$P$2)</f>
        <v>0.87564425122199996</v>
      </c>
      <c r="C68">
        <f>INDEX(GT!C:C,2+(ROW()-2)*$P$2)</f>
        <v>0.73837125487699995</v>
      </c>
      <c r="D68">
        <f>INDEX(GT!D:D,2+(ROW()-2)*$P$2)</f>
        <v>0.39021182489900003</v>
      </c>
      <c r="E68">
        <f>INDEX(GT!E:E,2+(ROW()-2)*$P$2)</f>
        <v>3.2048738556699999E-2</v>
      </c>
      <c r="F68">
        <f>INDEX(GT!F:F,2+(ROW()-2)*$P$2)</f>
        <v>-1.6214256602500001E-2</v>
      </c>
      <c r="G68">
        <f>INDEX(GT!G:G,2+(ROW()-2)*$P$2)</f>
        <v>0.92002429747699999</v>
      </c>
    </row>
    <row r="69" spans="1:7" x14ac:dyDescent="0.25">
      <c r="A69">
        <f>INDEX(GT!$A:$A,2+(ROW()-2)*$P$2)</f>
        <v>-0.13114324535399999</v>
      </c>
      <c r="B69">
        <f>INDEX(GT!$B:$B,2+(ROW()-2)*$P$2)</f>
        <v>0.78690464364000001</v>
      </c>
      <c r="C69">
        <f>INDEX(GT!C:C,2+(ROW()-2)*$P$2)</f>
        <v>0.737547975051</v>
      </c>
      <c r="D69">
        <f>INDEX(GT!D:D,2+(ROW()-2)*$P$2)</f>
        <v>0.408471695169</v>
      </c>
      <c r="E69">
        <f>INDEX(GT!E:E,2+(ROW()-2)*$P$2)</f>
        <v>-5.3197886256999997E-2</v>
      </c>
      <c r="F69">
        <f>INDEX(GT!F:F,2+(ROW()-2)*$P$2)</f>
        <v>1.2746311875200001E-2</v>
      </c>
      <c r="G69">
        <f>INDEX(GT!G:G,2+(ROW()-2)*$P$2)</f>
        <v>0.91113028194500001</v>
      </c>
    </row>
    <row r="70" spans="1:7" x14ac:dyDescent="0.25">
      <c r="A70">
        <f>INDEX(GT!$A:$A,2+(ROW()-2)*$P$2)</f>
        <v>-0.15707391765600001</v>
      </c>
      <c r="B70">
        <f>INDEX(GT!$B:$B,2+(ROW()-2)*$P$2)</f>
        <v>0.75145917921299998</v>
      </c>
      <c r="C70">
        <f>INDEX(GT!C:C,2+(ROW()-2)*$P$2)</f>
        <v>0.75760667053300002</v>
      </c>
      <c r="D70">
        <f>INDEX(GT!D:D,2+(ROW()-2)*$P$2)</f>
        <v>0.41301044269600001</v>
      </c>
      <c r="E70">
        <f>INDEX(GT!E:E,2+(ROW()-2)*$P$2)</f>
        <v>-6.6336560125200006E-2</v>
      </c>
      <c r="F70">
        <f>INDEX(GT!F:F,2+(ROW()-2)*$P$2)</f>
        <v>3.5487108748500001E-2</v>
      </c>
      <c r="G70">
        <f>INDEX(GT!G:G,2+(ROW()-2)*$P$2)</f>
        <v>0.90761362932</v>
      </c>
    </row>
    <row r="71" spans="1:7" x14ac:dyDescent="0.25">
      <c r="A71">
        <f>INDEX(GT!$A:$A,2+(ROW()-2)*$P$2)</f>
        <v>-0.15903545177</v>
      </c>
      <c r="B71">
        <f>INDEX(GT!$B:$B,2+(ROW()-2)*$P$2)</f>
        <v>0.73884612992300003</v>
      </c>
      <c r="C71">
        <f>INDEX(GT!C:C,2+(ROW()-2)*$P$2)</f>
        <v>0.78575559967099995</v>
      </c>
      <c r="D71">
        <f>INDEX(GT!D:D,2+(ROW()-2)*$P$2)</f>
        <v>0.66785455545399997</v>
      </c>
      <c r="E71">
        <f>INDEX(GT!E:E,2+(ROW()-2)*$P$2)</f>
        <v>-4.4697149949000002E-2</v>
      </c>
      <c r="F71">
        <f>INDEX(GT!F:F,2+(ROW()-2)*$P$2)</f>
        <v>5.7193798046899997E-3</v>
      </c>
      <c r="G71">
        <f>INDEX(GT!G:G,2+(ROW()-2)*$P$2)</f>
        <v>0.74292647431600001</v>
      </c>
    </row>
    <row r="72" spans="1:7" x14ac:dyDescent="0.25">
      <c r="A72">
        <f>INDEX(GT!$A:$A,2+(ROW()-2)*$P$2)</f>
        <v>-0.199185886053</v>
      </c>
      <c r="B72">
        <f>INDEX(GT!$B:$B,2+(ROW()-2)*$P$2)</f>
        <v>0.74101315406900004</v>
      </c>
      <c r="C72">
        <f>INDEX(GT!C:C,2+(ROW()-2)*$P$2)</f>
        <v>0.76807012051900003</v>
      </c>
      <c r="D72">
        <f>INDEX(GT!D:D,2+(ROW()-2)*$P$2)</f>
        <v>0.81898527034400004</v>
      </c>
      <c r="E72">
        <f>INDEX(GT!E:E,2+(ROW()-2)*$P$2)</f>
        <v>-9.4070162996000004E-2</v>
      </c>
      <c r="F72">
        <f>INDEX(GT!F:F,2+(ROW()-2)*$P$2)</f>
        <v>-1.19398445833E-2</v>
      </c>
      <c r="G72">
        <f>INDEX(GT!G:G,2+(ROW()-2)*$P$2)</f>
        <v>0.56592523490699997</v>
      </c>
    </row>
    <row r="73" spans="1:7" x14ac:dyDescent="0.25">
      <c r="A73">
        <f>INDEX(GT!$A:$A,2+(ROW()-2)*$P$2)</f>
        <v>-0.143507083299</v>
      </c>
      <c r="B73">
        <f>INDEX(GT!$B:$B,2+(ROW()-2)*$P$2)</f>
        <v>0.87005184278400005</v>
      </c>
      <c r="C73">
        <f>INDEX(GT!C:C,2+(ROW()-2)*$P$2)</f>
        <v>0.70320355837199999</v>
      </c>
      <c r="D73">
        <f>INDEX(GT!D:D,2+(ROW()-2)*$P$2)</f>
        <v>0.94107977548699995</v>
      </c>
      <c r="E73">
        <f>INDEX(GT!E:E,2+(ROW()-2)*$P$2)</f>
        <v>-2.5339839309199998E-2</v>
      </c>
      <c r="F73">
        <f>INDEX(GT!F:F,2+(ROW()-2)*$P$2)</f>
        <v>-8.7060993064400002E-2</v>
      </c>
      <c r="G73">
        <f>INDEX(GT!G:G,2+(ROW()-2)*$P$2)</f>
        <v>0.32580229004799999</v>
      </c>
    </row>
    <row r="74" spans="1:7" x14ac:dyDescent="0.25">
      <c r="A74">
        <f>INDEX(GT!$A:$A,2+(ROW()-2)*$P$2)</f>
        <v>-3.5332963973499998E-2</v>
      </c>
      <c r="B74">
        <f>INDEX(GT!$B:$B,2+(ROW()-2)*$P$2)</f>
        <v>1.00066495851</v>
      </c>
      <c r="C74">
        <f>INDEX(GT!C:C,2+(ROW()-2)*$P$2)</f>
        <v>0.73995002515499997</v>
      </c>
      <c r="D74">
        <f>INDEX(GT!D:D,2+(ROW()-2)*$P$2)</f>
        <v>0.97297583250099995</v>
      </c>
      <c r="E74">
        <f>INDEX(GT!E:E,2+(ROW()-2)*$P$2)</f>
        <v>0.102285781549</v>
      </c>
      <c r="F74">
        <f>INDEX(GT!F:F,2+(ROW()-2)*$P$2)</f>
        <v>-2.3174848366900001E-2</v>
      </c>
      <c r="G74">
        <f>INDEX(GT!G:G,2+(ROW()-2)*$P$2)</f>
        <v>0.20571478961</v>
      </c>
    </row>
    <row r="75" spans="1:7" x14ac:dyDescent="0.25">
      <c r="A75">
        <f>INDEX(GT!$A:$A,2+(ROW()-2)*$P$2)</f>
        <v>-4.3550484351799999E-2</v>
      </c>
      <c r="B75">
        <f>INDEX(GT!$B:$B,2+(ROW()-2)*$P$2)</f>
        <v>0.89639207043699998</v>
      </c>
      <c r="C75">
        <f>INDEX(GT!C:C,2+(ROW()-2)*$P$2)</f>
        <v>0.75736111672200002</v>
      </c>
      <c r="D75">
        <f>INDEX(GT!D:D,2+(ROW()-2)*$P$2)</f>
        <v>0.98059732126200005</v>
      </c>
      <c r="E75">
        <f>INDEX(GT!E:E,2+(ROW()-2)*$P$2)</f>
        <v>-3.0469669787000001E-2</v>
      </c>
      <c r="F75">
        <f>INDEX(GT!F:F,2+(ROW()-2)*$P$2)</f>
        <v>-1.5851517574800002E-2</v>
      </c>
      <c r="G75">
        <f>INDEX(GT!G:G,2+(ROW()-2)*$P$2)</f>
        <v>0.193000575511</v>
      </c>
    </row>
    <row r="76" spans="1:7" x14ac:dyDescent="0.25">
      <c r="A76">
        <f>INDEX(GT!$A:$A,2+(ROW()-2)*$P$2)</f>
        <v>-6.5726780076499999E-2</v>
      </c>
      <c r="B76">
        <f>INDEX(GT!$B:$B,2+(ROW()-2)*$P$2)</f>
        <v>0.88747839477400003</v>
      </c>
      <c r="C76">
        <f>INDEX(GT!C:C,2+(ROW()-2)*$P$2)</f>
        <v>0.77265010996600003</v>
      </c>
      <c r="D76">
        <f>INDEX(GT!D:D,2+(ROW()-2)*$P$2)</f>
        <v>0.98197555562799999</v>
      </c>
      <c r="E76">
        <f>INDEX(GT!E:E,2+(ROW()-2)*$P$2)</f>
        <v>-1.8432228371399999E-2</v>
      </c>
      <c r="F76">
        <f>INDEX(GT!F:F,2+(ROW()-2)*$P$2)</f>
        <v>5.7719487529899999E-2</v>
      </c>
      <c r="G76">
        <f>INDEX(GT!G:G,2+(ROW()-2)*$P$2)</f>
        <v>0.17903273964499999</v>
      </c>
    </row>
    <row r="77" spans="1:7" x14ac:dyDescent="0.25">
      <c r="A77">
        <f>INDEX(GT!$A:$A,2+(ROW()-2)*$P$2)</f>
        <v>2.5241863887000001E-2</v>
      </c>
      <c r="B77">
        <f>INDEX(GT!$B:$B,2+(ROW()-2)*$P$2)</f>
        <v>0.94552352758199998</v>
      </c>
      <c r="C77">
        <f>INDEX(GT!C:C,2+(ROW()-2)*$P$2)</f>
        <v>0.78201491267900003</v>
      </c>
      <c r="D77">
        <f>INDEX(GT!D:D,2+(ROW()-2)*$P$2)</f>
        <v>0.98509970113800005</v>
      </c>
      <c r="E77">
        <f>INDEX(GT!E:E,2+(ROW()-2)*$P$2)</f>
        <v>-8.7294327784100002E-3</v>
      </c>
      <c r="F77">
        <f>INDEX(GT!F:F,2+(ROW()-2)*$P$2)</f>
        <v>2.0721906209099999E-2</v>
      </c>
      <c r="G77">
        <f>INDEX(GT!G:G,2+(ROW()-2)*$P$2)</f>
        <v>0.17050800105899999</v>
      </c>
    </row>
    <row r="78" spans="1:7" x14ac:dyDescent="0.25">
      <c r="A78">
        <f>INDEX(GT!$A:$A,2+(ROW()-2)*$P$2)</f>
        <v>8.7343614514300005E-2</v>
      </c>
      <c r="B78">
        <f>INDEX(GT!$B:$B,2+(ROW()-2)*$P$2)</f>
        <v>1.0003646041200001</v>
      </c>
      <c r="C78">
        <f>INDEX(GT!C:C,2+(ROW()-2)*$P$2)</f>
        <v>0.79248152444999997</v>
      </c>
      <c r="D78">
        <f>INDEX(GT!D:D,2+(ROW()-2)*$P$2)</f>
        <v>0.97707527043599995</v>
      </c>
      <c r="E78">
        <f>INDEX(GT!E:E,2+(ROW()-2)*$P$2)</f>
        <v>3.7699452503500001E-3</v>
      </c>
      <c r="F78">
        <f>INDEX(GT!F:F,2+(ROW()-2)*$P$2)</f>
        <v>-3.5973705023599999E-2</v>
      </c>
      <c r="G78">
        <f>INDEX(GT!G:G,2+(ROW()-2)*$P$2)</f>
        <v>0.209798941756</v>
      </c>
    </row>
    <row r="79" spans="1:7" x14ac:dyDescent="0.25">
      <c r="A79">
        <f>INDEX(GT!$A:$A,2+(ROW()-2)*$P$2)</f>
        <v>4.6219998520500002E-2</v>
      </c>
      <c r="B79">
        <f>INDEX(GT!$B:$B,2+(ROW()-2)*$P$2)</f>
        <v>1.01309832101</v>
      </c>
      <c r="C79">
        <f>INDEX(GT!C:C,2+(ROW()-2)*$P$2)</f>
        <v>0.80662529577300002</v>
      </c>
      <c r="D79">
        <f>INDEX(GT!D:D,2+(ROW()-2)*$P$2)</f>
        <v>0.86379683191800005</v>
      </c>
      <c r="E79">
        <f>INDEX(GT!E:E,2+(ROW()-2)*$P$2)</f>
        <v>-5.2389309219099999E-3</v>
      </c>
      <c r="F79">
        <f>INDEX(GT!F:F,2+(ROW()-2)*$P$2)</f>
        <v>-6.0709026505600004E-3</v>
      </c>
      <c r="G79">
        <f>INDEX(GT!G:G,2+(ROW()-2)*$P$2)</f>
        <v>0.50377646919200003</v>
      </c>
    </row>
    <row r="80" spans="1:7" x14ac:dyDescent="0.25">
      <c r="A80">
        <f>INDEX(GT!$A:$A,2+(ROW()-2)*$P$2)</f>
        <v>5.2951711493700003E-3</v>
      </c>
      <c r="B80">
        <f>INDEX(GT!$B:$B,2+(ROW()-2)*$P$2)</f>
        <v>1.03829259819</v>
      </c>
      <c r="C80">
        <f>INDEX(GT!C:C,2+(ROW()-2)*$P$2)</f>
        <v>0.81441825081600006</v>
      </c>
      <c r="D80">
        <f>INDEX(GT!D:D,2+(ROW()-2)*$P$2)</f>
        <v>0.71744714139900001</v>
      </c>
      <c r="E80">
        <f>INDEX(GT!E:E,2+(ROW()-2)*$P$2)</f>
        <v>-4.5556414620900001E-2</v>
      </c>
      <c r="F80">
        <f>INDEX(GT!F:F,2+(ROW()-2)*$P$2)</f>
        <v>4.73298910015E-2</v>
      </c>
      <c r="G80">
        <f>INDEX(GT!G:G,2+(ROW()-2)*$P$2)</f>
        <v>0.69350853909900001</v>
      </c>
    </row>
    <row r="81" spans="1:7" x14ac:dyDescent="0.25">
      <c r="A81">
        <f>INDEX(GT!$A:$A,2+(ROW()-2)*$P$2)</f>
        <v>-2.46022955128E-2</v>
      </c>
      <c r="B81">
        <f>INDEX(GT!$B:$B,2+(ROW()-2)*$P$2)</f>
        <v>1.2011477418000001</v>
      </c>
      <c r="C81">
        <f>INDEX(GT!C:C,2+(ROW()-2)*$P$2)</f>
        <v>0.81724583260500006</v>
      </c>
      <c r="D81">
        <f>INDEX(GT!D:D,2+(ROW()-2)*$P$2)</f>
        <v>0.70558164779599997</v>
      </c>
      <c r="E81">
        <f>INDEX(GT!E:E,2+(ROW()-2)*$P$2)</f>
        <v>-4.1286109012900002E-2</v>
      </c>
      <c r="F81">
        <f>INDEX(GT!F:F,2+(ROW()-2)*$P$2)</f>
        <v>2.6178756375100001E-2</v>
      </c>
      <c r="G81">
        <f>INDEX(GT!G:G,2+(ROW()-2)*$P$2)</f>
        <v>0.70694035689800006</v>
      </c>
    </row>
    <row r="82" spans="1:7" x14ac:dyDescent="0.25">
      <c r="A82">
        <f>INDEX(GT!$A:$A,2+(ROW()-2)*$P$2)</f>
        <v>-5.62542310382E-2</v>
      </c>
      <c r="B82">
        <f>INDEX(GT!$B:$B,2+(ROW()-2)*$P$2)</f>
        <v>1.4331810953999999</v>
      </c>
      <c r="C82">
        <f>INDEX(GT!C:C,2+(ROW()-2)*$P$2)</f>
        <v>0.82062385267100002</v>
      </c>
      <c r="D82">
        <f>INDEX(GT!D:D,2+(ROW()-2)*$P$2)</f>
        <v>0.70209449237999999</v>
      </c>
      <c r="E82">
        <f>INDEX(GT!E:E,2+(ROW()-2)*$P$2)</f>
        <v>1.7359962014E-3</v>
      </c>
      <c r="F82">
        <f>INDEX(GT!F:F,2+(ROW()-2)*$P$2)</f>
        <v>6.1532610533399999E-2</v>
      </c>
      <c r="G82">
        <f>INDEX(GT!G:G,2+(ROW()-2)*$P$2)</f>
        <v>0.70941810515899995</v>
      </c>
    </row>
    <row r="83" spans="1:7" x14ac:dyDescent="0.25">
      <c r="A83">
        <f>INDEX(GT!$A:$A,2+(ROW()-2)*$P$2)</f>
        <v>8.9971579357300008E-3</v>
      </c>
      <c r="B83">
        <f>INDEX(GT!$B:$B,2+(ROW()-2)*$P$2)</f>
        <v>1.68135975891</v>
      </c>
      <c r="C83">
        <f>INDEX(GT!C:C,2+(ROW()-2)*$P$2)</f>
        <v>0.82460185047800005</v>
      </c>
      <c r="D83">
        <f>INDEX(GT!D:D,2+(ROW()-2)*$P$2)</f>
        <v>0.70180769133700005</v>
      </c>
      <c r="E83">
        <f>INDEX(GT!E:E,2+(ROW()-2)*$P$2)</f>
        <v>-3.6228316328900001E-2</v>
      </c>
      <c r="F83">
        <f>INDEX(GT!F:F,2+(ROW()-2)*$P$2)</f>
        <v>2.3966673074300001E-2</v>
      </c>
      <c r="G83">
        <f>INDEX(GT!G:G,2+(ROW()-2)*$P$2)</f>
        <v>0.71104083712400001</v>
      </c>
    </row>
    <row r="84" spans="1:7" x14ac:dyDescent="0.25">
      <c r="A84">
        <f>INDEX(GT!$A:$A,2+(ROW()-2)*$P$2)</f>
        <v>3.16626632128E-2</v>
      </c>
      <c r="B84">
        <f>INDEX(GT!$B:$B,2+(ROW()-2)*$P$2)</f>
        <v>1.9350082024299999</v>
      </c>
      <c r="C84">
        <f>INDEX(GT!C:C,2+(ROW()-2)*$P$2)</f>
        <v>0.82763203979800004</v>
      </c>
      <c r="D84">
        <f>INDEX(GT!D:D,2+(ROW()-2)*$P$2)</f>
        <v>0.70168748775500001</v>
      </c>
      <c r="E84">
        <f>INDEX(GT!E:E,2+(ROW()-2)*$P$2)</f>
        <v>1.5661055828500001E-2</v>
      </c>
      <c r="F84">
        <f>INDEX(GT!F:F,2+(ROW()-2)*$P$2)</f>
        <v>1.45199767073E-2</v>
      </c>
      <c r="G84">
        <f>INDEX(GT!G:G,2+(ROW()-2)*$P$2)</f>
        <v>0.71216470786999997</v>
      </c>
    </row>
    <row r="85" spans="1:7" x14ac:dyDescent="0.25">
      <c r="A85">
        <f>INDEX(GT!$A:$A,2+(ROW()-2)*$P$2)</f>
        <v>0.10490905630400001</v>
      </c>
      <c r="B85">
        <f>INDEX(GT!$B:$B,2+(ROW()-2)*$P$2)</f>
        <v>2.0843570628500001</v>
      </c>
      <c r="C85">
        <f>INDEX(GT!C:C,2+(ROW()-2)*$P$2)</f>
        <v>0.83203635487200001</v>
      </c>
      <c r="D85">
        <f>INDEX(GT!D:D,2+(ROW()-2)*$P$2)</f>
        <v>0.70118598539400001</v>
      </c>
      <c r="E85">
        <f>INDEX(GT!E:E,2+(ROW()-2)*$P$2)</f>
        <v>2.7668297223800001E-2</v>
      </c>
      <c r="F85">
        <f>INDEX(GT!F:F,2+(ROW()-2)*$P$2)</f>
        <v>2.6532743677299998E-2</v>
      </c>
      <c r="G85">
        <f>INDEX(GT!G:G,2+(ROW()-2)*$P$2)</f>
        <v>0.71194711371599995</v>
      </c>
    </row>
    <row r="86" spans="1:7" x14ac:dyDescent="0.25">
      <c r="A86">
        <f>INDEX(GT!$A:$A,2+(ROW()-2)*$P$2)</f>
        <v>0.21404405491600001</v>
      </c>
      <c r="B86">
        <f>INDEX(GT!$B:$B,2+(ROW()-2)*$P$2)</f>
        <v>2.1714615502600001</v>
      </c>
      <c r="C86">
        <f>INDEX(GT!C:C,2+(ROW()-2)*$P$2)</f>
        <v>0.834783747618</v>
      </c>
      <c r="D86">
        <f>INDEX(GT!D:D,2+(ROW()-2)*$P$2)</f>
        <v>0.70325787113100002</v>
      </c>
      <c r="E86">
        <f>INDEX(GT!E:E,2+(ROW()-2)*$P$2)</f>
        <v>-2.1848136488099999E-2</v>
      </c>
      <c r="F86">
        <f>INDEX(GT!F:F,2+(ROW()-2)*$P$2)</f>
        <v>3.2623551551600002E-2</v>
      </c>
      <c r="G86">
        <f>INDEX(GT!G:G,2+(ROW()-2)*$P$2)</f>
        <v>0.709849793625</v>
      </c>
    </row>
    <row r="87" spans="1:7" x14ac:dyDescent="0.25">
      <c r="A87">
        <f>INDEX(GT!$A:$A,2+(ROW()-2)*$P$2)</f>
        <v>0.31676072655600002</v>
      </c>
      <c r="B87">
        <f>INDEX(GT!$B:$B,2+(ROW()-2)*$P$2)</f>
        <v>2.2792510944400002</v>
      </c>
      <c r="C87">
        <f>INDEX(GT!C:C,2+(ROW()-2)*$P$2)</f>
        <v>0.83260660078299997</v>
      </c>
      <c r="D87">
        <f>INDEX(GT!D:D,2+(ROW()-2)*$P$2)</f>
        <v>0.70477913992800001</v>
      </c>
      <c r="E87">
        <f>INDEX(GT!E:E,2+(ROW()-2)*$P$2)</f>
        <v>-1.18589541805E-2</v>
      </c>
      <c r="F87">
        <f>INDEX(GT!F:F,2+(ROW()-2)*$P$2)</f>
        <v>-9.04972420997E-3</v>
      </c>
      <c r="G87">
        <f>INDEX(GT!G:G,2+(ROW()-2)*$P$2)</f>
        <v>0.709269928602</v>
      </c>
    </row>
    <row r="88" spans="1:7" x14ac:dyDescent="0.25">
      <c r="A88">
        <f>INDEX(GT!$A:$A,2+(ROW()-2)*$P$2)</f>
        <v>0.35948952031300002</v>
      </c>
      <c r="B88">
        <f>INDEX(GT!$B:$B,2+(ROW()-2)*$P$2)</f>
        <v>2.3524089462200002</v>
      </c>
      <c r="C88">
        <f>INDEX(GT!C:C,2+(ROW()-2)*$P$2)</f>
        <v>0.82824897660700003</v>
      </c>
      <c r="D88">
        <f>INDEX(GT!D:D,2+(ROW()-2)*$P$2)</f>
        <v>0.70445783275999996</v>
      </c>
      <c r="E88">
        <f>INDEX(GT!E:E,2+(ROW()-2)*$P$2)</f>
        <v>-1.51653203252E-2</v>
      </c>
      <c r="F88">
        <f>INDEX(GT!F:F,2+(ROW()-2)*$P$2)</f>
        <v>-7.1199706999499996E-3</v>
      </c>
      <c r="G88">
        <f>INDEX(GT!G:G,2+(ROW()-2)*$P$2)</f>
        <v>0.70954808218999998</v>
      </c>
    </row>
    <row r="89" spans="1:7" x14ac:dyDescent="0.25">
      <c r="A89">
        <f>INDEX(GT!$A:$A,2+(ROW()-2)*$P$2)</f>
        <v>0.33715058398300002</v>
      </c>
      <c r="B89">
        <f>INDEX(GT!$B:$B,2+(ROW()-2)*$P$2)</f>
        <v>2.40912810235</v>
      </c>
      <c r="C89">
        <f>INDEX(GT!C:C,2+(ROW()-2)*$P$2)</f>
        <v>0.82232272586999999</v>
      </c>
      <c r="D89">
        <f>INDEX(GT!D:D,2+(ROW()-2)*$P$2)</f>
        <v>0.704972905712</v>
      </c>
      <c r="E89">
        <f>INDEX(GT!E:E,2+(ROW()-2)*$P$2)</f>
        <v>-3.9402922371599997E-3</v>
      </c>
      <c r="F89">
        <f>INDEX(GT!F:F,2+(ROW()-2)*$P$2)</f>
        <v>-1.44343743026E-4</v>
      </c>
      <c r="G89">
        <f>INDEX(GT!G:G,2+(ROW()-2)*$P$2)</f>
        <v>0.70922327617900005</v>
      </c>
    </row>
    <row r="90" spans="1:7" x14ac:dyDescent="0.25">
      <c r="A90">
        <f>INDEX(GT!$A:$A,2+(ROW()-2)*$P$2)</f>
        <v>0.31557466954399999</v>
      </c>
      <c r="B90">
        <f>INDEX(GT!$B:$B,2+(ROW()-2)*$P$2)</f>
        <v>2.4487790788599999</v>
      </c>
      <c r="C90">
        <f>INDEX(GT!C:C,2+(ROW()-2)*$P$2)</f>
        <v>0.81633131969899997</v>
      </c>
      <c r="D90">
        <f>INDEX(GT!D:D,2+(ROW()-2)*$P$2)</f>
        <v>0.70518016003499995</v>
      </c>
      <c r="E90">
        <f>INDEX(GT!E:E,2+(ROW()-2)*$P$2)</f>
        <v>-1.4496080292000001E-3</v>
      </c>
      <c r="F90">
        <f>INDEX(GT!F:F,2+(ROW()-2)*$P$2)</f>
        <v>6.5179752647100001E-4</v>
      </c>
      <c r="G90">
        <f>INDEX(GT!G:G,2+(ROW()-2)*$P$2)</f>
        <v>0.70902638574900001</v>
      </c>
    </row>
    <row r="91" spans="1:7" x14ac:dyDescent="0.25">
      <c r="A91">
        <f>INDEX(GT!$A:$A,2+(ROW()-2)*$P$2)</f>
        <v>0.30204228674599998</v>
      </c>
      <c r="B91">
        <f>INDEX(GT!$B:$B,2+(ROW()-2)*$P$2)</f>
        <v>2.4751568425700001</v>
      </c>
      <c r="C91">
        <f>INDEX(GT!C:C,2+(ROW()-2)*$P$2)</f>
        <v>0.81267229255399998</v>
      </c>
      <c r="D91">
        <f>INDEX(GT!D:D,2+(ROW()-2)*$P$2)</f>
        <v>0.70529513203399996</v>
      </c>
      <c r="E91">
        <f>INDEX(GT!E:E,2+(ROW()-2)*$P$2)</f>
        <v>9.2400076082099994E-5</v>
      </c>
      <c r="F91">
        <f>INDEX(GT!F:F,2+(ROW()-2)*$P$2)</f>
        <v>1.25570833484E-3</v>
      </c>
      <c r="G91">
        <f>INDEX(GT!G:G,2+(ROW()-2)*$P$2)</f>
        <v>0.70891268248499995</v>
      </c>
    </row>
    <row r="92" spans="1:7" x14ac:dyDescent="0.25">
      <c r="A92">
        <f>INDEX(GT!$A:$A,2+(ROW()-2)*$P$2)</f>
        <v>0.29639127404499999</v>
      </c>
      <c r="B92">
        <f>INDEX(GT!$B:$B,2+(ROW()-2)*$P$2)</f>
        <v>2.49225856828</v>
      </c>
      <c r="C92">
        <f>INDEX(GT!C:C,2+(ROW()-2)*$P$2)</f>
        <v>0.81082159178900004</v>
      </c>
      <c r="D92">
        <f>INDEX(GT!D:D,2+(ROW()-2)*$P$2)</f>
        <v>0.70543044947300004</v>
      </c>
      <c r="E92">
        <f>INDEX(GT!E:E,2+(ROW()-2)*$P$2)</f>
        <v>1.01502206159E-3</v>
      </c>
      <c r="F92">
        <f>INDEX(GT!F:F,2+(ROW()-2)*$P$2)</f>
        <v>9.0199925048500005E-4</v>
      </c>
      <c r="G92">
        <f>INDEX(GT!G:G,2+(ROW()-2)*$P$2)</f>
        <v>0.70877784748399997</v>
      </c>
    </row>
    <row r="93" spans="1:7" x14ac:dyDescent="0.25">
      <c r="A93">
        <f>INDEX(GT!$A:$A,2+(ROW()-2)*$P$2)</f>
        <v>0.30360156402499999</v>
      </c>
      <c r="B93">
        <f>INDEX(GT!$B:$B,2+(ROW()-2)*$P$2)</f>
        <v>2.5117236941200001</v>
      </c>
      <c r="C93">
        <f>INDEX(GT!C:C,2+(ROW()-2)*$P$2)</f>
        <v>0.811933072235</v>
      </c>
      <c r="D93">
        <f>INDEX(GT!D:D,2+(ROW()-2)*$P$2)</f>
        <v>0.70516441921899997</v>
      </c>
      <c r="E93">
        <f>INDEX(GT!E:E,2+(ROW()-2)*$P$2)</f>
        <v>2.2512820340599999E-2</v>
      </c>
      <c r="F93">
        <f>INDEX(GT!F:F,2+(ROW()-2)*$P$2)</f>
        <v>4.8373772849100001E-2</v>
      </c>
      <c r="G93">
        <f>INDEX(GT!G:G,2+(ROW()-2)*$P$2)</f>
        <v>0.70703344538199997</v>
      </c>
    </row>
    <row r="94" spans="1:7" x14ac:dyDescent="0.25">
      <c r="A94">
        <f>INDEX(GT!$A:$A,2+(ROW()-2)*$P$2)</f>
        <v>0.41584637018800003</v>
      </c>
      <c r="B94">
        <f>INDEX(GT!$B:$B,2+(ROW()-2)*$P$2)</f>
        <v>2.5614787729900002</v>
      </c>
      <c r="C94">
        <f>INDEX(GT!C:C,2+(ROW()-2)*$P$2)</f>
        <v>0.80823081560700005</v>
      </c>
      <c r="D94">
        <f>INDEX(GT!D:D,2+(ROW()-2)*$P$2)</f>
        <v>0.70586826766699995</v>
      </c>
      <c r="E94">
        <f>INDEX(GT!E:E,2+(ROW()-2)*$P$2)</f>
        <v>-2.0203138885199999E-2</v>
      </c>
      <c r="F94">
        <f>INDEX(GT!F:F,2+(ROW()-2)*$P$2)</f>
        <v>-1.22735668954E-2</v>
      </c>
      <c r="G94">
        <f>INDEX(GT!G:G,2+(ROW()-2)*$P$2)</f>
        <v>0.70794857259300004</v>
      </c>
    </row>
    <row r="95" spans="1:7" x14ac:dyDescent="0.25">
      <c r="A95">
        <f>INDEX(GT!$A:$A,2+(ROW()-2)*$P$2)</f>
        <v>0.42250443190699999</v>
      </c>
      <c r="B95">
        <f>INDEX(GT!$B:$B,2+(ROW()-2)*$P$2)</f>
        <v>2.5229025920099999</v>
      </c>
      <c r="C95">
        <f>INDEX(GT!C:C,2+(ROW()-2)*$P$2)</f>
        <v>0.80224456923499998</v>
      </c>
      <c r="D95">
        <f>INDEX(GT!D:D,2+(ROW()-2)*$P$2)</f>
        <v>0.72465996287199996</v>
      </c>
      <c r="E95">
        <f>INDEX(GT!E:E,2+(ROW()-2)*$P$2)</f>
        <v>3.4930355895099997E-2</v>
      </c>
      <c r="F95">
        <f>INDEX(GT!F:F,2+(ROW()-2)*$P$2)</f>
        <v>6.5563106008900002E-3</v>
      </c>
      <c r="G95">
        <f>INDEX(GT!G:G,2+(ROW()-2)*$P$2)</f>
        <v>0.68818952566699998</v>
      </c>
    </row>
    <row r="96" spans="1:7" x14ac:dyDescent="0.25">
      <c r="A96">
        <f>INDEX(GT!$A:$A,2+(ROW()-2)*$P$2)</f>
        <v>0.41559400036400002</v>
      </c>
      <c r="B96">
        <f>INDEX(GT!$B:$B,2+(ROW()-2)*$P$2)</f>
        <v>2.39520793345</v>
      </c>
      <c r="C96">
        <f>INDEX(GT!C:C,2+(ROW()-2)*$P$2)</f>
        <v>0.792439332966</v>
      </c>
      <c r="D96">
        <f>INDEX(GT!D:D,2+(ROW()-2)*$P$2)</f>
        <v>0.7090325301</v>
      </c>
      <c r="E96">
        <f>INDEX(GT!E:E,2+(ROW()-2)*$P$2)</f>
        <v>-1.9755728822199999E-2</v>
      </c>
      <c r="F96">
        <f>INDEX(GT!F:F,2+(ROW()-2)*$P$2)</f>
        <v>2.3383246225000001E-2</v>
      </c>
      <c r="G96">
        <f>INDEX(GT!G:G,2+(ROW()-2)*$P$2)</f>
        <v>0.70451104053400004</v>
      </c>
    </row>
    <row r="97" spans="1:7" x14ac:dyDescent="0.25">
      <c r="A97">
        <f>INDEX(GT!$A:$A,2+(ROW()-2)*$P$2)</f>
        <v>0.43777007993799999</v>
      </c>
      <c r="B97">
        <f>INDEX(GT!$B:$B,2+(ROW()-2)*$P$2)</f>
        <v>2.37009903599</v>
      </c>
      <c r="C97">
        <f>INDEX(GT!C:C,2+(ROW()-2)*$P$2)</f>
        <v>0.78113395131300001</v>
      </c>
      <c r="D97">
        <f>INDEX(GT!D:D,2+(ROW()-2)*$P$2)</f>
        <v>0.70434380674099994</v>
      </c>
      <c r="E97">
        <f>INDEX(GT!E:E,2+(ROW()-2)*$P$2)</f>
        <v>3.0168770203799999E-2</v>
      </c>
      <c r="F97">
        <f>INDEX(GT!F:F,2+(ROW()-2)*$P$2)</f>
        <v>4.7979324540399999E-2</v>
      </c>
      <c r="G97">
        <f>INDEX(GT!G:G,2+(ROW()-2)*$P$2)</f>
        <v>0.70759284311399995</v>
      </c>
    </row>
    <row r="98" spans="1:7" x14ac:dyDescent="0.25">
      <c r="A98">
        <f>INDEX(GT!$A:$A,2+(ROW()-2)*$P$2)</f>
        <v>0.58432951496899999</v>
      </c>
      <c r="B98">
        <f>INDEX(GT!$B:$B,2+(ROW()-2)*$P$2)</f>
        <v>2.3885063192399998</v>
      </c>
      <c r="C98">
        <f>INDEX(GT!C:C,2+(ROW()-2)*$P$2)</f>
        <v>0.76417424955699997</v>
      </c>
      <c r="D98">
        <f>INDEX(GT!D:D,2+(ROW()-2)*$P$2)</f>
        <v>0.72645241930100002</v>
      </c>
      <c r="E98">
        <f>INDEX(GT!E:E,2+(ROW()-2)*$P$2)</f>
        <v>1.5742465493700002E-2</v>
      </c>
      <c r="F98">
        <f>INDEX(GT!F:F,2+(ROW()-2)*$P$2)</f>
        <v>4.8681024850199997E-2</v>
      </c>
      <c r="G98">
        <f>INDEX(GT!G:G,2+(ROW()-2)*$P$2)</f>
        <v>0.68530957609700005</v>
      </c>
    </row>
    <row r="99" spans="1:7" x14ac:dyDescent="0.25">
      <c r="A99">
        <f>INDEX(GT!$A:$A,2+(ROW()-2)*$P$2)</f>
        <v>0.820903715343</v>
      </c>
      <c r="B99">
        <f>INDEX(GT!$B:$B,2+(ROW()-2)*$P$2)</f>
        <v>2.4014704737599999</v>
      </c>
      <c r="C99">
        <f>INDEX(GT!C:C,2+(ROW()-2)*$P$2)</f>
        <v>0.74776443143500004</v>
      </c>
      <c r="D99">
        <f>INDEX(GT!D:D,2+(ROW()-2)*$P$2)</f>
        <v>0.711975165011</v>
      </c>
      <c r="E99">
        <f>INDEX(GT!E:E,2+(ROW()-2)*$P$2)</f>
        <v>-3.8055774425699997E-2</v>
      </c>
      <c r="F99">
        <f>INDEX(GT!F:F,2+(ROW()-2)*$P$2)</f>
        <v>-3.3996987280000002E-2</v>
      </c>
      <c r="G99">
        <f>INDEX(GT!G:G,2+(ROW()-2)*$P$2)</f>
        <v>0.70034800442099998</v>
      </c>
    </row>
    <row r="100" spans="1:7" x14ac:dyDescent="0.25">
      <c r="A100">
        <f>INDEX(GT!$A:$A,2+(ROW()-2)*$P$2)</f>
        <v>0.88196578948399995</v>
      </c>
      <c r="B100">
        <f>INDEX(GT!$B:$B,2+(ROW()-2)*$P$2)</f>
        <v>2.3981889558199998</v>
      </c>
      <c r="C100">
        <f>INDEX(GT!C:C,2+(ROW()-2)*$P$2)</f>
        <v>0.73756438148000003</v>
      </c>
      <c r="D100">
        <f>INDEX(GT!D:D,2+(ROW()-2)*$P$2)</f>
        <v>0.69792603572599998</v>
      </c>
      <c r="E100">
        <f>INDEX(GT!E:E,2+(ROW()-2)*$P$2)</f>
        <v>-2.8181955266200001E-3</v>
      </c>
      <c r="F100">
        <f>INDEX(GT!F:F,2+(ROW()-2)*$P$2)</f>
        <v>6.2845541563500001E-3</v>
      </c>
      <c r="G100">
        <f>INDEX(GT!G:G,2+(ROW()-2)*$P$2)</f>
        <v>0.71613672633699998</v>
      </c>
    </row>
    <row r="101" spans="1:7" x14ac:dyDescent="0.25">
      <c r="A101">
        <f>INDEX(GT!$A:$A,2+(ROW()-2)*$P$2)</f>
        <v>0.93832106334900001</v>
      </c>
      <c r="B101">
        <f>INDEX(GT!$B:$B,2+(ROW()-2)*$P$2)</f>
        <v>2.4016496057999999</v>
      </c>
      <c r="C101">
        <f>INDEX(GT!C:C,2+(ROW()-2)*$P$2)</f>
        <v>0.72580338131300004</v>
      </c>
      <c r="D101">
        <f>INDEX(GT!D:D,2+(ROW()-2)*$P$2)</f>
        <v>0.69693492463100004</v>
      </c>
      <c r="E101">
        <f>INDEX(GT!E:E,2+(ROW()-2)*$P$2)</f>
        <v>2.4570459176600001E-2</v>
      </c>
      <c r="F101">
        <f>INDEX(GT!F:F,2+(ROW()-2)*$P$2)</f>
        <v>3.2014605756799999E-2</v>
      </c>
      <c r="G101">
        <f>INDEX(GT!G:G,2+(ROW()-2)*$P$2)</f>
        <v>0.71599795277900002</v>
      </c>
    </row>
    <row r="102" spans="1:7" x14ac:dyDescent="0.25">
      <c r="A102">
        <f>INDEX(GT!$A:$A,2+(ROW()-2)*$P$2)</f>
        <v>1.0552181944700001</v>
      </c>
      <c r="B102">
        <f>INDEX(GT!$B:$B,2+(ROW()-2)*$P$2)</f>
        <v>2.3956153695200002</v>
      </c>
      <c r="C102">
        <f>INDEX(GT!C:C,2+(ROW()-2)*$P$2)</f>
        <v>0.71754375071900001</v>
      </c>
      <c r="D102">
        <f>INDEX(GT!D:D,2+(ROW()-2)*$P$2)</f>
        <v>0.68085232119700001</v>
      </c>
      <c r="E102">
        <f>INDEX(GT!E:E,2+(ROW()-2)*$P$2)</f>
        <v>-1.8103925432800001E-3</v>
      </c>
      <c r="F102">
        <f>INDEX(GT!F:F,2+(ROW()-2)*$P$2)</f>
        <v>2.7803767199700001E-3</v>
      </c>
      <c r="G102">
        <f>INDEX(GT!G:G,2+(ROW()-2)*$P$2)</f>
        <v>0.73241320899100004</v>
      </c>
    </row>
    <row r="103" spans="1:7" x14ac:dyDescent="0.25">
      <c r="A103">
        <f>INDEX(GT!$A:$A,2+(ROW()-2)*$P$2)</f>
        <v>1.13241801394</v>
      </c>
      <c r="B103">
        <f>INDEX(GT!$B:$B,2+(ROW()-2)*$P$2)</f>
        <v>2.3886499748099999</v>
      </c>
      <c r="C103">
        <f>INDEX(GT!C:C,2+(ROW()-2)*$P$2)</f>
        <v>0.70648678662200004</v>
      </c>
      <c r="D103">
        <f>INDEX(GT!D:D,2+(ROW()-2)*$P$2)</f>
        <v>0.69180153620499996</v>
      </c>
      <c r="E103">
        <f>INDEX(GT!E:E,2+(ROW()-2)*$P$2)</f>
        <v>-1.10631258272E-2</v>
      </c>
      <c r="F103">
        <f>INDEX(GT!F:F,2+(ROW()-2)*$P$2)</f>
        <v>8.8610796269699994E-3</v>
      </c>
      <c r="G103">
        <f>INDEX(GT!G:G,2+(ROW()-2)*$P$2)</f>
        <v>0.72194855981499995</v>
      </c>
    </row>
    <row r="104" spans="1:7" x14ac:dyDescent="0.25">
      <c r="A104">
        <f>INDEX(GT!$A:$A,2+(ROW()-2)*$P$2)</f>
        <v>1.1413410743900001</v>
      </c>
      <c r="B104">
        <f>INDEX(GT!$B:$B,2+(ROW()-2)*$P$2)</f>
        <v>2.38885960541</v>
      </c>
      <c r="C104">
        <f>INDEX(GT!C:C,2+(ROW()-2)*$P$2)</f>
        <v>0.70105683725199996</v>
      </c>
      <c r="D104">
        <f>INDEX(GT!D:D,2+(ROW()-2)*$P$2)</f>
        <v>0.69171376984400001</v>
      </c>
      <c r="E104">
        <f>INDEX(GT!E:E,2+(ROW()-2)*$P$2)</f>
        <v>-9.2102783295299993E-3</v>
      </c>
      <c r="F104">
        <f>INDEX(GT!F:F,2+(ROW()-2)*$P$2)</f>
        <v>-3.29838599251E-3</v>
      </c>
      <c r="G104">
        <f>INDEX(GT!G:G,2+(ROW()-2)*$P$2)</f>
        <v>0.72210549923900003</v>
      </c>
    </row>
    <row r="105" spans="1:7" x14ac:dyDescent="0.25">
      <c r="A105">
        <f>INDEX(GT!$A:$A,2+(ROW()-2)*$P$2)</f>
        <v>1.0635016128999999</v>
      </c>
      <c r="B105">
        <f>INDEX(GT!$B:$B,2+(ROW()-2)*$P$2)</f>
        <v>2.3912120479099999</v>
      </c>
      <c r="C105">
        <f>INDEX(GT!C:C,2+(ROW()-2)*$P$2)</f>
        <v>0.69302332859600002</v>
      </c>
      <c r="D105">
        <f>INDEX(GT!D:D,2+(ROW()-2)*$P$2)</f>
        <v>0.68961798600799995</v>
      </c>
      <c r="E105">
        <f>INDEX(GT!E:E,2+(ROW()-2)*$P$2)</f>
        <v>-4.5246193654899999E-2</v>
      </c>
      <c r="F105">
        <f>INDEX(GT!F:F,2+(ROW()-2)*$P$2)</f>
        <v>-2.0587588525900001E-2</v>
      </c>
      <c r="G105">
        <f>INDEX(GT!G:G,2+(ROW()-2)*$P$2)</f>
        <v>0.72246520091400002</v>
      </c>
    </row>
    <row r="106" spans="1:7" x14ac:dyDescent="0.25">
      <c r="A106">
        <f>INDEX(GT!$A:$A,2+(ROW()-2)*$P$2)</f>
        <v>0.86978808393100004</v>
      </c>
      <c r="B106">
        <f>INDEX(GT!$B:$B,2+(ROW()-2)*$P$2)</f>
        <v>2.4002157703</v>
      </c>
      <c r="C106">
        <f>INDEX(GT!C:C,2+(ROW()-2)*$P$2)</f>
        <v>0.68789942035700002</v>
      </c>
      <c r="D106">
        <f>INDEX(GT!D:D,2+(ROW()-2)*$P$2)</f>
        <v>0.71356684512699997</v>
      </c>
      <c r="E106">
        <f>INDEX(GT!E:E,2+(ROW()-2)*$P$2)</f>
        <v>-2.66980695566E-2</v>
      </c>
      <c r="F106">
        <f>INDEX(GT!F:F,2+(ROW()-2)*$P$2)</f>
        <v>-2.3028301691000001E-2</v>
      </c>
      <c r="G106">
        <f>INDEX(GT!G:G,2+(ROW()-2)*$P$2)</f>
        <v>0.69969941256099999</v>
      </c>
    </row>
    <row r="107" spans="1:7" x14ac:dyDescent="0.25">
      <c r="A107">
        <f>INDEX(GT!$A:$A,2+(ROW()-2)*$P$2)</f>
        <v>0.71102830508899995</v>
      </c>
      <c r="B107">
        <f>INDEX(GT!$B:$B,2+(ROW()-2)*$P$2)</f>
        <v>2.3953133267700002</v>
      </c>
      <c r="C107">
        <f>INDEX(GT!C:C,2+(ROW()-2)*$P$2)</f>
        <v>0.68212469527599995</v>
      </c>
      <c r="D107">
        <f>INDEX(GT!D:D,2+(ROW()-2)*$P$2)</f>
        <v>0.734213904636</v>
      </c>
      <c r="E107">
        <f>INDEX(GT!E:E,2+(ROW()-2)*$P$2)</f>
        <v>-4.1427033334200003E-2</v>
      </c>
      <c r="F107">
        <f>INDEX(GT!F:F,2+(ROW()-2)*$P$2)</f>
        <v>-2.85014645564E-2</v>
      </c>
      <c r="G107">
        <f>INDEX(GT!G:G,2+(ROW()-2)*$P$2)</f>
        <v>0.67705347622400003</v>
      </c>
    </row>
    <row r="108" spans="1:7" x14ac:dyDescent="0.25">
      <c r="A108">
        <f>INDEX(GT!$A:$A,2+(ROW()-2)*$P$2)</f>
        <v>0.53675522041099999</v>
      </c>
      <c r="B108">
        <f>INDEX(GT!$B:$B,2+(ROW()-2)*$P$2)</f>
        <v>2.39122734093</v>
      </c>
      <c r="C108">
        <f>INDEX(GT!C:C,2+(ROW()-2)*$P$2)</f>
        <v>0.676658930376</v>
      </c>
      <c r="D108">
        <f>INDEX(GT!D:D,2+(ROW()-2)*$P$2)</f>
        <v>0.72556164079899998</v>
      </c>
      <c r="E108">
        <f>INDEX(GT!E:E,2+(ROW()-2)*$P$2)</f>
        <v>-9.8948478579400003E-3</v>
      </c>
      <c r="F108">
        <f>INDEX(GT!F:F,2+(ROW()-2)*$P$2)</f>
        <v>-3.4130200609E-3</v>
      </c>
      <c r="G108">
        <f>INDEX(GT!G:G,2+(ROW()-2)*$P$2)</f>
        <v>0.68807757460899999</v>
      </c>
    </row>
    <row r="109" spans="1:7" x14ac:dyDescent="0.25">
      <c r="A109">
        <f>INDEX(GT!$A:$A,2+(ROW()-2)*$P$2)</f>
        <v>0.42450160810400001</v>
      </c>
      <c r="B109">
        <f>INDEX(GT!$B:$B,2+(ROW()-2)*$P$2)</f>
        <v>2.3951429023899999</v>
      </c>
      <c r="C109">
        <f>INDEX(GT!C:C,2+(ROW()-2)*$P$2)</f>
        <v>0.67786935777099999</v>
      </c>
      <c r="D109">
        <f>INDEX(GT!D:D,2+(ROW()-2)*$P$2)</f>
        <v>0.71350158788399998</v>
      </c>
      <c r="E109">
        <f>INDEX(GT!E:E,2+(ROW()-2)*$P$2)</f>
        <v>-5.2316971412599998E-3</v>
      </c>
      <c r="F109">
        <f>INDEX(GT!F:F,2+(ROW()-2)*$P$2)</f>
        <v>-1.6978795637700001E-3</v>
      </c>
      <c r="G109">
        <f>INDEX(GT!G:G,2+(ROW()-2)*$P$2)</f>
        <v>0.70063202227499999</v>
      </c>
    </row>
    <row r="110" spans="1:7" x14ac:dyDescent="0.25">
      <c r="A110">
        <f>INDEX(GT!$A:$A,2+(ROW()-2)*$P$2)</f>
        <v>0.38553572956299997</v>
      </c>
      <c r="B110">
        <f>INDEX(GT!$B:$B,2+(ROW()-2)*$P$2)</f>
        <v>2.4070275473999998</v>
      </c>
      <c r="C110">
        <f>INDEX(GT!C:C,2+(ROW()-2)*$P$2)</f>
        <v>0.687308368138</v>
      </c>
      <c r="D110">
        <f>INDEX(GT!D:D,2+(ROW()-2)*$P$2)</f>
        <v>0.70912590971800005</v>
      </c>
      <c r="E110">
        <f>INDEX(GT!E:E,2+(ROW()-2)*$P$2)</f>
        <v>-1.2101127633400001E-2</v>
      </c>
      <c r="F110">
        <f>INDEX(GT!F:F,2+(ROW()-2)*$P$2)</f>
        <v>1.77987413829E-2</v>
      </c>
      <c r="G110">
        <f>INDEX(GT!G:G,2+(ROW()-2)*$P$2)</f>
        <v>0.70475329845400003</v>
      </c>
    </row>
    <row r="111" spans="1:7" x14ac:dyDescent="0.25">
      <c r="A111">
        <f>INDEX(GT!$A:$A,2+(ROW()-2)*$P$2)</f>
        <v>0.37473966604499998</v>
      </c>
      <c r="B111">
        <f>INDEX(GT!$B:$B,2+(ROW()-2)*$P$2)</f>
        <v>2.4951262568299999</v>
      </c>
      <c r="C111">
        <f>INDEX(GT!C:C,2+(ROW()-2)*$P$2)</f>
        <v>0.69973224550699997</v>
      </c>
      <c r="D111">
        <f>INDEX(GT!D:D,2+(ROW()-2)*$P$2)</f>
        <v>0.70675343285600001</v>
      </c>
      <c r="E111">
        <f>INDEX(GT!E:E,2+(ROW()-2)*$P$2)</f>
        <v>-4.4517238707299997E-2</v>
      </c>
      <c r="F111">
        <f>INDEX(GT!F:F,2+(ROW()-2)*$P$2)</f>
        <v>4.09176909252E-2</v>
      </c>
      <c r="G111">
        <f>INDEX(GT!G:G,2+(ROW()-2)*$P$2)</f>
        <v>0.704871295467</v>
      </c>
    </row>
    <row r="112" spans="1:7" x14ac:dyDescent="0.25">
      <c r="A112">
        <f>INDEX(GT!$A:$A,2+(ROW()-2)*$P$2)</f>
        <v>0.36192603318099997</v>
      </c>
      <c r="B112">
        <f>INDEX(GT!$B:$B,2+(ROW()-2)*$P$2)</f>
        <v>2.6935542324899999</v>
      </c>
      <c r="C112">
        <f>INDEX(GT!C:C,2+(ROW()-2)*$P$2)</f>
        <v>0.70517608307599999</v>
      </c>
      <c r="D112">
        <f>INDEX(GT!D:D,2+(ROW()-2)*$P$2)</f>
        <v>0.70701511146399998</v>
      </c>
      <c r="E112">
        <f>INDEX(GT!E:E,2+(ROW()-2)*$P$2)</f>
        <v>-2.7947172654800002E-2</v>
      </c>
      <c r="F112">
        <f>INDEX(GT!F:F,2+(ROW()-2)*$P$2)</f>
        <v>2.2305388946899998E-2</v>
      </c>
      <c r="G112">
        <f>INDEX(GT!G:G,2+(ROW()-2)*$P$2)</f>
        <v>0.70629388877800003</v>
      </c>
    </row>
    <row r="113" spans="1:7" x14ac:dyDescent="0.25">
      <c r="A113">
        <f>INDEX(GT!$A:$A,2+(ROW()-2)*$P$2)</f>
        <v>0.32385676240299999</v>
      </c>
      <c r="B113">
        <f>INDEX(GT!$B:$B,2+(ROW()-2)*$P$2)</f>
        <v>2.9014882762799998</v>
      </c>
      <c r="C113">
        <f>INDEX(GT!C:C,2+(ROW()-2)*$P$2)</f>
        <v>0.70918020505199997</v>
      </c>
      <c r="D113">
        <f>INDEX(GT!D:D,2+(ROW()-2)*$P$2)</f>
        <v>0.70641593879999998</v>
      </c>
      <c r="E113">
        <f>INDEX(GT!E:E,2+(ROW()-2)*$P$2)</f>
        <v>-2.3139555031799999E-2</v>
      </c>
      <c r="F113">
        <f>INDEX(GT!F:F,2+(ROW()-2)*$P$2)</f>
        <v>2.0417449365E-2</v>
      </c>
      <c r="G113">
        <f>INDEX(GT!G:G,2+(ROW()-2)*$P$2)</f>
        <v>0.70712390015000004</v>
      </c>
    </row>
    <row r="114" spans="1:7" x14ac:dyDescent="0.25">
      <c r="A114">
        <f>INDEX(GT!$A:$A,2+(ROW()-2)*$P$2)</f>
        <v>0.26657634284600001</v>
      </c>
      <c r="B114">
        <f>INDEX(GT!$B:$B,2+(ROW()-2)*$P$2)</f>
        <v>3.0710504320899998</v>
      </c>
      <c r="C114">
        <f>INDEX(GT!C:C,2+(ROW()-2)*$P$2)</f>
        <v>0.71527671422299999</v>
      </c>
      <c r="D114">
        <f>INDEX(GT!D:D,2+(ROW()-2)*$P$2)</f>
        <v>0.70641874059400001</v>
      </c>
      <c r="E114">
        <f>INDEX(GT!E:E,2+(ROW()-2)*$P$2)</f>
        <v>-2.2841290246800001E-2</v>
      </c>
      <c r="F114">
        <f>INDEX(GT!F:F,2+(ROW()-2)*$P$2)</f>
        <v>-7.4601802664199995E-2</v>
      </c>
      <c r="G114">
        <f>INDEX(GT!G:G,2+(ROW()-2)*$P$2)</f>
        <v>0.70348092329300005</v>
      </c>
    </row>
    <row r="115" spans="1:7" x14ac:dyDescent="0.25">
      <c r="A115">
        <f>INDEX(GT!$A:$A,2+(ROW()-2)*$P$2)</f>
        <v>9.5119175648299997E-2</v>
      </c>
      <c r="B115">
        <f>INDEX(GT!$B:$B,2+(ROW()-2)*$P$2)</f>
        <v>3.1121254624999999</v>
      </c>
      <c r="C115">
        <f>INDEX(GT!C:C,2+(ROW()-2)*$P$2)</f>
        <v>0.71949754746899997</v>
      </c>
      <c r="D115">
        <f>INDEX(GT!D:D,2+(ROW()-2)*$P$2)</f>
        <v>0.70724686459300001</v>
      </c>
      <c r="E115">
        <f>INDEX(GT!E:E,2+(ROW()-2)*$P$2)</f>
        <v>-2.6772687735800001E-2</v>
      </c>
      <c r="F115">
        <f>INDEX(GT!F:F,2+(ROW()-2)*$P$2)</f>
        <v>-2.73722835186E-2</v>
      </c>
      <c r="G115">
        <f>INDEX(GT!G:G,2+(ROW()-2)*$P$2)</f>
        <v>0.70592907137299998</v>
      </c>
    </row>
    <row r="116" spans="1:7" x14ac:dyDescent="0.25">
      <c r="A116">
        <f>INDEX(GT!$A:$A,2+(ROW()-2)*$P$2)</f>
        <v>-7.1894281436199997E-2</v>
      </c>
      <c r="B116">
        <f>INDEX(GT!$B:$B,2+(ROW()-2)*$P$2)</f>
        <v>3.1293682930900002</v>
      </c>
      <c r="C116">
        <f>INDEX(GT!C:C,2+(ROW()-2)*$P$2)</f>
        <v>0.72500181115600004</v>
      </c>
      <c r="D116">
        <f>INDEX(GT!D:D,2+(ROW()-2)*$P$2)</f>
        <v>0.70641153734999995</v>
      </c>
      <c r="E116">
        <f>INDEX(GT!E:E,2+(ROW()-2)*$P$2)</f>
        <v>1.9188819114699999E-2</v>
      </c>
      <c r="F116">
        <f>INDEX(GT!F:F,2+(ROW()-2)*$P$2)</f>
        <v>2.21041054934E-2</v>
      </c>
      <c r="G116">
        <f>INDEX(GT!G:G,2+(ROW()-2)*$P$2)</f>
        <v>0.70719582693899996</v>
      </c>
    </row>
    <row r="117" spans="1:7" x14ac:dyDescent="0.25">
      <c r="A117">
        <f>INDEX(GT!$A:$A,2+(ROW()-2)*$P$2)</f>
        <v>-9.1077066362200004E-2</v>
      </c>
      <c r="B117">
        <f>INDEX(GT!$B:$B,2+(ROW()-2)*$P$2)</f>
        <v>3.14501171064</v>
      </c>
      <c r="C117">
        <f>INDEX(GT!C:C,2+(ROW()-2)*$P$2)</f>
        <v>0.73315527098300004</v>
      </c>
      <c r="D117">
        <f>INDEX(GT!D:D,2+(ROW()-2)*$P$2)</f>
        <v>0.704758824141</v>
      </c>
      <c r="E117">
        <f>INDEX(GT!E:E,2+(ROW()-2)*$P$2)</f>
        <v>4.5260976669899998E-2</v>
      </c>
      <c r="F117">
        <f>INDEX(GT!F:F,2+(ROW()-2)*$P$2)</f>
        <v>4.88018174581E-2</v>
      </c>
      <c r="G117">
        <f>INDEX(GT!G:G,2+(ROW()-2)*$P$2)</f>
        <v>0.70631779419700003</v>
      </c>
    </row>
    <row r="118" spans="1:7" x14ac:dyDescent="0.25">
      <c r="A118">
        <f>INDEX(GT!$A:$A,2+(ROW()-2)*$P$2)</f>
        <v>3.8176518141600002E-2</v>
      </c>
      <c r="B118">
        <f>INDEX(GT!$B:$B,2+(ROW()-2)*$P$2)</f>
        <v>3.1604286002699999</v>
      </c>
      <c r="C118">
        <f>INDEX(GT!C:C,2+(ROW()-2)*$P$2)</f>
        <v>0.73553687493300002</v>
      </c>
      <c r="D118">
        <f>INDEX(GT!D:D,2+(ROW()-2)*$P$2)</f>
        <v>0.70579647988600003</v>
      </c>
      <c r="E118">
        <f>INDEX(GT!E:E,2+(ROW()-2)*$P$2)</f>
        <v>2.1810461258099999E-2</v>
      </c>
      <c r="F118">
        <f>INDEX(GT!F:F,2+(ROW()-2)*$P$2)</f>
        <v>2.4775855065200001E-2</v>
      </c>
      <c r="G118">
        <f>INDEX(GT!G:G,2+(ROW()-2)*$P$2)</f>
        <v>0.70764524287700004</v>
      </c>
    </row>
    <row r="119" spans="1:7" x14ac:dyDescent="0.25">
      <c r="A119">
        <f>INDEX(GT!$A:$A,2+(ROW()-2)*$P$2)</f>
        <v>0.20836585674700001</v>
      </c>
      <c r="B119">
        <f>INDEX(GT!$B:$B,2+(ROW()-2)*$P$2)</f>
        <v>3.1751769676200001</v>
      </c>
      <c r="C119">
        <f>INDEX(GT!C:C,2+(ROW()-2)*$P$2)</f>
        <v>0.73522713288300001</v>
      </c>
      <c r="D119">
        <f>INDEX(GT!D:D,2+(ROW()-2)*$P$2)</f>
        <v>0.70575872910000004</v>
      </c>
      <c r="E119">
        <f>INDEX(GT!E:E,2+(ROW()-2)*$P$2)</f>
        <v>1.9017107440799999E-2</v>
      </c>
      <c r="F119">
        <f>INDEX(GT!F:F,2+(ROW()-2)*$P$2)</f>
        <v>2.1819790912500001E-2</v>
      </c>
      <c r="G119">
        <f>INDEX(GT!G:G,2+(ROW()-2)*$P$2)</f>
        <v>0.70786076501600004</v>
      </c>
    </row>
    <row r="120" spans="1:7" x14ac:dyDescent="0.25">
      <c r="A120">
        <f>INDEX(GT!$A:$A,2+(ROW()-2)*$P$2)</f>
        <v>0.38388755134399999</v>
      </c>
      <c r="B120">
        <f>INDEX(GT!$B:$B,2+(ROW()-2)*$P$2)</f>
        <v>3.1882637109699998</v>
      </c>
      <c r="C120">
        <f>INDEX(GT!C:C,2+(ROW()-2)*$P$2)</f>
        <v>0.732059943938</v>
      </c>
      <c r="D120">
        <f>INDEX(GT!D:D,2+(ROW()-2)*$P$2)</f>
        <v>0.70567283923299995</v>
      </c>
      <c r="E120">
        <f>INDEX(GT!E:E,2+(ROW()-2)*$P$2)</f>
        <v>2.3404761357199998E-2</v>
      </c>
      <c r="F120">
        <f>INDEX(GT!F:F,2+(ROW()-2)*$P$2)</f>
        <v>1.8002998449499999E-2</v>
      </c>
      <c r="G120">
        <f>INDEX(GT!G:G,2+(ROW()-2)*$P$2)</f>
        <v>0.70792227904000005</v>
      </c>
    </row>
    <row r="121" spans="1:7" x14ac:dyDescent="0.25">
      <c r="A121">
        <f>INDEX(GT!$A:$A,2+(ROW()-2)*$P$2)</f>
        <v>0.56268028305200002</v>
      </c>
      <c r="B121">
        <f>INDEX(GT!$B:$B,2+(ROW()-2)*$P$2)</f>
        <v>3.19695869866</v>
      </c>
      <c r="C121">
        <f>INDEX(GT!C:C,2+(ROW()-2)*$P$2)</f>
        <v>0.72653997125000003</v>
      </c>
      <c r="D121">
        <f>INDEX(GT!D:D,2+(ROW()-2)*$P$2)</f>
        <v>0.70568926965000001</v>
      </c>
      <c r="E121">
        <f>INDEX(GT!E:E,2+(ROW()-2)*$P$2)</f>
        <v>1.88244102393E-2</v>
      </c>
      <c r="F121">
        <f>INDEX(GT!F:F,2+(ROW()-2)*$P$2)</f>
        <v>2.2833602723600001E-2</v>
      </c>
      <c r="G121">
        <f>INDEX(GT!G:G,2+(ROW()-2)*$P$2)</f>
        <v>0.70790318749600001</v>
      </c>
    </row>
    <row r="122" spans="1:7" x14ac:dyDescent="0.25">
      <c r="A122">
        <f>INDEX(GT!$A:$A,2+(ROW()-2)*$P$2)</f>
        <v>0.74424837613000006</v>
      </c>
      <c r="B122">
        <f>INDEX(GT!$B:$B,2+(ROW()-2)*$P$2)</f>
        <v>3.2095667591399999</v>
      </c>
      <c r="C122">
        <f>INDEX(GT!C:C,2+(ROW()-2)*$P$2)</f>
        <v>0.720076167652</v>
      </c>
      <c r="D122">
        <f>INDEX(GT!D:D,2+(ROW()-2)*$P$2)</f>
        <v>0.70565183345799998</v>
      </c>
      <c r="E122">
        <f>INDEX(GT!E:E,2+(ROW()-2)*$P$2)</f>
        <v>1.9686643293699999E-2</v>
      </c>
      <c r="F122">
        <f>INDEX(GT!F:F,2+(ROW()-2)*$P$2)</f>
        <v>2.2632686802599999E-2</v>
      </c>
      <c r="G122">
        <f>INDEX(GT!G:G,2+(ROW()-2)*$P$2)</f>
        <v>0.70792350399000004</v>
      </c>
    </row>
    <row r="123" spans="1:7" x14ac:dyDescent="0.25">
      <c r="A123">
        <f>INDEX(GT!$A:$A,2+(ROW()-2)*$P$2)</f>
        <v>0.92871514134099997</v>
      </c>
      <c r="B123">
        <f>INDEX(GT!$B:$B,2+(ROW()-2)*$P$2)</f>
        <v>3.2227150033199998</v>
      </c>
      <c r="C123">
        <f>INDEX(GT!C:C,2+(ROW()-2)*$P$2)</f>
        <v>0.71417940347499997</v>
      </c>
      <c r="D123">
        <f>INDEX(GT!D:D,2+(ROW()-2)*$P$2)</f>
        <v>0.70563835861199997</v>
      </c>
      <c r="E123">
        <f>INDEX(GT!E:E,2+(ROW()-2)*$P$2)</f>
        <v>1.9577151107799999E-2</v>
      </c>
      <c r="F123">
        <f>INDEX(GT!F:F,2+(ROW()-2)*$P$2)</f>
        <v>2.3225638785500002E-2</v>
      </c>
      <c r="G123">
        <f>INDEX(GT!G:G,2+(ROW()-2)*$P$2)</f>
        <v>0.70792076655000002</v>
      </c>
    </row>
    <row r="124" spans="1:7" x14ac:dyDescent="0.25">
      <c r="A124">
        <f>INDEX(GT!$A:$A,2+(ROW()-2)*$P$2)</f>
        <v>1.10823212724</v>
      </c>
      <c r="B124">
        <f>INDEX(GT!$B:$B,2+(ROW()-2)*$P$2)</f>
        <v>3.2290930066199999</v>
      </c>
      <c r="C124">
        <f>INDEX(GT!C:C,2+(ROW()-2)*$P$2)</f>
        <v>0.70968463404100002</v>
      </c>
      <c r="D124">
        <f>INDEX(GT!D:D,2+(ROW()-2)*$P$2)</f>
        <v>0.69709541399800001</v>
      </c>
      <c r="E124">
        <f>INDEX(GT!E:E,2+(ROW()-2)*$P$2)</f>
        <v>2.12794289459E-2</v>
      </c>
      <c r="F124">
        <f>INDEX(GT!F:F,2+(ROW()-2)*$P$2)</f>
        <v>2.6365274860799998E-2</v>
      </c>
      <c r="G124">
        <f>INDEX(GT!G:G,2+(ROW()-2)*$P$2)</f>
        <v>0.71617738163599998</v>
      </c>
    </row>
    <row r="125" spans="1:7" x14ac:dyDescent="0.25">
      <c r="A125">
        <f>INDEX(GT!$A:$A,2+(ROW()-2)*$P$2)</f>
        <v>1.30143332901</v>
      </c>
      <c r="B125">
        <f>INDEX(GT!$B:$B,2+(ROW()-2)*$P$2)</f>
        <v>3.2347561056399998</v>
      </c>
      <c r="C125">
        <f>INDEX(GT!C:C,2+(ROW()-2)*$P$2)</f>
        <v>0.70611086832199998</v>
      </c>
      <c r="D125">
        <f>INDEX(GT!D:D,2+(ROW()-2)*$P$2)</f>
        <v>0.70312245067400003</v>
      </c>
      <c r="E125">
        <f>INDEX(GT!E:E,2+(ROW()-2)*$P$2)</f>
        <v>1.6655948775800001E-2</v>
      </c>
      <c r="F125">
        <f>INDEX(GT!F:F,2+(ROW()-2)*$P$2)</f>
        <v>2.3760814321900001E-2</v>
      </c>
      <c r="G125">
        <f>INDEX(GT!G:G,2+(ROW()-2)*$P$2)</f>
        <v>0.71047647563600003</v>
      </c>
    </row>
    <row r="126" spans="1:7" x14ac:dyDescent="0.25">
      <c r="A126">
        <f>INDEX(GT!$A:$A,2+(ROW()-2)*$P$2)</f>
        <v>1.4935762450000001</v>
      </c>
      <c r="B126">
        <f>INDEX(GT!$B:$B,2+(ROW()-2)*$P$2)</f>
        <v>3.25057130743</v>
      </c>
      <c r="C126">
        <f>INDEX(GT!C:C,2+(ROW()-2)*$P$2)</f>
        <v>0.70446829843799996</v>
      </c>
      <c r="D126">
        <f>INDEX(GT!D:D,2+(ROW()-2)*$P$2)</f>
        <v>0.70659576582600003</v>
      </c>
      <c r="E126">
        <f>INDEX(GT!E:E,2+(ROW()-2)*$P$2)</f>
        <v>2.02239285303E-2</v>
      </c>
      <c r="F126">
        <f>INDEX(GT!F:F,2+(ROW()-2)*$P$2)</f>
        <v>2.4153923619400001E-2</v>
      </c>
      <c r="G126">
        <f>INDEX(GT!G:G,2+(ROW()-2)*$P$2)</f>
        <v>0.70691583969100003</v>
      </c>
    </row>
    <row r="127" spans="1:7" x14ac:dyDescent="0.25">
      <c r="A127">
        <f>INDEX(GT!$A:$A,2+(ROW()-2)*$P$2)</f>
        <v>1.6877005798</v>
      </c>
      <c r="B127">
        <f>INDEX(GT!$B:$B,2+(ROW()-2)*$P$2)</f>
        <v>3.2670012442399998</v>
      </c>
      <c r="C127">
        <f>INDEX(GT!C:C,2+(ROW()-2)*$P$2)</f>
        <v>0.70408353036500004</v>
      </c>
      <c r="D127">
        <f>INDEX(GT!D:D,2+(ROW()-2)*$P$2)</f>
        <v>0.70722277016900004</v>
      </c>
      <c r="E127">
        <f>INDEX(GT!E:E,2+(ROW()-2)*$P$2)</f>
        <v>2.0613240561400001E-2</v>
      </c>
      <c r="F127">
        <f>INDEX(GT!F:F,2+(ROW()-2)*$P$2)</f>
        <v>2.46119438541E-2</v>
      </c>
      <c r="G127">
        <f>INDEX(GT!G:G,2+(ROW()-2)*$P$2)</f>
        <v>0.70626149540200001</v>
      </c>
    </row>
    <row r="128" spans="1:7" x14ac:dyDescent="0.25">
      <c r="A128">
        <f>INDEX(GT!$A:$A,2+(ROW()-2)*$P$2)</f>
        <v>1.8849114116500001</v>
      </c>
      <c r="B128">
        <f>INDEX(GT!$B:$B,2+(ROW()-2)*$P$2)</f>
        <v>3.2837286107199999</v>
      </c>
      <c r="C128">
        <f>INDEX(GT!C:C,2+(ROW()-2)*$P$2)</f>
        <v>0.70513746059399995</v>
      </c>
      <c r="D128">
        <f>INDEX(GT!D:D,2+(ROW()-2)*$P$2)</f>
        <v>0.70714674487700002</v>
      </c>
      <c r="E128">
        <f>INDEX(GT!E:E,2+(ROW()-2)*$P$2)</f>
        <v>2.07874822281E-2</v>
      </c>
      <c r="F128">
        <f>INDEX(GT!F:F,2+(ROW()-2)*$P$2)</f>
        <v>2.4851591831100001E-2</v>
      </c>
      <c r="G128">
        <f>INDEX(GT!G:G,2+(ROW()-2)*$P$2)</f>
        <v>0.706324118359</v>
      </c>
    </row>
    <row r="129" spans="1:7" x14ac:dyDescent="0.25">
      <c r="A129">
        <f>INDEX(GT!$A:$A,2+(ROW()-2)*$P$2)</f>
        <v>2.0829749354899998</v>
      </c>
      <c r="B129">
        <f>INDEX(GT!$B:$B,2+(ROW()-2)*$P$2)</f>
        <v>3.30062098322</v>
      </c>
      <c r="C129">
        <f>INDEX(GT!C:C,2+(ROW()-2)*$P$2)</f>
        <v>0.70694743349400002</v>
      </c>
      <c r="D129">
        <f>INDEX(GT!D:D,2+(ROW()-2)*$P$2)</f>
        <v>0.70698237419499999</v>
      </c>
      <c r="E129">
        <f>INDEX(GT!E:E,2+(ROW()-2)*$P$2)</f>
        <v>2.09584086307E-2</v>
      </c>
      <c r="F129">
        <f>INDEX(GT!F:F,2+(ROW()-2)*$P$2)</f>
        <v>2.5229929368699999E-2</v>
      </c>
      <c r="G129">
        <f>INDEX(GT!G:G,2+(ROW()-2)*$P$2)</f>
        <v>0.70647018220799995</v>
      </c>
    </row>
    <row r="130" spans="1:7" x14ac:dyDescent="0.25">
      <c r="A130">
        <f>INDEX(GT!$A:$A,2+(ROW()-2)*$P$2)</f>
        <v>2.2849133898399998</v>
      </c>
      <c r="B130">
        <f>INDEX(GT!$B:$B,2+(ROW()-2)*$P$2)</f>
        <v>3.3181250610899999</v>
      </c>
      <c r="C130">
        <f>INDEX(GT!C:C,2+(ROW()-2)*$P$2)</f>
        <v>0.708828565799</v>
      </c>
      <c r="D130">
        <f>INDEX(GT!D:D,2+(ROW()-2)*$P$2)</f>
        <v>0.70712132608300005</v>
      </c>
      <c r="E130">
        <f>INDEX(GT!E:E,2+(ROW()-2)*$P$2)</f>
        <v>8.4787785125800003E-3</v>
      </c>
      <c r="F130">
        <f>INDEX(GT!F:F,2+(ROW()-2)*$P$2)</f>
        <v>1.22098344819E-2</v>
      </c>
      <c r="G130">
        <f>INDEX(GT!G:G,2+(ROW()-2)*$P$2)</f>
        <v>0.70693596630400002</v>
      </c>
    </row>
    <row r="131" spans="1:7" x14ac:dyDescent="0.25">
      <c r="A131">
        <f>INDEX(GT!$A:$A,2+(ROW()-2)*$P$2)</f>
        <v>2.38632964445</v>
      </c>
      <c r="B131">
        <f>INDEX(GT!$B:$B,2+(ROW()-2)*$P$2)</f>
        <v>3.2918941900999998</v>
      </c>
      <c r="C131">
        <f>INDEX(GT!C:C,2+(ROW()-2)*$P$2)</f>
        <v>0.70918607677599999</v>
      </c>
      <c r="D131">
        <f>INDEX(GT!D:D,2+(ROW()-2)*$P$2)</f>
        <v>0.74119185350399996</v>
      </c>
      <c r="E131">
        <f>INDEX(GT!E:E,2+(ROW()-2)*$P$2)</f>
        <v>-1.9419631660800001E-2</v>
      </c>
      <c r="F131">
        <f>INDEX(GT!F:F,2+(ROW()-2)*$P$2)</f>
        <v>1.4893067683299999E-2</v>
      </c>
      <c r="G131">
        <f>INDEX(GT!G:G,2+(ROW()-2)*$P$2)</f>
        <v>0.67084700993599999</v>
      </c>
    </row>
    <row r="132" spans="1:7" x14ac:dyDescent="0.25">
      <c r="A132">
        <f>INDEX(GT!$A:$A,2+(ROW()-2)*$P$2)</f>
        <v>2.3027073865599998</v>
      </c>
      <c r="B132">
        <f>INDEX(GT!$B:$B,2+(ROW()-2)*$P$2)</f>
        <v>3.2137723331600001</v>
      </c>
      <c r="C132">
        <f>INDEX(GT!C:C,2+(ROW()-2)*$P$2)</f>
        <v>0.72472213141200004</v>
      </c>
      <c r="D132">
        <f>INDEX(GT!D:D,2+(ROW()-2)*$P$2)</f>
        <v>0.72256154752799995</v>
      </c>
      <c r="E132">
        <f>INDEX(GT!E:E,2+(ROW()-2)*$P$2)</f>
        <v>-4.9798170273900003E-2</v>
      </c>
      <c r="F132">
        <f>INDEX(GT!F:F,2+(ROW()-2)*$P$2)</f>
        <v>-3.3678379426500003E-2</v>
      </c>
      <c r="G132">
        <f>INDEX(GT!G:G,2+(ROW()-2)*$P$2)</f>
        <v>0.688687678872</v>
      </c>
    </row>
    <row r="133" spans="1:7" x14ac:dyDescent="0.25">
      <c r="A133">
        <f>INDEX(GT!$A:$A,2+(ROW()-2)*$P$2)</f>
        <v>2.1493132338800001</v>
      </c>
      <c r="B133">
        <f>INDEX(GT!$B:$B,2+(ROW()-2)*$P$2)</f>
        <v>3.2316629794799998</v>
      </c>
      <c r="C133">
        <f>INDEX(GT!C:C,2+(ROW()-2)*$P$2)</f>
        <v>0.71878521592699995</v>
      </c>
      <c r="D133">
        <f>INDEX(GT!D:D,2+(ROW()-2)*$P$2)</f>
        <v>0.70410451788999995</v>
      </c>
      <c r="E133">
        <f>INDEX(GT!E:E,2+(ROW()-2)*$P$2)</f>
        <v>-2.7741719992000001E-2</v>
      </c>
      <c r="F133">
        <f>INDEX(GT!F:F,2+(ROW()-2)*$P$2)</f>
        <v>-2.38123798358E-2</v>
      </c>
      <c r="G133">
        <f>INDEX(GT!G:G,2+(ROW()-2)*$P$2)</f>
        <v>0.70915456384700004</v>
      </c>
    </row>
    <row r="134" spans="1:7" x14ac:dyDescent="0.25">
      <c r="A134">
        <f>INDEX(GT!$A:$A,2+(ROW()-2)*$P$2)</f>
        <v>1.95691650867</v>
      </c>
      <c r="B134">
        <f>INDEX(GT!$B:$B,2+(ROW()-2)*$P$2)</f>
        <v>3.2488455171699999</v>
      </c>
      <c r="C134">
        <f>INDEX(GT!C:C,2+(ROW()-2)*$P$2)</f>
        <v>0.71654880696900003</v>
      </c>
      <c r="D134">
        <f>INDEX(GT!D:D,2+(ROW()-2)*$P$2)</f>
        <v>0.69985246145699997</v>
      </c>
      <c r="E134">
        <f>INDEX(GT!E:E,2+(ROW()-2)*$P$2)</f>
        <v>-2.60797332665E-2</v>
      </c>
      <c r="F134">
        <f>INDEX(GT!F:F,2+(ROW()-2)*$P$2)</f>
        <v>-2.20937535378E-2</v>
      </c>
      <c r="G134">
        <f>INDEX(GT!G:G,2+(ROW()-2)*$P$2)</f>
        <v>0.71346916244500003</v>
      </c>
    </row>
    <row r="135" spans="1:7" x14ac:dyDescent="0.25">
      <c r="A135">
        <f>INDEX(GT!$A:$A,2+(ROW()-2)*$P$2)</f>
        <v>1.75661033011</v>
      </c>
      <c r="B135">
        <f>INDEX(GT!$B:$B,2+(ROW()-2)*$P$2)</f>
        <v>3.26537133728</v>
      </c>
      <c r="C135">
        <f>INDEX(GT!C:C,2+(ROW()-2)*$P$2)</f>
        <v>0.71819780688299995</v>
      </c>
      <c r="D135">
        <f>INDEX(GT!D:D,2+(ROW()-2)*$P$2)</f>
        <v>0.699815761451</v>
      </c>
      <c r="E135">
        <f>INDEX(GT!E:E,2+(ROW()-2)*$P$2)</f>
        <v>-2.6576260171999998E-2</v>
      </c>
      <c r="F135">
        <f>INDEX(GT!F:F,2+(ROW()-2)*$P$2)</f>
        <v>-2.2309736122799999E-2</v>
      </c>
      <c r="G135">
        <f>INDEX(GT!G:G,2+(ROW()-2)*$P$2)</f>
        <v>0.713480117518</v>
      </c>
    </row>
    <row r="136" spans="1:7" x14ac:dyDescent="0.25">
      <c r="A136">
        <f>INDEX(GT!$A:$A,2+(ROW()-2)*$P$2)</f>
        <v>1.5478006044299999</v>
      </c>
      <c r="B136">
        <f>INDEX(GT!$B:$B,2+(ROW()-2)*$P$2)</f>
        <v>3.28200973618</v>
      </c>
      <c r="C136">
        <f>INDEX(GT!C:C,2+(ROW()-2)*$P$2)</f>
        <v>0.72653247403300003</v>
      </c>
      <c r="D136">
        <f>INDEX(GT!D:D,2+(ROW()-2)*$P$2)</f>
        <v>0.70075994345799997</v>
      </c>
      <c r="E136">
        <f>INDEX(GT!E:E,2+(ROW()-2)*$P$2)</f>
        <v>-2.6643746933599999E-2</v>
      </c>
      <c r="F136">
        <f>INDEX(GT!F:F,2+(ROW()-2)*$P$2)</f>
        <v>-2.257153487E-2</v>
      </c>
      <c r="G136">
        <f>INDEX(GT!G:G,2+(ROW()-2)*$P$2)</f>
        <v>0.71254202557299995</v>
      </c>
    </row>
    <row r="137" spans="1:7" x14ac:dyDescent="0.25">
      <c r="A137">
        <f>INDEX(GT!$A:$A,2+(ROW()-2)*$P$2)</f>
        <v>1.3342765423</v>
      </c>
      <c r="B137">
        <f>INDEX(GT!$B:$B,2+(ROW()-2)*$P$2)</f>
        <v>3.29867156171</v>
      </c>
      <c r="C137">
        <f>INDEX(GT!C:C,2+(ROW()-2)*$P$2)</f>
        <v>0.73545019594799999</v>
      </c>
      <c r="D137">
        <f>INDEX(GT!D:D,2+(ROW()-2)*$P$2)</f>
        <v>0.70174952587299999</v>
      </c>
      <c r="E137">
        <f>INDEX(GT!E:E,2+(ROW()-2)*$P$2)</f>
        <v>-2.72459882435E-2</v>
      </c>
      <c r="F137">
        <f>INDEX(GT!F:F,2+(ROW()-2)*$P$2)</f>
        <v>-2.2656358088300001E-2</v>
      </c>
      <c r="G137">
        <f>INDEX(GT!G:G,2+(ROW()-2)*$P$2)</f>
        <v>0.71154195132800002</v>
      </c>
    </row>
    <row r="138" spans="1:7" x14ac:dyDescent="0.25">
      <c r="A138">
        <f>INDEX(GT!$A:$A,2+(ROW()-2)*$P$2)</f>
        <v>1.11668734142</v>
      </c>
      <c r="B138">
        <f>INDEX(GT!$B:$B,2+(ROW()-2)*$P$2)</f>
        <v>3.2204608154200001</v>
      </c>
      <c r="C138">
        <f>INDEX(GT!C:C,2+(ROW()-2)*$P$2)</f>
        <v>0.74252440784399998</v>
      </c>
      <c r="D138">
        <f>INDEX(GT!D:D,2+(ROW()-2)*$P$2)</f>
        <v>0.58017174477</v>
      </c>
      <c r="E138">
        <f>INDEX(GT!E:E,2+(ROW()-2)*$P$2)</f>
        <v>-8.1905605910399998E-2</v>
      </c>
      <c r="F138">
        <f>INDEX(GT!F:F,2+(ROW()-2)*$P$2)</f>
        <v>3.4181502646700002E-2</v>
      </c>
      <c r="G138">
        <f>INDEX(GT!G:G,2+(ROW()-2)*$P$2)</f>
        <v>0.80964426952099999</v>
      </c>
    </row>
    <row r="139" spans="1:7" x14ac:dyDescent="0.25">
      <c r="A139">
        <f>INDEX(GT!$A:$A,2+(ROW()-2)*$P$2)</f>
        <v>0.88088628608399999</v>
      </c>
      <c r="B139">
        <f>INDEX(GT!$B:$B,2+(ROW()-2)*$P$2)</f>
        <v>3.2258879072300002</v>
      </c>
      <c r="C139">
        <f>INDEX(GT!C:C,2+(ROW()-2)*$P$2)</f>
        <v>0.74943608171300002</v>
      </c>
      <c r="D139">
        <f>INDEX(GT!D:D,2+(ROW()-2)*$P$2)</f>
        <v>0.68273123336800001</v>
      </c>
      <c r="E139">
        <f>INDEX(GT!E:E,2+(ROW()-2)*$P$2)</f>
        <v>-2.7699248144500001E-2</v>
      </c>
      <c r="F139">
        <f>INDEX(GT!F:F,2+(ROW()-2)*$P$2)</f>
        <v>-2.1029380622E-2</v>
      </c>
      <c r="G139">
        <f>INDEX(GT!G:G,2+(ROW()-2)*$P$2)</f>
        <v>0.72984147579199998</v>
      </c>
    </row>
    <row r="140" spans="1:7" x14ac:dyDescent="0.25">
      <c r="A140">
        <f>INDEX(GT!$A:$A,2+(ROW()-2)*$P$2)</f>
        <v>0.68068124476400005</v>
      </c>
      <c r="B140">
        <f>INDEX(GT!$B:$B,2+(ROW()-2)*$P$2)</f>
        <v>3.23922432621</v>
      </c>
      <c r="C140">
        <f>INDEX(GT!C:C,2+(ROW()-2)*$P$2)</f>
        <v>0.75148958309799996</v>
      </c>
      <c r="D140">
        <f>INDEX(GT!D:D,2+(ROW()-2)*$P$2)</f>
        <v>0.73296422173200004</v>
      </c>
      <c r="E140">
        <f>INDEX(GT!E:E,2+(ROW()-2)*$P$2)</f>
        <v>-5.28676139655E-2</v>
      </c>
      <c r="F140">
        <f>INDEX(GT!F:F,2+(ROW()-2)*$P$2)</f>
        <v>-3.5472784882699997E-2</v>
      </c>
      <c r="G140">
        <f>INDEX(GT!G:G,2+(ROW()-2)*$P$2)</f>
        <v>0.67728143824200004</v>
      </c>
    </row>
    <row r="141" spans="1:7" x14ac:dyDescent="0.25">
      <c r="A141">
        <f>INDEX(GT!$A:$A,2+(ROW()-2)*$P$2)</f>
        <v>0.46747966573400002</v>
      </c>
      <c r="B141">
        <f>INDEX(GT!$B:$B,2+(ROW()-2)*$P$2)</f>
        <v>3.2422314216100001</v>
      </c>
      <c r="C141">
        <f>INDEX(GT!C:C,2+(ROW()-2)*$P$2)</f>
        <v>0.747141442376</v>
      </c>
      <c r="D141">
        <f>INDEX(GT!D:D,2+(ROW()-2)*$P$2)</f>
        <v>0.73105367756200001</v>
      </c>
      <c r="E141">
        <f>INDEX(GT!E:E,2+(ROW()-2)*$P$2)</f>
        <v>-3.2771828719699997E-2</v>
      </c>
      <c r="F141">
        <f>INDEX(GT!F:F,2+(ROW()-2)*$P$2)</f>
        <v>-1.82524402296E-2</v>
      </c>
      <c r="G141">
        <f>INDEX(GT!G:G,2+(ROW()-2)*$P$2)</f>
        <v>0.68128802733500005</v>
      </c>
    </row>
    <row r="142" spans="1:7" x14ac:dyDescent="0.25">
      <c r="A142">
        <f>INDEX(GT!$A:$A,2+(ROW()-2)*$P$2)</f>
        <v>0.29001486814600003</v>
      </c>
      <c r="B142">
        <f>INDEX(GT!$B:$B,2+(ROW()-2)*$P$2)</f>
        <v>3.24435966349</v>
      </c>
      <c r="C142">
        <f>INDEX(GT!C:C,2+(ROW()-2)*$P$2)</f>
        <v>0.74812023972899999</v>
      </c>
      <c r="D142">
        <f>INDEX(GT!D:D,2+(ROW()-2)*$P$2)</f>
        <v>0.71512455569800004</v>
      </c>
      <c r="E142">
        <f>INDEX(GT!E:E,2+(ROW()-2)*$P$2)</f>
        <v>6.3625400364600002E-2</v>
      </c>
      <c r="F142">
        <f>INDEX(GT!F:F,2+(ROW()-2)*$P$2)</f>
        <v>-2.3588280769900001E-2</v>
      </c>
      <c r="G142">
        <f>INDEX(GT!G:G,2+(ROW()-2)*$P$2)</f>
        <v>0.69569553058599998</v>
      </c>
    </row>
    <row r="143" spans="1:7" x14ac:dyDescent="0.25">
      <c r="A143">
        <f>INDEX(GT!$A:$A,2+(ROW()-2)*$P$2)</f>
        <v>0.21387581035</v>
      </c>
      <c r="B143">
        <f>INDEX(GT!$B:$B,2+(ROW()-2)*$P$2)</f>
        <v>3.1218657795500002</v>
      </c>
      <c r="C143">
        <f>INDEX(GT!C:C,2+(ROW()-2)*$P$2)</f>
        <v>0.74896549414199998</v>
      </c>
      <c r="D143">
        <f>INDEX(GT!D:D,2+(ROW()-2)*$P$2)</f>
        <v>0.71126926072999996</v>
      </c>
      <c r="E143">
        <f>INDEX(GT!E:E,2+(ROW()-2)*$P$2)</f>
        <v>2.3001887148499999E-2</v>
      </c>
      <c r="F143">
        <f>INDEX(GT!F:F,2+(ROW()-2)*$P$2)</f>
        <v>-2.8382992914599999E-2</v>
      </c>
      <c r="G143">
        <f>INDEX(GT!G:G,2+(ROW()-2)*$P$2)</f>
        <v>0.70196962729300005</v>
      </c>
    </row>
    <row r="144" spans="1:7" x14ac:dyDescent="0.25">
      <c r="A144">
        <f>INDEX(GT!$A:$A,2+(ROW()-2)*$P$2)</f>
        <v>0.145717625106</v>
      </c>
      <c r="B144">
        <f>INDEX(GT!$B:$B,2+(ROW()-2)*$P$2)</f>
        <v>2.9595420461800002</v>
      </c>
      <c r="C144">
        <f>INDEX(GT!C:C,2+(ROW()-2)*$P$2)</f>
        <v>0.75329758106300004</v>
      </c>
      <c r="D144">
        <f>INDEX(GT!D:D,2+(ROW()-2)*$P$2)</f>
        <v>0.70699480309700002</v>
      </c>
      <c r="E144">
        <f>INDEX(GT!E:E,2+(ROW()-2)*$P$2)</f>
        <v>-6.5349894938999994E-2</v>
      </c>
      <c r="F144">
        <f>INDEX(GT!F:F,2+(ROW()-2)*$P$2)</f>
        <v>-1.7519934212900001E-2</v>
      </c>
      <c r="G144">
        <f>INDEX(GT!G:G,2+(ROW()-2)*$P$2)</f>
        <v>0.70397499354100002</v>
      </c>
    </row>
    <row r="145" spans="1:7" x14ac:dyDescent="0.25">
      <c r="A145">
        <f>INDEX(GT!$A:$A,2+(ROW()-2)*$P$2)</f>
        <v>5.9815458390200004E-4</v>
      </c>
      <c r="B145">
        <f>INDEX(GT!$B:$B,2+(ROW()-2)*$P$2)</f>
        <v>2.9184212393100002</v>
      </c>
      <c r="C145">
        <f>INDEX(GT!C:C,2+(ROW()-2)*$P$2)</f>
        <v>0.76069341818000002</v>
      </c>
      <c r="D145">
        <f>INDEX(GT!D:D,2+(ROW()-2)*$P$2)</f>
        <v>0.749972970972</v>
      </c>
      <c r="E145">
        <f>INDEX(GT!E:E,2+(ROW()-2)*$P$2)</f>
        <v>1.84976305616E-2</v>
      </c>
      <c r="F145">
        <f>INDEX(GT!F:F,2+(ROW()-2)*$P$2)</f>
        <v>2.9146126308300001E-2</v>
      </c>
      <c r="G145">
        <f>INDEX(GT!G:G,2+(ROW()-2)*$P$2)</f>
        <v>0.66056709257699997</v>
      </c>
    </row>
    <row r="146" spans="1:7" x14ac:dyDescent="0.25">
      <c r="A146">
        <f>INDEX(GT!$A:$A,2+(ROW()-2)*$P$2)</f>
        <v>-5.58327351847E-2</v>
      </c>
      <c r="B146">
        <f>INDEX(GT!$B:$B,2+(ROW()-2)*$P$2)</f>
        <v>2.9199516401699999</v>
      </c>
      <c r="C146">
        <f>INDEX(GT!C:C,2+(ROW()-2)*$P$2)</f>
        <v>0.76960018298999999</v>
      </c>
      <c r="D146">
        <f>INDEX(GT!D:D,2+(ROW()-2)*$P$2)</f>
        <v>0.83028345406699999</v>
      </c>
      <c r="E146">
        <f>INDEX(GT!E:E,2+(ROW()-2)*$P$2)</f>
        <v>-2.3057595667999998E-3</v>
      </c>
      <c r="F146">
        <f>INDEX(GT!F:F,2+(ROW()-2)*$P$2)</f>
        <v>3.7911094741200002E-3</v>
      </c>
      <c r="G146">
        <f>INDEX(GT!G:G,2+(ROW()-2)*$P$2)</f>
        <v>0.55732369128199999</v>
      </c>
    </row>
    <row r="147" spans="1:7" x14ac:dyDescent="0.25">
      <c r="A147">
        <f>INDEX(GT!$A:$A,2+(ROW()-2)*$P$2)</f>
        <v>-7.2597170256000002E-2</v>
      </c>
      <c r="B147">
        <f>INDEX(GT!$B:$B,2+(ROW()-2)*$P$2)</f>
        <v>2.92700690157</v>
      </c>
      <c r="C147">
        <f>INDEX(GT!C:C,2+(ROW()-2)*$P$2)</f>
        <v>0.78036668826699995</v>
      </c>
      <c r="D147">
        <f>INDEX(GT!D:D,2+(ROW()-2)*$P$2)</f>
        <v>0.82454781829500001</v>
      </c>
      <c r="E147">
        <f>INDEX(GT!E:E,2+(ROW()-2)*$P$2)</f>
        <v>2.23115491361E-4</v>
      </c>
      <c r="F147">
        <f>INDEX(GT!F:F,2+(ROW()-2)*$P$2)</f>
        <v>2.03430700937E-3</v>
      </c>
      <c r="G147">
        <f>INDEX(GT!G:G,2+(ROW()-2)*$P$2)</f>
        <v>0.565788571076</v>
      </c>
    </row>
    <row r="148" spans="1:7" x14ac:dyDescent="0.25">
      <c r="A148">
        <f>INDEX(GT!$A:$A,2+(ROW()-2)*$P$2)</f>
        <v>-8.1035080764600004E-2</v>
      </c>
      <c r="B148">
        <f>INDEX(GT!$B:$B,2+(ROW()-2)*$P$2)</f>
        <v>2.9367200382499998</v>
      </c>
      <c r="C148">
        <f>INDEX(GT!C:C,2+(ROW()-2)*$P$2)</f>
        <v>0.79803730940100004</v>
      </c>
      <c r="D148">
        <f>INDEX(GT!D:D,2+(ROW()-2)*$P$2)</f>
        <v>0.66535253680700002</v>
      </c>
      <c r="E148">
        <f>INDEX(GT!E:E,2+(ROW()-2)*$P$2)</f>
        <v>-2.5716143416199998E-2</v>
      </c>
      <c r="F148">
        <f>INDEX(GT!F:F,2+(ROW()-2)*$P$2)</f>
        <v>1.2180645718699999E-2</v>
      </c>
      <c r="G148">
        <f>INDEX(GT!G:G,2+(ROW()-2)*$P$2)</f>
        <v>0.74598680524600003</v>
      </c>
    </row>
    <row r="149" spans="1:7" x14ac:dyDescent="0.25">
      <c r="A149">
        <f>INDEX(GT!$A:$A,2+(ROW()-2)*$P$2)</f>
        <v>-0.104125381734</v>
      </c>
      <c r="B149">
        <f>INDEX(GT!$B:$B,2+(ROW()-2)*$P$2)</f>
        <v>2.97661631243</v>
      </c>
      <c r="C149">
        <f>INDEX(GT!C:C,2+(ROW()-2)*$P$2)</f>
        <v>0.80761392584199998</v>
      </c>
      <c r="D149">
        <f>INDEX(GT!D:D,2+(ROW()-2)*$P$2)</f>
        <v>0.28106735636000002</v>
      </c>
      <c r="E149">
        <f>INDEX(GT!E:E,2+(ROW()-2)*$P$2)</f>
        <v>6.3406788204500002E-3</v>
      </c>
      <c r="F149">
        <f>INDEX(GT!F:F,2+(ROW()-2)*$P$2)</f>
        <v>-1.43012209294E-2</v>
      </c>
      <c r="G149">
        <f>INDEX(GT!G:G,2+(ROW()-2)*$P$2)</f>
        <v>0.959560530691</v>
      </c>
    </row>
    <row r="150" spans="1:7" x14ac:dyDescent="0.25">
      <c r="A150">
        <f>INDEX(GT!$A:$A,2+(ROW()-2)*$P$2)</f>
        <v>-0.14576730784899999</v>
      </c>
      <c r="B150">
        <f>INDEX(GT!$B:$B,2+(ROW()-2)*$P$2)</f>
        <v>2.9852669611299998</v>
      </c>
      <c r="C150">
        <f>INDEX(GT!C:C,2+(ROW()-2)*$P$2)</f>
        <v>0.81665592767299999</v>
      </c>
      <c r="D150">
        <f>INDEX(GT!D:D,2+(ROW()-2)*$P$2)</f>
        <v>-9.1363116354900006E-2</v>
      </c>
      <c r="E150">
        <f>INDEX(GT!E:E,2+(ROW()-2)*$P$2)</f>
        <v>-7.2960023773499999E-2</v>
      </c>
      <c r="F150">
        <f>INDEX(GT!F:F,2+(ROW()-2)*$P$2)</f>
        <v>8.8963060615500009E-3</v>
      </c>
      <c r="G150">
        <f>INDEX(GT!G:G,2+(ROW()-2)*$P$2)</f>
        <v>0.99310144075999995</v>
      </c>
    </row>
    <row r="151" spans="1:7" x14ac:dyDescent="0.25">
      <c r="A151">
        <f>INDEX(GT!$A:$A,2+(ROW()-2)*$P$2)</f>
        <v>-0.32175457773100002</v>
      </c>
      <c r="B151">
        <f>INDEX(GT!$B:$B,2+(ROW()-2)*$P$2)</f>
        <v>2.97389480514</v>
      </c>
      <c r="C151">
        <f>INDEX(GT!C:C,2+(ROW()-2)*$P$2)</f>
        <v>0.81846185344199995</v>
      </c>
      <c r="D151">
        <f>INDEX(GT!D:D,2+(ROW()-2)*$P$2)</f>
        <v>-0.145562058622</v>
      </c>
      <c r="E151">
        <f>INDEX(GT!E:E,2+(ROW()-2)*$P$2)</f>
        <v>-4.5295100886900003E-2</v>
      </c>
      <c r="F151">
        <f>INDEX(GT!F:F,2+(ROW()-2)*$P$2)</f>
        <v>-1.6949523235499999E-2</v>
      </c>
      <c r="G151">
        <f>INDEX(GT!G:G,2+(ROW()-2)*$P$2)</f>
        <v>0.98816635977300005</v>
      </c>
    </row>
    <row r="152" spans="1:7" x14ac:dyDescent="0.25">
      <c r="A152">
        <f>INDEX(GT!$A:$A,2+(ROW()-2)*$P$2)</f>
        <v>-0.54773377348600005</v>
      </c>
      <c r="B152">
        <f>INDEX(GT!$B:$B,2+(ROW()-2)*$P$2)</f>
        <v>2.9099811277400001</v>
      </c>
      <c r="C152">
        <f>INDEX(GT!C:C,2+(ROW()-2)*$P$2)</f>
        <v>0.82008149545300002</v>
      </c>
      <c r="D152">
        <f>INDEX(GT!D:D,2+(ROW()-2)*$P$2)</f>
        <v>-0.11702337870600001</v>
      </c>
      <c r="E152">
        <f>INDEX(GT!E:E,2+(ROW()-2)*$P$2)</f>
        <v>-4.2717373586400001E-2</v>
      </c>
      <c r="F152">
        <f>INDEX(GT!F:F,2+(ROW()-2)*$P$2)</f>
        <v>-9.8300851757199999E-3</v>
      </c>
      <c r="G152">
        <f>INDEX(GT!G:G,2+(ROW()-2)*$P$2)</f>
        <v>0.99216133983099997</v>
      </c>
    </row>
    <row r="153" spans="1:7" x14ac:dyDescent="0.25">
      <c r="A153">
        <f>INDEX(GT!$A:$A,2+(ROW()-2)*$P$2)</f>
        <v>-0.78980493271999996</v>
      </c>
      <c r="B153">
        <f>INDEX(GT!$B:$B,2+(ROW()-2)*$P$2)</f>
        <v>2.83773032046</v>
      </c>
      <c r="C153">
        <f>INDEX(GT!C:C,2+(ROW()-2)*$P$2)</f>
        <v>0.82329969920799995</v>
      </c>
      <c r="D153">
        <f>INDEX(GT!D:D,2+(ROW()-2)*$P$2)</f>
        <v>5.0978778161300002E-3</v>
      </c>
      <c r="E153">
        <f>INDEX(GT!E:E,2+(ROW()-2)*$P$2)</f>
        <v>-4.3491330604599997E-2</v>
      </c>
      <c r="F153">
        <f>INDEX(GT!F:F,2+(ROW()-2)*$P$2)</f>
        <v>1.68372685736E-3</v>
      </c>
      <c r="G153">
        <f>INDEX(GT!G:G,2+(ROW()-2)*$P$2)</f>
        <v>0.999039379038</v>
      </c>
    </row>
    <row r="154" spans="1:7" x14ac:dyDescent="0.25">
      <c r="A154">
        <f>INDEX(GT!$A:$A,2+(ROW()-2)*$P$2)</f>
        <v>-1.0430330000300001</v>
      </c>
      <c r="B154">
        <f>INDEX(GT!$B:$B,2+(ROW()-2)*$P$2)</f>
        <v>2.8039174790899999</v>
      </c>
      <c r="C154">
        <f>INDEX(GT!C:C,2+(ROW()-2)*$P$2)</f>
        <v>0.83008844937199999</v>
      </c>
      <c r="D154">
        <f>INDEX(GT!D:D,2+(ROW()-2)*$P$2)</f>
        <v>0.30688428119799999</v>
      </c>
      <c r="E154">
        <f>INDEX(GT!E:E,2+(ROW()-2)*$P$2)</f>
        <v>-3.74255027548E-2</v>
      </c>
      <c r="F154">
        <f>INDEX(GT!F:F,2+(ROW()-2)*$P$2)</f>
        <v>1.7656908396299999E-2</v>
      </c>
      <c r="G154">
        <f>INDEX(GT!G:G,2+(ROW()-2)*$P$2)</f>
        <v>0.95084678223300001</v>
      </c>
    </row>
    <row r="155" spans="1:7" x14ac:dyDescent="0.25">
      <c r="A155">
        <f>INDEX(GT!$A:$A,2+(ROW()-2)*$P$2)</f>
        <v>-1.2625526009800001</v>
      </c>
      <c r="B155">
        <f>INDEX(GT!$B:$B,2+(ROW()-2)*$P$2)</f>
        <v>2.8587837122600002</v>
      </c>
      <c r="C155">
        <f>INDEX(GT!C:C,2+(ROW()-2)*$P$2)</f>
        <v>0.827056908034</v>
      </c>
      <c r="D155">
        <f>INDEX(GT!D:D,2+(ROW()-2)*$P$2)</f>
        <v>0.652020337324</v>
      </c>
      <c r="E155">
        <f>INDEX(GT!E:E,2+(ROW()-2)*$P$2)</f>
        <v>-2.85897643244E-2</v>
      </c>
      <c r="F155">
        <f>INDEX(GT!F:F,2+(ROW()-2)*$P$2)</f>
        <v>3.1154324438300001E-2</v>
      </c>
      <c r="G155">
        <f>INDEX(GT!G:G,2+(ROW()-2)*$P$2)</f>
        <v>0.75702147470299996</v>
      </c>
    </row>
    <row r="156" spans="1:7" x14ac:dyDescent="0.25">
      <c r="A156">
        <f>INDEX(GT!$A:$A,2+(ROW()-2)*$P$2)</f>
        <v>-1.3913091908499999</v>
      </c>
      <c r="B156">
        <f>INDEX(GT!$B:$B,2+(ROW()-2)*$P$2)</f>
        <v>2.9985489866399999</v>
      </c>
      <c r="C156">
        <f>INDEX(GT!C:C,2+(ROW()-2)*$P$2)</f>
        <v>0.81987670239199995</v>
      </c>
      <c r="D156">
        <f>INDEX(GT!D:D,2+(ROW()-2)*$P$2)</f>
        <v>0.73932020301000001</v>
      </c>
      <c r="E156">
        <f>INDEX(GT!E:E,2+(ROW()-2)*$P$2)</f>
        <v>-1.8910870509300001E-2</v>
      </c>
      <c r="F156">
        <f>INDEX(GT!F:F,2+(ROW()-2)*$P$2)</f>
        <v>2.9869123259199999E-2</v>
      </c>
      <c r="G156">
        <f>INDEX(GT!G:G,2+(ROW()-2)*$P$2)</f>
        <v>0.67242535040999996</v>
      </c>
    </row>
    <row r="157" spans="1:7" x14ac:dyDescent="0.25">
      <c r="A157">
        <f>INDEX(GT!$A:$A,2+(ROW()-2)*$P$2)</f>
        <v>-1.44481316252</v>
      </c>
      <c r="B157">
        <f>INDEX(GT!$B:$B,2+(ROW()-2)*$P$2)</f>
        <v>3.17049353613</v>
      </c>
      <c r="C157">
        <f>INDEX(GT!C:C,2+(ROW()-2)*$P$2)</f>
        <v>0.809833209562</v>
      </c>
      <c r="D157">
        <f>INDEX(GT!D:D,2+(ROW()-2)*$P$2)</f>
        <v>0.74911151956300004</v>
      </c>
      <c r="E157">
        <f>INDEX(GT!E:E,2+(ROW()-2)*$P$2)</f>
        <v>-2.27693383694E-2</v>
      </c>
      <c r="F157">
        <f>INDEX(GT!F:F,2+(ROW()-2)*$P$2)</f>
        <v>2.1424739231300002E-2</v>
      </c>
      <c r="G157">
        <f>INDEX(GT!G:G,2+(ROW()-2)*$P$2)</f>
        <v>0.661705726918</v>
      </c>
    </row>
    <row r="158" spans="1:7" x14ac:dyDescent="0.25">
      <c r="A158">
        <f>INDEX(GT!$A:$A,2+(ROW()-2)*$P$2)</f>
        <v>-1.4715923785</v>
      </c>
      <c r="B158">
        <f>INDEX(GT!$B:$B,2+(ROW()-2)*$P$2)</f>
        <v>3.3550393432200001</v>
      </c>
      <c r="C158">
        <f>INDEX(GT!C:C,2+(ROW()-2)*$P$2)</f>
        <v>0.79822860739799995</v>
      </c>
      <c r="D158">
        <f>INDEX(GT!D:D,2+(ROW()-2)*$P$2)</f>
        <v>0.75489392222600005</v>
      </c>
      <c r="E158">
        <f>INDEX(GT!E:E,2+(ROW()-2)*$P$2)</f>
        <v>-2.4134473129800001E-2</v>
      </c>
      <c r="F158">
        <f>INDEX(GT!F:F,2+(ROW()-2)*$P$2)</f>
        <v>2.16295839338E-2</v>
      </c>
      <c r="G158">
        <f>INDEX(GT!G:G,2+(ROW()-2)*$P$2)</f>
        <v>0.65504568885900005</v>
      </c>
    </row>
    <row r="159" spans="1:7" x14ac:dyDescent="0.25">
      <c r="A159">
        <f>INDEX(GT!$A:$A,2+(ROW()-2)*$P$2)</f>
        <v>-1.48534192846</v>
      </c>
      <c r="B159">
        <f>INDEX(GT!$B:$B,2+(ROW()-2)*$P$2)</f>
        <v>3.5483173097799998</v>
      </c>
      <c r="C159">
        <f>INDEX(GT!C:C,2+(ROW()-2)*$P$2)</f>
        <v>0.78608657739999999</v>
      </c>
      <c r="D159">
        <f>INDEX(GT!D:D,2+(ROW()-2)*$P$2)</f>
        <v>0.76028946833400002</v>
      </c>
      <c r="E159">
        <f>INDEX(GT!E:E,2+(ROW()-2)*$P$2)</f>
        <v>-2.45553638512E-2</v>
      </c>
      <c r="F159">
        <f>INDEX(GT!F:F,2+(ROW()-2)*$P$2)</f>
        <v>2.2745029730600001E-2</v>
      </c>
      <c r="G159">
        <f>INDEX(GT!G:G,2+(ROW()-2)*$P$2)</f>
        <v>0.64872152890900003</v>
      </c>
    </row>
    <row r="160" spans="1:7" x14ac:dyDescent="0.25">
      <c r="A160">
        <f>INDEX(GT!$A:$A,2+(ROW()-2)*$P$2)</f>
        <v>-1.4893463977900001</v>
      </c>
      <c r="B160">
        <f>INDEX(GT!$B:$B,2+(ROW()-2)*$P$2)</f>
        <v>3.7491609268100001</v>
      </c>
      <c r="C160">
        <f>INDEX(GT!C:C,2+(ROW()-2)*$P$2)</f>
        <v>0.77278891511500003</v>
      </c>
      <c r="D160">
        <f>INDEX(GT!D:D,2+(ROW()-2)*$P$2)</f>
        <v>0.76137711289800003</v>
      </c>
      <c r="E160">
        <f>INDEX(GT!E:E,2+(ROW()-2)*$P$2)</f>
        <v>-2.49637346447E-2</v>
      </c>
      <c r="F160">
        <f>INDEX(GT!F:F,2+(ROW()-2)*$P$2)</f>
        <v>2.4161883593500001E-2</v>
      </c>
      <c r="G160">
        <f>INDEX(GT!G:G,2+(ROW()-2)*$P$2)</f>
        <v>0.64737771608899997</v>
      </c>
    </row>
    <row r="161" spans="1:7" x14ac:dyDescent="0.25">
      <c r="A161">
        <f>INDEX(GT!$A:$A,2+(ROW()-2)*$P$2)</f>
        <v>-1.48523560839</v>
      </c>
      <c r="B161">
        <f>INDEX(GT!$B:$B,2+(ROW()-2)*$P$2)</f>
        <v>3.95735875434</v>
      </c>
      <c r="C161">
        <f>INDEX(GT!C:C,2+(ROW()-2)*$P$2)</f>
        <v>0.76203268602999996</v>
      </c>
      <c r="D161">
        <f>INDEX(GT!D:D,2+(ROW()-2)*$P$2)</f>
        <v>0.76092766558299996</v>
      </c>
      <c r="E161">
        <f>INDEX(GT!E:E,2+(ROW()-2)*$P$2)</f>
        <v>-2.4717852579800002E-2</v>
      </c>
      <c r="F161">
        <f>INDEX(GT!F:F,2+(ROW()-2)*$P$2)</f>
        <v>2.5758313204500002E-2</v>
      </c>
      <c r="G161">
        <f>INDEX(GT!G:G,2+(ROW()-2)*$P$2)</f>
        <v>0.64785386069299999</v>
      </c>
    </row>
    <row r="162" spans="1:7" x14ac:dyDescent="0.25">
      <c r="A162">
        <f>INDEX(GT!$A:$A,2+(ROW()-2)*$P$2)</f>
        <v>-1.4886241443899999</v>
      </c>
      <c r="B162">
        <f>INDEX(GT!$B:$B,2+(ROW()-2)*$P$2)</f>
        <v>4.1616154322899996</v>
      </c>
      <c r="C162">
        <f>INDEX(GT!C:C,2+(ROW()-2)*$P$2)</f>
        <v>0.75397650775799996</v>
      </c>
      <c r="D162">
        <f>INDEX(GT!D:D,2+(ROW()-2)*$P$2)</f>
        <v>0.76173911363000002</v>
      </c>
      <c r="E162">
        <f>INDEX(GT!E:E,2+(ROW()-2)*$P$2)</f>
        <v>-2.24081537367E-2</v>
      </c>
      <c r="F162">
        <f>INDEX(GT!F:F,2+(ROW()-2)*$P$2)</f>
        <v>3.5598408780500003E-2</v>
      </c>
      <c r="G162">
        <f>INDEX(GT!G:G,2+(ROW()-2)*$P$2)</f>
        <v>0.646516937678</v>
      </c>
    </row>
    <row r="163" spans="1:7" x14ac:dyDescent="0.25">
      <c r="A163">
        <f>INDEX(GT!$A:$A,2+(ROW()-2)*$P$2)</f>
        <v>-1.4777863679100001</v>
      </c>
      <c r="B163">
        <f>INDEX(GT!$B:$B,2+(ROW()-2)*$P$2)</f>
        <v>4.3778559554900003</v>
      </c>
      <c r="C163">
        <f>INDEX(GT!C:C,2+(ROW()-2)*$P$2)</f>
        <v>0.74547928309599998</v>
      </c>
      <c r="D163">
        <f>INDEX(GT!D:D,2+(ROW()-2)*$P$2)</f>
        <v>0.76105369907300002</v>
      </c>
      <c r="E163">
        <f>INDEX(GT!E:E,2+(ROW()-2)*$P$2)</f>
        <v>-2.39313954179E-2</v>
      </c>
      <c r="F163">
        <f>INDEX(GT!F:F,2+(ROW()-2)*$P$2)</f>
        <v>3.3772839793300001E-2</v>
      </c>
      <c r="G163">
        <f>INDEX(GT!G:G,2+(ROW()-2)*$P$2)</f>
        <v>0.64736693670000001</v>
      </c>
    </row>
    <row r="164" spans="1:7" x14ac:dyDescent="0.25">
      <c r="A164">
        <f>INDEX(GT!$A:$A,2+(ROW()-2)*$P$2)</f>
        <v>-1.4530629429099999</v>
      </c>
      <c r="B164">
        <f>INDEX(GT!$B:$B,2+(ROW()-2)*$P$2)</f>
        <v>4.6030539837699997</v>
      </c>
      <c r="C164">
        <f>INDEX(GT!C:C,2+(ROW()-2)*$P$2)</f>
        <v>0.73599663025299999</v>
      </c>
      <c r="D164">
        <f>INDEX(GT!D:D,2+(ROW()-2)*$P$2)</f>
        <v>0.75908100146799995</v>
      </c>
      <c r="E164">
        <f>INDEX(GT!E:E,2+(ROW()-2)*$P$2)</f>
        <v>-2.4036424724499999E-2</v>
      </c>
      <c r="F164">
        <f>INDEX(GT!F:F,2+(ROW()-2)*$P$2)</f>
        <v>2.8957830759400002E-2</v>
      </c>
      <c r="G164">
        <f>INDEX(GT!G:G,2+(ROW()-2)*$P$2)</f>
        <v>0.64990747613400002</v>
      </c>
    </row>
    <row r="165" spans="1:7" x14ac:dyDescent="0.25">
      <c r="A165">
        <f>INDEX(GT!$A:$A,2+(ROW()-2)*$P$2)</f>
        <v>-1.42063325939</v>
      </c>
      <c r="B165">
        <f>INDEX(GT!$B:$B,2+(ROW()-2)*$P$2)</f>
        <v>4.8322035893999997</v>
      </c>
      <c r="C165">
        <f>INDEX(GT!C:C,2+(ROW()-2)*$P$2)</f>
        <v>0.72669120588799996</v>
      </c>
      <c r="D165">
        <f>INDEX(GT!D:D,2+(ROW()-2)*$P$2)</f>
        <v>0.75866994062299997</v>
      </c>
      <c r="E165">
        <f>INDEX(GT!E:E,2+(ROW()-2)*$P$2)</f>
        <v>-2.3791288952899999E-2</v>
      </c>
      <c r="F165">
        <f>INDEX(GT!F:F,2+(ROW()-2)*$P$2)</f>
        <v>2.9495874489500001E-2</v>
      </c>
      <c r="G165">
        <f>INDEX(GT!G:G,2+(ROW()-2)*$P$2)</f>
        <v>0.65037211590999999</v>
      </c>
    </row>
    <row r="166" spans="1:7" x14ac:dyDescent="0.25">
      <c r="A166">
        <f>INDEX(GT!$A:$A,2+(ROW()-2)*$P$2)</f>
        <v>-1.38341467433</v>
      </c>
      <c r="B166">
        <f>INDEX(GT!$B:$B,2+(ROW()-2)*$P$2)</f>
        <v>5.0638839493600001</v>
      </c>
      <c r="C166">
        <f>INDEX(GT!C:C,2+(ROW()-2)*$P$2)</f>
        <v>0.71987484933400003</v>
      </c>
      <c r="D166">
        <f>INDEX(GT!D:D,2+(ROW()-2)*$P$2)</f>
        <v>0.75921389192199995</v>
      </c>
      <c r="E166">
        <f>INDEX(GT!E:E,2+(ROW()-2)*$P$2)</f>
        <v>-2.3639466699200001E-2</v>
      </c>
      <c r="F166">
        <f>INDEX(GT!F:F,2+(ROW()-2)*$P$2)</f>
        <v>3.0127949340700001E-2</v>
      </c>
      <c r="G166">
        <f>INDEX(GT!G:G,2+(ROW()-2)*$P$2)</f>
        <v>0.64971358966500004</v>
      </c>
    </row>
    <row r="167" spans="1:7" x14ac:dyDescent="0.25">
      <c r="A167">
        <f>INDEX(GT!$A:$A,2+(ROW()-2)*$P$2)</f>
        <v>-1.3418315988</v>
      </c>
      <c r="B167">
        <f>INDEX(GT!$B:$B,2+(ROW()-2)*$P$2)</f>
        <v>5.2975382921099996</v>
      </c>
      <c r="C167">
        <f>INDEX(GT!C:C,2+(ROW()-2)*$P$2)</f>
        <v>0.71449785841000002</v>
      </c>
      <c r="D167">
        <f>INDEX(GT!D:D,2+(ROW()-2)*$P$2)</f>
        <v>0.75979139076199997</v>
      </c>
      <c r="E167">
        <f>INDEX(GT!E:E,2+(ROW()-2)*$P$2)</f>
        <v>-2.33370546107E-2</v>
      </c>
      <c r="F167">
        <f>INDEX(GT!F:F,2+(ROW()-2)*$P$2)</f>
        <v>3.0570564368E-2</v>
      </c>
      <c r="G167">
        <f>INDEX(GT!G:G,2+(ROW()-2)*$P$2)</f>
        <v>0.64902840076500001</v>
      </c>
    </row>
    <row r="168" spans="1:7" x14ac:dyDescent="0.25">
      <c r="A168">
        <f>INDEX(GT!$A:$A,2+(ROW()-2)*$P$2)</f>
        <v>-1.2966207832700001</v>
      </c>
      <c r="B168">
        <f>INDEX(GT!$B:$B,2+(ROW()-2)*$P$2)</f>
        <v>5.5305002873099998</v>
      </c>
      <c r="C168">
        <f>INDEX(GT!C:C,2+(ROW()-2)*$P$2)</f>
        <v>0.70892554641000005</v>
      </c>
      <c r="D168">
        <f>INDEX(GT!D:D,2+(ROW()-2)*$P$2)</f>
        <v>0.76035756575900004</v>
      </c>
      <c r="E168">
        <f>INDEX(GT!E:E,2+(ROW()-2)*$P$2)</f>
        <v>-2.3346722052600001E-2</v>
      </c>
      <c r="F168">
        <f>INDEX(GT!F:F,2+(ROW()-2)*$P$2)</f>
        <v>3.1335579203499997E-2</v>
      </c>
      <c r="G168">
        <f>INDEX(GT!G:G,2+(ROW()-2)*$P$2)</f>
        <v>0.648328145493</v>
      </c>
    </row>
    <row r="169" spans="1:7" x14ac:dyDescent="0.25">
      <c r="A169">
        <f>INDEX(GT!$A:$A,2+(ROW()-2)*$P$2)</f>
        <v>-1.24833115513</v>
      </c>
      <c r="B169">
        <f>INDEX(GT!$B:$B,2+(ROW()-2)*$P$2)</f>
        <v>5.7677968409</v>
      </c>
      <c r="C169">
        <f>INDEX(GT!C:C,2+(ROW()-2)*$P$2)</f>
        <v>0.70267556081100002</v>
      </c>
      <c r="D169">
        <f>INDEX(GT!D:D,2+(ROW()-2)*$P$2)</f>
        <v>0.74017658500500005</v>
      </c>
      <c r="E169">
        <f>INDEX(GT!E:E,2+(ROW()-2)*$P$2)</f>
        <v>-1.78399027105E-2</v>
      </c>
      <c r="F169">
        <f>INDEX(GT!F:F,2+(ROW()-2)*$P$2)</f>
        <v>2.12575415647E-2</v>
      </c>
      <c r="G169">
        <f>INDEX(GT!G:G,2+(ROW()-2)*$P$2)</f>
        <v>0.67183962208900005</v>
      </c>
    </row>
    <row r="170" spans="1:7" x14ac:dyDescent="0.25">
      <c r="A170">
        <f>INDEX(GT!$A:$A,2+(ROW()-2)*$P$2)</f>
        <v>-1.2091757759299999</v>
      </c>
      <c r="B170">
        <f>INDEX(GT!$B:$B,2+(ROW()-2)*$P$2)</f>
        <v>5.8232241992200002</v>
      </c>
      <c r="C170">
        <f>INDEX(GT!C:C,2+(ROW()-2)*$P$2)</f>
        <v>0.70827293813900005</v>
      </c>
      <c r="D170">
        <f>INDEX(GT!D:D,2+(ROW()-2)*$P$2)</f>
        <v>0.77333990345500003</v>
      </c>
      <c r="E170">
        <f>INDEX(GT!E:E,2+(ROW()-2)*$P$2)</f>
        <v>-1.6435048429399999E-2</v>
      </c>
      <c r="F170">
        <f>INDEX(GT!F:F,2+(ROW()-2)*$P$2)</f>
        <v>3.2253835462400002E-2</v>
      </c>
      <c r="G170">
        <f>INDEX(GT!G:G,2+(ROW()-2)*$P$2)</f>
        <v>0.63295732320999998</v>
      </c>
    </row>
    <row r="171" spans="1:7" x14ac:dyDescent="0.25">
      <c r="A171">
        <f>INDEX(GT!$A:$A,2+(ROW()-2)*$P$2)</f>
        <v>-1.20804323961</v>
      </c>
      <c r="B171">
        <f>INDEX(GT!$B:$B,2+(ROW()-2)*$P$2)</f>
        <v>5.8238096829700003</v>
      </c>
      <c r="C171">
        <f>INDEX(GT!C:C,2+(ROW()-2)*$P$2)</f>
        <v>0.70149227294100003</v>
      </c>
      <c r="D171">
        <f>INDEX(GT!D:D,2+(ROW()-2)*$P$2)</f>
        <v>0.77324142970900001</v>
      </c>
      <c r="E171">
        <f>INDEX(GT!E:E,2+(ROW()-2)*$P$2)</f>
        <v>-1.21925066202E-2</v>
      </c>
      <c r="F171">
        <f>INDEX(GT!F:F,2+(ROW()-2)*$P$2)</f>
        <v>2.0665762251800002E-2</v>
      </c>
      <c r="G171">
        <f>INDEX(GT!G:G,2+(ROW()-2)*$P$2)</f>
        <v>0.63365760504699997</v>
      </c>
    </row>
    <row r="172" spans="1:7" x14ac:dyDescent="0.25">
      <c r="A172">
        <f>INDEX(GT!$A:$A,2+(ROW()-2)*$P$2)</f>
        <v>-1.2051882336799999</v>
      </c>
      <c r="B172">
        <f>INDEX(GT!$B:$B,2+(ROW()-2)*$P$2)</f>
        <v>5.8226799793700001</v>
      </c>
      <c r="C172">
        <f>INDEX(GT!C:C,2+(ROW()-2)*$P$2)</f>
        <v>0.69707482886700001</v>
      </c>
      <c r="D172">
        <f>INDEX(GT!D:D,2+(ROW()-2)*$P$2)</f>
        <v>0.77168627140699997</v>
      </c>
      <c r="E172">
        <f>INDEX(GT!E:E,2+(ROW()-2)*$P$2)</f>
        <v>-1.09740437023E-2</v>
      </c>
      <c r="F172">
        <f>INDEX(GT!F:F,2+(ROW()-2)*$P$2)</f>
        <v>2.20685544497E-2</v>
      </c>
      <c r="G172">
        <f>INDEX(GT!G:G,2+(ROW()-2)*$P$2)</f>
        <v>0.63552564684000001</v>
      </c>
    </row>
    <row r="173" spans="1:7" x14ac:dyDescent="0.25">
      <c r="A173">
        <f>INDEX(GT!$A:$A,2+(ROW()-2)*$P$2)</f>
        <v>-1.20144952291</v>
      </c>
      <c r="B173">
        <f>INDEX(GT!$B:$B,2+(ROW()-2)*$P$2)</f>
        <v>5.8214002376899998</v>
      </c>
      <c r="C173">
        <f>INDEX(GT!C:C,2+(ROW()-2)*$P$2)</f>
        <v>0.69077900301499995</v>
      </c>
      <c r="D173">
        <f>INDEX(GT!D:D,2+(ROW()-2)*$P$2)</f>
        <v>0.77004746895800003</v>
      </c>
      <c r="E173">
        <f>INDEX(GT!E:E,2+(ROW()-2)*$P$2)</f>
        <v>-1.03349106917E-2</v>
      </c>
      <c r="F173">
        <f>INDEX(GT!F:F,2+(ROW()-2)*$P$2)</f>
        <v>2.3075351640200002E-2</v>
      </c>
      <c r="G173">
        <f>INDEX(GT!G:G,2+(ROW()-2)*$P$2)</f>
        <v>0.63748538282800005</v>
      </c>
    </row>
    <row r="174" spans="1:7" x14ac:dyDescent="0.25">
      <c r="A174">
        <f>INDEX(GT!$A:$A,2+(ROW()-2)*$P$2)</f>
        <v>-1.1958862315000001</v>
      </c>
      <c r="B174">
        <f>INDEX(GT!$B:$B,2+(ROW()-2)*$P$2)</f>
        <v>5.8191676905599996</v>
      </c>
      <c r="C174">
        <f>INDEX(GT!C:C,2+(ROW()-2)*$P$2)</f>
        <v>0.68420627556799996</v>
      </c>
      <c r="D174">
        <f>INDEX(GT!D:D,2+(ROW()-2)*$P$2)</f>
        <v>0.76688236281300004</v>
      </c>
      <c r="E174">
        <f>INDEX(GT!E:E,2+(ROW()-2)*$P$2)</f>
        <v>-1.01731019187E-2</v>
      </c>
      <c r="F174">
        <f>INDEX(GT!F:F,2+(ROW()-2)*$P$2)</f>
        <v>2.6441484663E-2</v>
      </c>
      <c r="G174">
        <f>INDEX(GT!G:G,2+(ROW()-2)*$P$2)</f>
        <v>0.641162068039</v>
      </c>
    </row>
    <row r="175" spans="1:7" x14ac:dyDescent="0.25">
      <c r="A175">
        <f>INDEX(GT!$A:$A,2+(ROW()-2)*$P$2)</f>
        <v>-1.19087966586</v>
      </c>
      <c r="B175">
        <f>INDEX(GT!$B:$B,2+(ROW()-2)*$P$2)</f>
        <v>5.8179441329200001</v>
      </c>
      <c r="C175">
        <f>INDEX(GT!C:C,2+(ROW()-2)*$P$2)</f>
        <v>0.67406955093099996</v>
      </c>
      <c r="D175">
        <f>INDEX(GT!D:D,2+(ROW()-2)*$P$2)</f>
        <v>0.76557661294199997</v>
      </c>
      <c r="E175">
        <f>INDEX(GT!E:E,2+(ROW()-2)*$P$2)</f>
        <v>-9.3493470710800004E-3</v>
      </c>
      <c r="F175">
        <f>INDEX(GT!F:F,2+(ROW()-2)*$P$2)</f>
        <v>2.6149044099399998E-2</v>
      </c>
      <c r="G175">
        <f>INDEX(GT!G:G,2+(ROW()-2)*$P$2)</f>
        <v>0.64274510260200002</v>
      </c>
    </row>
    <row r="176" spans="1:7" x14ac:dyDescent="0.25">
      <c r="A176">
        <f>INDEX(GT!$A:$A,2+(ROW()-2)*$P$2)</f>
        <v>-1.18875894745</v>
      </c>
      <c r="B176">
        <f>INDEX(GT!$B:$B,2+(ROW()-2)*$P$2)</f>
        <v>5.8170911585400003</v>
      </c>
      <c r="C176">
        <f>INDEX(GT!C:C,2+(ROW()-2)*$P$2)</f>
        <v>0.66374232553300005</v>
      </c>
      <c r="D176">
        <f>INDEX(GT!D:D,2+(ROW()-2)*$P$2)</f>
        <v>0.76368279486599999</v>
      </c>
      <c r="E176">
        <f>INDEX(GT!E:E,2+(ROW()-2)*$P$2)</f>
        <v>2.11962015664E-3</v>
      </c>
      <c r="F176">
        <f>INDEX(GT!F:F,2+(ROW()-2)*$P$2)</f>
        <v>3.6676425353600002E-2</v>
      </c>
      <c r="G176">
        <f>INDEX(GT!G:G,2+(ROW()-2)*$P$2)</f>
        <v>0.64454552659999997</v>
      </c>
    </row>
    <row r="177" spans="1:7" x14ac:dyDescent="0.25">
      <c r="A177">
        <f>INDEX(GT!$A:$A,2+(ROW()-2)*$P$2)</f>
        <v>-1.12044777274</v>
      </c>
      <c r="B177">
        <f>INDEX(GT!$B:$B,2+(ROW()-2)*$P$2)</f>
        <v>5.8002771541499998</v>
      </c>
      <c r="C177">
        <f>INDEX(GT!C:C,2+(ROW()-2)*$P$2)</f>
        <v>0.64906764971499997</v>
      </c>
      <c r="D177">
        <f>INDEX(GT!D:D,2+(ROW()-2)*$P$2)</f>
        <v>0.75610427198800001</v>
      </c>
      <c r="E177">
        <f>INDEX(GT!E:E,2+(ROW()-2)*$P$2)</f>
        <v>7.9954844676299999E-2</v>
      </c>
      <c r="F177">
        <f>INDEX(GT!F:F,2+(ROW()-2)*$P$2)</f>
        <v>3.6250865737699998E-2</v>
      </c>
      <c r="G177">
        <f>INDEX(GT!G:G,2+(ROW()-2)*$P$2)</f>
        <v>0.64853637324900004</v>
      </c>
    </row>
    <row r="178" spans="1:7" x14ac:dyDescent="0.25">
      <c r="A178">
        <f>INDEX(GT!$A:$A,2+(ROW()-2)*$P$2)</f>
        <v>-1.0772660485100001</v>
      </c>
      <c r="B178">
        <f>INDEX(GT!$B:$B,2+(ROW()-2)*$P$2)</f>
        <v>5.6042662102999996</v>
      </c>
      <c r="C178">
        <f>INDEX(GT!C:C,2+(ROW()-2)*$P$2)</f>
        <v>0.66596386014499998</v>
      </c>
      <c r="D178">
        <f>INDEX(GT!D:D,2+(ROW()-2)*$P$2)</f>
        <v>0.82505413625299995</v>
      </c>
      <c r="E178">
        <f>INDEX(GT!E:E,2+(ROW()-2)*$P$2)</f>
        <v>-4.3897119487499997E-2</v>
      </c>
      <c r="F178">
        <f>INDEX(GT!F:F,2+(ROW()-2)*$P$2)</f>
        <v>0.223751506924</v>
      </c>
      <c r="G178">
        <f>INDEX(GT!G:G,2+(ROW()-2)*$P$2)</f>
        <v>0.51700481458299996</v>
      </c>
    </row>
    <row r="179" spans="1:7" x14ac:dyDescent="0.25">
      <c r="A179">
        <f>INDEX(GT!$A:$A,2+(ROW()-2)*$P$2)</f>
        <v>-1.11208841851</v>
      </c>
      <c r="B179">
        <f>INDEX(GT!$B:$B,2+(ROW()-2)*$P$2)</f>
        <v>5.5315556302099997</v>
      </c>
      <c r="C179">
        <f>INDEX(GT!C:C,2+(ROW()-2)*$P$2)</f>
        <v>0.68953620666100002</v>
      </c>
      <c r="D179">
        <f>INDEX(GT!D:D,2+(ROW()-2)*$P$2)</f>
        <v>0.93569876494799997</v>
      </c>
      <c r="E179">
        <f>INDEX(GT!E:E,2+(ROW()-2)*$P$2)</f>
        <v>-2.8023731952599999E-2</v>
      </c>
      <c r="F179">
        <f>INDEX(GT!F:F,2+(ROW()-2)*$P$2)</f>
        <v>6.8997326529799993E-2</v>
      </c>
      <c r="G179">
        <f>INDEX(GT!G:G,2+(ROW()-2)*$P$2)</f>
        <v>0.34485049029199999</v>
      </c>
    </row>
    <row r="180" spans="1:7" x14ac:dyDescent="0.25">
      <c r="A180">
        <f>INDEX(GT!$A:$A,2+(ROW()-2)*$P$2)</f>
        <v>-1.1777492446</v>
      </c>
      <c r="B180">
        <f>INDEX(GT!$B:$B,2+(ROW()-2)*$P$2)</f>
        <v>5.6339869791100003</v>
      </c>
      <c r="C180">
        <f>INDEX(GT!C:C,2+(ROW()-2)*$P$2)</f>
        <v>0.66000991959300004</v>
      </c>
      <c r="D180">
        <f>INDEX(GT!D:D,2+(ROW()-2)*$P$2)</f>
        <v>0.826285560526</v>
      </c>
      <c r="E180">
        <f>INDEX(GT!E:E,2+(ROW()-2)*$P$2)</f>
        <v>-2.9953069434500001E-2</v>
      </c>
      <c r="F180">
        <f>INDEX(GT!F:F,2+(ROW()-2)*$P$2)</f>
        <v>-1.9939481584699999E-2</v>
      </c>
      <c r="G180">
        <f>INDEX(GT!G:G,2+(ROW()-2)*$P$2)</f>
        <v>0.56210088344700004</v>
      </c>
    </row>
    <row r="181" spans="1:7" x14ac:dyDescent="0.25">
      <c r="A181">
        <f>INDEX(GT!$A:$A,2+(ROW()-2)*$P$2)</f>
        <v>-1.2856006656900001</v>
      </c>
      <c r="B181">
        <f>INDEX(GT!$B:$B,2+(ROW()-2)*$P$2)</f>
        <v>5.73478972803</v>
      </c>
      <c r="C181">
        <f>INDEX(GT!C:C,2+(ROW()-2)*$P$2)</f>
        <v>0.64293312185899998</v>
      </c>
      <c r="D181">
        <f>INDEX(GT!D:D,2+(ROW()-2)*$P$2)</f>
        <v>0.77546221468999998</v>
      </c>
      <c r="E181">
        <f>INDEX(GT!E:E,2+(ROW()-2)*$P$2)</f>
        <v>2.7634799250200001E-2</v>
      </c>
      <c r="F181">
        <f>INDEX(GT!F:F,2+(ROW()-2)*$P$2)</f>
        <v>3.3467915951299998E-2</v>
      </c>
      <c r="G181">
        <f>INDEX(GT!G:G,2+(ROW()-2)*$P$2)</f>
        <v>0.62990044456299998</v>
      </c>
    </row>
    <row r="182" spans="1:7" x14ac:dyDescent="0.25">
      <c r="A182">
        <f>INDEX(GT!$A:$A,2+(ROW()-2)*$P$2)</f>
        <v>-1.2738510116599999</v>
      </c>
      <c r="B182">
        <f>INDEX(GT!$B:$B,2+(ROW()-2)*$P$2)</f>
        <v>5.7994599965500004</v>
      </c>
      <c r="C182">
        <f>INDEX(GT!C:C,2+(ROW()-2)*$P$2)</f>
        <v>0.63891596905400005</v>
      </c>
      <c r="D182">
        <f>INDEX(GT!D:D,2+(ROW()-2)*$P$2)</f>
        <v>0.76349751833799995</v>
      </c>
      <c r="E182">
        <f>INDEX(GT!E:E,2+(ROW()-2)*$P$2)</f>
        <v>8.5570841137000003E-3</v>
      </c>
      <c r="F182">
        <f>INDEX(GT!F:F,2+(ROW()-2)*$P$2)</f>
        <v>1.25381288752E-2</v>
      </c>
      <c r="G182">
        <f>INDEX(GT!G:G,2+(ROW()-2)*$P$2)</f>
        <v>0.64563233432599998</v>
      </c>
    </row>
    <row r="183" spans="1:7" x14ac:dyDescent="0.25">
      <c r="A183">
        <f>INDEX(GT!$A:$A,2+(ROW()-2)*$P$2)</f>
        <v>-1.2095071638899999</v>
      </c>
      <c r="B183">
        <f>INDEX(GT!$B:$B,2+(ROW()-2)*$P$2)</f>
        <v>5.8248902752799996</v>
      </c>
      <c r="C183">
        <f>INDEX(GT!C:C,2+(ROW()-2)*$P$2)</f>
        <v>0.639110887259</v>
      </c>
      <c r="D183">
        <f>INDEX(GT!D:D,2+(ROW()-2)*$P$2)</f>
        <v>0.77410364528499997</v>
      </c>
      <c r="E183">
        <f>INDEX(GT!E:E,2+(ROW()-2)*$P$2)</f>
        <v>-1.2575690185900001E-2</v>
      </c>
      <c r="F183">
        <f>INDEX(GT!F:F,2+(ROW()-2)*$P$2)</f>
        <v>4.1375339718500003E-3</v>
      </c>
      <c r="G183">
        <f>INDEX(GT!G:G,2+(ROW()-2)*$P$2)</f>
        <v>0.63292043669499998</v>
      </c>
    </row>
    <row r="184" spans="1:7" x14ac:dyDescent="0.25">
      <c r="A184">
        <f>INDEX(GT!$A:$A,2+(ROW()-2)*$P$2)</f>
        <v>-1.1830083041399999</v>
      </c>
      <c r="B184">
        <f>INDEX(GT!$B:$B,2+(ROW()-2)*$P$2)</f>
        <v>5.8153361940000003</v>
      </c>
      <c r="C184">
        <f>INDEX(GT!C:C,2+(ROW()-2)*$P$2)</f>
        <v>0.64314822096500002</v>
      </c>
      <c r="D184">
        <f>INDEX(GT!D:D,2+(ROW()-2)*$P$2)</f>
        <v>0.761446147111</v>
      </c>
      <c r="E184">
        <f>INDEX(GT!E:E,2+(ROW()-2)*$P$2)</f>
        <v>-5.4901191306299998E-3</v>
      </c>
      <c r="F184">
        <f>INDEX(GT!F:F,2+(ROW()-2)*$P$2)</f>
        <v>2.7403270506199999E-2</v>
      </c>
      <c r="G184">
        <f>INDEX(GT!G:G,2+(ROW()-2)*$P$2)</f>
        <v>0.64762541982800004</v>
      </c>
    </row>
    <row r="185" spans="1:7" x14ac:dyDescent="0.25">
      <c r="A185">
        <f>INDEX(GT!$A:$A,2+(ROW()-2)*$P$2)</f>
        <v>-1.16189559127</v>
      </c>
      <c r="B185">
        <f>INDEX(GT!$B:$B,2+(ROW()-2)*$P$2)</f>
        <v>5.8112736728099996</v>
      </c>
      <c r="C185">
        <f>INDEX(GT!C:C,2+(ROW()-2)*$P$2)</f>
        <v>0.65057205420700004</v>
      </c>
      <c r="D185">
        <f>INDEX(GT!D:D,2+(ROW()-2)*$P$2)</f>
        <v>0.75667641908700001</v>
      </c>
      <c r="E185">
        <f>INDEX(GT!E:E,2+(ROW()-2)*$P$2)</f>
        <v>-3.9597908959299998E-3</v>
      </c>
      <c r="F185">
        <f>INDEX(GT!F:F,2+(ROW()-2)*$P$2)</f>
        <v>2.3963174178799999E-2</v>
      </c>
      <c r="G185">
        <f>INDEX(GT!G:G,2+(ROW()-2)*$P$2)</f>
        <v>0.653338260886</v>
      </c>
    </row>
    <row r="186" spans="1:7" x14ac:dyDescent="0.25">
      <c r="A186">
        <f>INDEX(GT!$A:$A,2+(ROW()-2)*$P$2)</f>
        <v>-1.14837996567</v>
      </c>
      <c r="B186">
        <f>INDEX(GT!$B:$B,2+(ROW()-2)*$P$2)</f>
        <v>5.80856311319</v>
      </c>
      <c r="C186">
        <f>INDEX(GT!C:C,2+(ROW()-2)*$P$2)</f>
        <v>0.65825935441600003</v>
      </c>
      <c r="D186">
        <f>INDEX(GT!D:D,2+(ROW()-2)*$P$2)</f>
        <v>0.75258947126200004</v>
      </c>
      <c r="E186">
        <f>INDEX(GT!E:E,2+(ROW()-2)*$P$2)</f>
        <v>-6.53345411287E-3</v>
      </c>
      <c r="F186">
        <f>INDEX(GT!F:F,2+(ROW()-2)*$P$2)</f>
        <v>2.21456879683E-2</v>
      </c>
      <c r="G186">
        <f>INDEX(GT!G:G,2+(ROW()-2)*$P$2)</f>
        <v>0.65808507825899998</v>
      </c>
    </row>
    <row r="187" spans="1:7" x14ac:dyDescent="0.25">
      <c r="A187">
        <f>INDEX(GT!$A:$A,2+(ROW()-2)*$P$2)</f>
        <v>-1.1385298449600001</v>
      </c>
      <c r="B187">
        <f>INDEX(GT!$B:$B,2+(ROW()-2)*$P$2)</f>
        <v>5.80945944634</v>
      </c>
      <c r="C187">
        <f>INDEX(GT!C:C,2+(ROW()-2)*$P$2)</f>
        <v>0.67656111813399999</v>
      </c>
      <c r="D187">
        <f>INDEX(GT!D:D,2+(ROW()-2)*$P$2)</f>
        <v>0.76447015161499998</v>
      </c>
      <c r="E187">
        <f>INDEX(GT!E:E,2+(ROW()-2)*$P$2)</f>
        <v>3.1039153629299999E-3</v>
      </c>
      <c r="F187">
        <f>INDEX(GT!F:F,2+(ROW()-2)*$P$2)</f>
        <v>9.2141676662399995E-4</v>
      </c>
      <c r="G187">
        <f>INDEX(GT!G:G,2+(ROW()-2)*$P$2)</f>
        <v>0.64465099394199998</v>
      </c>
    </row>
    <row r="188" spans="1:7" x14ac:dyDescent="0.25">
      <c r="A188">
        <f>INDEX(GT!$A:$A,2+(ROW()-2)*$P$2)</f>
        <v>-1.13134933037</v>
      </c>
      <c r="B188">
        <f>INDEX(GT!$B:$B,2+(ROW()-2)*$P$2)</f>
        <v>5.8065941631199998</v>
      </c>
      <c r="C188">
        <f>INDEX(GT!C:C,2+(ROW()-2)*$P$2)</f>
        <v>0.69152872246300001</v>
      </c>
      <c r="D188">
        <f>INDEX(GT!D:D,2+(ROW()-2)*$P$2)</f>
        <v>0.77594256956600005</v>
      </c>
      <c r="E188">
        <f>INDEX(GT!E:E,2+(ROW()-2)*$P$2)</f>
        <v>5.4363332394E-4</v>
      </c>
      <c r="F188">
        <f>INDEX(GT!F:F,2+(ROW()-2)*$P$2)</f>
        <v>6.7690705106199997E-3</v>
      </c>
      <c r="G188">
        <f>INDEX(GT!G:G,2+(ROW()-2)*$P$2)</f>
        <v>0.63076700364100002</v>
      </c>
    </row>
    <row r="189" spans="1:7" x14ac:dyDescent="0.25">
      <c r="A189">
        <f>INDEX(GT!$A:$A,2+(ROW()-2)*$P$2)</f>
        <v>-1.1137837846200001</v>
      </c>
      <c r="B189">
        <f>INDEX(GT!$B:$B,2+(ROW()-2)*$P$2)</f>
        <v>5.8043849480800001</v>
      </c>
      <c r="C189">
        <f>INDEX(GT!C:C,2+(ROW()-2)*$P$2)</f>
        <v>0.70290048936299998</v>
      </c>
      <c r="D189">
        <f>INDEX(GT!D:D,2+(ROW()-2)*$P$2)</f>
        <v>0.76602177847099995</v>
      </c>
      <c r="E189">
        <f>INDEX(GT!E:E,2+(ROW()-2)*$P$2)</f>
        <v>-1.0568996447699999E-2</v>
      </c>
      <c r="F189">
        <f>INDEX(GT!F:F,2+(ROW()-2)*$P$2)</f>
        <v>2.1632709389099999E-2</v>
      </c>
      <c r="G189">
        <f>INDEX(GT!G:G,2+(ROW()-2)*$P$2)</f>
        <v>0.642363570813</v>
      </c>
    </row>
    <row r="190" spans="1:7" x14ac:dyDescent="0.25">
      <c r="A190">
        <f>INDEX(GT!$A:$A,2+(ROW()-2)*$P$2)</f>
        <v>-1.1273613199900001</v>
      </c>
      <c r="B190">
        <f>INDEX(GT!$B:$B,2+(ROW()-2)*$P$2)</f>
        <v>5.8073873111800003</v>
      </c>
      <c r="C190">
        <f>INDEX(GT!C:C,2+(ROW()-2)*$P$2)</f>
        <v>0.70980646411600001</v>
      </c>
      <c r="D190">
        <f>INDEX(GT!D:D,2+(ROW()-2)*$P$2)</f>
        <v>0.78760181683200003</v>
      </c>
      <c r="E190">
        <f>INDEX(GT!E:E,2+(ROW()-2)*$P$2)</f>
        <v>-7.0147078039900002E-2</v>
      </c>
      <c r="F190">
        <f>INDEX(GT!F:F,2+(ROW()-2)*$P$2)</f>
        <v>-1.8111546388399999E-2</v>
      </c>
      <c r="G190">
        <f>INDEX(GT!G:G,2+(ROW()-2)*$P$2)</f>
        <v>0.61191072670199997</v>
      </c>
    </row>
    <row r="191" spans="1:7" x14ac:dyDescent="0.25">
      <c r="A191">
        <f>INDEX(GT!$A:$A,2+(ROW()-2)*$P$2)</f>
        <v>-1.2313248273799999</v>
      </c>
      <c r="B191">
        <f>INDEX(GT!$B:$B,2+(ROW()-2)*$P$2)</f>
        <v>5.8408501112</v>
      </c>
      <c r="C191">
        <f>INDEX(GT!C:C,2+(ROW()-2)*$P$2)</f>
        <v>0.71973953710399996</v>
      </c>
      <c r="D191">
        <f>INDEX(GT!D:D,2+(ROW()-2)*$P$2)</f>
        <v>0.80375053375799999</v>
      </c>
      <c r="E191">
        <f>INDEX(GT!E:E,2+(ROW()-2)*$P$2)</f>
        <v>-4.2616893053899998E-2</v>
      </c>
      <c r="F191">
        <f>INDEX(GT!F:F,2+(ROW()-2)*$P$2)</f>
        <v>-1.5734025369499999E-2</v>
      </c>
      <c r="G191">
        <f>INDEX(GT!G:G,2+(ROW()-2)*$P$2)</f>
        <v>0.59322956800500004</v>
      </c>
    </row>
    <row r="192" spans="1:7" x14ac:dyDescent="0.25">
      <c r="A192">
        <f>INDEX(GT!$A:$A,2+(ROW()-2)*$P$2)</f>
        <v>-1.36135434927</v>
      </c>
      <c r="B192">
        <f>INDEX(GT!$B:$B,2+(ROW()-2)*$P$2)</f>
        <v>5.8649613341400002</v>
      </c>
      <c r="C192">
        <f>INDEX(GT!C:C,2+(ROW()-2)*$P$2)</f>
        <v>0.73780642214799996</v>
      </c>
      <c r="D192">
        <f>INDEX(GT!D:D,2+(ROW()-2)*$P$2)</f>
        <v>0.813186522646</v>
      </c>
      <c r="E192">
        <f>INDEX(GT!E:E,2+(ROW()-2)*$P$2)</f>
        <v>-3.5428321387999999E-2</v>
      </c>
      <c r="F192">
        <f>INDEX(GT!F:F,2+(ROW()-2)*$P$2)</f>
        <v>-8.0908545150700003E-3</v>
      </c>
      <c r="G192">
        <f>INDEX(GT!G:G,2+(ROW()-2)*$P$2)</f>
        <v>0.58086749909400004</v>
      </c>
    </row>
    <row r="193" spans="1:7" x14ac:dyDescent="0.25">
      <c r="A193">
        <f>INDEX(GT!$A:$A,2+(ROW()-2)*$P$2)</f>
        <v>-1.4631130106100001</v>
      </c>
      <c r="B193">
        <f>INDEX(GT!$B:$B,2+(ROW()-2)*$P$2)</f>
        <v>5.9438746233900002</v>
      </c>
      <c r="C193">
        <f>INDEX(GT!C:C,2+(ROW()-2)*$P$2)</f>
        <v>0.75033556121800005</v>
      </c>
      <c r="D193">
        <f>INDEX(GT!D:D,2+(ROW()-2)*$P$2)</f>
        <v>0.77516484774200001</v>
      </c>
      <c r="E193">
        <f>INDEX(GT!E:E,2+(ROW()-2)*$P$2)</f>
        <v>-8.2143134308400007E-2</v>
      </c>
      <c r="F193">
        <f>INDEX(GT!F:F,2+(ROW()-2)*$P$2)</f>
        <v>2.9971477705299999E-2</v>
      </c>
      <c r="G193">
        <f>INDEX(GT!G:G,2+(ROW()-2)*$P$2)</f>
        <v>0.62567857150100004</v>
      </c>
    </row>
    <row r="194" spans="1:7" x14ac:dyDescent="0.25">
      <c r="A194">
        <f>INDEX(GT!$A:$A,2+(ROW()-2)*$P$2)</f>
        <v>-1.5246572029100001</v>
      </c>
      <c r="B194">
        <f>INDEX(GT!$B:$B,2+(ROW()-2)*$P$2)</f>
        <v>6.1615492502700002</v>
      </c>
      <c r="C194">
        <f>INDEX(GT!C:C,2+(ROW()-2)*$P$2)</f>
        <v>0.75208093494100003</v>
      </c>
      <c r="D194">
        <f>INDEX(GT!D:D,2+(ROW()-2)*$P$2)</f>
        <v>0.77099464823399999</v>
      </c>
      <c r="E194">
        <f>INDEX(GT!E:E,2+(ROW()-2)*$P$2)</f>
        <v>3.2181708619499999E-3</v>
      </c>
      <c r="F194">
        <f>INDEX(GT!F:F,2+(ROW()-2)*$P$2)</f>
        <v>3.9184649729099998E-2</v>
      </c>
      <c r="G194">
        <f>INDEX(GT!G:G,2+(ROW()-2)*$P$2)</f>
        <v>0.63562682369099999</v>
      </c>
    </row>
    <row r="195" spans="1:7" x14ac:dyDescent="0.25">
      <c r="A195">
        <f>INDEX(GT!$A:$A,2+(ROW()-2)*$P$2)</f>
        <v>-1.5582604249100001</v>
      </c>
      <c r="B195">
        <f>INDEX(GT!$B:$B,2+(ROW()-2)*$P$2)</f>
        <v>6.3297618360200003</v>
      </c>
      <c r="C195">
        <f>INDEX(GT!C:C,2+(ROW()-2)*$P$2)</f>
        <v>0.75316553195199998</v>
      </c>
      <c r="D195">
        <f>INDEX(GT!D:D,2+(ROW()-2)*$P$2)</f>
        <v>0.769721471165</v>
      </c>
      <c r="E195">
        <f>INDEX(GT!E:E,2+(ROW()-2)*$P$2)</f>
        <v>-2.81218892426E-2</v>
      </c>
      <c r="F195">
        <f>INDEX(GT!F:F,2+(ROW()-2)*$P$2)</f>
        <v>-4.6028087409699998E-2</v>
      </c>
      <c r="G195">
        <f>INDEX(GT!G:G,2+(ROW()-2)*$P$2)</f>
        <v>0.636097029817</v>
      </c>
    </row>
    <row r="196" spans="1:7" x14ac:dyDescent="0.25">
      <c r="A196">
        <f>INDEX(GT!$A:$A,2+(ROW()-2)*$P$2)</f>
        <v>-1.6461444002300001</v>
      </c>
      <c r="B196">
        <f>INDEX(GT!$B:$B,2+(ROW()-2)*$P$2)</f>
        <v>6.4051317985800003</v>
      </c>
      <c r="C196">
        <f>INDEX(GT!C:C,2+(ROW()-2)*$P$2)</f>
        <v>0.752191264975</v>
      </c>
      <c r="D196">
        <f>INDEX(GT!D:D,2+(ROW()-2)*$P$2)</f>
        <v>0.78102412348799999</v>
      </c>
      <c r="E196">
        <f>INDEX(GT!E:E,2+(ROW()-2)*$P$2)</f>
        <v>-5.7709492767600004E-3</v>
      </c>
      <c r="F196">
        <f>INDEX(GT!F:F,2+(ROW()-2)*$P$2)</f>
        <v>4.6472449969399997E-2</v>
      </c>
      <c r="G196">
        <f>INDEX(GT!G:G,2+(ROW()-2)*$P$2)</f>
        <v>0.62274258411299999</v>
      </c>
    </row>
    <row r="197" spans="1:7" x14ac:dyDescent="0.25">
      <c r="A197">
        <f>INDEX(GT!$A:$A,2+(ROW()-2)*$P$2)</f>
        <v>-1.61620523532</v>
      </c>
      <c r="B197">
        <f>INDEX(GT!$B:$B,2+(ROW()-2)*$P$2)</f>
        <v>6.5455585635800002</v>
      </c>
      <c r="C197">
        <f>INDEX(GT!C:C,2+(ROW()-2)*$P$2)</f>
        <v>0.75670285328800002</v>
      </c>
      <c r="D197">
        <f>INDEX(GT!D:D,2+(ROW()-2)*$P$2)</f>
        <v>0.876864141742</v>
      </c>
      <c r="E197">
        <f>INDEX(GT!E:E,2+(ROW()-2)*$P$2)</f>
        <v>-2.07566339356E-2</v>
      </c>
      <c r="F197">
        <f>INDEX(GT!F:F,2+(ROW()-2)*$P$2)</f>
        <v>5.2016488980599997E-2</v>
      </c>
      <c r="G197">
        <f>INDEX(GT!G:G,2+(ROW()-2)*$P$2)</f>
        <v>0.47746489289600003</v>
      </c>
    </row>
    <row r="198" spans="1:7" x14ac:dyDescent="0.25">
      <c r="A198">
        <f>INDEX(GT!$A:$A,2+(ROW()-2)*$P$2)</f>
        <v>-1.51329001816</v>
      </c>
      <c r="B198">
        <f>INDEX(GT!$B:$B,2+(ROW()-2)*$P$2)</f>
        <v>6.7441614787499997</v>
      </c>
      <c r="C198">
        <f>INDEX(GT!C:C,2+(ROW()-2)*$P$2)</f>
        <v>0.74971031591500004</v>
      </c>
      <c r="D198">
        <f>INDEX(GT!D:D,2+(ROW()-2)*$P$2)</f>
        <v>0.948275798369</v>
      </c>
      <c r="E198">
        <f>INDEX(GT!E:E,2+(ROW()-2)*$P$2)</f>
        <v>9.8838649690599998E-3</v>
      </c>
      <c r="F198">
        <f>INDEX(GT!F:F,2+(ROW()-2)*$P$2)</f>
        <v>-9.40522642391E-3</v>
      </c>
      <c r="G198">
        <f>INDEX(GT!G:G,2+(ROW()-2)*$P$2)</f>
        <v>0.31715431757500001</v>
      </c>
    </row>
    <row r="199" spans="1:7" x14ac:dyDescent="0.25">
      <c r="A199">
        <f>INDEX(GT!$A:$A,2+(ROW()-2)*$P$2)</f>
        <v>-1.4593688754900001</v>
      </c>
      <c r="B199">
        <f>INDEX(GT!$B:$B,2+(ROW()-2)*$P$2)</f>
        <v>6.8445969171299996</v>
      </c>
      <c r="C199">
        <f>INDEX(GT!C:C,2+(ROW()-2)*$P$2)</f>
        <v>0.74831619321099996</v>
      </c>
      <c r="D199">
        <f>INDEX(GT!D:D,2+(ROW()-2)*$P$2)</f>
        <v>0.95064912584600003</v>
      </c>
      <c r="E199">
        <f>INDEX(GT!E:E,2+(ROW()-2)*$P$2)</f>
        <v>5.8217196338300001E-3</v>
      </c>
      <c r="F199">
        <f>INDEX(GT!F:F,2+(ROW()-2)*$P$2)</f>
        <v>-8.4143982721599994E-3</v>
      </c>
      <c r="G199">
        <f>INDEX(GT!G:G,2+(ROW()-2)*$P$2)</f>
        <v>0.31009925025700003</v>
      </c>
    </row>
    <row r="200" spans="1:7" x14ac:dyDescent="0.25">
      <c r="A200">
        <f>INDEX(GT!$A:$A,2+(ROW()-2)*$P$2)</f>
        <v>-1.4511663877000001</v>
      </c>
      <c r="B200">
        <f>INDEX(GT!$B:$B,2+(ROW()-2)*$P$2)</f>
        <v>6.8773499495300001</v>
      </c>
      <c r="C200">
        <f>INDEX(GT!C:C,2+(ROW()-2)*$P$2)</f>
        <v>0.75493161862799996</v>
      </c>
      <c r="D200">
        <f>INDEX(GT!D:D,2+(ROW()-2)*$P$2)</f>
        <v>0.87852449413300004</v>
      </c>
      <c r="E200">
        <f>INDEX(GT!E:E,2+(ROW()-2)*$P$2)</f>
        <v>-3.82251317029E-3</v>
      </c>
      <c r="F200">
        <f>INDEX(GT!F:F,2+(ROW()-2)*$P$2)</f>
        <v>-3.0477481199999998E-3</v>
      </c>
      <c r="G200">
        <f>INDEX(GT!G:G,2+(ROW()-2)*$P$2)</f>
        <v>0.47767228602099998</v>
      </c>
    </row>
    <row r="201" spans="1:7" x14ac:dyDescent="0.25">
      <c r="A201">
        <f>INDEX(GT!$A:$A,2+(ROW()-2)*$P$2)</f>
        <v>-1.4531518140599999</v>
      </c>
      <c r="B201">
        <f>INDEX(GT!$B:$B,2+(ROW()-2)*$P$2)</f>
        <v>6.9125184561699999</v>
      </c>
      <c r="C201">
        <f>INDEX(GT!C:C,2+(ROW()-2)*$P$2)</f>
        <v>0.75950498614399997</v>
      </c>
      <c r="D201">
        <f>INDEX(GT!D:D,2+(ROW()-2)*$P$2)</f>
        <v>0.60052853062900002</v>
      </c>
      <c r="E201">
        <f>INDEX(GT!E:E,2+(ROW()-2)*$P$2)</f>
        <v>-4.1900810413300002E-2</v>
      </c>
      <c r="F201">
        <f>INDEX(GT!F:F,2+(ROW()-2)*$P$2)</f>
        <v>5.1960290065399997E-2</v>
      </c>
      <c r="G201">
        <f>INDEX(GT!G:G,2+(ROW()-2)*$P$2)</f>
        <v>0.79681235823999996</v>
      </c>
    </row>
    <row r="202" spans="1:7" x14ac:dyDescent="0.25">
      <c r="A202">
        <f>INDEX(GT!$A:$A,2+(ROW()-2)*$P$2)</f>
        <v>-1.47591618553</v>
      </c>
      <c r="B202">
        <f>INDEX(GT!$B:$B,2+(ROW()-2)*$P$2)</f>
        <v>7.0801188535200001</v>
      </c>
      <c r="C202">
        <f>INDEX(GT!C:C,2+(ROW()-2)*$P$2)</f>
        <v>0.75913127927400004</v>
      </c>
      <c r="D202">
        <f>INDEX(GT!D:D,2+(ROW()-2)*$P$2)</f>
        <v>0.449164363595</v>
      </c>
      <c r="E202">
        <f>INDEX(GT!E:E,2+(ROW()-2)*$P$2)</f>
        <v>-4.5471793327500003E-2</v>
      </c>
      <c r="F202">
        <f>INDEX(GT!F:F,2+(ROW()-2)*$P$2)</f>
        <v>1.5362760202399999E-2</v>
      </c>
      <c r="G202">
        <f>INDEX(GT!G:G,2+(ROW()-2)*$P$2)</f>
        <v>0.89215899708900004</v>
      </c>
    </row>
    <row r="203" spans="1:7" x14ac:dyDescent="0.25">
      <c r="A203">
        <f>INDEX(GT!$A:$A,2+(ROW()-2)*$P$2)</f>
        <v>-1.5692199546000001</v>
      </c>
      <c r="B203">
        <f>INDEX(GT!$B:$B,2+(ROW()-2)*$P$2)</f>
        <v>7.2844913435600001</v>
      </c>
      <c r="C203">
        <f>INDEX(GT!C:C,2+(ROW()-2)*$P$2)</f>
        <v>0.75546713442299995</v>
      </c>
      <c r="D203">
        <f>INDEX(GT!D:D,2+(ROW()-2)*$P$2)</f>
        <v>0.42778648789399998</v>
      </c>
      <c r="E203">
        <f>INDEX(GT!E:E,2+(ROW()-2)*$P$2)</f>
        <v>-3.6476222410400001E-2</v>
      </c>
      <c r="F203">
        <f>INDEX(GT!F:F,2+(ROW()-2)*$P$2)</f>
        <v>1.17097574236E-2</v>
      </c>
      <c r="G203">
        <f>INDEX(GT!G:G,2+(ROW()-2)*$P$2)</f>
        <v>0.90306759855200003</v>
      </c>
    </row>
    <row r="204" spans="1:7" x14ac:dyDescent="0.25">
      <c r="A204">
        <f>INDEX(GT!$A:$A,2+(ROW()-2)*$P$2)</f>
        <v>-1.70002149403</v>
      </c>
      <c r="B204">
        <f>INDEX(GT!$B:$B,2+(ROW()-2)*$P$2)</f>
        <v>7.4713797835799998</v>
      </c>
      <c r="C204">
        <f>INDEX(GT!C:C,2+(ROW()-2)*$P$2)</f>
        <v>0.75372439900800003</v>
      </c>
      <c r="D204">
        <f>INDEX(GT!D:D,2+(ROW()-2)*$P$2)</f>
        <v>0.38340134448699997</v>
      </c>
      <c r="E204">
        <f>INDEX(GT!E:E,2+(ROW()-2)*$P$2)</f>
        <v>-3.59920861725E-2</v>
      </c>
      <c r="F204">
        <f>INDEX(GT!F:F,2+(ROW()-2)*$P$2)</f>
        <v>1.0986564735000001E-2</v>
      </c>
      <c r="G204">
        <f>INDEX(GT!G:G,2+(ROW()-2)*$P$2)</f>
        <v>0.92281486451700001</v>
      </c>
    </row>
    <row r="205" spans="1:7" x14ac:dyDescent="0.25">
      <c r="A205">
        <f>INDEX(GT!$A:$A,2+(ROW()-2)*$P$2)</f>
        <v>-1.85458103694</v>
      </c>
      <c r="B205">
        <f>INDEX(GT!$B:$B,2+(ROW()-2)*$P$2)</f>
        <v>7.6410149994600003</v>
      </c>
      <c r="C205">
        <f>INDEX(GT!C:C,2+(ROW()-2)*$P$2)</f>
        <v>0.75369154070300004</v>
      </c>
      <c r="D205">
        <f>INDEX(GT!D:D,2+(ROW()-2)*$P$2)</f>
        <v>0.33553423875999999</v>
      </c>
      <c r="E205">
        <f>INDEX(GT!E:E,2+(ROW()-2)*$P$2)</f>
        <v>-3.8192848044100003E-2</v>
      </c>
      <c r="F205">
        <f>INDEX(GT!F:F,2+(ROW()-2)*$P$2)</f>
        <v>4.7542779178600001E-3</v>
      </c>
      <c r="G205">
        <f>INDEX(GT!G:G,2+(ROW()-2)*$P$2)</f>
        <v>0.94124145564200001</v>
      </c>
    </row>
    <row r="206" spans="1:7" x14ac:dyDescent="0.25">
      <c r="A206">
        <f>INDEX(GT!$A:$A,2+(ROW()-2)*$P$2)</f>
        <v>-2.0356764530300002</v>
      </c>
      <c r="B206">
        <f>INDEX(GT!$B:$B,2+(ROW()-2)*$P$2)</f>
        <v>7.7841655423900002</v>
      </c>
      <c r="C206">
        <f>INDEX(GT!C:C,2+(ROW()-2)*$P$2)</f>
        <v>0.75528537536999996</v>
      </c>
      <c r="D206">
        <f>INDEX(GT!D:D,2+(ROW()-2)*$P$2)</f>
        <v>0.21951049430200001</v>
      </c>
      <c r="E206">
        <f>INDEX(GT!E:E,2+(ROW()-2)*$P$2)</f>
        <v>-4.1051612031099999E-2</v>
      </c>
      <c r="F206">
        <f>INDEX(GT!F:F,2+(ROW()-2)*$P$2)</f>
        <v>-4.0497651096100002E-3</v>
      </c>
      <c r="G206">
        <f>INDEX(GT!G:G,2+(ROW()-2)*$P$2)</f>
        <v>0.97473766083199997</v>
      </c>
    </row>
    <row r="207" spans="1:7" x14ac:dyDescent="0.25">
      <c r="A207">
        <f>INDEX(GT!$A:$A,2+(ROW()-2)*$P$2)</f>
        <v>-2.24603557393</v>
      </c>
      <c r="B207">
        <f>INDEX(GT!$B:$B,2+(ROW()-2)*$P$2)</f>
        <v>7.8765026897199997</v>
      </c>
      <c r="C207">
        <f>INDEX(GT!C:C,2+(ROW()-2)*$P$2)</f>
        <v>0.75792587181299997</v>
      </c>
      <c r="D207">
        <f>INDEX(GT!D:D,2+(ROW()-2)*$P$2)</f>
        <v>-1.32145906089E-2</v>
      </c>
      <c r="E207">
        <f>INDEX(GT!E:E,2+(ROW()-2)*$P$2)</f>
        <v>-4.1699805059700001E-2</v>
      </c>
      <c r="F207">
        <f>INDEX(GT!F:F,2+(ROW()-2)*$P$2)</f>
        <v>-1.28335436148E-2</v>
      </c>
      <c r="G207">
        <f>INDEX(GT!G:G,2+(ROW()-2)*$P$2)</f>
        <v>0.99896036008</v>
      </c>
    </row>
    <row r="208" spans="1:7" x14ac:dyDescent="0.25">
      <c r="A208">
        <f>INDEX(GT!$A:$A,2+(ROW()-2)*$P$2)</f>
        <v>-2.4797738061799999</v>
      </c>
      <c r="B208">
        <f>INDEX(GT!$B:$B,2+(ROW()-2)*$P$2)</f>
        <v>7.8964799048099996</v>
      </c>
      <c r="C208">
        <f>INDEX(GT!C:C,2+(ROW()-2)*$P$2)</f>
        <v>0.75720413739299997</v>
      </c>
      <c r="D208">
        <f>INDEX(GT!D:D,2+(ROW()-2)*$P$2)</f>
        <v>-0.112245547603</v>
      </c>
      <c r="E208">
        <f>INDEX(GT!E:E,2+(ROW()-2)*$P$2)</f>
        <v>-4.0800580425000003E-2</v>
      </c>
      <c r="F208">
        <f>INDEX(GT!F:F,2+(ROW()-2)*$P$2)</f>
        <v>-1.8582271823099999E-2</v>
      </c>
      <c r="G208">
        <f>INDEX(GT!G:G,2+(ROW()-2)*$P$2)</f>
        <v>0.99266859971200005</v>
      </c>
    </row>
    <row r="209" spans="1:7" x14ac:dyDescent="0.25">
      <c r="A209">
        <f>INDEX(GT!$A:$A,2+(ROW()-2)*$P$2)</f>
        <v>-2.7185396187899999</v>
      </c>
      <c r="B209">
        <f>INDEX(GT!$B:$B,2+(ROW()-2)*$P$2)</f>
        <v>7.8533427711100003</v>
      </c>
      <c r="C209">
        <f>INDEX(GT!C:C,2+(ROW()-2)*$P$2)</f>
        <v>0.75929143333299998</v>
      </c>
      <c r="D209">
        <f>INDEX(GT!D:D,2+(ROW()-2)*$P$2)</f>
        <v>-0.11822047325600001</v>
      </c>
      <c r="E209">
        <f>INDEX(GT!E:E,2+(ROW()-2)*$P$2)</f>
        <v>-3.9076210985799997E-2</v>
      </c>
      <c r="F209">
        <f>INDEX(GT!F:F,2+(ROW()-2)*$P$2)</f>
        <v>-1.15173490067E-2</v>
      </c>
      <c r="G209">
        <f>INDEX(GT!G:G,2+(ROW()-2)*$P$2)</f>
        <v>0.99215135947599997</v>
      </c>
    </row>
    <row r="210" spans="1:7" x14ac:dyDescent="0.25">
      <c r="A210">
        <f>INDEX(GT!$A:$A,2+(ROW()-2)*$P$2)</f>
        <v>-2.9562400633900001</v>
      </c>
      <c r="B210">
        <f>INDEX(GT!$B:$B,2+(ROW()-2)*$P$2)</f>
        <v>7.7851320043800003</v>
      </c>
      <c r="C210">
        <f>INDEX(GT!C:C,2+(ROW()-2)*$P$2)</f>
        <v>0.76632289142900001</v>
      </c>
      <c r="D210">
        <f>INDEX(GT!D:D,2+(ROW()-2)*$P$2)</f>
        <v>-0.124796679442</v>
      </c>
      <c r="E210">
        <f>INDEX(GT!E:E,2+(ROW()-2)*$P$2)</f>
        <v>-3.91200011955E-2</v>
      </c>
      <c r="F210">
        <f>INDEX(GT!F:F,2+(ROW()-2)*$P$2)</f>
        <v>-9.8973699788299993E-3</v>
      </c>
      <c r="G210">
        <f>INDEX(GT!G:G,2+(ROW()-2)*$P$2)</f>
        <v>0.99136141561699997</v>
      </c>
    </row>
    <row r="211" spans="1:7" x14ac:dyDescent="0.25">
      <c r="A211">
        <f>INDEX(GT!$A:$A,2+(ROW()-2)*$P$2)</f>
        <v>-3.1937088449300002</v>
      </c>
      <c r="B211">
        <f>INDEX(GT!$B:$B,2+(ROW()-2)*$P$2)</f>
        <v>7.7085650803799997</v>
      </c>
      <c r="C211">
        <f>INDEX(GT!C:C,2+(ROW()-2)*$P$2)</f>
        <v>0.77771865499799997</v>
      </c>
      <c r="D211">
        <f>INDEX(GT!D:D,2+(ROW()-2)*$P$2)</f>
        <v>-9.2568754781999996E-2</v>
      </c>
      <c r="E211">
        <f>INDEX(GT!E:E,2+(ROW()-2)*$P$2)</f>
        <v>-3.8554842612599997E-2</v>
      </c>
      <c r="F211">
        <f>INDEX(GT!F:F,2+(ROW()-2)*$P$2)</f>
        <v>-9.8051160123599993E-3</v>
      </c>
      <c r="G211">
        <f>INDEX(GT!G:G,2+(ROW()-2)*$P$2)</f>
        <v>0.99491125707200001</v>
      </c>
    </row>
    <row r="212" spans="1:7" x14ac:dyDescent="0.25">
      <c r="A212">
        <f>INDEX(GT!$A:$A,2+(ROW()-2)*$P$2)</f>
        <v>-3.4295329237800001</v>
      </c>
      <c r="B212">
        <f>INDEX(GT!$B:$B,2+(ROW()-2)*$P$2)</f>
        <v>7.6352989458399998</v>
      </c>
      <c r="C212">
        <f>INDEX(GT!C:C,2+(ROW()-2)*$P$2)</f>
        <v>0.78804456626499997</v>
      </c>
      <c r="D212">
        <f>INDEX(GT!D:D,2+(ROW()-2)*$P$2)</f>
        <v>-5.07750485103E-2</v>
      </c>
      <c r="E212">
        <f>INDEX(GT!E:E,2+(ROW()-2)*$P$2)</f>
        <v>-3.8740973497899997E-2</v>
      </c>
      <c r="F212">
        <f>INDEX(GT!F:F,2+(ROW()-2)*$P$2)</f>
        <v>-7.17748374557E-3</v>
      </c>
      <c r="G212">
        <f>INDEX(GT!G:G,2+(ROW()-2)*$P$2)</f>
        <v>0.99793262054499998</v>
      </c>
    </row>
    <row r="213" spans="1:7" x14ac:dyDescent="0.25">
      <c r="A213">
        <f>INDEX(GT!$A:$A,2+(ROW()-2)*$P$2)</f>
        <v>-3.6696605656300001</v>
      </c>
      <c r="B213">
        <f>INDEX(GT!$B:$B,2+(ROW()-2)*$P$2)</f>
        <v>7.5730960984899998</v>
      </c>
      <c r="C213">
        <f>INDEX(GT!C:C,2+(ROW()-2)*$P$2)</f>
        <v>0.79589012603099996</v>
      </c>
      <c r="D213">
        <f>INDEX(GT!D:D,2+(ROW()-2)*$P$2)</f>
        <v>-1.89565725434E-2</v>
      </c>
      <c r="E213">
        <f>INDEX(GT!E:E,2+(ROW()-2)*$P$2)</f>
        <v>-3.9009831109900001E-2</v>
      </c>
      <c r="F213">
        <f>INDEX(GT!F:F,2+(ROW()-2)*$P$2)</f>
        <v>-5.2235419269000003E-3</v>
      </c>
      <c r="G213">
        <f>INDEX(GT!G:G,2+(ROW()-2)*$P$2)</f>
        <v>0.99904534233599995</v>
      </c>
    </row>
    <row r="214" spans="1:7" x14ac:dyDescent="0.25">
      <c r="A214">
        <f>INDEX(GT!$A:$A,2+(ROW()-2)*$P$2)</f>
        <v>-3.9123282693800001</v>
      </c>
      <c r="B214">
        <f>INDEX(GT!$B:$B,2+(ROW()-2)*$P$2)</f>
        <v>7.5229675174099997</v>
      </c>
      <c r="C214">
        <f>INDEX(GT!C:C,2+(ROW()-2)*$P$2)</f>
        <v>0.80158942408</v>
      </c>
      <c r="D214">
        <f>INDEX(GT!D:D,2+(ROW()-2)*$P$2)</f>
        <v>-2.06767951123E-2</v>
      </c>
      <c r="E214">
        <f>INDEX(GT!E:E,2+(ROW()-2)*$P$2)</f>
        <v>-3.9603351875199998E-2</v>
      </c>
      <c r="F214">
        <f>INDEX(GT!F:F,2+(ROW()-2)*$P$2)</f>
        <v>-5.1033243481200001E-3</v>
      </c>
      <c r="G214">
        <f>INDEX(GT!G:G,2+(ROW()-2)*$P$2)</f>
        <v>0.99898848879500002</v>
      </c>
    </row>
    <row r="215" spans="1:7" x14ac:dyDescent="0.25">
      <c r="A215">
        <f>INDEX(GT!$A:$A,2+(ROW()-2)*$P$2)</f>
        <v>-4.1575505425900001</v>
      </c>
      <c r="B215">
        <f>INDEX(GT!$B:$B,2+(ROW()-2)*$P$2)</f>
        <v>7.4782751333800004</v>
      </c>
      <c r="C215">
        <f>INDEX(GT!C:C,2+(ROW()-2)*$P$2)</f>
        <v>0.80928636687300004</v>
      </c>
      <c r="D215">
        <f>INDEX(GT!D:D,2+(ROW()-2)*$P$2)</f>
        <v>-2.9581417442600001E-2</v>
      </c>
      <c r="E215">
        <f>INDEX(GT!E:E,2+(ROW()-2)*$P$2)</f>
        <v>-3.9916552419000002E-2</v>
      </c>
      <c r="F215">
        <f>INDEX(GT!F:F,2+(ROW()-2)*$P$2)</f>
        <v>-4.9559582656400003E-3</v>
      </c>
      <c r="G215">
        <f>INDEX(GT!G:G,2+(ROW()-2)*$P$2)</f>
        <v>0.99875274570999995</v>
      </c>
    </row>
    <row r="216" spans="1:7" x14ac:dyDescent="0.25">
      <c r="A216">
        <f>INDEX(GT!$A:$A,2+(ROW()-2)*$P$2)</f>
        <v>-4.40573470035</v>
      </c>
      <c r="B216">
        <f>INDEX(GT!$B:$B,2+(ROW()-2)*$P$2)</f>
        <v>7.4383517562900003</v>
      </c>
      <c r="C216">
        <f>INDEX(GT!C:C,2+(ROW()-2)*$P$2)</f>
        <v>0.82149435613800004</v>
      </c>
      <c r="D216">
        <f>INDEX(GT!D:D,2+(ROW()-2)*$P$2)</f>
        <v>3.0870547226800001E-2</v>
      </c>
      <c r="E216">
        <f>INDEX(GT!E:E,2+(ROW()-2)*$P$2)</f>
        <v>-4.0333900909199999E-2</v>
      </c>
      <c r="F216">
        <f>INDEX(GT!F:F,2+(ROW()-2)*$P$2)</f>
        <v>2.5368309849499999E-3</v>
      </c>
      <c r="G216">
        <f>INDEX(GT!G:G,2+(ROW()-2)*$P$2)</f>
        <v>0.99870603795099999</v>
      </c>
    </row>
    <row r="217" spans="1:7" x14ac:dyDescent="0.25">
      <c r="A217">
        <f>INDEX(GT!$A:$A,2+(ROW()-2)*$P$2)</f>
        <v>-4.6235591339399997</v>
      </c>
      <c r="B217">
        <f>INDEX(GT!$B:$B,2+(ROW()-2)*$P$2)</f>
        <v>7.4226066033300002</v>
      </c>
      <c r="C217">
        <f>INDEX(GT!C:C,2+(ROW()-2)*$P$2)</f>
        <v>0.83990995047499994</v>
      </c>
      <c r="D217">
        <f>INDEX(GT!D:D,2+(ROW()-2)*$P$2)</f>
        <v>0.36856928364399999</v>
      </c>
      <c r="E217">
        <f>INDEX(GT!E:E,2+(ROW()-2)*$P$2)</f>
        <v>7.7334798364699997E-3</v>
      </c>
      <c r="F217">
        <f>INDEX(GT!F:F,2+(ROW()-2)*$P$2)</f>
        <v>1.1118355162499999E-2</v>
      </c>
      <c r="G217">
        <f>INDEX(GT!G:G,2+(ROW()-2)*$P$2)</f>
        <v>0.92950161840699996</v>
      </c>
    </row>
    <row r="218" spans="1:7" x14ac:dyDescent="0.25">
      <c r="A218">
        <f>INDEX(GT!$A:$A,2+(ROW()-2)*$P$2)</f>
        <v>-4.7706734970799998</v>
      </c>
      <c r="B218">
        <f>INDEX(GT!$B:$B,2+(ROW()-2)*$P$2)</f>
        <v>7.4788792216799997</v>
      </c>
      <c r="C218">
        <f>INDEX(GT!C:C,2+(ROW()-2)*$P$2)</f>
        <v>0.84946976894299997</v>
      </c>
      <c r="D218">
        <f>INDEX(GT!D:D,2+(ROW()-2)*$P$2)</f>
        <v>0.73669614743699996</v>
      </c>
      <c r="E218">
        <f>INDEX(GT!E:E,2+(ROW()-2)*$P$2)</f>
        <v>-3.7198380880900002E-2</v>
      </c>
      <c r="F218">
        <f>INDEX(GT!F:F,2+(ROW()-2)*$P$2)</f>
        <v>4.7226275767899999E-2</v>
      </c>
      <c r="G218">
        <f>INDEX(GT!G:G,2+(ROW()-2)*$P$2)</f>
        <v>0.67354639460700005</v>
      </c>
    </row>
    <row r="219" spans="1:7" x14ac:dyDescent="0.25">
      <c r="A219">
        <f>INDEX(GT!$A:$A,2+(ROW()-2)*$P$2)</f>
        <v>-4.8358169026300004</v>
      </c>
      <c r="B219">
        <f>INDEX(GT!$B:$B,2+(ROW()-2)*$P$2)</f>
        <v>7.64460042336</v>
      </c>
      <c r="C219">
        <f>INDEX(GT!C:C,2+(ROW()-2)*$P$2)</f>
        <v>0.85164332031300005</v>
      </c>
      <c r="D219">
        <f>INDEX(GT!D:D,2+(ROW()-2)*$P$2)</f>
        <v>0.96242153751100001</v>
      </c>
      <c r="E219">
        <f>INDEX(GT!E:E,2+(ROW()-2)*$P$2)</f>
        <v>3.42667895222E-4</v>
      </c>
      <c r="F219">
        <f>INDEX(GT!F:F,2+(ROW()-2)*$P$2)</f>
        <v>4.7293350042399998E-2</v>
      </c>
      <c r="G219">
        <f>INDEX(GT!G:G,2+(ROW()-2)*$P$2)</f>
        <v>0.26740980863699998</v>
      </c>
    </row>
    <row r="220" spans="1:7" x14ac:dyDescent="0.25">
      <c r="A220">
        <f>INDEX(GT!$A:$A,2+(ROW()-2)*$P$2)</f>
        <v>-4.7546902896400001</v>
      </c>
      <c r="B220">
        <f>INDEX(GT!$B:$B,2+(ROW()-2)*$P$2)</f>
        <v>7.7725652617899996</v>
      </c>
      <c r="C220">
        <f>INDEX(GT!C:C,2+(ROW()-2)*$P$2)</f>
        <v>0.84782449598499998</v>
      </c>
      <c r="D220">
        <f>INDEX(GT!D:D,2+(ROW()-2)*$P$2)</f>
        <v>0.99902589514399998</v>
      </c>
      <c r="E220">
        <f>INDEX(GT!E:E,2+(ROW()-2)*$P$2)</f>
        <v>1.0858269347900001E-2</v>
      </c>
      <c r="F220">
        <f>INDEX(GT!F:F,2+(ROW()-2)*$P$2)</f>
        <v>4.2336211736299999E-2</v>
      </c>
      <c r="G220">
        <f>INDEX(GT!G:G,2+(ROW()-2)*$P$2)</f>
        <v>-6.0830909189499996E-3</v>
      </c>
    </row>
    <row r="221" spans="1:7" x14ac:dyDescent="0.25">
      <c r="A221">
        <f>INDEX(GT!$A:$A,2+(ROW()-2)*$P$2)</f>
        <v>-4.5970506326100002</v>
      </c>
      <c r="B221">
        <f>INDEX(GT!$B:$B,2+(ROW()-2)*$P$2)</f>
        <v>7.8233704787500002</v>
      </c>
      <c r="C221">
        <f>INDEX(GT!C:C,2+(ROW()-2)*$P$2)</f>
        <v>0.840150885111</v>
      </c>
      <c r="D221">
        <f>INDEX(GT!D:D,2+(ROW()-2)*$P$2)</f>
        <v>0.99829130638200003</v>
      </c>
      <c r="E221">
        <f>INDEX(GT!E:E,2+(ROW()-2)*$P$2)</f>
        <v>2.90523160377E-3</v>
      </c>
      <c r="F221">
        <f>INDEX(GT!F:F,2+(ROW()-2)*$P$2)</f>
        <v>3.2997814757300001E-2</v>
      </c>
      <c r="G221">
        <f>INDEX(GT!G:G,2+(ROW()-2)*$P$2)</f>
        <v>-4.8137007103399999E-2</v>
      </c>
    </row>
    <row r="222" spans="1:7" x14ac:dyDescent="0.25">
      <c r="A222">
        <f>INDEX(GT!$A:$A,2+(ROW()-2)*$P$2)</f>
        <v>-4.4163906469</v>
      </c>
      <c r="B222">
        <f>INDEX(GT!$B:$B,2+(ROW()-2)*$P$2)</f>
        <v>7.8393726892600002</v>
      </c>
      <c r="C222">
        <f>INDEX(GT!C:C,2+(ROW()-2)*$P$2)</f>
        <v>0.83070391576799996</v>
      </c>
      <c r="D222">
        <f>INDEX(GT!D:D,2+(ROW()-2)*$P$2)</f>
        <v>0.99709321945600005</v>
      </c>
      <c r="E222">
        <f>INDEX(GT!E:E,2+(ROW()-2)*$P$2)</f>
        <v>-4.5240260745799997E-3</v>
      </c>
      <c r="F222">
        <f>INDEX(GT!F:F,2+(ROW()-2)*$P$2)</f>
        <v>3.3241387521100001E-2</v>
      </c>
      <c r="G222">
        <f>INDEX(GT!G:G,2+(ROW()-2)*$P$2)</f>
        <v>-6.8408004352700003E-2</v>
      </c>
    </row>
    <row r="223" spans="1:7" x14ac:dyDescent="0.25">
      <c r="A223">
        <f>INDEX(GT!$A:$A,2+(ROW()-2)*$P$2)</f>
        <v>-4.2245016367400003</v>
      </c>
      <c r="B223">
        <f>INDEX(GT!$B:$B,2+(ROW()-2)*$P$2)</f>
        <v>7.8532274533899997</v>
      </c>
      <c r="C223">
        <f>INDEX(GT!C:C,2+(ROW()-2)*$P$2)</f>
        <v>0.81893005243500006</v>
      </c>
      <c r="D223">
        <f>INDEX(GT!D:D,2+(ROW()-2)*$P$2)</f>
        <v>0.99692426126699996</v>
      </c>
      <c r="E223">
        <f>INDEX(GT!E:E,2+(ROW()-2)*$P$2)</f>
        <v>-5.8962844337100001E-3</v>
      </c>
      <c r="F223">
        <f>INDEX(GT!F:F,2+(ROW()-2)*$P$2)</f>
        <v>3.4371743176600002E-2</v>
      </c>
      <c r="G223">
        <f>INDEX(GT!G:G,2+(ROW()-2)*$P$2)</f>
        <v>-7.0184288828299995E-2</v>
      </c>
    </row>
    <row r="224" spans="1:7" x14ac:dyDescent="0.25">
      <c r="A224">
        <f>INDEX(GT!$A:$A,2+(ROW()-2)*$P$2)</f>
        <v>-4.0201114733200001</v>
      </c>
      <c r="B224">
        <f>INDEX(GT!$B:$B,2+(ROW()-2)*$P$2)</f>
        <v>7.8707086191100002</v>
      </c>
      <c r="C224">
        <f>INDEX(GT!C:C,2+(ROW()-2)*$P$2)</f>
        <v>0.80348276314199996</v>
      </c>
      <c r="D224">
        <f>INDEX(GT!D:D,2+(ROW()-2)*$P$2)</f>
        <v>0.99711001970799995</v>
      </c>
      <c r="E224">
        <f>INDEX(GT!E:E,2+(ROW()-2)*$P$2)</f>
        <v>-6.5347633828899999E-3</v>
      </c>
      <c r="F224">
        <f>INDEX(GT!F:F,2+(ROW()-2)*$P$2)</f>
        <v>3.5040331690800001E-2</v>
      </c>
      <c r="G224">
        <f>INDEX(GT!G:G,2+(ROW()-2)*$P$2)</f>
        <v>-6.7090093314099999E-2</v>
      </c>
    </row>
    <row r="225" spans="1:7" x14ac:dyDescent="0.25">
      <c r="A225">
        <f>INDEX(GT!$A:$A,2+(ROW()-2)*$P$2)</f>
        <v>-3.8074388778300001</v>
      </c>
      <c r="B225">
        <f>INDEX(GT!$B:$B,2+(ROW()-2)*$P$2)</f>
        <v>7.8916624451399997</v>
      </c>
      <c r="C225">
        <f>INDEX(GT!C:C,2+(ROW()-2)*$P$2)</f>
        <v>0.78662640610500001</v>
      </c>
      <c r="D225">
        <f>INDEX(GT!D:D,2+(ROW()-2)*$P$2)</f>
        <v>0.99686223994000001</v>
      </c>
      <c r="E225">
        <f>INDEX(GT!E:E,2+(ROW()-2)*$P$2)</f>
        <v>-3.4711386590100001E-3</v>
      </c>
      <c r="F225">
        <f>INDEX(GT!F:F,2+(ROW()-2)*$P$2)</f>
        <v>3.5943425307600002E-2</v>
      </c>
      <c r="G225">
        <f>INDEX(GT!G:G,2+(ROW()-2)*$P$2)</f>
        <v>-7.0439306889099995E-2</v>
      </c>
    </row>
    <row r="226" spans="1:7" x14ac:dyDescent="0.25">
      <c r="A226">
        <f>INDEX(GT!$A:$A,2+(ROW()-2)*$P$2)</f>
        <v>-3.5885281251199999</v>
      </c>
      <c r="B226">
        <f>INDEX(GT!$B:$B,2+(ROW()-2)*$P$2)</f>
        <v>7.9038188755399998</v>
      </c>
      <c r="C226">
        <f>INDEX(GT!C:C,2+(ROW()-2)*$P$2)</f>
        <v>0.77250288436400005</v>
      </c>
      <c r="D226">
        <f>INDEX(GT!D:D,2+(ROW()-2)*$P$2)</f>
        <v>0.98215645575900001</v>
      </c>
      <c r="E226">
        <f>INDEX(GT!E:E,2+(ROW()-2)*$P$2)</f>
        <v>1.93285371445E-3</v>
      </c>
      <c r="F226">
        <f>INDEX(GT!F:F,2+(ROW()-2)*$P$2)</f>
        <v>3.5573541141800002E-2</v>
      </c>
      <c r="G226">
        <f>INDEX(GT!G:G,2+(ROW()-2)*$P$2)</f>
        <v>-0.184660455049</v>
      </c>
    </row>
    <row r="227" spans="1:7" x14ac:dyDescent="0.25">
      <c r="A227">
        <f>INDEX(GT!$A:$A,2+(ROW()-2)*$P$2)</f>
        <v>-3.37147671527</v>
      </c>
      <c r="B227">
        <f>INDEX(GT!$B:$B,2+(ROW()-2)*$P$2)</f>
        <v>7.8860577461699997</v>
      </c>
      <c r="C227">
        <f>INDEX(GT!C:C,2+(ROW()-2)*$P$2)</f>
        <v>0.75305638222799998</v>
      </c>
      <c r="D227">
        <f>INDEX(GT!D:D,2+(ROW()-2)*$P$2)</f>
        <v>0.95840243484900001</v>
      </c>
      <c r="E227">
        <f>INDEX(GT!E:E,2+(ROW()-2)*$P$2)</f>
        <v>7.2441895470300001E-3</v>
      </c>
      <c r="F227">
        <f>INDEX(GT!F:F,2+(ROW()-2)*$P$2)</f>
        <v>3.3805308939099998E-2</v>
      </c>
      <c r="G227">
        <f>INDEX(GT!G:G,2+(ROW()-2)*$P$2)</f>
        <v>-0.28331871748999998</v>
      </c>
    </row>
    <row r="228" spans="1:7" x14ac:dyDescent="0.25">
      <c r="A228">
        <f>INDEX(GT!$A:$A,2+(ROW()-2)*$P$2)</f>
        <v>-3.1646204654100001</v>
      </c>
      <c r="B228">
        <f>INDEX(GT!$B:$B,2+(ROW()-2)*$P$2)</f>
        <v>7.8328536793100003</v>
      </c>
      <c r="C228">
        <f>INDEX(GT!C:C,2+(ROW()-2)*$P$2)</f>
        <v>0.73040760141799999</v>
      </c>
      <c r="D228">
        <f>INDEX(GT!D:D,2+(ROW()-2)*$P$2)</f>
        <v>0.95314233483099997</v>
      </c>
      <c r="E228">
        <f>INDEX(GT!E:E,2+(ROW()-2)*$P$2)</f>
        <v>4.8676335494999999E-3</v>
      </c>
      <c r="F228">
        <f>INDEX(GT!F:F,2+(ROW()-2)*$P$2)</f>
        <v>3.4901852639800002E-2</v>
      </c>
      <c r="G228">
        <f>INDEX(GT!G:G,2+(ROW()-2)*$P$2)</f>
        <v>-0.30046273708999999</v>
      </c>
    </row>
    <row r="229" spans="1:7" x14ac:dyDescent="0.25">
      <c r="A229">
        <f>INDEX(GT!$A:$A,2+(ROW()-2)*$P$2)</f>
        <v>-2.9632806116400001</v>
      </c>
      <c r="B229">
        <f>INDEX(GT!$B:$B,2+(ROW()-2)*$P$2)</f>
        <v>7.7617521190999996</v>
      </c>
      <c r="C229">
        <f>INDEX(GT!C:C,2+(ROW()-2)*$P$2)</f>
        <v>0.706052284531</v>
      </c>
      <c r="D229">
        <f>INDEX(GT!D:D,2+(ROW()-2)*$P$2)</f>
        <v>0.94919374386699995</v>
      </c>
      <c r="E229">
        <f>INDEX(GT!E:E,2+(ROW()-2)*$P$2)</f>
        <v>4.1562263637600003E-3</v>
      </c>
      <c r="F229">
        <f>INDEX(GT!F:F,2+(ROW()-2)*$P$2)</f>
        <v>3.5171778082100001E-2</v>
      </c>
      <c r="G229">
        <f>INDEX(GT!G:G,2+(ROW()-2)*$P$2)</f>
        <v>-0.31269299386600002</v>
      </c>
    </row>
    <row r="230" spans="1:7" x14ac:dyDescent="0.25">
      <c r="A230">
        <f>INDEX(GT!$A:$A,2+(ROW()-2)*$P$2)</f>
        <v>-2.7605297198000001</v>
      </c>
      <c r="B230">
        <f>INDEX(GT!$B:$B,2+(ROW()-2)*$P$2)</f>
        <v>7.6798564519300001</v>
      </c>
      <c r="C230">
        <f>INDEX(GT!C:C,2+(ROW()-2)*$P$2)</f>
        <v>0.68264514265499998</v>
      </c>
      <c r="D230">
        <f>INDEX(GT!D:D,2+(ROW()-2)*$P$2)</f>
        <v>0.94304004071400005</v>
      </c>
      <c r="E230">
        <f>INDEX(GT!E:E,2+(ROW()-2)*$P$2)</f>
        <v>6.7917756261499998E-3</v>
      </c>
      <c r="F230">
        <f>INDEX(GT!F:F,2+(ROW()-2)*$P$2)</f>
        <v>3.5224440212800003E-2</v>
      </c>
      <c r="G230">
        <f>INDEX(GT!G:G,2+(ROW()-2)*$P$2)</f>
        <v>-0.330739462727</v>
      </c>
    </row>
    <row r="231" spans="1:7" x14ac:dyDescent="0.25">
      <c r="A231">
        <f>INDEX(GT!$A:$A,2+(ROW()-2)*$P$2)</f>
        <v>-2.5613176815099998</v>
      </c>
      <c r="B231">
        <f>INDEX(GT!$B:$B,2+(ROW()-2)*$P$2)</f>
        <v>7.5843618692500003</v>
      </c>
      <c r="C231">
        <f>INDEX(GT!C:C,2+(ROW()-2)*$P$2)</f>
        <v>0.66161992297299999</v>
      </c>
      <c r="D231">
        <f>INDEX(GT!D:D,2+(ROW()-2)*$P$2)</f>
        <v>0.9261869197</v>
      </c>
      <c r="E231">
        <f>INDEX(GT!E:E,2+(ROW()-2)*$P$2)</f>
        <v>8.1261594755400006E-3</v>
      </c>
      <c r="F231">
        <f>INDEX(GT!F:F,2+(ROW()-2)*$P$2)</f>
        <v>3.4138846307600001E-2</v>
      </c>
      <c r="G231">
        <f>INDEX(GT!G:G,2+(ROW()-2)*$P$2)</f>
        <v>-0.37542814822699999</v>
      </c>
    </row>
    <row r="232" spans="1:7" x14ac:dyDescent="0.25">
      <c r="A232">
        <f>INDEX(GT!$A:$A,2+(ROW()-2)*$P$2)</f>
        <v>-2.3712336941699999</v>
      </c>
      <c r="B232">
        <f>INDEX(GT!$B:$B,2+(ROW()-2)*$P$2)</f>
        <v>7.4735141861000001</v>
      </c>
      <c r="C232">
        <f>INDEX(GT!C:C,2+(ROW()-2)*$P$2)</f>
        <v>0.64549236540099997</v>
      </c>
      <c r="D232">
        <f>INDEX(GT!D:D,2+(ROW()-2)*$P$2)</f>
        <v>0.912691749394</v>
      </c>
      <c r="E232">
        <f>INDEX(GT!E:E,2+(ROW()-2)*$P$2)</f>
        <v>8.6964490127200006E-3</v>
      </c>
      <c r="F232">
        <f>INDEX(GT!F:F,2+(ROW()-2)*$P$2)</f>
        <v>3.38454816408E-2</v>
      </c>
      <c r="G232">
        <f>INDEX(GT!G:G,2+(ROW()-2)*$P$2)</f>
        <v>-0.407151846042</v>
      </c>
    </row>
    <row r="233" spans="1:7" x14ac:dyDescent="0.25">
      <c r="A233">
        <f>INDEX(GT!$A:$A,2+(ROW()-2)*$P$2)</f>
        <v>-2.1918794286600001</v>
      </c>
      <c r="B233">
        <f>INDEX(GT!$B:$B,2+(ROW()-2)*$P$2)</f>
        <v>7.3487710273499998</v>
      </c>
      <c r="C233">
        <f>INDEX(GT!C:C,2+(ROW()-2)*$P$2)</f>
        <v>0.63170395936099999</v>
      </c>
      <c r="D233">
        <f>INDEX(GT!D:D,2+(ROW()-2)*$P$2)</f>
        <v>0.89950273832000005</v>
      </c>
      <c r="E233">
        <f>INDEX(GT!E:E,2+(ROW()-2)*$P$2)</f>
        <v>1.03788763842E-2</v>
      </c>
      <c r="F233">
        <f>INDEX(GT!F:F,2+(ROW()-2)*$P$2)</f>
        <v>3.3425657436399997E-2</v>
      </c>
      <c r="G233">
        <f>INDEX(GT!G:G,2+(ROW()-2)*$P$2)</f>
        <v>-0.43551099653800002</v>
      </c>
    </row>
    <row r="234" spans="1:7" x14ac:dyDescent="0.25">
      <c r="A234">
        <f>INDEX(GT!$A:$A,2+(ROW()-2)*$P$2)</f>
        <v>-2.0258919075700001</v>
      </c>
      <c r="B234">
        <f>INDEX(GT!$B:$B,2+(ROW()-2)*$P$2)</f>
        <v>7.2115234235400001</v>
      </c>
      <c r="C234">
        <f>INDEX(GT!C:C,2+(ROW()-2)*$P$2)</f>
        <v>0.62218199308599997</v>
      </c>
      <c r="D234">
        <f>INDEX(GT!D:D,2+(ROW()-2)*$P$2)</f>
        <v>0.87023542444900004</v>
      </c>
      <c r="E234">
        <f>INDEX(GT!E:E,2+(ROW()-2)*$P$2)</f>
        <v>1.3922207871699999E-2</v>
      </c>
      <c r="F234">
        <f>INDEX(GT!F:F,2+(ROW()-2)*$P$2)</f>
        <v>3.1765898540600003E-2</v>
      </c>
      <c r="G234">
        <f>INDEX(GT!G:G,2+(ROW()-2)*$P$2)</f>
        <v>-0.49141368097799998</v>
      </c>
    </row>
    <row r="235" spans="1:7" x14ac:dyDescent="0.25">
      <c r="A235">
        <f>INDEX(GT!$A:$A,2+(ROW()-2)*$P$2)</f>
        <v>-1.87978368772</v>
      </c>
      <c r="B235">
        <f>INDEX(GT!$B:$B,2+(ROW()-2)*$P$2)</f>
        <v>7.0543012584299998</v>
      </c>
      <c r="C235">
        <f>INDEX(GT!C:C,2+(ROW()-2)*$P$2)</f>
        <v>0.61637927470800002</v>
      </c>
      <c r="D235">
        <f>INDEX(GT!D:D,2+(ROW()-2)*$P$2)</f>
        <v>0.81354706619999995</v>
      </c>
      <c r="E235">
        <f>INDEX(GT!E:E,2+(ROW()-2)*$P$2)</f>
        <v>1.79063314422E-2</v>
      </c>
      <c r="F235">
        <f>INDEX(GT!F:F,2+(ROW()-2)*$P$2)</f>
        <v>2.97769342401E-2</v>
      </c>
      <c r="G235">
        <f>INDEX(GT!G:G,2+(ROW()-2)*$P$2)</f>
        <v>-0.58046004906399995</v>
      </c>
    </row>
    <row r="236" spans="1:7" x14ac:dyDescent="0.25">
      <c r="A236">
        <f>INDEX(GT!$A:$A,2+(ROW()-2)*$P$2)</f>
        <v>-1.7624878498400001</v>
      </c>
      <c r="B236">
        <f>INDEX(GT!$B:$B,2+(ROW()-2)*$P$2)</f>
        <v>6.8778948168399996</v>
      </c>
      <c r="C236">
        <f>INDEX(GT!C:C,2+(ROW()-2)*$P$2)</f>
        <v>0.61006546680100004</v>
      </c>
      <c r="D236">
        <f>INDEX(GT!D:D,2+(ROW()-2)*$P$2)</f>
        <v>0.80342450307699997</v>
      </c>
      <c r="E236">
        <f>INDEX(GT!E:E,2+(ROW()-2)*$P$2)</f>
        <v>1.9517424037400002E-2</v>
      </c>
      <c r="F236">
        <f>INDEX(GT!F:F,2+(ROW()-2)*$P$2)</f>
        <v>2.8976068761599999E-2</v>
      </c>
      <c r="G236">
        <f>INDEX(GT!G:G,2+(ROW()-2)*$P$2)</f>
        <v>-0.59438079162599999</v>
      </c>
    </row>
    <row r="237" spans="1:7" x14ac:dyDescent="0.25">
      <c r="A237">
        <f>INDEX(GT!$A:$A,2+(ROW()-2)*$P$2)</f>
        <v>-1.66741043951</v>
      </c>
      <c r="B237">
        <f>INDEX(GT!$B:$B,2+(ROW()-2)*$P$2)</f>
        <v>6.6873106573400003</v>
      </c>
      <c r="C237">
        <f>INDEX(GT!C:C,2+(ROW()-2)*$P$2)</f>
        <v>0.60897367569700001</v>
      </c>
      <c r="D237">
        <f>INDEX(GT!D:D,2+(ROW()-2)*$P$2)</f>
        <v>0.75328464175599996</v>
      </c>
      <c r="E237">
        <f>INDEX(GT!E:E,2+(ROW()-2)*$P$2)</f>
        <v>2.5347447104600001E-2</v>
      </c>
      <c r="F237">
        <f>INDEX(GT!F:F,2+(ROW()-2)*$P$2)</f>
        <v>2.5112624488000002E-2</v>
      </c>
      <c r="G237">
        <f>INDEX(GT!G:G,2+(ROW()-2)*$P$2)</f>
        <v>-0.65672605514899995</v>
      </c>
    </row>
    <row r="238" spans="1:7" x14ac:dyDescent="0.25">
      <c r="A238">
        <f>INDEX(GT!$A:$A,2+(ROW()-2)*$P$2)</f>
        <v>-1.6132273165</v>
      </c>
      <c r="B238">
        <f>INDEX(GT!$B:$B,2+(ROW()-2)*$P$2)</f>
        <v>6.4836753944899996</v>
      </c>
      <c r="C238">
        <f>INDEX(GT!C:C,2+(ROW()-2)*$P$2)</f>
        <v>0.612009638119</v>
      </c>
      <c r="D238">
        <f>INDEX(GT!D:D,2+(ROW()-2)*$P$2)</f>
        <v>0.55843884787200004</v>
      </c>
      <c r="E238">
        <f>INDEX(GT!E:E,2+(ROW()-2)*$P$2)</f>
        <v>3.11532288305E-2</v>
      </c>
      <c r="F238">
        <f>INDEX(GT!F:F,2+(ROW()-2)*$P$2)</f>
        <v>1.9659575093099999E-2</v>
      </c>
      <c r="G238">
        <f>INDEX(GT!G:G,2+(ROW()-2)*$P$2)</f>
        <v>-0.82872735602699998</v>
      </c>
    </row>
    <row r="239" spans="1:7" x14ac:dyDescent="0.25">
      <c r="A239">
        <f>INDEX(GT!$A:$A,2+(ROW()-2)*$P$2)</f>
        <v>-1.6262165807</v>
      </c>
      <c r="B239">
        <f>INDEX(GT!$B:$B,2+(ROW()-2)*$P$2)</f>
        <v>6.2810097660800004</v>
      </c>
      <c r="C239">
        <f>INDEX(GT!C:C,2+(ROW()-2)*$P$2)</f>
        <v>0.61193427170400005</v>
      </c>
      <c r="D239">
        <f>INDEX(GT!D:D,2+(ROW()-2)*$P$2)</f>
        <v>0.52991415749600002</v>
      </c>
      <c r="E239">
        <f>INDEX(GT!E:E,2+(ROW()-2)*$P$2)</f>
        <v>5.2144106778000002E-3</v>
      </c>
      <c r="F239">
        <f>INDEX(GT!F:F,2+(ROW()-2)*$P$2)</f>
        <v>-1.7555346834900001E-3</v>
      </c>
      <c r="G239">
        <f>INDEX(GT!G:G,2+(ROW()-2)*$P$2)</f>
        <v>-0.84803343902499995</v>
      </c>
    </row>
    <row r="240" spans="1:7" x14ac:dyDescent="0.25">
      <c r="A240">
        <f>INDEX(GT!$A:$A,2+(ROW()-2)*$P$2)</f>
        <v>-1.6442351884599999</v>
      </c>
      <c r="B240">
        <f>INDEX(GT!$B:$B,2+(ROW()-2)*$P$2)</f>
        <v>6.1695340745799996</v>
      </c>
      <c r="C240">
        <f>INDEX(GT!C:C,2+(ROW()-2)*$P$2)</f>
        <v>0.621499212478</v>
      </c>
      <c r="D240">
        <f>INDEX(GT!D:D,2+(ROW()-2)*$P$2)</f>
        <v>0.55356536105499998</v>
      </c>
      <c r="E240">
        <f>INDEX(GT!E:E,2+(ROW()-2)*$P$2)</f>
        <v>2.5153536198800001E-2</v>
      </c>
      <c r="F240">
        <f>INDEX(GT!F:F,2+(ROW()-2)*$P$2)</f>
        <v>2.0683781722399999E-2</v>
      </c>
      <c r="G240">
        <f>INDEX(GT!G:G,2+(ROW()-2)*$P$2)</f>
        <v>-0.83216877604899997</v>
      </c>
    </row>
    <row r="241" spans="1:7" x14ac:dyDescent="0.25">
      <c r="A241">
        <f>INDEX(GT!$A:$A,2+(ROW()-2)*$P$2)</f>
        <v>-1.67434086166</v>
      </c>
      <c r="B241">
        <f>INDEX(GT!$B:$B,2+(ROW()-2)*$P$2)</f>
        <v>6.0416711042699998</v>
      </c>
      <c r="C241">
        <f>INDEX(GT!C:C,2+(ROW()-2)*$P$2)</f>
        <v>0.63451479787300002</v>
      </c>
      <c r="D241">
        <f>INDEX(GT!D:D,2+(ROW()-2)*$P$2)</f>
        <v>0.550802253917</v>
      </c>
      <c r="E241">
        <f>INDEX(GT!E:E,2+(ROW()-2)*$P$2)</f>
        <v>-1.42904614393E-2</v>
      </c>
      <c r="F241">
        <f>INDEX(GT!F:F,2+(ROW()-2)*$P$2)</f>
        <v>-1.05902028935E-2</v>
      </c>
      <c r="G241">
        <f>INDEX(GT!G:G,2+(ROW()-2)*$P$2)</f>
        <v>-0.83444622798199997</v>
      </c>
    </row>
    <row r="242" spans="1:7" x14ac:dyDescent="0.25">
      <c r="A242">
        <f>INDEX(GT!$A:$A,2+(ROW()-2)*$P$2)</f>
        <v>-1.68759504103</v>
      </c>
      <c r="B242">
        <f>INDEX(GT!$B:$B,2+(ROW()-2)*$P$2)</f>
        <v>5.9703254359900004</v>
      </c>
      <c r="C242">
        <f>INDEX(GT!C:C,2+(ROW()-2)*$P$2)</f>
        <v>0.65279952035</v>
      </c>
      <c r="D242">
        <f>INDEX(GT!D:D,2+(ROW()-2)*$P$2)</f>
        <v>0.54572944239200005</v>
      </c>
      <c r="E242">
        <f>INDEX(GT!E:E,2+(ROW()-2)*$P$2)</f>
        <v>-5.1104053654600001E-3</v>
      </c>
      <c r="F242">
        <f>INDEX(GT!F:F,2+(ROW()-2)*$P$2)</f>
        <v>-3.4124132359099999E-3</v>
      </c>
      <c r="G242">
        <f>INDEX(GT!G:G,2+(ROW()-2)*$P$2)</f>
        <v>-0.83793890881099997</v>
      </c>
    </row>
    <row r="243" spans="1:7" x14ac:dyDescent="0.25">
      <c r="A243">
        <f>INDEX(GT!$A:$A,2+(ROW()-2)*$P$2)</f>
        <v>-1.6862054765100001</v>
      </c>
      <c r="B243">
        <f>INDEX(GT!$B:$B,2+(ROW()-2)*$P$2)</f>
        <v>5.9532794305600003</v>
      </c>
      <c r="C243">
        <f>INDEX(GT!C:C,2+(ROW()-2)*$P$2)</f>
        <v>0.67270138728100004</v>
      </c>
      <c r="D243">
        <f>INDEX(GT!D:D,2+(ROW()-2)*$P$2)</f>
        <v>0.54522366862399996</v>
      </c>
      <c r="E243">
        <f>INDEX(GT!E:E,2+(ROW()-2)*$P$2)</f>
        <v>7.07282826414E-4</v>
      </c>
      <c r="F243">
        <f>INDEX(GT!F:F,2+(ROW()-2)*$P$2)</f>
        <v>-1.4568154774699999E-3</v>
      </c>
      <c r="G243">
        <f>INDEX(GT!G:G,2+(ROW()-2)*$P$2)</f>
        <v>-0.83828904836700002</v>
      </c>
    </row>
    <row r="244" spans="1:7" x14ac:dyDescent="0.25">
      <c r="A244">
        <f>INDEX(GT!$A:$A,2+(ROW()-2)*$P$2)</f>
        <v>-1.6889845139199999</v>
      </c>
      <c r="B244">
        <f>INDEX(GT!$B:$B,2+(ROW()-2)*$P$2)</f>
        <v>5.9464296808099997</v>
      </c>
      <c r="C244">
        <f>INDEX(GT!C:C,2+(ROW()-2)*$P$2)</f>
        <v>0.68987029277900003</v>
      </c>
      <c r="D244">
        <f>INDEX(GT!D:D,2+(ROW()-2)*$P$2)</f>
        <v>0.54609712428099999</v>
      </c>
      <c r="E244">
        <f>INDEX(GT!E:E,2+(ROW()-2)*$P$2)</f>
        <v>1.4344160052699999E-3</v>
      </c>
      <c r="F244">
        <f>INDEX(GT!F:F,2+(ROW()-2)*$P$2)</f>
        <v>-1.31034190811E-3</v>
      </c>
      <c r="G244">
        <f>INDEX(GT!G:G,2+(ROW()-2)*$P$2)</f>
        <v>-0.83771961676100004</v>
      </c>
    </row>
    <row r="245" spans="1:7" x14ac:dyDescent="0.25">
      <c r="A245">
        <f>INDEX(GT!$A:$A,2+(ROW()-2)*$P$2)</f>
        <v>-1.6962524919199999</v>
      </c>
      <c r="B245">
        <f>INDEX(GT!$B:$B,2+(ROW()-2)*$P$2)</f>
        <v>5.9377832920499998</v>
      </c>
      <c r="C245">
        <f>INDEX(GT!C:C,2+(ROW()-2)*$P$2)</f>
        <v>0.706613975693</v>
      </c>
      <c r="D245">
        <f>INDEX(GT!D:D,2+(ROW()-2)*$P$2)</f>
        <v>0.54670712189100001</v>
      </c>
      <c r="E245">
        <f>INDEX(GT!E:E,2+(ROW()-2)*$P$2)</f>
        <v>3.3103586701100002E-2</v>
      </c>
      <c r="F245">
        <f>INDEX(GT!F:F,2+(ROW()-2)*$P$2)</f>
        <v>2.8758547689500001E-2</v>
      </c>
      <c r="G245">
        <f>INDEX(GT!G:G,2+(ROW()-2)*$P$2)</f>
        <v>-0.83617487486499997</v>
      </c>
    </row>
    <row r="246" spans="1:7" x14ac:dyDescent="0.25">
      <c r="A246">
        <f>INDEX(GT!$A:$A,2+(ROW()-2)*$P$2)</f>
        <v>-1.7362377117500001</v>
      </c>
      <c r="B246">
        <f>INDEX(GT!$B:$B,2+(ROW()-2)*$P$2)</f>
        <v>5.8265499581300002</v>
      </c>
      <c r="C246">
        <f>INDEX(GT!C:C,2+(ROW()-2)*$P$2)</f>
        <v>0.71947397123000001</v>
      </c>
      <c r="D246">
        <f>INDEX(GT!D:D,2+(ROW()-2)*$P$2)</f>
        <v>0.54805463163199997</v>
      </c>
      <c r="E246">
        <f>INDEX(GT!E:E,2+(ROW()-2)*$P$2)</f>
        <v>1.9510925590199998E-2</v>
      </c>
      <c r="F246">
        <f>INDEX(GT!F:F,2+(ROW()-2)*$P$2)</f>
        <v>1.1060547985899999E-2</v>
      </c>
      <c r="G246">
        <f>INDEX(GT!G:G,2+(ROW()-2)*$P$2)</f>
        <v>-0.83614179946199996</v>
      </c>
    </row>
    <row r="247" spans="1:7" x14ac:dyDescent="0.25">
      <c r="A247">
        <f>INDEX(GT!$A:$A,2+(ROW()-2)*$P$2)</f>
        <v>-1.7919898533800001</v>
      </c>
      <c r="B247">
        <f>INDEX(GT!$B:$B,2+(ROW()-2)*$P$2)</f>
        <v>5.6690137862899999</v>
      </c>
      <c r="C247">
        <f>INDEX(GT!C:C,2+(ROW()-2)*$P$2)</f>
        <v>0.73003602816400004</v>
      </c>
      <c r="D247">
        <f>INDEX(GT!D:D,2+(ROW()-2)*$P$2)</f>
        <v>0.52132679851399999</v>
      </c>
      <c r="E247">
        <f>INDEX(GT!E:E,2+(ROW()-2)*$P$2)</f>
        <v>3.9654924501E-2</v>
      </c>
      <c r="F247">
        <f>INDEX(GT!F:F,2+(ROW()-2)*$P$2)</f>
        <v>2.16618812423E-2</v>
      </c>
      <c r="G247">
        <f>INDEX(GT!G:G,2+(ROW()-2)*$P$2)</f>
        <v>-0.85215997266599997</v>
      </c>
    </row>
    <row r="248" spans="1:7" x14ac:dyDescent="0.25">
      <c r="A248">
        <f>INDEX(GT!$A:$A,2+(ROW()-2)*$P$2)</f>
        <v>-1.7884949779799999</v>
      </c>
      <c r="B248">
        <f>INDEX(GT!$B:$B,2+(ROW()-2)*$P$2)</f>
        <v>5.5587620012799999</v>
      </c>
      <c r="C248">
        <f>INDEX(GT!C:C,2+(ROW()-2)*$P$2)</f>
        <v>0.75371229898699998</v>
      </c>
      <c r="D248">
        <f>INDEX(GT!D:D,2+(ROW()-2)*$P$2)</f>
        <v>0.42365491153099999</v>
      </c>
      <c r="E248">
        <f>INDEX(GT!E:E,2+(ROW()-2)*$P$2)</f>
        <v>4.23163714192E-2</v>
      </c>
      <c r="F248">
        <f>INDEX(GT!F:F,2+(ROW()-2)*$P$2)</f>
        <v>9.1122693133900007E-3</v>
      </c>
      <c r="G248">
        <f>INDEX(GT!G:G,2+(ROW()-2)*$P$2)</f>
        <v>-0.904788819114</v>
      </c>
    </row>
    <row r="249" spans="1:7" x14ac:dyDescent="0.25">
      <c r="A249">
        <f>INDEX(GT!$A:$A,2+(ROW()-2)*$P$2)</f>
        <v>-1.79851259129</v>
      </c>
      <c r="B249">
        <f>INDEX(GT!$B:$B,2+(ROW()-2)*$P$2)</f>
        <v>5.4693070988599999</v>
      </c>
      <c r="C249">
        <f>INDEX(GT!C:C,2+(ROW()-2)*$P$2)</f>
        <v>0.77079110876900003</v>
      </c>
      <c r="D249">
        <f>INDEX(GT!D:D,2+(ROW()-2)*$P$2)</f>
        <v>0.34250265226900001</v>
      </c>
      <c r="E249">
        <f>INDEX(GT!E:E,2+(ROW()-2)*$P$2)</f>
        <v>4.34893512383E-2</v>
      </c>
      <c r="F249">
        <f>INDEX(GT!F:F,2+(ROW()-2)*$P$2)</f>
        <v>1.53179674918E-2</v>
      </c>
      <c r="G249">
        <f>INDEX(GT!G:G,2+(ROW()-2)*$P$2)</f>
        <v>-0.938384766175</v>
      </c>
    </row>
    <row r="250" spans="1:7" x14ac:dyDescent="0.25">
      <c r="A250">
        <f>INDEX(GT!$A:$A,2+(ROW()-2)*$P$2)</f>
        <v>-1.80211456943</v>
      </c>
      <c r="B250">
        <f>INDEX(GT!$B:$B,2+(ROW()-2)*$P$2)</f>
        <v>5.4179114692299999</v>
      </c>
      <c r="C250">
        <f>INDEX(GT!C:C,2+(ROW()-2)*$P$2)</f>
        <v>0.77075469065199997</v>
      </c>
      <c r="D250">
        <f>INDEX(GT!D:D,2+(ROW()-2)*$P$2)</f>
        <v>0.32234084426300003</v>
      </c>
      <c r="E250">
        <f>INDEX(GT!E:E,2+(ROW()-2)*$P$2)</f>
        <v>1.1905146262800001E-2</v>
      </c>
      <c r="F250">
        <f>INDEX(GT!F:F,2+(ROW()-2)*$P$2)</f>
        <v>-7.12934438104E-3</v>
      </c>
      <c r="G250">
        <f>INDEX(GT!G:G,2+(ROW()-2)*$P$2)</f>
        <v>-0.94652195962999996</v>
      </c>
    </row>
    <row r="251" spans="1:7" x14ac:dyDescent="0.25">
      <c r="A251">
        <f>INDEX(GT!$A:$A,2+(ROW()-2)*$P$2)</f>
        <v>-1.80183571349</v>
      </c>
      <c r="B251">
        <f>INDEX(GT!$B:$B,2+(ROW()-2)*$P$2)</f>
        <v>5.4257909467500003</v>
      </c>
      <c r="C251">
        <f>INDEX(GT!C:C,2+(ROW()-2)*$P$2)</f>
        <v>0.77137274642599996</v>
      </c>
      <c r="D251">
        <f>INDEX(GT!D:D,2+(ROW()-2)*$P$2)</f>
        <v>0.32277154704099997</v>
      </c>
      <c r="E251">
        <f>INDEX(GT!E:E,2+(ROW()-2)*$P$2)</f>
        <v>1.06018282249E-2</v>
      </c>
      <c r="F251">
        <f>INDEX(GT!F:F,2+(ROW()-2)*$P$2)</f>
        <v>6.2791404623400004E-3</v>
      </c>
      <c r="G251">
        <f>INDEX(GT!G:G,2+(ROW()-2)*$P$2)</f>
        <v>-0.94639669381000002</v>
      </c>
    </row>
    <row r="252" spans="1:7" x14ac:dyDescent="0.25">
      <c r="A252">
        <f>INDEX(GT!$A:$A,2+(ROW()-2)*$P$2)</f>
        <v>-1.7986026496600001</v>
      </c>
      <c r="B252">
        <f>INDEX(GT!$B:$B,2+(ROW()-2)*$P$2)</f>
        <v>5.4304714737599999</v>
      </c>
      <c r="C252">
        <f>INDEX(GT!C:C,2+(ROW()-2)*$P$2)</f>
        <v>0.77147383310600004</v>
      </c>
      <c r="D252">
        <f>INDEX(GT!D:D,2+(ROW()-2)*$P$2)</f>
        <v>0.33879429018399998</v>
      </c>
      <c r="E252">
        <f>INDEX(GT!E:E,2+(ROW()-2)*$P$2)</f>
        <v>9.0706137187899997E-3</v>
      </c>
      <c r="F252">
        <f>INDEX(GT!F:F,2+(ROW()-2)*$P$2)</f>
        <v>1.2345876542200001E-3</v>
      </c>
      <c r="G252">
        <f>INDEX(GT!G:G,2+(ROW()-2)*$P$2)</f>
        <v>-0.94081593773600003</v>
      </c>
    </row>
    <row r="253" spans="1:7" x14ac:dyDescent="0.25">
      <c r="A253">
        <f>INDEX(GT!$A:$A,2+(ROW()-2)*$P$2)</f>
        <v>-1.7988319589099999</v>
      </c>
      <c r="B253">
        <f>INDEX(GT!$B:$B,2+(ROW()-2)*$P$2)</f>
        <v>5.4357728498700002</v>
      </c>
      <c r="C253">
        <f>INDEX(GT!C:C,2+(ROW()-2)*$P$2)</f>
        <v>0.77332540594900001</v>
      </c>
      <c r="D253">
        <f>INDEX(GT!D:D,2+(ROW()-2)*$P$2)</f>
        <v>0.33822622070500002</v>
      </c>
      <c r="E253">
        <f>INDEX(GT!E:E,2+(ROW()-2)*$P$2)</f>
        <v>9.8937008609000007E-3</v>
      </c>
      <c r="F253">
        <f>INDEX(GT!F:F,2+(ROW()-2)*$P$2)</f>
        <v>3.22491170013E-3</v>
      </c>
      <c r="G253">
        <f>INDEX(GT!G:G,2+(ROW()-2)*$P$2)</f>
        <v>-0.941007299789</v>
      </c>
    </row>
    <row r="254" spans="1:7" x14ac:dyDescent="0.25">
      <c r="A254">
        <f>INDEX(GT!$A:$A,2+(ROW()-2)*$P$2)</f>
        <v>-1.7985083217</v>
      </c>
      <c r="B254">
        <f>INDEX(GT!$B:$B,2+(ROW()-2)*$P$2)</f>
        <v>5.4400937362099997</v>
      </c>
      <c r="C254">
        <f>INDEX(GT!C:C,2+(ROW()-2)*$P$2)</f>
        <v>0.77753957828099995</v>
      </c>
      <c r="D254">
        <f>INDEX(GT!D:D,2+(ROW()-2)*$P$2)</f>
        <v>0.33945474749600002</v>
      </c>
      <c r="E254">
        <f>INDEX(GT!E:E,2+(ROW()-2)*$P$2)</f>
        <v>8.1934844742199992E-3</v>
      </c>
      <c r="F254">
        <f>INDEX(GT!F:F,2+(ROW()-2)*$P$2)</f>
        <v>1.8670777374300001E-3</v>
      </c>
      <c r="G254">
        <f>INDEX(GT!G:G,2+(ROW()-2)*$P$2)</f>
        <v>-0.94058484744100002</v>
      </c>
    </row>
    <row r="255" spans="1:7" x14ac:dyDescent="0.25">
      <c r="A255">
        <f>INDEX(GT!$A:$A,2+(ROW()-2)*$P$2)</f>
        <v>-1.79903700859</v>
      </c>
      <c r="B255">
        <f>INDEX(GT!$B:$B,2+(ROW()-2)*$P$2)</f>
        <v>5.4434875494200003</v>
      </c>
      <c r="C255">
        <f>INDEX(GT!C:C,2+(ROW()-2)*$P$2)</f>
        <v>0.780116924366</v>
      </c>
      <c r="D255">
        <f>INDEX(GT!D:D,2+(ROW()-2)*$P$2)</f>
        <v>0.33714181767099999</v>
      </c>
      <c r="E255">
        <f>INDEX(GT!E:E,2+(ROW()-2)*$P$2)</f>
        <v>8.3501487221499995E-3</v>
      </c>
      <c r="F255">
        <f>INDEX(GT!F:F,2+(ROW()-2)*$P$2)</f>
        <v>1.2410703427800001E-3</v>
      </c>
      <c r="G255">
        <f>INDEX(GT!G:G,2+(ROW()-2)*$P$2)</f>
        <v>-0.94141602362499999</v>
      </c>
    </row>
    <row r="256" spans="1:7" x14ac:dyDescent="0.25">
      <c r="A256">
        <f>INDEX(GT!$A:$A,2+(ROW()-2)*$P$2)</f>
        <v>-1.79946011232</v>
      </c>
      <c r="B256">
        <f>INDEX(GT!$B:$B,2+(ROW()-2)*$P$2)</f>
        <v>5.4516807570900001</v>
      </c>
      <c r="C256">
        <f>INDEX(GT!C:C,2+(ROW()-2)*$P$2)</f>
        <v>0.78276173496400003</v>
      </c>
      <c r="D256">
        <f>INDEX(GT!D:D,2+(ROW()-2)*$P$2)</f>
        <v>0.334670504471</v>
      </c>
      <c r="E256">
        <f>INDEX(GT!E:E,2+(ROW()-2)*$P$2)</f>
        <v>6.4121565445000002E-3</v>
      </c>
      <c r="F256">
        <f>INDEX(GT!F:F,2+(ROW()-2)*$P$2)</f>
        <v>2.2699648169400002E-3</v>
      </c>
      <c r="G256">
        <f>INDEX(GT!G:G,2+(ROW()-2)*$P$2)</f>
        <v>-0.94231066265100005</v>
      </c>
    </row>
    <row r="257" spans="1:7" x14ac:dyDescent="0.25">
      <c r="A257">
        <f>INDEX(GT!$A:$A,2+(ROW()-2)*$P$2)</f>
        <v>-1.7987043541900001</v>
      </c>
      <c r="B257">
        <f>INDEX(GT!$B:$B,2+(ROW()-2)*$P$2)</f>
        <v>5.4557603272100001</v>
      </c>
      <c r="C257">
        <f>INDEX(GT!C:C,2+(ROW()-2)*$P$2)</f>
        <v>0.78263376474099999</v>
      </c>
      <c r="D257">
        <f>INDEX(GT!D:D,2+(ROW()-2)*$P$2)</f>
        <v>0.33842523174</v>
      </c>
      <c r="E257">
        <f>INDEX(GT!E:E,2+(ROW()-2)*$P$2)</f>
        <v>4.4904579751200002E-3</v>
      </c>
      <c r="F257">
        <f>INDEX(GT!F:F,2+(ROW()-2)*$P$2)</f>
        <v>2.1494801590199999E-3</v>
      </c>
      <c r="G257">
        <f>INDEX(GT!G:G,2+(ROW()-2)*$P$2)</f>
        <v>-0.94098011564799999</v>
      </c>
    </row>
    <row r="258" spans="1:7" x14ac:dyDescent="0.25">
      <c r="A258">
        <f>INDEX(GT!$A:$A,2+(ROW()-2)*$P$2)</f>
        <v>-1.7980512123800001</v>
      </c>
      <c r="B258">
        <f>INDEX(GT!$B:$B,2+(ROW()-2)*$P$2)</f>
        <v>5.4545485758399996</v>
      </c>
      <c r="C258">
        <f>INDEX(GT!C:C,2+(ROW()-2)*$P$2)</f>
        <v>0.77915181498499997</v>
      </c>
      <c r="D258">
        <f>INDEX(GT!D:D,2+(ROW()-2)*$P$2)</f>
        <v>0.34276251221800003</v>
      </c>
      <c r="E258">
        <f>INDEX(GT!E:E,2+(ROW()-2)*$P$2)</f>
        <v>3.5097274752800001E-3</v>
      </c>
      <c r="F258">
        <f>INDEX(GT!F:F,2+(ROW()-2)*$P$2)</f>
        <v>-8.2951901878600002E-4</v>
      </c>
      <c r="G258">
        <f>INDEX(GT!G:G,2+(ROW()-2)*$P$2)</f>
        <v>-0.939415165903</v>
      </c>
    </row>
    <row r="259" spans="1:7" x14ac:dyDescent="0.25">
      <c r="A259">
        <f>INDEX(GT!$A:$A,2+(ROW()-2)*$P$2)</f>
        <v>-1.80868079615</v>
      </c>
      <c r="B259">
        <f>INDEX(GT!$B:$B,2+(ROW()-2)*$P$2)</f>
        <v>5.4410523060599996</v>
      </c>
      <c r="C259">
        <f>INDEX(GT!C:C,2+(ROW()-2)*$P$2)</f>
        <v>0.77728210957499999</v>
      </c>
      <c r="D259">
        <f>INDEX(GT!D:D,2+(ROW()-2)*$P$2)</f>
        <v>0.28385228703999998</v>
      </c>
      <c r="E259">
        <f>INDEX(GT!E:E,2+(ROW()-2)*$P$2)</f>
        <v>6.9695849633099993E-2</v>
      </c>
      <c r="F259">
        <f>INDEX(GT!F:F,2+(ROW()-2)*$P$2)</f>
        <v>2.2655846899599999E-2</v>
      </c>
      <c r="G259">
        <f>INDEX(GT!G:G,2+(ROW()-2)*$P$2)</f>
        <v>-0.95606332441300002</v>
      </c>
    </row>
    <row r="260" spans="1:7" x14ac:dyDescent="0.25">
      <c r="A260">
        <f>INDEX(GT!$A:$A,2+(ROW()-2)*$P$2)</f>
        <v>-1.89502019119</v>
      </c>
      <c r="B260">
        <f>INDEX(GT!$B:$B,2+(ROW()-2)*$P$2)</f>
        <v>5.38703000834</v>
      </c>
      <c r="C260">
        <f>INDEX(GT!C:C,2+(ROW()-2)*$P$2)</f>
        <v>0.77082168066699996</v>
      </c>
      <c r="D260">
        <f>INDEX(GT!D:D,2+(ROW()-2)*$P$2)</f>
        <v>3.1711161268300002E-2</v>
      </c>
      <c r="E260">
        <f>INDEX(GT!E:E,2+(ROW()-2)*$P$2)</f>
        <v>6.7027042564399994E-2</v>
      </c>
      <c r="F260">
        <f>INDEX(GT!F:F,2+(ROW()-2)*$P$2)</f>
        <v>1.9050042669000001E-2</v>
      </c>
      <c r="G260">
        <f>INDEX(GT!G:G,2+(ROW()-2)*$P$2)</f>
        <v>-0.99706513011499998</v>
      </c>
    </row>
    <row r="261" spans="1:7" x14ac:dyDescent="0.25">
      <c r="A261">
        <f>INDEX(GT!$A:$A,2+(ROW()-2)*$P$2)</f>
        <v>-1.9200296405099999</v>
      </c>
      <c r="B261">
        <f>INDEX(GT!$B:$B,2+(ROW()-2)*$P$2)</f>
        <v>5.2971786073700002</v>
      </c>
      <c r="C261">
        <f>INDEX(GT!C:C,2+(ROW()-2)*$P$2)</f>
        <v>0.76693726204299995</v>
      </c>
      <c r="D261">
        <f>INDEX(GT!D:D,2+(ROW()-2)*$P$2)</f>
        <v>1.2507205407599999E-2</v>
      </c>
      <c r="E261">
        <f>INDEX(GT!E:E,2+(ROW()-2)*$P$2)</f>
        <v>9.8613842933900006E-2</v>
      </c>
      <c r="F261">
        <f>INDEX(GT!F:F,2+(ROW()-2)*$P$2)</f>
        <v>-4.7899212713699998E-2</v>
      </c>
      <c r="G261">
        <f>INDEX(GT!G:G,2+(ROW()-2)*$P$2)</f>
        <v>-0.99389362872300002</v>
      </c>
    </row>
    <row r="262" spans="1:7" x14ac:dyDescent="0.25">
      <c r="A262">
        <f>INDEX(GT!$A:$A,2+(ROW()-2)*$P$2)</f>
        <v>-1.9034007689800001</v>
      </c>
      <c r="B262">
        <f>INDEX(GT!$B:$B,2+(ROW()-2)*$P$2)</f>
        <v>5.2625086654600004</v>
      </c>
      <c r="C262">
        <f>INDEX(GT!C:C,2+(ROW()-2)*$P$2)</f>
        <v>0.74554431022300005</v>
      </c>
      <c r="D262">
        <f>INDEX(GT!D:D,2+(ROW()-2)*$P$2)</f>
        <v>2.0996330382999999E-3</v>
      </c>
      <c r="E262">
        <f>INDEX(GT!E:E,2+(ROW()-2)*$P$2)</f>
        <v>-1.8498943172400001E-2</v>
      </c>
      <c r="F262">
        <f>INDEX(GT!F:F,2+(ROW()-2)*$P$2)</f>
        <v>1.0333434229899999E-3</v>
      </c>
      <c r="G262">
        <f>INDEX(GT!G:G,2+(ROW()-2)*$P$2)</f>
        <v>-0.99982614130900005</v>
      </c>
    </row>
    <row r="263" spans="1:7" x14ac:dyDescent="0.25">
      <c r="A263">
        <f>INDEX(GT!$A:$A,2+(ROW()-2)*$P$2)</f>
        <v>-1.8293564980000001</v>
      </c>
      <c r="B263">
        <f>INDEX(GT!$B:$B,2+(ROW()-2)*$P$2)</f>
        <v>5.24345825318</v>
      </c>
      <c r="C263">
        <f>INDEX(GT!C:C,2+(ROW()-2)*$P$2)</f>
        <v>0.72330576559899995</v>
      </c>
      <c r="D263">
        <f>INDEX(GT!D:D,2+(ROW()-2)*$P$2)</f>
        <v>-1.8250181828399999E-2</v>
      </c>
      <c r="E263">
        <f>INDEX(GT!E:E,2+(ROW()-2)*$P$2)</f>
        <v>-4.6293385687799997E-2</v>
      </c>
      <c r="F263">
        <f>INDEX(GT!F:F,2+(ROW()-2)*$P$2)</f>
        <v>5.9077794926199996E-3</v>
      </c>
      <c r="G263">
        <f>INDEX(GT!G:G,2+(ROW()-2)*$P$2)</f>
        <v>-0.99874368656099999</v>
      </c>
    </row>
    <row r="264" spans="1:7" x14ac:dyDescent="0.25">
      <c r="A264">
        <f>INDEX(GT!$A:$A,2+(ROW()-2)*$P$2)</f>
        <v>-1.6650120631100001</v>
      </c>
      <c r="B264">
        <f>INDEX(GT!$B:$B,2+(ROW()-2)*$P$2)</f>
        <v>5.2122382602000004</v>
      </c>
      <c r="C264">
        <f>INDEX(GT!C:C,2+(ROW()-2)*$P$2)</f>
        <v>0.70691996939699997</v>
      </c>
      <c r="D264">
        <f>INDEX(GT!D:D,2+(ROW()-2)*$P$2)</f>
        <v>-0.24224406651800001</v>
      </c>
      <c r="E264">
        <f>INDEX(GT!E:E,2+(ROW()-2)*$P$2)</f>
        <v>-2.8024270000999999E-2</v>
      </c>
      <c r="F264">
        <f>INDEX(GT!F:F,2+(ROW()-2)*$P$2)</f>
        <v>1.8294992623900001E-2</v>
      </c>
      <c r="G264">
        <f>INDEX(GT!G:G,2+(ROW()-2)*$P$2)</f>
        <v>-0.96963794571600004</v>
      </c>
    </row>
    <row r="265" spans="1:7" x14ac:dyDescent="0.25">
      <c r="A265">
        <f>INDEX(GT!$A:$A,2+(ROW()-2)*$P$2)</f>
        <v>-1.53904656224</v>
      </c>
      <c r="B265">
        <f>INDEX(GT!$B:$B,2+(ROW()-2)*$P$2)</f>
        <v>5.1457486210600001</v>
      </c>
      <c r="C265">
        <f>INDEX(GT!C:C,2+(ROW()-2)*$P$2)</f>
        <v>0.68847007179800002</v>
      </c>
      <c r="D265">
        <f>INDEX(GT!D:D,2+(ROW()-2)*$P$2)</f>
        <v>-0.63701127623200005</v>
      </c>
      <c r="E265">
        <f>INDEX(GT!E:E,2+(ROW()-2)*$P$2)</f>
        <v>3.5573839876599997E-2</v>
      </c>
      <c r="F265">
        <f>INDEX(GT!F:F,2+(ROW()-2)*$P$2)</f>
        <v>1.8407763100400001E-2</v>
      </c>
      <c r="G265">
        <f>INDEX(GT!G:G,2+(ROW()-2)*$P$2)</f>
        <v>-0.76981315273700002</v>
      </c>
    </row>
    <row r="266" spans="1:7" x14ac:dyDescent="0.25">
      <c r="A266">
        <f>INDEX(GT!$A:$A,2+(ROW()-2)*$P$2)</f>
        <v>-1.5428069629800001</v>
      </c>
      <c r="B266">
        <f>INDEX(GT!$B:$B,2+(ROW()-2)*$P$2)</f>
        <v>5.1112370183399998</v>
      </c>
      <c r="C266">
        <f>INDEX(GT!C:C,2+(ROW()-2)*$P$2)</f>
        <v>0.669030529529</v>
      </c>
      <c r="D266">
        <f>INDEX(GT!D:D,2+(ROW()-2)*$P$2)</f>
        <v>-0.91632438077900003</v>
      </c>
      <c r="E266">
        <f>INDEX(GT!E:E,2+(ROW()-2)*$P$2)</f>
        <v>4.7172398461700002E-3</v>
      </c>
      <c r="F266">
        <f>INDEX(GT!F:F,2+(ROW()-2)*$P$2)</f>
        <v>1.6127880321000002E-2</v>
      </c>
      <c r="G266">
        <f>INDEX(GT!G:G,2+(ROW()-2)*$P$2)</f>
        <v>-0.40008407655599998</v>
      </c>
    </row>
    <row r="267" spans="1:7" x14ac:dyDescent="0.25">
      <c r="A267">
        <f>INDEX(GT!$A:$A,2+(ROW()-2)*$P$2)</f>
        <v>-1.58868647978</v>
      </c>
      <c r="B267">
        <f>INDEX(GT!$B:$B,2+(ROW()-2)*$P$2)</f>
        <v>5.0918617086699998</v>
      </c>
      <c r="C267">
        <f>INDEX(GT!C:C,2+(ROW()-2)*$P$2)</f>
        <v>0.65112928160600003</v>
      </c>
      <c r="D267">
        <f>INDEX(GT!D:D,2+(ROW()-2)*$P$2)</f>
        <v>-0.99799826169799999</v>
      </c>
      <c r="E267">
        <f>INDEX(GT!E:E,2+(ROW()-2)*$P$2)</f>
        <v>1.1894379183899999E-3</v>
      </c>
      <c r="F267">
        <f>INDEX(GT!F:F,2+(ROW()-2)*$P$2)</f>
        <v>9.4397330218600004E-3</v>
      </c>
      <c r="G267">
        <f>INDEX(GT!G:G,2+(ROW()-2)*$P$2)</f>
        <v>6.2521566886300006E-2</v>
      </c>
    </row>
    <row r="268" spans="1:7" x14ac:dyDescent="0.25">
      <c r="A268">
        <f>INDEX(GT!$A:$A,2+(ROW()-2)*$P$2)</f>
        <v>-1.6379429672000001</v>
      </c>
      <c r="B268">
        <f>INDEX(GT!$B:$B,2+(ROW()-2)*$P$2)</f>
        <v>5.0891185300500004</v>
      </c>
      <c r="C268">
        <f>INDEX(GT!C:C,2+(ROW()-2)*$P$2)</f>
        <v>0.63811653392300005</v>
      </c>
      <c r="D268">
        <f>INDEX(GT!D:D,2+(ROW()-2)*$P$2)</f>
        <v>-0.92342163809800004</v>
      </c>
      <c r="E268">
        <f>INDEX(GT!E:E,2+(ROW()-2)*$P$2)</f>
        <v>6.6904932321000003E-3</v>
      </c>
      <c r="F268">
        <f>INDEX(GT!F:F,2+(ROW()-2)*$P$2)</f>
        <v>4.2142851542999998E-3</v>
      </c>
      <c r="G268">
        <f>INDEX(GT!G:G,2+(ROW()-2)*$P$2)</f>
        <v>0.38370555819899999</v>
      </c>
    </row>
    <row r="269" spans="1:7" x14ac:dyDescent="0.25">
      <c r="A269">
        <f>INDEX(GT!$A:$A,2+(ROW()-2)*$P$2)</f>
        <v>-1.6735713812999999</v>
      </c>
      <c r="B269">
        <f>INDEX(GT!$B:$B,2+(ROW()-2)*$P$2)</f>
        <v>5.1044009774600001</v>
      </c>
      <c r="C269">
        <f>INDEX(GT!C:C,2+(ROW()-2)*$P$2)</f>
        <v>0.629164620073</v>
      </c>
      <c r="D269">
        <f>INDEX(GT!D:D,2+(ROW()-2)*$P$2)</f>
        <v>-0.90076869309999996</v>
      </c>
      <c r="E269">
        <f>INDEX(GT!E:E,2+(ROW()-2)*$P$2)</f>
        <v>1.7622419296699999E-3</v>
      </c>
      <c r="F269">
        <f>INDEX(GT!F:F,2+(ROW()-2)*$P$2)</f>
        <v>3.3536400433599998E-3</v>
      </c>
      <c r="G269">
        <f>INDEX(GT!G:G,2+(ROW()-2)*$P$2)</f>
        <v>0.43428263738400003</v>
      </c>
    </row>
    <row r="270" spans="1:7" x14ac:dyDescent="0.25">
      <c r="A270">
        <f>INDEX(GT!$A:$A,2+(ROW()-2)*$P$2)</f>
        <v>-1.69970793552</v>
      </c>
      <c r="B270">
        <f>INDEX(GT!$B:$B,2+(ROW()-2)*$P$2)</f>
        <v>5.12015426497</v>
      </c>
      <c r="C270">
        <f>INDEX(GT!C:C,2+(ROW()-2)*$P$2)</f>
        <v>0.62316763311099999</v>
      </c>
      <c r="D270">
        <f>INDEX(GT!D:D,2+(ROW()-2)*$P$2)</f>
        <v>-0.88062443653099998</v>
      </c>
      <c r="E270">
        <f>INDEX(GT!E:E,2+(ROW()-2)*$P$2)</f>
        <v>-1.8751117591599999E-2</v>
      </c>
      <c r="F270">
        <f>INDEX(GT!F:F,2+(ROW()-2)*$P$2)</f>
        <v>-1.25531667212E-2</v>
      </c>
      <c r="G270">
        <f>INDEX(GT!G:G,2+(ROW()-2)*$P$2)</f>
        <v>0.47327731340000001</v>
      </c>
    </row>
    <row r="271" spans="1:7" x14ac:dyDescent="0.25">
      <c r="A271">
        <f>INDEX(GT!$A:$A,2+(ROW()-2)*$P$2)</f>
        <v>-1.69291571953</v>
      </c>
      <c r="B271">
        <f>INDEX(GT!$B:$B,2+(ROW()-2)*$P$2)</f>
        <v>5.05212812095</v>
      </c>
      <c r="C271">
        <f>INDEX(GT!C:C,2+(ROW()-2)*$P$2)</f>
        <v>0.62869471410099997</v>
      </c>
      <c r="D271">
        <f>INDEX(GT!D:D,2+(ROW()-2)*$P$2)</f>
        <v>-0.77142552730199998</v>
      </c>
      <c r="E271">
        <f>INDEX(GT!E:E,2+(ROW()-2)*$P$2)</f>
        <v>-4.0484893381899999E-2</v>
      </c>
      <c r="F271">
        <f>INDEX(GT!F:F,2+(ROW()-2)*$P$2)</f>
        <v>-3.8207815434600001E-2</v>
      </c>
      <c r="G271">
        <f>INDEX(GT!G:G,2+(ROW()-2)*$P$2)</f>
        <v>0.63387995083899995</v>
      </c>
    </row>
    <row r="272" spans="1:7" x14ac:dyDescent="0.25">
      <c r="A272">
        <f>INDEX(GT!$A:$A,2+(ROW()-2)*$P$2)</f>
        <v>-1.67308871716</v>
      </c>
      <c r="B272">
        <f>INDEX(GT!$B:$B,2+(ROW()-2)*$P$2)</f>
        <v>4.8742647416900002</v>
      </c>
      <c r="C272">
        <f>INDEX(GT!C:C,2+(ROW()-2)*$P$2)</f>
        <v>0.62773534890299998</v>
      </c>
      <c r="D272">
        <f>INDEX(GT!D:D,2+(ROW()-2)*$P$2)</f>
        <v>-0.65239375831199997</v>
      </c>
      <c r="E272">
        <f>INDEX(GT!E:E,2+(ROW()-2)*$P$2)</f>
        <v>-3.6113121645899998E-2</v>
      </c>
      <c r="F272">
        <f>INDEX(GT!F:F,2+(ROW()-2)*$P$2)</f>
        <v>-1.59310231857E-2</v>
      </c>
      <c r="G272">
        <f>INDEX(GT!G:G,2+(ROW()-2)*$P$2)</f>
        <v>0.75685165591500003</v>
      </c>
    </row>
    <row r="273" spans="1:7" x14ac:dyDescent="0.25">
      <c r="A273">
        <f>INDEX(GT!$A:$A,2+(ROW()-2)*$P$2)</f>
        <v>-1.6989921748800001</v>
      </c>
      <c r="B273">
        <f>INDEX(GT!$B:$B,2+(ROW()-2)*$P$2)</f>
        <v>4.6765052894099997</v>
      </c>
      <c r="C273">
        <f>INDEX(GT!C:C,2+(ROW()-2)*$P$2)</f>
        <v>0.63170525596500005</v>
      </c>
      <c r="D273">
        <f>INDEX(GT!D:D,2+(ROW()-2)*$P$2)</f>
        <v>-0.62035086186999999</v>
      </c>
      <c r="E273">
        <f>INDEX(GT!E:E,2+(ROW()-2)*$P$2)</f>
        <v>-3.1699100387899998E-2</v>
      </c>
      <c r="F273">
        <f>INDEX(GT!F:F,2+(ROW()-2)*$P$2)</f>
        <v>-1.7932214629699999E-2</v>
      </c>
      <c r="G273">
        <f>INDEX(GT!G:G,2+(ROW()-2)*$P$2)</f>
        <v>0.78347840486499998</v>
      </c>
    </row>
    <row r="274" spans="1:7" x14ac:dyDescent="0.25">
      <c r="A274">
        <f>INDEX(GT!$A:$A,2+(ROW()-2)*$P$2)</f>
        <v>-1.75028213029</v>
      </c>
      <c r="B274">
        <f>INDEX(GT!$B:$B,2+(ROW()-2)*$P$2)</f>
        <v>4.4709006556700004</v>
      </c>
      <c r="C274">
        <f>INDEX(GT!C:C,2+(ROW()-2)*$P$2)</f>
        <v>0.640244844167</v>
      </c>
      <c r="D274">
        <f>INDEX(GT!D:D,2+(ROW()-2)*$P$2)</f>
        <v>-0.60472493227299995</v>
      </c>
      <c r="E274">
        <f>INDEX(GT!E:E,2+(ROW()-2)*$P$2)</f>
        <v>-2.8046640704200002E-2</v>
      </c>
      <c r="F274">
        <f>INDEX(GT!F:F,2+(ROW()-2)*$P$2)</f>
        <v>-2.16888917429E-2</v>
      </c>
      <c r="G274">
        <f>INDEX(GT!G:G,2+(ROW()-2)*$P$2)</f>
        <v>0.79564485432099996</v>
      </c>
    </row>
    <row r="275" spans="1:7" x14ac:dyDescent="0.25">
      <c r="A275">
        <f>INDEX(GT!$A:$A,2+(ROW()-2)*$P$2)</f>
        <v>-1.79604227149</v>
      </c>
      <c r="B275">
        <f>INDEX(GT!$B:$B,2+(ROW()-2)*$P$2)</f>
        <v>4.2711806498499998</v>
      </c>
      <c r="C275">
        <f>INDEX(GT!C:C,2+(ROW()-2)*$P$2)</f>
        <v>0.64923274824499999</v>
      </c>
      <c r="D275">
        <f>INDEX(GT!D:D,2+(ROW()-2)*$P$2)</f>
        <v>-0.58191277471299996</v>
      </c>
      <c r="E275">
        <f>INDEX(GT!E:E,2+(ROW()-2)*$P$2)</f>
        <v>-3.3693559562E-2</v>
      </c>
      <c r="F275">
        <f>INDEX(GT!F:F,2+(ROW()-2)*$P$2)</f>
        <v>-2.1167148526100001E-2</v>
      </c>
      <c r="G275">
        <f>INDEX(GT!G:G,2+(ROW()-2)*$P$2)</f>
        <v>0.81227718082699996</v>
      </c>
    </row>
    <row r="276" spans="1:7" x14ac:dyDescent="0.25">
      <c r="A276">
        <f>INDEX(GT!$A:$A,2+(ROW()-2)*$P$2)</f>
        <v>-1.7954377645299999</v>
      </c>
      <c r="B276">
        <f>INDEX(GT!$B:$B,2+(ROW()-2)*$P$2)</f>
        <v>4.1078184275699998</v>
      </c>
      <c r="C276">
        <f>INDEX(GT!C:C,2+(ROW()-2)*$P$2)</f>
        <v>0.67015869394399996</v>
      </c>
      <c r="D276">
        <f>INDEX(GT!D:D,2+(ROW()-2)*$P$2)</f>
        <v>-0.62393093070100003</v>
      </c>
      <c r="E276">
        <f>INDEX(GT!E:E,2+(ROW()-2)*$P$2)</f>
        <v>-3.7543752354600002E-2</v>
      </c>
      <c r="F276">
        <f>INDEX(GT!F:F,2+(ROW()-2)*$P$2)</f>
        <v>-2.8971395415599999E-2</v>
      </c>
      <c r="G276">
        <f>INDEX(GT!G:G,2+(ROW()-2)*$P$2)</f>
        <v>0.78003930581799996</v>
      </c>
    </row>
    <row r="277" spans="1:7" x14ac:dyDescent="0.25">
      <c r="A277">
        <f>INDEX(GT!$A:$A,2+(ROW()-2)*$P$2)</f>
        <v>-1.81312437344</v>
      </c>
      <c r="B277">
        <f>INDEX(GT!$B:$B,2+(ROW()-2)*$P$2)</f>
        <v>3.87017470286</v>
      </c>
      <c r="C277">
        <f>INDEX(GT!C:C,2+(ROW()-2)*$P$2)</f>
        <v>0.68045160124799997</v>
      </c>
      <c r="D277">
        <f>INDEX(GT!D:D,2+(ROW()-2)*$P$2)</f>
        <v>-0.890716102249</v>
      </c>
      <c r="E277">
        <f>INDEX(GT!E:E,2+(ROW()-2)*$P$2)</f>
        <v>-1.67696503566E-2</v>
      </c>
      <c r="F277">
        <f>INDEX(GT!F:F,2+(ROW()-2)*$P$2)</f>
        <v>-1.9141004609499999E-2</v>
      </c>
      <c r="G277">
        <f>INDEX(GT!G:G,2+(ROW()-2)*$P$2)</f>
        <v>0.45384713942499999</v>
      </c>
    </row>
    <row r="278" spans="1:7" x14ac:dyDescent="0.25">
      <c r="A278">
        <f>INDEX(GT!$A:$A,2+(ROW()-2)*$P$2)</f>
        <v>-1.7447283283899999</v>
      </c>
      <c r="B278">
        <f>INDEX(GT!$B:$B,2+(ROW()-2)*$P$2)</f>
        <v>3.6535799244499998</v>
      </c>
      <c r="C278">
        <f>INDEX(GT!C:C,2+(ROW()-2)*$P$2)</f>
        <v>0.68978416351500005</v>
      </c>
      <c r="D278">
        <f>INDEX(GT!D:D,2+(ROW()-2)*$P$2)</f>
        <v>-0.98021124667600001</v>
      </c>
      <c r="E278">
        <f>INDEX(GT!E:E,2+(ROW()-2)*$P$2)</f>
        <v>1.15095928644E-2</v>
      </c>
      <c r="F278">
        <f>INDEX(GT!F:F,2+(ROW()-2)*$P$2)</f>
        <v>-5.2327980290599999E-2</v>
      </c>
      <c r="G278">
        <f>INDEX(GT!G:G,2+(ROW()-2)*$P$2)</f>
        <v>0.190565536339</v>
      </c>
    </row>
    <row r="279" spans="1:7" x14ac:dyDescent="0.25">
      <c r="A279">
        <f>INDEX(GT!$A:$A,2+(ROW()-2)*$P$2)</f>
        <v>-1.5789043174199999</v>
      </c>
      <c r="B279">
        <f>INDEX(GT!$B:$B,2+(ROW()-2)*$P$2)</f>
        <v>3.5277089107299999</v>
      </c>
      <c r="C279">
        <f>INDEX(GT!C:C,2+(ROW()-2)*$P$2)</f>
        <v>0.69593794745799997</v>
      </c>
      <c r="D279">
        <f>INDEX(GT!D:D,2+(ROW()-2)*$P$2)</f>
        <v>-0.98468683625599995</v>
      </c>
      <c r="E279">
        <f>INDEX(GT!E:E,2+(ROW()-2)*$P$2)</f>
        <v>-1.8735008454699999E-3</v>
      </c>
      <c r="F279">
        <f>INDEX(GT!F:F,2+(ROW()-2)*$P$2)</f>
        <v>-3.6692955576899999E-2</v>
      </c>
      <c r="G279">
        <f>INDEX(GT!G:G,2+(ROW()-2)*$P$2)</f>
        <v>0.17041699301999999</v>
      </c>
    </row>
    <row r="280" spans="1:7" x14ac:dyDescent="0.25">
      <c r="A280">
        <f>INDEX(GT!$A:$A,2+(ROW()-2)*$P$2)</f>
        <v>-1.38651529008</v>
      </c>
      <c r="B280">
        <f>INDEX(GT!$B:$B,2+(ROW()-2)*$P$2)</f>
        <v>3.4308757331200002</v>
      </c>
      <c r="C280">
        <f>INDEX(GT!C:C,2+(ROW()-2)*$P$2)</f>
        <v>0.70319278219500003</v>
      </c>
      <c r="D280">
        <f>INDEX(GT!D:D,2+(ROW()-2)*$P$2)</f>
        <v>-0.95066057650799995</v>
      </c>
      <c r="E280">
        <f>INDEX(GT!E:E,2+(ROW()-2)*$P$2)</f>
        <v>-1.16095376734E-2</v>
      </c>
      <c r="F280">
        <f>INDEX(GT!F:F,2+(ROW()-2)*$P$2)</f>
        <v>-3.2395542645100001E-2</v>
      </c>
      <c r="G280">
        <f>INDEX(GT!G:G,2+(ROW()-2)*$P$2)</f>
        <v>0.30831836747899999</v>
      </c>
    </row>
    <row r="281" spans="1:7" x14ac:dyDescent="0.25">
      <c r="A281">
        <f>INDEX(GT!$A:$A,2+(ROW()-2)*$P$2)</f>
        <v>-1.2046284224599999</v>
      </c>
      <c r="B281">
        <f>INDEX(GT!$B:$B,2+(ROW()-2)*$P$2)</f>
        <v>3.31464481666</v>
      </c>
      <c r="C281">
        <f>INDEX(GT!C:C,2+(ROW()-2)*$P$2)</f>
        <v>0.70547696626699996</v>
      </c>
      <c r="D281">
        <f>INDEX(GT!D:D,2+(ROW()-2)*$P$2)</f>
        <v>-0.91767511106599997</v>
      </c>
      <c r="E281">
        <f>INDEX(GT!E:E,2+(ROW()-2)*$P$2)</f>
        <v>-2.30677525562E-2</v>
      </c>
      <c r="F281">
        <f>INDEX(GT!F:F,2+(ROW()-2)*$P$2)</f>
        <v>-2.98390677155E-2</v>
      </c>
      <c r="G281">
        <f>INDEX(GT!G:G,2+(ROW()-2)*$P$2)</f>
        <v>0.395537481611</v>
      </c>
    </row>
    <row r="282" spans="1:7" x14ac:dyDescent="0.25">
      <c r="A282">
        <f>INDEX(GT!$A:$A,2+(ROW()-2)*$P$2)</f>
        <v>-1.0448622440199999</v>
      </c>
      <c r="B282">
        <f>INDEX(GT!$B:$B,2+(ROW()-2)*$P$2)</f>
        <v>3.1654568330799999</v>
      </c>
      <c r="C282">
        <f>INDEX(GT!C:C,2+(ROW()-2)*$P$2)</f>
        <v>0.709455322735</v>
      </c>
      <c r="D282">
        <f>INDEX(GT!D:D,2+(ROW()-2)*$P$2)</f>
        <v>-0.90356025422399999</v>
      </c>
      <c r="E282">
        <f>INDEX(GT!E:E,2+(ROW()-2)*$P$2)</f>
        <v>-1.8175424426700001E-2</v>
      </c>
      <c r="F282">
        <f>INDEX(GT!F:F,2+(ROW()-2)*$P$2)</f>
        <v>-3.1724209468499999E-2</v>
      </c>
      <c r="G282">
        <f>INDEX(GT!G:G,2+(ROW()-2)*$P$2)</f>
        <v>0.42689822612400002</v>
      </c>
    </row>
    <row r="283" spans="1:7" x14ac:dyDescent="0.25">
      <c r="A283">
        <f>INDEX(GT!$A:$A,2+(ROW()-2)*$P$2)</f>
        <v>-0.89438370185799998</v>
      </c>
      <c r="B283">
        <f>INDEX(GT!$B:$B,2+(ROW()-2)*$P$2)</f>
        <v>3.0012300058000001</v>
      </c>
      <c r="C283">
        <f>INDEX(GT!C:C,2+(ROW()-2)*$P$2)</f>
        <v>0.71270218232100002</v>
      </c>
      <c r="D283">
        <f>INDEX(GT!D:D,2+(ROW()-2)*$P$2)</f>
        <v>-0.91198016295200002</v>
      </c>
      <c r="E283">
        <f>INDEX(GT!E:E,2+(ROW()-2)*$P$2)</f>
        <v>-1.2857060153700001E-2</v>
      </c>
      <c r="F283">
        <f>INDEX(GT!F:F,2+(ROW()-2)*$P$2)</f>
        <v>-3.4519572215899998E-2</v>
      </c>
      <c r="G283">
        <f>INDEX(GT!G:G,2+(ROW()-2)*$P$2)</f>
        <v>0.40857713778499999</v>
      </c>
    </row>
    <row r="284" spans="1:7" x14ac:dyDescent="0.25">
      <c r="A284">
        <f>INDEX(GT!$A:$A,2+(ROW()-2)*$P$2)</f>
        <v>-0.73497868348299999</v>
      </c>
      <c r="B284">
        <f>INDEX(GT!$B:$B,2+(ROW()-2)*$P$2)</f>
        <v>2.8432069265000002</v>
      </c>
      <c r="C284">
        <f>INDEX(GT!C:C,2+(ROW()-2)*$P$2)</f>
        <v>0.71968307121499997</v>
      </c>
      <c r="D284">
        <f>INDEX(GT!D:D,2+(ROW()-2)*$P$2)</f>
        <v>-0.96259370791800003</v>
      </c>
      <c r="E284">
        <f>INDEX(GT!E:E,2+(ROW()-2)*$P$2)</f>
        <v>-6.8791052035899998E-3</v>
      </c>
      <c r="F284">
        <f>INDEX(GT!F:F,2+(ROW()-2)*$P$2)</f>
        <v>-3.6768967229700002E-2</v>
      </c>
      <c r="G284">
        <f>INDEX(GT!G:G,2+(ROW()-2)*$P$2)</f>
        <v>0.26835438218199997</v>
      </c>
    </row>
    <row r="285" spans="1:7" x14ac:dyDescent="0.25">
      <c r="A285">
        <f>INDEX(GT!$A:$A,2+(ROW()-2)*$P$2)</f>
        <v>-0.550329191612</v>
      </c>
      <c r="B285">
        <f>INDEX(GT!$B:$B,2+(ROW()-2)*$P$2)</f>
        <v>2.71058971265</v>
      </c>
      <c r="C285">
        <f>INDEX(GT!C:C,2+(ROW()-2)*$P$2)</f>
        <v>0.72137117113799998</v>
      </c>
      <c r="D285">
        <f>INDEX(GT!D:D,2+(ROW()-2)*$P$2)</f>
        <v>-0.97683733163700004</v>
      </c>
      <c r="E285">
        <f>INDEX(GT!E:E,2+(ROW()-2)*$P$2)</f>
        <v>4.8782974722600004E-3</v>
      </c>
      <c r="F285">
        <f>INDEX(GT!F:F,2+(ROW()-2)*$P$2)</f>
        <v>-1.4268352591799999E-2</v>
      </c>
      <c r="G285">
        <f>INDEX(GT!G:G,2+(ROW()-2)*$P$2)</f>
        <v>0.21345126808699999</v>
      </c>
    </row>
    <row r="286" spans="1:7" x14ac:dyDescent="0.25">
      <c r="A286">
        <f>INDEX(GT!$A:$A,2+(ROW()-2)*$P$2)</f>
        <v>-0.45234890339</v>
      </c>
      <c r="B286">
        <f>INDEX(GT!$B:$B,2+(ROW()-2)*$P$2)</f>
        <v>2.6631017890500002</v>
      </c>
      <c r="C286">
        <f>INDEX(GT!C:C,2+(ROW()-2)*$P$2)</f>
        <v>0.72340410586500004</v>
      </c>
      <c r="D286">
        <f>INDEX(GT!D:D,2+(ROW()-2)*$P$2)</f>
        <v>-0.96924730930000003</v>
      </c>
      <c r="E286">
        <f>INDEX(GT!E:E,2+(ROW()-2)*$P$2)</f>
        <v>-6.8289297183100001E-3</v>
      </c>
      <c r="F286">
        <f>INDEX(GT!F:F,2+(ROW()-2)*$P$2)</f>
        <v>-4.0723508051399998E-5</v>
      </c>
      <c r="G286">
        <f>INDEX(GT!G:G,2+(ROW()-2)*$P$2)</f>
        <v>0.245993937883</v>
      </c>
    </row>
    <row r="287" spans="1:7" x14ac:dyDescent="0.25">
      <c r="A287">
        <f>INDEX(GT!$A:$A,2+(ROW()-2)*$P$2)</f>
        <v>-0.45177813188900001</v>
      </c>
      <c r="B287">
        <f>INDEX(GT!$B:$B,2+(ROW()-2)*$P$2)</f>
        <v>2.67320588271</v>
      </c>
      <c r="C287">
        <f>INDEX(GT!C:C,2+(ROW()-2)*$P$2)</f>
        <v>0.73047602537199996</v>
      </c>
      <c r="D287">
        <f>INDEX(GT!D:D,2+(ROW()-2)*$P$2)</f>
        <v>-0.97207090401200003</v>
      </c>
      <c r="E287">
        <f>INDEX(GT!E:E,2+(ROW()-2)*$P$2)</f>
        <v>-2.38862285033E-3</v>
      </c>
      <c r="F287">
        <f>INDEX(GT!F:F,2+(ROW()-2)*$P$2)</f>
        <v>-2.1514722447E-3</v>
      </c>
      <c r="G287">
        <f>INDEX(GT!G:G,2+(ROW()-2)*$P$2)</f>
        <v>0.234665343035</v>
      </c>
    </row>
    <row r="288" spans="1:7" x14ac:dyDescent="0.25">
      <c r="A288">
        <f>INDEX(GT!$A:$A,2+(ROW()-2)*$P$2)</f>
        <v>-0.439672981814</v>
      </c>
      <c r="B288">
        <f>INDEX(GT!$B:$B,2+(ROW()-2)*$P$2)</f>
        <v>2.66545259957</v>
      </c>
      <c r="C288">
        <f>INDEX(GT!C:C,2+(ROW()-2)*$P$2)</f>
        <v>0.73061039963999996</v>
      </c>
      <c r="D288">
        <f>INDEX(GT!D:D,2+(ROW()-2)*$P$2)</f>
        <v>-0.97408201486199997</v>
      </c>
      <c r="E288">
        <f>INDEX(GT!E:E,2+(ROW()-2)*$P$2)</f>
        <v>2.2498911980400001E-4</v>
      </c>
      <c r="F288">
        <f>INDEX(GT!F:F,2+(ROW()-2)*$P$2)</f>
        <v>3.8859797963400003E-4</v>
      </c>
      <c r="G288">
        <f>INDEX(GT!G:G,2+(ROW()-2)*$P$2)</f>
        <v>0.226194665484</v>
      </c>
    </row>
    <row r="289" spans="1:7" x14ac:dyDescent="0.25">
      <c r="A289">
        <f>INDEX(GT!$A:$A,2+(ROW()-2)*$P$2)</f>
        <v>-0.42727977683899998</v>
      </c>
      <c r="B289">
        <f>INDEX(GT!$B:$B,2+(ROW()-2)*$P$2)</f>
        <v>2.6638283468199999</v>
      </c>
      <c r="C289">
        <f>INDEX(GT!C:C,2+(ROW()-2)*$P$2)</f>
        <v>0.73368472948800001</v>
      </c>
      <c r="D289">
        <f>INDEX(GT!D:D,2+(ROW()-2)*$P$2)</f>
        <v>-0.96225052087499996</v>
      </c>
      <c r="E289">
        <f>INDEX(GT!E:E,2+(ROW()-2)*$P$2)</f>
        <v>-1.21690051227E-2</v>
      </c>
      <c r="F289">
        <f>INDEX(GT!F:F,2+(ROW()-2)*$P$2)</f>
        <v>-5.79446367799E-2</v>
      </c>
      <c r="G289">
        <f>INDEX(GT!G:G,2+(ROW()-2)*$P$2)</f>
        <v>0.26564688866800001</v>
      </c>
    </row>
    <row r="290" spans="1:7" x14ac:dyDescent="0.25">
      <c r="A290">
        <f>INDEX(GT!$A:$A,2+(ROW()-2)*$P$2)</f>
        <v>-0.29295418216899999</v>
      </c>
      <c r="B290">
        <f>INDEX(GT!$B:$B,2+(ROW()-2)*$P$2)</f>
        <v>2.6306913344299998</v>
      </c>
      <c r="C290">
        <f>INDEX(GT!C:C,2+(ROW()-2)*$P$2)</f>
        <v>0.74567776174599998</v>
      </c>
      <c r="D290">
        <f>INDEX(GT!D:D,2+(ROW()-2)*$P$2)</f>
        <v>-0.85792815338999995</v>
      </c>
      <c r="E290">
        <f>INDEX(GT!E:E,2+(ROW()-2)*$P$2)</f>
        <v>-5.5608338628100003E-2</v>
      </c>
      <c r="F290">
        <f>INDEX(GT!F:F,2+(ROW()-2)*$P$2)</f>
        <v>-2.6335795016400002E-2</v>
      </c>
      <c r="G290">
        <f>INDEX(GT!G:G,2+(ROW()-2)*$P$2)</f>
        <v>0.51007197746699995</v>
      </c>
    </row>
    <row r="291" spans="1:7" x14ac:dyDescent="0.25">
      <c r="A291">
        <f>INDEX(GT!$A:$A,2+(ROW()-2)*$P$2)</f>
        <v>-0.182681312984</v>
      </c>
      <c r="B291">
        <f>INDEX(GT!$B:$B,2+(ROW()-2)*$P$2)</f>
        <v>2.4913985217099999</v>
      </c>
      <c r="C291">
        <f>INDEX(GT!C:C,2+(ROW()-2)*$P$2)</f>
        <v>0.73999849915100002</v>
      </c>
      <c r="D291">
        <f>INDEX(GT!D:D,2+(ROW()-2)*$P$2)</f>
        <v>-0.61435961536799999</v>
      </c>
      <c r="E291">
        <f>INDEX(GT!E:E,2+(ROW()-2)*$P$2)</f>
        <v>8.3544858249700003E-3</v>
      </c>
      <c r="F291">
        <f>INDEX(GT!F:F,2+(ROW()-2)*$P$2)</f>
        <v>2.0602973527799998E-2</v>
      </c>
      <c r="G291">
        <f>INDEX(GT!G:G,2+(ROW()-2)*$P$2)</f>
        <v>0.78871286477000002</v>
      </c>
    </row>
    <row r="292" spans="1:7" x14ac:dyDescent="0.25">
      <c r="A292">
        <f>INDEX(GT!$A:$A,2+(ROW()-2)*$P$2)</f>
        <v>-0.169589607728</v>
      </c>
      <c r="B292">
        <f>INDEX(GT!$B:$B,2+(ROW()-2)*$P$2)</f>
        <v>2.4681716643299998</v>
      </c>
      <c r="C292">
        <f>INDEX(GT!C:C,2+(ROW()-2)*$P$2)</f>
        <v>0.73866535172600001</v>
      </c>
      <c r="D292">
        <f>INDEX(GT!D:D,2+(ROW()-2)*$P$2)</f>
        <v>-0.56561620260400003</v>
      </c>
      <c r="E292">
        <f>INDEX(GT!E:E,2+(ROW()-2)*$P$2)</f>
        <v>-4.7389552039500002E-2</v>
      </c>
      <c r="F292">
        <f>INDEX(GT!F:F,2+(ROW()-2)*$P$2)</f>
        <v>5.7073734799599998E-2</v>
      </c>
      <c r="G292">
        <f>INDEX(GT!G:G,2+(ROW()-2)*$P$2)</f>
        <v>0.82132522821700005</v>
      </c>
    </row>
    <row r="293" spans="1:7" x14ac:dyDescent="0.25">
      <c r="A293">
        <f>INDEX(GT!$A:$A,2+(ROW()-2)*$P$2)</f>
        <v>-0.30022307732199999</v>
      </c>
      <c r="B293">
        <f>INDEX(GT!$B:$B,2+(ROW()-2)*$P$2)</f>
        <v>2.51769520649</v>
      </c>
      <c r="C293">
        <f>INDEX(GT!C:C,2+(ROW()-2)*$P$2)</f>
        <v>0.73207866434199997</v>
      </c>
      <c r="D293">
        <f>INDEX(GT!D:D,2+(ROW()-2)*$P$2)</f>
        <v>-0.56882940699700002</v>
      </c>
      <c r="E293">
        <f>INDEX(GT!E:E,2+(ROW()-2)*$P$2)</f>
        <v>-2.7195909385500001E-2</v>
      </c>
      <c r="F293">
        <f>INDEX(GT!F:F,2+(ROW()-2)*$P$2)</f>
        <v>3.0452641453400001E-2</v>
      </c>
      <c r="G293">
        <f>INDEX(GT!G:G,2+(ROW()-2)*$P$2)</f>
        <v>0.82144149205899997</v>
      </c>
    </row>
    <row r="294" spans="1:7" x14ac:dyDescent="0.25">
      <c r="A294">
        <f>INDEX(GT!$A:$A,2+(ROW()-2)*$P$2)</f>
        <v>-0.43488058242599997</v>
      </c>
      <c r="B294">
        <f>INDEX(GT!$B:$B,2+(ROW()-2)*$P$2)</f>
        <v>2.5704237623199999</v>
      </c>
      <c r="C294">
        <f>INDEX(GT!C:C,2+(ROW()-2)*$P$2)</f>
        <v>0.72967240495899999</v>
      </c>
      <c r="D294">
        <f>INDEX(GT!D:D,2+(ROW()-2)*$P$2)</f>
        <v>-0.59724122213899999</v>
      </c>
      <c r="E294">
        <f>INDEX(GT!E:E,2+(ROW()-2)*$P$2)</f>
        <v>-1.3459289653899999E-2</v>
      </c>
      <c r="F294">
        <f>INDEX(GT!F:F,2+(ROW()-2)*$P$2)</f>
        <v>-1.03727894971E-2</v>
      </c>
      <c r="G294">
        <f>INDEX(GT!G:G,2+(ROW()-2)*$P$2)</f>
        <v>0.80188164671499995</v>
      </c>
    </row>
    <row r="295" spans="1:7" x14ac:dyDescent="0.25">
      <c r="A295">
        <f>INDEX(GT!$A:$A,2+(ROW()-2)*$P$2)</f>
        <v>-0.43783090975599998</v>
      </c>
      <c r="B295">
        <f>INDEX(GT!$B:$B,2+(ROW()-2)*$P$2)</f>
        <v>2.5715442721100001</v>
      </c>
      <c r="C295">
        <f>INDEX(GT!C:C,2+(ROW()-2)*$P$2)</f>
        <v>0.73014143485899996</v>
      </c>
      <c r="D295">
        <f>INDEX(GT!D:D,2+(ROW()-2)*$P$2)</f>
        <v>-0.59816188404899995</v>
      </c>
      <c r="E295">
        <f>INDEX(GT!E:E,2+(ROW()-2)*$P$2)</f>
        <v>6.5001336631900003E-3</v>
      </c>
      <c r="F295">
        <f>INDEX(GT!F:F,2+(ROW()-2)*$P$2)</f>
        <v>-3.27540301784E-2</v>
      </c>
      <c r="G295">
        <f>INDEX(GT!G:G,2+(ROW()-2)*$P$2)</f>
        <v>0.80067926302600001</v>
      </c>
    </row>
    <row r="296" spans="1:7" x14ac:dyDescent="0.25">
      <c r="A296">
        <f>INDEX(GT!$A:$A,2+(ROW()-2)*$P$2)</f>
        <v>-0.32754674941099998</v>
      </c>
      <c r="B296">
        <f>INDEX(GT!$B:$B,2+(ROW()-2)*$P$2)</f>
        <v>2.56067084236</v>
      </c>
      <c r="C296">
        <f>INDEX(GT!C:C,2+(ROW()-2)*$P$2)</f>
        <v>0.73656607671700003</v>
      </c>
      <c r="D296">
        <f>INDEX(GT!D:D,2+(ROW()-2)*$P$2)</f>
        <v>-0.55600134375400001</v>
      </c>
      <c r="E296">
        <f>INDEX(GT!E:E,2+(ROW()-2)*$P$2)</f>
        <v>8.4788449709600006E-2</v>
      </c>
      <c r="F296">
        <f>INDEX(GT!F:F,2+(ROW()-2)*$P$2)</f>
        <v>-1.8089487273299999E-2</v>
      </c>
      <c r="G296">
        <f>INDEX(GT!G:G,2+(ROW()-2)*$P$2)</f>
        <v>0.82664756395299999</v>
      </c>
    </row>
    <row r="297" spans="1:7" x14ac:dyDescent="0.25">
      <c r="A297">
        <f>INDEX(GT!$A:$A,2+(ROW()-2)*$P$2)</f>
        <v>-9.4206769353600006E-2</v>
      </c>
      <c r="B297">
        <f>INDEX(GT!$B:$B,2+(ROW()-2)*$P$2)</f>
        <v>2.6285843348800002</v>
      </c>
      <c r="C297">
        <f>INDEX(GT!C:C,2+(ROW()-2)*$P$2)</f>
        <v>0.73635853428499998</v>
      </c>
      <c r="D297">
        <f>INDEX(GT!D:D,2+(ROW()-2)*$P$2)</f>
        <v>-0.55228815921100005</v>
      </c>
      <c r="E297">
        <f>INDEX(GT!E:E,2+(ROW()-2)*$P$2)</f>
        <v>8.1808221317700002E-3</v>
      </c>
      <c r="F297">
        <f>INDEX(GT!F:F,2+(ROW()-2)*$P$2)</f>
        <v>-3.7518334310999997E-2</v>
      </c>
      <c r="G297">
        <f>INDEX(GT!G:G,2+(ROW()-2)*$P$2)</f>
        <v>0.83276841795000001</v>
      </c>
    </row>
    <row r="298" spans="1:7" x14ac:dyDescent="0.25">
      <c r="A298">
        <f>INDEX(GT!$A:$A,2+(ROW()-2)*$P$2)</f>
        <v>9.7326464179700006E-2</v>
      </c>
      <c r="B298">
        <f>INDEX(GT!$B:$B,2+(ROW()-2)*$P$2)</f>
        <v>2.6162637421000001</v>
      </c>
      <c r="C298">
        <f>INDEX(GT!C:C,2+(ROW()-2)*$P$2)</f>
        <v>0.74379995219100004</v>
      </c>
      <c r="D298">
        <f>INDEX(GT!D:D,2+(ROW()-2)*$P$2)</f>
        <v>-0.53814489744899996</v>
      </c>
      <c r="E298">
        <f>INDEX(GT!E:E,2+(ROW()-2)*$P$2)</f>
        <v>-5.4404509452400003E-2</v>
      </c>
      <c r="F298">
        <f>INDEX(GT!F:F,2+(ROW()-2)*$P$2)</f>
        <v>1.3623968125499999E-2</v>
      </c>
      <c r="G298">
        <f>INDEX(GT!G:G,2+(ROW()-2)*$P$2)</f>
        <v>0.84098430793500001</v>
      </c>
    </row>
    <row r="299" spans="1:7" x14ac:dyDescent="0.25">
      <c r="A299">
        <f>INDEX(GT!$A:$A,2+(ROW()-2)*$P$2)</f>
        <v>9.9248221987899995E-2</v>
      </c>
      <c r="B299">
        <f>INDEX(GT!$B:$B,2+(ROW()-2)*$P$2)</f>
        <v>2.50543937088</v>
      </c>
      <c r="C299">
        <f>INDEX(GT!C:C,2+(ROW()-2)*$P$2)</f>
        <v>0.75470094167199997</v>
      </c>
      <c r="D299">
        <f>INDEX(GT!D:D,2+(ROW()-2)*$P$2)</f>
        <v>-0.52869989516799998</v>
      </c>
      <c r="E299">
        <f>INDEX(GT!E:E,2+(ROW()-2)*$P$2)</f>
        <v>-4.8849347928399997E-2</v>
      </c>
      <c r="F299">
        <f>INDEX(GT!F:F,2+(ROW()-2)*$P$2)</f>
        <v>-3.17971305451E-2</v>
      </c>
      <c r="G299">
        <f>INDEX(GT!G:G,2+(ROW()-2)*$P$2)</f>
        <v>0.84680523412700004</v>
      </c>
    </row>
    <row r="300" spans="1:7" x14ac:dyDescent="0.25">
      <c r="A300">
        <f>INDEX(GT!$A:$A,2+(ROW()-2)*$P$2)</f>
        <v>3.3849060425299997E-2</v>
      </c>
      <c r="B300">
        <f>INDEX(GT!$B:$B,2+(ROW()-2)*$P$2)</f>
        <v>2.3261159005500001</v>
      </c>
      <c r="C300">
        <f>INDEX(GT!C:C,2+(ROW()-2)*$P$2)</f>
        <v>0.76315562009000004</v>
      </c>
      <c r="D300">
        <f>INDEX(GT!D:D,2+(ROW()-2)*$P$2)</f>
        <v>-0.50649976900399996</v>
      </c>
      <c r="E300">
        <f>INDEX(GT!E:E,2+(ROW()-2)*$P$2)</f>
        <v>-5.7162022845200005E-4</v>
      </c>
      <c r="F300">
        <f>INDEX(GT!F:F,2+(ROW()-2)*$P$2)</f>
        <v>2.2663616047800001E-2</v>
      </c>
      <c r="G300">
        <f>INDEX(GT!G:G,2+(ROW()-2)*$P$2)</f>
        <v>0.861942003708</v>
      </c>
    </row>
    <row r="301" spans="1:7" x14ac:dyDescent="0.25">
      <c r="A301">
        <f>INDEX(GT!$A:$A,2+(ROW()-2)*$P$2)</f>
        <v>-3.61452813655E-2</v>
      </c>
      <c r="B301">
        <f>INDEX(GT!$B:$B,2+(ROW()-2)*$P$2)</f>
        <v>2.3086505187099999</v>
      </c>
      <c r="C301">
        <f>INDEX(GT!C:C,2+(ROW()-2)*$P$2)</f>
        <v>0.789912882797</v>
      </c>
      <c r="D301">
        <f>INDEX(GT!D:D,2+(ROW()-2)*$P$2)</f>
        <v>-0.35972512570300003</v>
      </c>
      <c r="E301">
        <f>INDEX(GT!E:E,2+(ROW()-2)*$P$2)</f>
        <v>-8.9764439523199999E-2</v>
      </c>
      <c r="F301">
        <f>INDEX(GT!F:F,2+(ROW()-2)*$P$2)</f>
        <v>-4.1478515311600003E-2</v>
      </c>
      <c r="G301">
        <f>INDEX(GT!G:G,2+(ROW()-2)*$P$2)</f>
        <v>0.92780370343200003</v>
      </c>
    </row>
    <row r="302" spans="1:7" x14ac:dyDescent="0.25">
      <c r="A302">
        <f>INDEX(GT!$A:$A,2+(ROW()-2)*$P$2)</f>
        <v>-3.7457430479300002E-2</v>
      </c>
      <c r="B302">
        <f>INDEX(GT!$B:$B,2+(ROW()-2)*$P$2)</f>
        <v>2.30724344848</v>
      </c>
      <c r="C302">
        <f>INDEX(GT!C:C,2+(ROW()-2)*$P$2)</f>
        <v>0.780664315301</v>
      </c>
      <c r="D302">
        <f>INDEX(GT!D:D,2+(ROW()-2)*$P$2)</f>
        <v>-0.35534861895600001</v>
      </c>
      <c r="E302">
        <f>INDEX(GT!E:E,2+(ROW()-2)*$P$2)</f>
        <v>-7.3328518879499996E-2</v>
      </c>
      <c r="F302">
        <f>INDEX(GT!F:F,2+(ROW()-2)*$P$2)</f>
        <v>-4.0076252104699998E-2</v>
      </c>
      <c r="G302">
        <f>INDEX(GT!G:G,2+(ROW()-2)*$P$2)</f>
        <v>0.930990967379</v>
      </c>
    </row>
    <row r="303" spans="1:7" x14ac:dyDescent="0.25">
      <c r="A303">
        <f>INDEX(GT!$A:$A,2+(ROW()-2)*$P$2)</f>
        <v>-3.7936050717700003E-2</v>
      </c>
      <c r="B303">
        <f>INDEX(GT!$B:$B,2+(ROW()-2)*$P$2)</f>
        <v>2.2951781663799999</v>
      </c>
      <c r="C303">
        <f>INDEX(GT!C:C,2+(ROW()-2)*$P$2)</f>
        <v>0.76932128224499996</v>
      </c>
      <c r="D303">
        <f>INDEX(GT!D:D,2+(ROW()-2)*$P$2)</f>
        <v>-0.33232545864899998</v>
      </c>
      <c r="E303">
        <f>INDEX(GT!E:E,2+(ROW()-2)*$P$2)</f>
        <v>-6.0300564001900002E-2</v>
      </c>
      <c r="F303">
        <f>INDEX(GT!F:F,2+(ROW()-2)*$P$2)</f>
        <v>-6.3679412005000005E-2</v>
      </c>
      <c r="G303">
        <f>INDEX(GT!G:G,2+(ROW()-2)*$P$2)</f>
        <v>0.93907857179300003</v>
      </c>
    </row>
    <row r="304" spans="1:7" x14ac:dyDescent="0.25">
      <c r="A304">
        <f>INDEX(GT!$A:$A,2+(ROW()-2)*$P$2)</f>
        <v>-3.9408906156300001E-2</v>
      </c>
      <c r="B304">
        <f>INDEX(GT!$B:$B,2+(ROW()-2)*$P$2)</f>
        <v>2.26984084975</v>
      </c>
      <c r="C304">
        <f>INDEX(GT!C:C,2+(ROW()-2)*$P$2)</f>
        <v>0.75999586298900002</v>
      </c>
      <c r="D304">
        <f>INDEX(GT!D:D,2+(ROW()-2)*$P$2)</f>
        <v>-0.291024822347</v>
      </c>
      <c r="E304">
        <f>INDEX(GT!E:E,2+(ROW()-2)*$P$2)</f>
        <v>-4.3306664605499999E-2</v>
      </c>
      <c r="F304">
        <f>INDEX(GT!F:F,2+(ROW()-2)*$P$2)</f>
        <v>-6.14931625612E-2</v>
      </c>
      <c r="G304">
        <f>INDEX(GT!G:G,2+(ROW()-2)*$P$2)</f>
        <v>0.953754515867</v>
      </c>
    </row>
    <row r="305" spans="1:7" x14ac:dyDescent="0.25">
      <c r="A305">
        <f>INDEX(GT!$A:$A,2+(ROW()-2)*$P$2)</f>
        <v>-3.8333757113499997E-2</v>
      </c>
      <c r="B305">
        <f>INDEX(GT!$B:$B,2+(ROW()-2)*$P$2)</f>
        <v>2.26881958383</v>
      </c>
      <c r="C305">
        <f>INDEX(GT!C:C,2+(ROW()-2)*$P$2)</f>
        <v>0.77965961589099997</v>
      </c>
      <c r="D305">
        <f>INDEX(GT!D:D,2+(ROW()-2)*$P$2)</f>
        <v>-0.30032172352600001</v>
      </c>
      <c r="E305">
        <f>INDEX(GT!E:E,2+(ROW()-2)*$P$2)</f>
        <v>-4.1942543302599999E-2</v>
      </c>
      <c r="F305">
        <f>INDEX(GT!F:F,2+(ROW()-2)*$P$2)</f>
        <v>1.7238495643799999E-2</v>
      </c>
      <c r="G305">
        <f>INDEX(GT!G:G,2+(ROW()-2)*$P$2)</f>
        <v>0.95275942383599999</v>
      </c>
    </row>
    <row r="306" spans="1:7" x14ac:dyDescent="0.25">
      <c r="A306">
        <f>INDEX(GT!$A:$A,2+(ROW()-2)*$P$2)</f>
        <v>-5.82439349419E-2</v>
      </c>
      <c r="B306">
        <f>INDEX(GT!$B:$B,2+(ROW()-2)*$P$2)</f>
        <v>2.38191111139</v>
      </c>
      <c r="C306">
        <f>INDEX(GT!C:C,2+(ROW()-2)*$P$2)</f>
        <v>0.722146709582</v>
      </c>
      <c r="D306">
        <f>INDEX(GT!D:D,2+(ROW()-2)*$P$2)</f>
        <v>-0.47743163195600002</v>
      </c>
      <c r="E306">
        <f>INDEX(GT!E:E,2+(ROW()-2)*$P$2)</f>
        <v>5.1962329546400003E-2</v>
      </c>
      <c r="F306">
        <f>INDEX(GT!F:F,2+(ROW()-2)*$P$2)</f>
        <v>-6.2235143896499999E-2</v>
      </c>
      <c r="G306">
        <f>INDEX(GT!G:G,2+(ROW()-2)*$P$2)</f>
        <v>0.87492041922700003</v>
      </c>
    </row>
    <row r="307" spans="1:7" x14ac:dyDescent="0.25">
      <c r="A307">
        <f>INDEX(GT!$A:$A,2+(ROW()-2)*$P$2)</f>
        <v>2.7297646180699998E-2</v>
      </c>
      <c r="B307">
        <f>INDEX(GT!$B:$B,2+(ROW()-2)*$P$2)</f>
        <v>2.4937892232999999</v>
      </c>
      <c r="C307">
        <f>INDEX(GT!C:C,2+(ROW()-2)*$P$2)</f>
        <v>0.78103623235999997</v>
      </c>
      <c r="D307">
        <f>INDEX(GT!D:D,2+(ROW()-2)*$P$2)</f>
        <v>-0.47360234259299999</v>
      </c>
      <c r="E307">
        <f>INDEX(GT!E:E,2+(ROW()-2)*$P$2)</f>
        <v>0.109817117002</v>
      </c>
      <c r="F307">
        <f>INDEX(GT!F:F,2+(ROW()-2)*$P$2)</f>
        <v>-8.83311482059E-3</v>
      </c>
      <c r="G307">
        <f>INDEX(GT!G:G,2+(ROW()-2)*$P$2)</f>
        <v>0.87382091871599998</v>
      </c>
    </row>
    <row r="308" spans="1:7" x14ac:dyDescent="0.25">
      <c r="A308">
        <f>INDEX(GT!$A:$A,2+(ROW()-2)*$P$2)</f>
        <v>0.32795180228699999</v>
      </c>
      <c r="B308">
        <f>INDEX(GT!$B:$B,2+(ROW()-2)*$P$2)</f>
        <v>2.66220023211</v>
      </c>
      <c r="C308">
        <f>INDEX(GT!C:C,2+(ROW()-2)*$P$2)</f>
        <v>0.81463511709199998</v>
      </c>
      <c r="D308">
        <f>INDEX(GT!D:D,2+(ROW()-2)*$P$2)</f>
        <v>-0.46317828855400001</v>
      </c>
      <c r="E308">
        <f>INDEX(GT!E:E,2+(ROW()-2)*$P$2)</f>
        <v>1.55218931862E-2</v>
      </c>
      <c r="F308">
        <f>INDEX(GT!F:F,2+(ROW()-2)*$P$2)</f>
        <v>-1.3048843594300001E-2</v>
      </c>
      <c r="G308">
        <f>INDEX(GT!G:G,2+(ROW()-2)*$P$2)</f>
        <v>0.88603310972299998</v>
      </c>
    </row>
    <row r="309" spans="1:7" x14ac:dyDescent="0.25">
      <c r="A309">
        <f>INDEX(GT!$A:$A,2+(ROW()-2)*$P$2)</f>
        <v>0.43881845308799999</v>
      </c>
      <c r="B309">
        <f>INDEX(GT!$B:$B,2+(ROW()-2)*$P$2)</f>
        <v>2.6309191549099999</v>
      </c>
      <c r="C309">
        <f>INDEX(GT!C:C,2+(ROW()-2)*$P$2)</f>
        <v>0.86296646852600001</v>
      </c>
      <c r="D309">
        <f>INDEX(GT!D:D,2+(ROW()-2)*$P$2)</f>
        <v>-0.28112807172400001</v>
      </c>
      <c r="E309">
        <f>INDEX(GT!E:E,2+(ROW()-2)*$P$2)</f>
        <v>0.114573377713</v>
      </c>
      <c r="F309">
        <f>INDEX(GT!F:F,2+(ROW()-2)*$P$2)</f>
        <v>6.0683477481900004E-3</v>
      </c>
      <c r="G309">
        <f>INDEX(GT!G:G,2+(ROW()-2)*$P$2)</f>
        <v>0.95278702949000005</v>
      </c>
    </row>
    <row r="310" spans="1:7" x14ac:dyDescent="0.25">
      <c r="A310">
        <f>INDEX(GT!$A:$A,2+(ROW()-2)*$P$2)</f>
        <v>0.53384168372899998</v>
      </c>
      <c r="B310">
        <f>INDEX(GT!$B:$B,2+(ROW()-2)*$P$2)</f>
        <v>2.5437404566700001</v>
      </c>
      <c r="C310">
        <f>INDEX(GT!C:C,2+(ROW()-2)*$P$2)</f>
        <v>0.88319122135100003</v>
      </c>
      <c r="D310">
        <f>INDEX(GT!D:D,2+(ROW()-2)*$P$2)</f>
        <v>-0.41359360725799998</v>
      </c>
      <c r="E310">
        <f>INDEX(GT!E:E,2+(ROW()-2)*$P$2)</f>
        <v>3.6981885507499999E-2</v>
      </c>
      <c r="F310">
        <f>INDEX(GT!F:F,2+(ROW()-2)*$P$2)</f>
        <v>2.8846023640499999E-2</v>
      </c>
      <c r="G310">
        <f>INDEX(GT!G:G,2+(ROW()-2)*$P$2)</f>
        <v>0.90925275644299997</v>
      </c>
    </row>
    <row r="311" spans="1:7" x14ac:dyDescent="0.25">
      <c r="A311">
        <f>INDEX(GT!$A:$A,2+(ROW()-2)*$P$2)</f>
        <v>0.54495953716900003</v>
      </c>
      <c r="B311">
        <f>INDEX(GT!$B:$B,2+(ROW()-2)*$P$2)</f>
        <v>2.5168060952100002</v>
      </c>
      <c r="C311">
        <f>INDEX(GT!C:C,2+(ROW()-2)*$P$2)</f>
        <v>0.89096036794699995</v>
      </c>
      <c r="D311">
        <f>INDEX(GT!D:D,2+(ROW()-2)*$P$2)</f>
        <v>-0.46540445637599998</v>
      </c>
      <c r="E311">
        <f>INDEX(GT!E:E,2+(ROW()-2)*$P$2)</f>
        <v>5.00341824145E-2</v>
      </c>
      <c r="F311">
        <f>INDEX(GT!F:F,2+(ROW()-2)*$P$2)</f>
        <v>-1.09978439612E-2</v>
      </c>
      <c r="G311">
        <f>INDEX(GT!G:G,2+(ROW()-2)*$P$2)</f>
        <v>0.88361435027000002</v>
      </c>
    </row>
    <row r="312" spans="1:7" x14ac:dyDescent="0.25">
      <c r="A312">
        <f>INDEX(GT!$A:$A,2+(ROW()-2)*$P$2)</f>
        <v>0.58182697796299998</v>
      </c>
      <c r="B312">
        <f>INDEX(GT!$B:$B,2+(ROW()-2)*$P$2)</f>
        <v>2.4644266147399998</v>
      </c>
      <c r="C312">
        <f>INDEX(GT!C:C,2+(ROW()-2)*$P$2)</f>
        <v>0.89159962433700002</v>
      </c>
      <c r="D312">
        <f>INDEX(GT!D:D,2+(ROW()-2)*$P$2)</f>
        <v>-0.49733679698299998</v>
      </c>
      <c r="E312">
        <f>INDEX(GT!E:E,2+(ROW()-2)*$P$2)</f>
        <v>-4.3823787328999997E-2</v>
      </c>
      <c r="F312">
        <f>INDEX(GT!F:F,2+(ROW()-2)*$P$2)</f>
        <v>-4.4466891573099999E-2</v>
      </c>
      <c r="G312">
        <f>INDEX(GT!G:G,2+(ROW()-2)*$P$2)</f>
        <v>0.865308200345</v>
      </c>
    </row>
    <row r="313" spans="1:7" x14ac:dyDescent="0.25">
      <c r="A313">
        <f>INDEX(GT!$A:$A,2+(ROW()-2)*$P$2)</f>
        <v>0.64946014866099999</v>
      </c>
      <c r="B313">
        <f>INDEX(GT!$B:$B,2+(ROW()-2)*$P$2)</f>
        <v>2.4013935446099999</v>
      </c>
      <c r="C313">
        <f>INDEX(GT!C:C,2+(ROW()-2)*$P$2)</f>
        <v>0.89432775144999999</v>
      </c>
      <c r="D313">
        <f>INDEX(GT!D:D,2+(ROW()-2)*$P$2)</f>
        <v>-0.66426523299100004</v>
      </c>
      <c r="E313">
        <f>INDEX(GT!E:E,2+(ROW()-2)*$P$2)</f>
        <v>-7.1406873708599994E-2</v>
      </c>
      <c r="F313">
        <f>INDEX(GT!F:F,2+(ROW()-2)*$P$2)</f>
        <v>-3.0267965983400001E-2</v>
      </c>
      <c r="G313">
        <f>INDEX(GT!G:G,2+(ROW()-2)*$P$2)</f>
        <v>0.74346258067299997</v>
      </c>
    </row>
    <row r="314" spans="1:7" x14ac:dyDescent="0.25">
      <c r="A314">
        <f>INDEX(GT!$A:$A,2+(ROW()-2)*$P$2)</f>
        <v>0.71985429088200004</v>
      </c>
      <c r="B314">
        <f>INDEX(GT!$B:$B,2+(ROW()-2)*$P$2)</f>
        <v>2.3554450579999999</v>
      </c>
      <c r="C314">
        <f>INDEX(GT!C:C,2+(ROW()-2)*$P$2)</f>
        <v>0.90488754579300001</v>
      </c>
      <c r="D314">
        <f>INDEX(GT!D:D,2+(ROW()-2)*$P$2)</f>
        <v>-0.73561197956000002</v>
      </c>
      <c r="E314">
        <f>INDEX(GT!E:E,2+(ROW()-2)*$P$2)</f>
        <v>-2.2425413070799999E-2</v>
      </c>
      <c r="F314">
        <f>INDEX(GT!F:F,2+(ROW()-2)*$P$2)</f>
        <v>-7.3966515692200002E-2</v>
      </c>
      <c r="G314">
        <f>INDEX(GT!G:G,2+(ROW()-2)*$P$2)</f>
        <v>0.67297925000199998</v>
      </c>
    </row>
    <row r="315" spans="1:7" x14ac:dyDescent="0.25">
      <c r="A315">
        <f>INDEX(GT!$A:$A,2+(ROW()-2)*$P$2)</f>
        <v>0.78227528752599995</v>
      </c>
      <c r="B315">
        <f>INDEX(GT!$B:$B,2+(ROW()-2)*$P$2)</f>
        <v>2.3574390562900001</v>
      </c>
      <c r="C315">
        <f>INDEX(GT!C:C,2+(ROW()-2)*$P$2)</f>
        <v>0.88119269579600001</v>
      </c>
      <c r="D315">
        <f>INDEX(GT!D:D,2+(ROW()-2)*$P$2)</f>
        <v>-0.71074050802199995</v>
      </c>
      <c r="E315">
        <f>INDEX(GT!E:E,2+(ROW()-2)*$P$2)</f>
        <v>6.9373112429199999E-3</v>
      </c>
      <c r="F315">
        <f>INDEX(GT!F:F,2+(ROW()-2)*$P$2)</f>
        <v>-3.6462739855000002E-2</v>
      </c>
      <c r="G315">
        <f>INDEX(GT!G:G,2+(ROW()-2)*$P$2)</f>
        <v>0.70247439282299995</v>
      </c>
    </row>
    <row r="316" spans="1:7" x14ac:dyDescent="0.25">
      <c r="A316">
        <f>INDEX(GT!$A:$A,2+(ROW()-2)*$P$2)</f>
        <v>0.90673268955200004</v>
      </c>
      <c r="B316">
        <f>INDEX(GT!$B:$B,2+(ROW()-2)*$P$2)</f>
        <v>2.3576370346200002</v>
      </c>
      <c r="C316">
        <f>INDEX(GT!C:C,2+(ROW()-2)*$P$2)</f>
        <v>0.87491355107699997</v>
      </c>
      <c r="D316">
        <f>INDEX(GT!D:D,2+(ROW()-2)*$P$2)</f>
        <v>-0.71082312633400002</v>
      </c>
      <c r="E316">
        <f>INDEX(GT!E:E,2+(ROW()-2)*$P$2)</f>
        <v>6.1597058732900001E-2</v>
      </c>
      <c r="F316">
        <f>INDEX(GT!F:F,2+(ROW()-2)*$P$2)</f>
        <v>-5.8537220600299998E-2</v>
      </c>
      <c r="G316">
        <f>INDEX(GT!G:G,2+(ROW()-2)*$P$2)</f>
        <v>0.698218933594</v>
      </c>
    </row>
    <row r="317" spans="1:7" x14ac:dyDescent="0.25">
      <c r="A317">
        <f>INDEX(GT!$A:$A,2+(ROW()-2)*$P$2)</f>
        <v>1.1171888568099999</v>
      </c>
      <c r="B317">
        <f>INDEX(GT!$B:$B,2+(ROW()-2)*$P$2)</f>
        <v>2.3763432924100001</v>
      </c>
      <c r="C317">
        <f>INDEX(GT!C:C,2+(ROW()-2)*$P$2)</f>
        <v>0.87213492966899997</v>
      </c>
      <c r="D317">
        <f>INDEX(GT!D:D,2+(ROW()-2)*$P$2)</f>
        <v>-0.70255953486099998</v>
      </c>
      <c r="E317">
        <f>INDEX(GT!E:E,2+(ROW()-2)*$P$2)</f>
        <v>5.3116791943299997E-2</v>
      </c>
      <c r="F317">
        <f>INDEX(GT!F:F,2+(ROW()-2)*$P$2)</f>
        <v>-4.9114066725800001E-2</v>
      </c>
      <c r="G317">
        <f>INDEX(GT!G:G,2+(ROW()-2)*$P$2)</f>
        <v>0.70793821399800005</v>
      </c>
    </row>
    <row r="318" spans="1:7" x14ac:dyDescent="0.25">
      <c r="A318">
        <f>INDEX(GT!$A:$A,2+(ROW()-2)*$P$2)</f>
        <v>1.4040817302499999</v>
      </c>
      <c r="B318">
        <f>INDEX(GT!$B:$B,2+(ROW()-2)*$P$2)</f>
        <v>2.3932169192099999</v>
      </c>
      <c r="C318">
        <f>INDEX(GT!C:C,2+(ROW()-2)*$P$2)</f>
        <v>0.85703994087099999</v>
      </c>
      <c r="D318">
        <f>INDEX(GT!D:D,2+(ROW()-2)*$P$2)</f>
        <v>-0.73277830876200001</v>
      </c>
      <c r="E318">
        <f>INDEX(GT!E:E,2+(ROW()-2)*$P$2)</f>
        <v>1.87928112495E-3</v>
      </c>
      <c r="F318">
        <f>INDEX(GT!F:F,2+(ROW()-2)*$P$2)</f>
        <v>-7.5100378871699996E-3</v>
      </c>
      <c r="G318">
        <f>INDEX(GT!G:G,2+(ROW()-2)*$P$2)</f>
        <v>0.68042341071000001</v>
      </c>
    </row>
    <row r="319" spans="1:7" x14ac:dyDescent="0.25">
      <c r="A319">
        <f>INDEX(GT!$A:$A,2+(ROW()-2)*$P$2)</f>
        <v>1.5510884597600001</v>
      </c>
      <c r="B319">
        <f>INDEX(GT!$B:$B,2+(ROW()-2)*$P$2)</f>
        <v>2.4236266162</v>
      </c>
      <c r="C319">
        <f>INDEX(GT!C:C,2+(ROW()-2)*$P$2)</f>
        <v>0.84346265144900001</v>
      </c>
      <c r="D319">
        <f>INDEX(GT!D:D,2+(ROW()-2)*$P$2)</f>
        <v>-0.77520690258799996</v>
      </c>
      <c r="E319">
        <f>INDEX(GT!E:E,2+(ROW()-2)*$P$2)</f>
        <v>-2.0723957669700001E-2</v>
      </c>
      <c r="F319">
        <f>INDEX(GT!F:F,2+(ROW()-2)*$P$2)</f>
        <v>-5.8696466419300001E-4</v>
      </c>
      <c r="G319">
        <f>INDEX(GT!G:G,2+(ROW()-2)*$P$2)</f>
        <v>0.63136711288299996</v>
      </c>
    </row>
    <row r="320" spans="1:7" x14ac:dyDescent="0.25">
      <c r="A320">
        <f>INDEX(GT!$A:$A,2+(ROW()-2)*$P$2)</f>
        <v>1.4939705139499999</v>
      </c>
      <c r="B320">
        <f>INDEX(GT!$B:$B,2+(ROW()-2)*$P$2)</f>
        <v>2.4281867928</v>
      </c>
      <c r="C320">
        <f>INDEX(GT!C:C,2+(ROW()-2)*$P$2)</f>
        <v>0.85940958463499995</v>
      </c>
      <c r="D320">
        <f>INDEX(GT!D:D,2+(ROW()-2)*$P$2)</f>
        <v>-0.72057970471599997</v>
      </c>
      <c r="E320">
        <f>INDEX(GT!E:E,2+(ROW()-2)*$P$2)</f>
        <v>-3.5099572625700001E-2</v>
      </c>
      <c r="F320">
        <f>INDEX(GT!F:F,2+(ROW()-2)*$P$2)</f>
        <v>2.2863350143200002E-2</v>
      </c>
      <c r="G320">
        <f>INDEX(GT!G:G,2+(ROW()-2)*$P$2)</f>
        <v>0.69210561070800003</v>
      </c>
    </row>
    <row r="321" spans="1:7" x14ac:dyDescent="0.25">
      <c r="A321">
        <f>INDEX(GT!$A:$A,2+(ROW()-2)*$P$2)</f>
        <v>1.38888762789</v>
      </c>
      <c r="B321">
        <f>INDEX(GT!$B:$B,2+(ROW()-2)*$P$2)</f>
        <v>2.3834749347700002</v>
      </c>
      <c r="C321">
        <f>INDEX(GT!C:C,2+(ROW()-2)*$P$2)</f>
        <v>0.84462589538599997</v>
      </c>
      <c r="D321">
        <f>INDEX(GT!D:D,2+(ROW()-2)*$P$2)</f>
        <v>-0.73762091648799999</v>
      </c>
      <c r="E321">
        <f>INDEX(GT!E:E,2+(ROW()-2)*$P$2)</f>
        <v>-2.26507451462E-2</v>
      </c>
      <c r="F321">
        <f>INDEX(GT!F:F,2+(ROW()-2)*$P$2)</f>
        <v>1.4275872628099999E-2</v>
      </c>
      <c r="G321">
        <f>INDEX(GT!G:G,2+(ROW()-2)*$P$2)</f>
        <v>0.67468401994100002</v>
      </c>
    </row>
    <row r="322" spans="1:7" x14ac:dyDescent="0.25">
      <c r="A322">
        <f>INDEX(GT!$A:$A,2+(ROW()-2)*$P$2)</f>
        <v>1.2574522933200001</v>
      </c>
      <c r="B322">
        <f>INDEX(GT!$B:$B,2+(ROW()-2)*$P$2)</f>
        <v>2.3382361476</v>
      </c>
      <c r="C322">
        <f>INDEX(GT!C:C,2+(ROW()-2)*$P$2)</f>
        <v>0.83106827523600002</v>
      </c>
      <c r="D322">
        <f>INDEX(GT!D:D,2+(ROW()-2)*$P$2)</f>
        <v>-0.74217753189500002</v>
      </c>
      <c r="E322">
        <f>INDEX(GT!E:E,2+(ROW()-2)*$P$2)</f>
        <v>-2.1878649169700001E-2</v>
      </c>
      <c r="F322">
        <f>INDEX(GT!F:F,2+(ROW()-2)*$P$2)</f>
        <v>1.46730033126E-2</v>
      </c>
      <c r="G322">
        <f>INDEX(GT!G:G,2+(ROW()-2)*$P$2)</f>
        <v>0.66968540288300005</v>
      </c>
    </row>
    <row r="323" spans="1:7" x14ac:dyDescent="0.25">
      <c r="A323">
        <f>INDEX(GT!$A:$A,2+(ROW()-2)*$P$2)</f>
        <v>1.0624481033399999</v>
      </c>
      <c r="B323">
        <f>INDEX(GT!$B:$B,2+(ROW()-2)*$P$2)</f>
        <v>2.3653530686100002</v>
      </c>
      <c r="C323">
        <f>INDEX(GT!C:C,2+(ROW()-2)*$P$2)</f>
        <v>0.82326269244100003</v>
      </c>
      <c r="D323">
        <f>INDEX(GT!D:D,2+(ROW()-2)*$P$2)</f>
        <v>-0.69244655033199998</v>
      </c>
      <c r="E323">
        <f>INDEX(GT!E:E,2+(ROW()-2)*$P$2)</f>
        <v>-3.5073118146199997E-2</v>
      </c>
      <c r="F323">
        <f>INDEX(GT!F:F,2+(ROW()-2)*$P$2)</f>
        <v>-1.1497348512400001E-3</v>
      </c>
      <c r="G323">
        <f>INDEX(GT!G:G,2+(ROW()-2)*$P$2)</f>
        <v>0.72061524368200003</v>
      </c>
    </row>
    <row r="324" spans="1:7" x14ac:dyDescent="0.25">
      <c r="A324">
        <f>INDEX(GT!$A:$A,2+(ROW()-2)*$P$2)</f>
        <v>0.84978730279000003</v>
      </c>
      <c r="B324">
        <f>INDEX(GT!$B:$B,2+(ROW()-2)*$P$2)</f>
        <v>2.3686175980000002</v>
      </c>
      <c r="C324">
        <f>INDEX(GT!C:C,2+(ROW()-2)*$P$2)</f>
        <v>0.82155151017399997</v>
      </c>
      <c r="D324">
        <f>INDEX(GT!D:D,2+(ROW()-2)*$P$2)</f>
        <v>-0.74060944177300003</v>
      </c>
      <c r="E324">
        <f>INDEX(GT!E:E,2+(ROW()-2)*$P$2)</f>
        <v>-3.54691830226E-2</v>
      </c>
      <c r="F324">
        <f>INDEX(GT!F:F,2+(ROW()-2)*$P$2)</f>
        <v>-4.7237368923899997E-3</v>
      </c>
      <c r="G324">
        <f>INDEX(GT!G:G,2+(ROW()-2)*$P$2)</f>
        <v>0.67098232325600005</v>
      </c>
    </row>
    <row r="325" spans="1:7" x14ac:dyDescent="0.25">
      <c r="A325">
        <f>INDEX(GT!$A:$A,2+(ROW()-2)*$P$2)</f>
        <v>0.80837726824800005</v>
      </c>
      <c r="B325">
        <f>INDEX(GT!$B:$B,2+(ROW()-2)*$P$2)</f>
        <v>2.3649578666000002</v>
      </c>
      <c r="C325">
        <f>INDEX(GT!C:C,2+(ROW()-2)*$P$2)</f>
        <v>0.83222073551099995</v>
      </c>
      <c r="D325">
        <f>INDEX(GT!D:D,2+(ROW()-2)*$P$2)</f>
        <v>-0.740522017857</v>
      </c>
      <c r="E325">
        <f>INDEX(GT!E:E,2+(ROW()-2)*$P$2)</f>
        <v>-5.97808337754E-2</v>
      </c>
      <c r="F325">
        <f>INDEX(GT!F:F,2+(ROW()-2)*$P$2)</f>
        <v>-6.4679833247099999E-2</v>
      </c>
      <c r="G325">
        <f>INDEX(GT!G:G,2+(ROW()-2)*$P$2)</f>
        <v>0.66623562810299997</v>
      </c>
    </row>
    <row r="326" spans="1:7" x14ac:dyDescent="0.25">
      <c r="A326">
        <f>INDEX(GT!$A:$A,2+(ROW()-2)*$P$2)</f>
        <v>0.82354020161499997</v>
      </c>
      <c r="B326">
        <f>INDEX(GT!$B:$B,2+(ROW()-2)*$P$2)</f>
        <v>2.3634878794800001</v>
      </c>
      <c r="C326">
        <f>INDEX(GT!C:C,2+(ROW()-2)*$P$2)</f>
        <v>0.84412160916300005</v>
      </c>
      <c r="D326">
        <f>INDEX(GT!D:D,2+(ROW()-2)*$P$2)</f>
        <v>-0.72160667104599996</v>
      </c>
      <c r="E326">
        <f>INDEX(GT!E:E,2+(ROW()-2)*$P$2)</f>
        <v>-0.10907777111600001</v>
      </c>
      <c r="F326">
        <f>INDEX(GT!F:F,2+(ROW()-2)*$P$2)</f>
        <v>-3.7190743272600003E-2</v>
      </c>
      <c r="G326">
        <f>INDEX(GT!G:G,2+(ROW()-2)*$P$2)</f>
        <v>0.68264390480299997</v>
      </c>
    </row>
    <row r="327" spans="1:7" x14ac:dyDescent="0.25">
      <c r="A327">
        <f>INDEX(GT!$A:$A,2+(ROW()-2)*$P$2)</f>
        <v>0.80567510737299997</v>
      </c>
      <c r="B327">
        <f>INDEX(GT!$B:$B,2+(ROW()-2)*$P$2)</f>
        <v>2.3643970025200001</v>
      </c>
      <c r="C327">
        <f>INDEX(GT!C:C,2+(ROW()-2)*$P$2)</f>
        <v>0.82157940281399999</v>
      </c>
      <c r="D327">
        <f>INDEX(GT!D:D,2+(ROW()-2)*$P$2)</f>
        <v>-0.75259180599999997</v>
      </c>
      <c r="E327">
        <f>INDEX(GT!E:E,2+(ROW()-2)*$P$2)</f>
        <v>-9.5667878612599996E-2</v>
      </c>
      <c r="F327">
        <f>INDEX(GT!F:F,2+(ROW()-2)*$P$2)</f>
        <v>1.9037829546400001E-2</v>
      </c>
      <c r="G327">
        <f>INDEX(GT!G:G,2+(ROW()-2)*$P$2)</f>
        <v>0.65122253615000003</v>
      </c>
    </row>
    <row r="328" spans="1:7" x14ac:dyDescent="0.25">
      <c r="A328">
        <f>INDEX(GT!$A:$A,2+(ROW()-2)*$P$2)</f>
        <v>0.80611856692100003</v>
      </c>
      <c r="B328">
        <f>INDEX(GT!$B:$B,2+(ROW()-2)*$P$2)</f>
        <v>2.3632509608199999</v>
      </c>
      <c r="C328">
        <f>INDEX(GT!C:C,2+(ROW()-2)*$P$2)</f>
        <v>0.81486131839099996</v>
      </c>
      <c r="D328">
        <f>INDEX(GT!D:D,2+(ROW()-2)*$P$2)</f>
        <v>-0.75187687430600003</v>
      </c>
      <c r="E328">
        <f>INDEX(GT!E:E,2+(ROW()-2)*$P$2)</f>
        <v>-0.105153259131</v>
      </c>
      <c r="F328">
        <f>INDEX(GT!F:F,2+(ROW()-2)*$P$2)</f>
        <v>5.3070277050200003E-2</v>
      </c>
      <c r="G328">
        <f>INDEX(GT!G:G,2+(ROW()-2)*$P$2)</f>
        <v>0.64869677328599995</v>
      </c>
    </row>
    <row r="329" spans="1:7" x14ac:dyDescent="0.25">
      <c r="A329">
        <f>INDEX(GT!$A:$A,2+(ROW()-2)*$P$2)</f>
        <v>0.802150512205</v>
      </c>
      <c r="B329">
        <f>INDEX(GT!$B:$B,2+(ROW()-2)*$P$2)</f>
        <v>2.3614877840999999</v>
      </c>
      <c r="C329">
        <f>INDEX(GT!C:C,2+(ROW()-2)*$P$2)</f>
        <v>0.80839148790600002</v>
      </c>
      <c r="D329">
        <f>INDEX(GT!D:D,2+(ROW()-2)*$P$2)</f>
        <v>-0.74975856605500002</v>
      </c>
      <c r="E329">
        <f>INDEX(GT!E:E,2+(ROW()-2)*$P$2)</f>
        <v>-0.102264273867</v>
      </c>
      <c r="F329">
        <f>INDEX(GT!F:F,2+(ROW()-2)*$P$2)</f>
        <v>6.6798430864100006E-2</v>
      </c>
      <c r="G329">
        <f>INDEX(GT!G:G,2+(ROW()-2)*$P$2)</f>
        <v>0.65033997305400004</v>
      </c>
    </row>
    <row r="330" spans="1:7" x14ac:dyDescent="0.25">
      <c r="A330">
        <f>INDEX(GT!$A:$A,2+(ROW()-2)*$P$2)</f>
        <v>0.79155542706100002</v>
      </c>
      <c r="B330">
        <f>INDEX(GT!$B:$B,2+(ROW()-2)*$P$2)</f>
        <v>2.3603888273</v>
      </c>
      <c r="C330">
        <f>INDEX(GT!C:C,2+(ROW()-2)*$P$2)</f>
        <v>0.80457158745599999</v>
      </c>
      <c r="D330">
        <f>INDEX(GT!D:D,2+(ROW()-2)*$P$2)</f>
        <v>-0.75285315779799999</v>
      </c>
      <c r="E330">
        <f>INDEX(GT!E:E,2+(ROW()-2)*$P$2)</f>
        <v>-0.110719868357</v>
      </c>
      <c r="F330">
        <f>INDEX(GT!F:F,2+(ROW()-2)*$P$2)</f>
        <v>7.5207332270799995E-2</v>
      </c>
      <c r="G330">
        <f>INDEX(GT!G:G,2+(ROW()-2)*$P$2)</f>
        <v>0.64443548219900004</v>
      </c>
    </row>
    <row r="331" spans="1:7" x14ac:dyDescent="0.25">
      <c r="A331">
        <f>INDEX(GT!$A:$A,2+(ROW()-2)*$P$2)</f>
        <v>0.782552809377</v>
      </c>
      <c r="B331">
        <f>INDEX(GT!$B:$B,2+(ROW()-2)*$P$2)</f>
        <v>2.3599809845799999</v>
      </c>
      <c r="C331">
        <f>INDEX(GT!C:C,2+(ROW()-2)*$P$2)</f>
        <v>0.80338857710699996</v>
      </c>
      <c r="D331">
        <f>INDEX(GT!D:D,2+(ROW()-2)*$P$2)</f>
        <v>-0.75753383568400001</v>
      </c>
      <c r="E331">
        <f>INDEX(GT!E:E,2+(ROW()-2)*$P$2)</f>
        <v>-0.11966087465899999</v>
      </c>
      <c r="F331">
        <f>INDEX(GT!F:F,2+(ROW()-2)*$P$2)</f>
        <v>7.5202875173400005E-2</v>
      </c>
      <c r="G331">
        <f>INDEX(GT!G:G,2+(ROW()-2)*$P$2)</f>
        <v>0.63731333771999998</v>
      </c>
    </row>
    <row r="332" spans="1:7" x14ac:dyDescent="0.25">
      <c r="A332">
        <f>INDEX(GT!$A:$A,2+(ROW()-2)*$P$2)</f>
        <v>0.74229714093300003</v>
      </c>
      <c r="B332">
        <f>INDEX(GT!$B:$B,2+(ROW()-2)*$P$2)</f>
        <v>2.3547432533900001</v>
      </c>
      <c r="C332">
        <f>INDEX(GT!C:C,2+(ROW()-2)*$P$2)</f>
        <v>0.77270521354599997</v>
      </c>
      <c r="D332">
        <f>INDEX(GT!D:D,2+(ROW()-2)*$P$2)</f>
        <v>-0.74410735072800005</v>
      </c>
      <c r="E332">
        <f>INDEX(GT!E:E,2+(ROW()-2)*$P$2)</f>
        <v>-1.50153668512E-2</v>
      </c>
      <c r="F332">
        <f>INDEX(GT!F:F,2+(ROW()-2)*$P$2)</f>
        <v>5.4342028311899999E-2</v>
      </c>
      <c r="G332">
        <f>INDEX(GT!G:G,2+(ROW()-2)*$P$2)</f>
        <v>0.66567689858599999</v>
      </c>
    </row>
    <row r="333" spans="1:7" x14ac:dyDescent="0.25">
      <c r="A333">
        <f>INDEX(GT!$A:$A,2+(ROW()-2)*$P$2)</f>
        <v>0.66187411333199997</v>
      </c>
      <c r="B333">
        <f>INDEX(GT!$B:$B,2+(ROW()-2)*$P$2)</f>
        <v>2.3813726260400001</v>
      </c>
      <c r="C333">
        <f>INDEX(GT!C:C,2+(ROW()-2)*$P$2)</f>
        <v>0.72829399995699995</v>
      </c>
      <c r="D333">
        <f>INDEX(GT!D:D,2+(ROW()-2)*$P$2)</f>
        <v>-0.70624074126699998</v>
      </c>
      <c r="E333">
        <f>INDEX(GT!E:E,2+(ROW()-2)*$P$2)</f>
        <v>-2.9104523370199999E-2</v>
      </c>
      <c r="F333">
        <f>INDEX(GT!F:F,2+(ROW()-2)*$P$2)</f>
        <v>-4.6982735073800002E-3</v>
      </c>
      <c r="G333">
        <f>INDEX(GT!G:G,2+(ROW()-2)*$P$2)</f>
        <v>0.707357666474</v>
      </c>
    </row>
    <row r="334" spans="1:7" x14ac:dyDescent="0.25">
      <c r="A334">
        <f>INDEX(GT!$A:$A,2+(ROW()-2)*$P$2)</f>
        <v>0.568408080531</v>
      </c>
      <c r="B334">
        <f>INDEX(GT!$B:$B,2+(ROW()-2)*$P$2)</f>
        <v>2.3558547062000001</v>
      </c>
      <c r="C334">
        <f>INDEX(GT!C:C,2+(ROW()-2)*$P$2)</f>
        <v>0.70495789681499998</v>
      </c>
      <c r="D334">
        <f>INDEX(GT!D:D,2+(ROW()-2)*$P$2)</f>
        <v>-0.74215201745500003</v>
      </c>
      <c r="E334">
        <f>INDEX(GT!E:E,2+(ROW()-2)*$P$2)</f>
        <v>-8.7833677856700001E-2</v>
      </c>
      <c r="F334">
        <f>INDEX(GT!F:F,2+(ROW()-2)*$P$2)</f>
        <v>2.34137939558E-2</v>
      </c>
      <c r="G334">
        <f>INDEX(GT!G:G,2+(ROW()-2)*$P$2)</f>
        <v>0.66403872046300005</v>
      </c>
    </row>
    <row r="335" spans="1:7" x14ac:dyDescent="0.25">
      <c r="A335">
        <f>INDEX(GT!$A:$A,2+(ROW()-2)*$P$2)</f>
        <v>0.345523961574</v>
      </c>
      <c r="B335">
        <f>INDEX(GT!$B:$B,2+(ROW()-2)*$P$2)</f>
        <v>2.22070900762</v>
      </c>
      <c r="C335">
        <f>INDEX(GT!C:C,2+(ROW()-2)*$P$2)</f>
        <v>0.68715628231600001</v>
      </c>
      <c r="D335">
        <f>INDEX(GT!D:D,2+(ROW()-2)*$P$2)</f>
        <v>-0.74399752609900005</v>
      </c>
      <c r="E335">
        <f>INDEX(GT!E:E,2+(ROW()-2)*$P$2)</f>
        <v>-5.9325825236000003E-2</v>
      </c>
      <c r="F335">
        <f>INDEX(GT!F:F,2+(ROW()-2)*$P$2)</f>
        <v>-1.7144676149100001E-2</v>
      </c>
      <c r="G335">
        <f>INDEX(GT!G:G,2+(ROW()-2)*$P$2)</f>
        <v>0.66532261925900005</v>
      </c>
    </row>
    <row r="336" spans="1:7" x14ac:dyDescent="0.25">
      <c r="A336">
        <f>INDEX(GT!$A:$A,2+(ROW()-2)*$P$2)</f>
        <v>0.16341741589100001</v>
      </c>
      <c r="B336">
        <f>INDEX(GT!$B:$B,2+(ROW()-2)*$P$2)</f>
        <v>1.9668344846000001</v>
      </c>
      <c r="C336">
        <f>INDEX(GT!C:C,2+(ROW()-2)*$P$2)</f>
        <v>0.67514229569600004</v>
      </c>
      <c r="D336">
        <f>INDEX(GT!D:D,2+(ROW()-2)*$P$2)</f>
        <v>-0.735170287014</v>
      </c>
      <c r="E336">
        <f>INDEX(GT!E:E,2+(ROW()-2)*$P$2)</f>
        <v>-6.8048905777099997E-3</v>
      </c>
      <c r="F336">
        <f>INDEX(GT!F:F,2+(ROW()-2)*$P$2)</f>
        <v>-5.8599004551599998E-2</v>
      </c>
      <c r="G336">
        <f>INDEX(GT!G:G,2+(ROW()-2)*$P$2)</f>
        <v>0.67531066867199996</v>
      </c>
    </row>
    <row r="337" spans="1:7" x14ac:dyDescent="0.25">
      <c r="A337">
        <f>INDEX(GT!$A:$A,2+(ROW()-2)*$P$2)</f>
        <v>0.120139438206</v>
      </c>
      <c r="B337">
        <f>INDEX(GT!$B:$B,2+(ROW()-2)*$P$2)</f>
        <v>1.6987939487399999</v>
      </c>
      <c r="C337">
        <f>INDEX(GT!C:C,2+(ROW()-2)*$P$2)</f>
        <v>0.67374332654699998</v>
      </c>
      <c r="D337">
        <f>INDEX(GT!D:D,2+(ROW()-2)*$P$2)</f>
        <v>-0.73333317757700001</v>
      </c>
      <c r="E337">
        <f>INDEX(GT!E:E,2+(ROW()-2)*$P$2)</f>
        <v>-2.66034517496E-2</v>
      </c>
      <c r="F337">
        <f>INDEX(GT!F:F,2+(ROW()-2)*$P$2)</f>
        <v>-3.3671734837100002E-2</v>
      </c>
      <c r="G337">
        <f>INDEX(GT!G:G,2+(ROW()-2)*$P$2)</f>
        <v>0.67851375910300005</v>
      </c>
    </row>
    <row r="338" spans="1:7" x14ac:dyDescent="0.25">
      <c r="A338">
        <f>INDEX(GT!$A:$A,2+(ROW()-2)*$P$2)</f>
        <v>0.11708061959299999</v>
      </c>
      <c r="B338">
        <f>INDEX(GT!$B:$B,2+(ROW()-2)*$P$2)</f>
        <v>1.4308469988600001</v>
      </c>
      <c r="C338">
        <f>INDEX(GT!C:C,2+(ROW()-2)*$P$2)</f>
        <v>0.68205328595100001</v>
      </c>
      <c r="D338">
        <f>INDEX(GT!D:D,2+(ROW()-2)*$P$2)</f>
        <v>-0.733714394288</v>
      </c>
      <c r="E338">
        <f>INDEX(GT!E:E,2+(ROW()-2)*$P$2)</f>
        <v>-3.4119608301100002E-2</v>
      </c>
      <c r="F338">
        <f>INDEX(GT!F:F,2+(ROW()-2)*$P$2)</f>
        <v>-2.6724117211000001E-2</v>
      </c>
      <c r="G338">
        <f>INDEX(GT!G:G,2+(ROW()-2)*$P$2)</f>
        <v>0.67807437755900002</v>
      </c>
    </row>
    <row r="339" spans="1:7" x14ac:dyDescent="0.25">
      <c r="A339">
        <f>INDEX(GT!$A:$A,2+(ROW()-2)*$P$2)</f>
        <v>0.112289053789</v>
      </c>
      <c r="B339">
        <f>INDEX(GT!$B:$B,2+(ROW()-2)*$P$2)</f>
        <v>1.16405129898</v>
      </c>
      <c r="C339">
        <f>INDEX(GT!C:C,2+(ROW()-2)*$P$2)</f>
        <v>0.69348738696199996</v>
      </c>
      <c r="D339">
        <f>INDEX(GT!D:D,2+(ROW()-2)*$P$2)</f>
        <v>-0.73481367405499998</v>
      </c>
      <c r="E339">
        <f>INDEX(GT!E:E,2+(ROW()-2)*$P$2)</f>
        <v>-3.2259614589799999E-2</v>
      </c>
      <c r="F339">
        <f>INDEX(GT!F:F,2+(ROW()-2)*$P$2)</f>
        <v>-2.9081722565399998E-2</v>
      </c>
      <c r="G339">
        <f>INDEX(GT!G:G,2+(ROW()-2)*$P$2)</f>
        <v>0.67687697190899998</v>
      </c>
    </row>
    <row r="340" spans="1:7" x14ac:dyDescent="0.25">
      <c r="A340">
        <f>INDEX(GT!$A:$A,2+(ROW()-2)*$P$2)</f>
        <v>0.10751180133300001</v>
      </c>
      <c r="B340">
        <f>INDEX(GT!$B:$B,2+(ROW()-2)*$P$2)</f>
        <v>0.89293128827000001</v>
      </c>
      <c r="C340">
        <f>INDEX(GT!C:C,2+(ROW()-2)*$P$2)</f>
        <v>0.71000871990699999</v>
      </c>
      <c r="D340">
        <f>INDEX(GT!D:D,2+(ROW()-2)*$P$2)</f>
        <v>-0.73590198081299996</v>
      </c>
      <c r="E340">
        <f>INDEX(GT!E:E,2+(ROW()-2)*$P$2)</f>
        <v>-3.1941084317600003E-2</v>
      </c>
      <c r="F340">
        <f>INDEX(GT!F:F,2+(ROW()-2)*$P$2)</f>
        <v>-2.961262294E-2</v>
      </c>
      <c r="G340">
        <f>INDEX(GT!G:G,2+(ROW()-2)*$P$2)</f>
        <v>0.67568567716799999</v>
      </c>
    </row>
    <row r="341" spans="1:7" x14ac:dyDescent="0.25">
      <c r="A341">
        <f>INDEX(GT!$A:$A,2+(ROW()-2)*$P$2)</f>
        <v>0.105173519115</v>
      </c>
      <c r="B341">
        <f>INDEX(GT!$B:$B,2+(ROW()-2)*$P$2)</f>
        <v>0.62016940867000003</v>
      </c>
      <c r="C341">
        <f>INDEX(GT!C:C,2+(ROW()-2)*$P$2)</f>
        <v>0.72749766539299998</v>
      </c>
      <c r="D341">
        <f>INDEX(GT!D:D,2+(ROW()-2)*$P$2)</f>
        <v>-0.73689695424099999</v>
      </c>
      <c r="E341">
        <f>INDEX(GT!E:E,2+(ROW()-2)*$P$2)</f>
        <v>-3.2365439321300003E-2</v>
      </c>
      <c r="F341">
        <f>INDEX(GT!F:F,2+(ROW()-2)*$P$2)</f>
        <v>-2.9612500474299999E-2</v>
      </c>
      <c r="G341">
        <f>INDEX(GT!G:G,2+(ROW()-2)*$P$2)</f>
        <v>0.67458020796899998</v>
      </c>
    </row>
    <row r="342" spans="1:7" x14ac:dyDescent="0.25">
      <c r="A342">
        <f>INDEX(GT!$A:$A,2+(ROW()-2)*$P$2)</f>
        <v>0.10399671068499999</v>
      </c>
      <c r="B342">
        <f>INDEX(GT!$B:$B,2+(ROW()-2)*$P$2)</f>
        <v>0.34610613060500001</v>
      </c>
      <c r="C342">
        <f>INDEX(GT!C:C,2+(ROW()-2)*$P$2)</f>
        <v>0.74190413822199996</v>
      </c>
      <c r="D342">
        <f>INDEX(GT!D:D,2+(ROW()-2)*$P$2)</f>
        <v>-0.73779470196800001</v>
      </c>
      <c r="E342">
        <f>INDEX(GT!E:E,2+(ROW()-2)*$P$2)</f>
        <v>-3.1722560596600002E-2</v>
      </c>
      <c r="F342">
        <f>INDEX(GT!F:F,2+(ROW()-2)*$P$2)</f>
        <v>-2.9013285320300002E-2</v>
      </c>
      <c r="G342">
        <f>INDEX(GT!G:G,2+(ROW()-2)*$P$2)</f>
        <v>0.67365487170500005</v>
      </c>
    </row>
    <row r="343" spans="1:7" x14ac:dyDescent="0.25">
      <c r="A343">
        <f>INDEX(GT!$A:$A,2+(ROW()-2)*$P$2)</f>
        <v>9.90837669812E-2</v>
      </c>
      <c r="B343">
        <f>INDEX(GT!$B:$B,2+(ROW()-2)*$P$2)</f>
        <v>0.11406091079900001</v>
      </c>
      <c r="C343">
        <f>INDEX(GT!C:C,2+(ROW()-2)*$P$2)</f>
        <v>0.75596864950800002</v>
      </c>
      <c r="D343">
        <f>INDEX(GT!D:D,2+(ROW()-2)*$P$2)</f>
        <v>-0.739131671165</v>
      </c>
      <c r="E343">
        <f>INDEX(GT!E:E,2+(ROW()-2)*$P$2)</f>
        <v>1.54934164752E-2</v>
      </c>
      <c r="F343">
        <f>INDEX(GT!F:F,2+(ROW()-2)*$P$2)</f>
        <v>2.3921295708100001E-2</v>
      </c>
      <c r="G343">
        <f>INDEX(GT!G:G,2+(ROW()-2)*$P$2)</f>
        <v>0.67295772403599996</v>
      </c>
    </row>
    <row r="344" spans="1:7" x14ac:dyDescent="0.25">
      <c r="A344">
        <f>INDEX(GT!$A:$A,2+(ROW()-2)*$P$2)</f>
        <v>8.1228058614600002E-2</v>
      </c>
      <c r="B344">
        <f>INDEX(GT!$B:$B,2+(ROW()-2)*$P$2)</f>
        <v>2.4841803538100001E-2</v>
      </c>
      <c r="C344">
        <f>INDEX(GT!C:C,2+(ROW()-2)*$P$2)</f>
        <v>0.768625512836</v>
      </c>
      <c r="D344">
        <f>INDEX(GT!D:D,2+(ROW()-2)*$P$2)</f>
        <v>-0.74012118182599995</v>
      </c>
      <c r="E344">
        <f>INDEX(GT!E:E,2+(ROW()-2)*$P$2)</f>
        <v>2.5235602370200002E-4</v>
      </c>
      <c r="F344">
        <f>INDEX(GT!F:F,2+(ROW()-2)*$P$2)</f>
        <v>3.9578650272899998E-3</v>
      </c>
      <c r="G344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592"/>
  <sheetViews>
    <sheetView tabSelected="1" zoomScale="97" workbookViewId="0">
      <selection activeCell="S5" sqref="S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1.0750237279918777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0.49628009907487769</v>
      </c>
      <c r="I2">
        <v>0</v>
      </c>
      <c r="J2">
        <f>IF(AND(A2&lt;&gt;0,D2&lt;&gt;0),POWER(D2-A2,2),0)</f>
        <v>0</v>
      </c>
      <c r="K2">
        <f>IF(AND(B2&lt;&gt;0,E2&lt;&gt;0),POWER(B2-E2,2),0)</f>
        <v>0.24629393673777042</v>
      </c>
      <c r="L2">
        <f>IF(AND(C2&lt;&gt;0,F2&lt;&gt;0),POWER(C2-F2,2),0)</f>
        <v>0</v>
      </c>
      <c r="O2" t="s">
        <v>6</v>
      </c>
      <c r="P2">
        <f>-1*(S2-S3)+S4</f>
        <v>-99.957763954089458</v>
      </c>
      <c r="R2" t="s">
        <v>5</v>
      </c>
      <c r="S2">
        <f>DEGREES(ATAN2(2*(Trajectory!D2*Trajectory!G2+Trajectory!E2*Trajectory!F2),1-2*(Trajectory!F2*Trajectory!F2+Trajectory!G2*Trajectory!G2)))</f>
        <v>90.747182928982866</v>
      </c>
      <c r="V2" t="s">
        <v>18</v>
      </c>
      <c r="W2">
        <f>SUM(J2:J1048576)</f>
        <v>5.5878557654241048</v>
      </c>
      <c r="X2">
        <f t="shared" ref="X2" si="2">SUM(K2:K1048576)</f>
        <v>35.144784537021309</v>
      </c>
    </row>
    <row r="3" spans="1:25" x14ac:dyDescent="0.25">
      <c r="A3">
        <f>Trajectory!A3*COS(RADIANS($P$2)) + Trajectory!B3*SIN(RADIANS($P$2))-$P$3</f>
        <v>-8.8255821654888669E-2</v>
      </c>
      <c r="B3">
        <f>-1*Trajectory!A3*SIN(RADIANS($P$2)) + Trajectory!B3*COS(RADIANS($P$2))-$P$4</f>
        <v>1.0702597706328139</v>
      </c>
      <c r="C3">
        <f>Trajectory!C3-$P$5</f>
        <v>0.79340037217600001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1.0972980360588663E-2</v>
      </c>
      <c r="H3">
        <f t="shared" si="1"/>
        <v>0.54799199218481387</v>
      </c>
      <c r="I3">
        <v>0</v>
      </c>
      <c r="J3">
        <f t="shared" ref="J3:J66" si="3">IF(AND(A3&lt;&gt;0,D3&lt;&gt;0),POWER(D3-A3,2),0)</f>
        <v>1.2040629799386451E-4</v>
      </c>
      <c r="K3">
        <f t="shared" ref="K3:K4" si="4">IF(AND(B3&lt;&gt;0,E3&lt;&gt;0),POWER(B3-E3,2),0)</f>
        <v>0.3002952234986811</v>
      </c>
      <c r="L3">
        <f t="shared" ref="L3:L4" si="5">IF(AND(C3&lt;&gt;0,F3&lt;&gt;0),POWER(C3-F3,2),0)</f>
        <v>1.2046673299724792E-4</v>
      </c>
      <c r="O3" t="s">
        <v>7</v>
      </c>
      <c r="P3">
        <f>S5-S8</f>
        <v>8.5276981944320207E-2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9.7236395926448158E-2</v>
      </c>
      <c r="X3">
        <f t="shared" ref="X3" si="6">SQRT(X2/$W$4)</f>
        <v>0.24385782846276255</v>
      </c>
    </row>
    <row r="4" spans="1:25" x14ac:dyDescent="0.25">
      <c r="A4">
        <f>Trajectory!A4*COS(RADIANS($P$2)) + Trajectory!B4*SIN(RADIANS($P$2))-$P$3</f>
        <v>-9.7381132146438093E-2</v>
      </c>
      <c r="B4">
        <f>-1*Trajectory!A4*SIN(RADIANS($P$2)) + Trajectory!B4*COS(RADIANS($P$2))-$P$4</f>
        <v>1.0566180970193266</v>
      </c>
      <c r="C4">
        <f>Trajectory!C4-$P$5</f>
        <v>0.79340037217600001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1.9711231991138098E-2</v>
      </c>
      <c r="H4">
        <f t="shared" si="1"/>
        <v>0.59336138014832662</v>
      </c>
      <c r="I4">
        <v>0</v>
      </c>
      <c r="J4">
        <f t="shared" si="3"/>
        <v>3.8853266660846599E-4</v>
      </c>
      <c r="K4">
        <f t="shared" si="4"/>
        <v>0.35207772745152699</v>
      </c>
      <c r="L4">
        <f t="shared" si="5"/>
        <v>4.8345139660964685E-4</v>
      </c>
      <c r="O4" t="s">
        <v>8</v>
      </c>
      <c r="P4">
        <v>-1.1000000000000001</v>
      </c>
      <c r="R4" t="s">
        <v>29</v>
      </c>
      <c r="S4">
        <v>11</v>
      </c>
      <c r="V4" t="s">
        <v>24</v>
      </c>
      <c r="W4">
        <f>COUNT(J2:J1048576)</f>
        <v>591</v>
      </c>
    </row>
    <row r="5" spans="1:25" x14ac:dyDescent="0.25">
      <c r="A5">
        <f>Trajectory!A5*COS(RADIANS($P$2)) + Trajectory!B5*SIN(RADIANS($P$2))-$P$3</f>
        <v>-0.11544406406384744</v>
      </c>
      <c r="B5">
        <f>-1*Trajectory!A5*SIN(RADIANS($P$2)) + Trajectory!B5*COS(RADIANS($P$2))-$P$4</f>
        <v>1.0257823908520107</v>
      </c>
      <c r="C5">
        <f>Trajectory!C5-$P$5</f>
        <v>0.79340037217600001</v>
      </c>
      <c r="D5">
        <f>'Downsampled GT'!A5</f>
        <v>-8.2584644420999997E-2</v>
      </c>
      <c r="E5">
        <f>'Downsampled GT'!B5</f>
        <v>0.42294020963399998</v>
      </c>
      <c r="F5">
        <f>'Downsampled GT'!C5</f>
        <v>0.825627242393</v>
      </c>
      <c r="G5">
        <f t="shared" si="0"/>
        <v>3.2859419642847443E-2</v>
      </c>
      <c r="H5">
        <f t="shared" si="1"/>
        <v>0.6028421812180107</v>
      </c>
      <c r="I5">
        <v>0</v>
      </c>
      <c r="J5">
        <f t="shared" si="3"/>
        <v>1.0797414592647484E-3</v>
      </c>
      <c r="K5">
        <f t="shared" ref="K5:K68" si="7">IF(AND(B5&lt;&gt;0,E5&lt;&gt;0),POWER(B5-E5,2),0)</f>
        <v>0.36341869545568883</v>
      </c>
      <c r="L5">
        <f t="shared" ref="L5:L68" si="8">IF(AND(C5&lt;&gt;0,F5&lt;&gt;0),POWER(C5-F5,2),0)</f>
        <v>1.038571163983361E-3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1.0144929570420201E-2</v>
      </c>
      <c r="V5" t="s">
        <v>25</v>
      </c>
      <c r="W5">
        <f>W3+X3+Y3</f>
        <v>0.34109422438921072</v>
      </c>
      <c r="X5" t="s">
        <v>23</v>
      </c>
    </row>
    <row r="6" spans="1:25" x14ac:dyDescent="0.25">
      <c r="A6">
        <f>Trajectory!A6*COS(RADIANS($P$2)) + Trajectory!B6*SIN(RADIANS($P$2))-$P$3</f>
        <v>-0.18502326684669437</v>
      </c>
      <c r="B6">
        <f>-1*Trajectory!A6*SIN(RADIANS($P$2)) + Trajectory!B6*COS(RADIANS($P$2))-$P$4</f>
        <v>0.89647870758523973</v>
      </c>
      <c r="C6">
        <f>Trajectory!C6-$P$5</f>
        <v>0.79340037217600001</v>
      </c>
      <c r="D6">
        <f>'Downsampled GT'!A6</f>
        <v>-9.7918218601100004E-2</v>
      </c>
      <c r="E6">
        <f>'Downsampled GT'!B6</f>
        <v>0.44628465519999999</v>
      </c>
      <c r="F6">
        <f>'Downsampled GT'!C6</f>
        <v>0.83696985960799997</v>
      </c>
      <c r="G6">
        <f t="shared" si="0"/>
        <v>8.7105048245594369E-2</v>
      </c>
      <c r="H6">
        <f t="shared" si="1"/>
        <v>0.45019405238523974</v>
      </c>
      <c r="I6">
        <v>0</v>
      </c>
      <c r="J6">
        <f t="shared" si="3"/>
        <v>7.5872894298673228E-3</v>
      </c>
      <c r="K6">
        <f t="shared" si="7"/>
        <v>0.20267468480304399</v>
      </c>
      <c r="L6">
        <f t="shared" si="8"/>
        <v>1.898300235087202E-3</v>
      </c>
      <c r="R6" t="s">
        <v>13</v>
      </c>
      <c r="S6">
        <f>-1*Trajectory!A2*SIN(RADIANS($P$2)) + Trajectory!B2*COS(RADIANS($P$2))</f>
        <v>-2.4976272008122302E-2</v>
      </c>
      <c r="W6">
        <f>W5*POWER(10,2)</f>
        <v>34.109422438921072</v>
      </c>
      <c r="X6" t="s">
        <v>30</v>
      </c>
    </row>
    <row r="7" spans="1:25" x14ac:dyDescent="0.25">
      <c r="A7">
        <f>Trajectory!A7*COS(RADIANS($P$2)) + Trajectory!B7*SIN(RADIANS($P$2))-$P$3</f>
        <v>-0.23814593195175501</v>
      </c>
      <c r="B7">
        <f>-1*Trajectory!A7*SIN(RADIANS($P$2)) + Trajectory!B7*COS(RADIANS($P$2))-$P$4</f>
        <v>0.73328620616395634</v>
      </c>
      <c r="C7">
        <f>Trajectory!C7-$P$5</f>
        <v>0.79340037217600001</v>
      </c>
      <c r="D7">
        <f>'Downsampled GT'!A7</f>
        <v>-0.142674827304</v>
      </c>
      <c r="E7">
        <f>'Downsampled GT'!B7</f>
        <v>0.58936641547900004</v>
      </c>
      <c r="F7">
        <f>'Downsampled GT'!C7</f>
        <v>0.84573052730499998</v>
      </c>
      <c r="G7">
        <f t="shared" si="0"/>
        <v>9.5471104647755017E-2</v>
      </c>
      <c r="H7">
        <f t="shared" si="1"/>
        <v>0.14391979068495631</v>
      </c>
      <c r="I7">
        <v>0</v>
      </c>
      <c r="J7">
        <f t="shared" si="3"/>
        <v>9.11473182266259E-3</v>
      </c>
      <c r="K7">
        <f t="shared" si="7"/>
        <v>2.0712906150801635E-2</v>
      </c>
      <c r="L7">
        <f t="shared" si="8"/>
        <v>2.7384451358252017E-3</v>
      </c>
      <c r="R7" t="s">
        <v>14</v>
      </c>
      <c r="S7">
        <v>0</v>
      </c>
      <c r="W7">
        <f>W5*POWER(10,3)</f>
        <v>341.09422438921069</v>
      </c>
      <c r="X7" t="s">
        <v>31</v>
      </c>
    </row>
    <row r="8" spans="1:25" x14ac:dyDescent="0.25">
      <c r="A8">
        <f>Trajectory!A8*COS(RADIANS($P$2)) + Trajectory!B8*SIN(RADIANS($P$2))-$P$3</f>
        <v>-0.24501951080191323</v>
      </c>
      <c r="B8">
        <f>-1*Trajectory!A8*SIN(RADIANS($P$2)) + Trajectory!B8*COS(RADIANS($P$2))-$P$4</f>
        <v>0.65626329976079179</v>
      </c>
      <c r="C8">
        <f>Trajectory!C8-$P$5</f>
        <v>0.79340037217600001</v>
      </c>
      <c r="D8">
        <f>'Downsampled GT'!A8</f>
        <v>-0.18288491154700001</v>
      </c>
      <c r="E8">
        <f>'Downsampled GT'!B8</f>
        <v>0.75303015104100002</v>
      </c>
      <c r="F8">
        <f>'Downsampled GT'!C8</f>
        <v>0.84959254734599998</v>
      </c>
      <c r="G8">
        <f t="shared" si="0"/>
        <v>6.2134599254913214E-2</v>
      </c>
      <c r="H8">
        <f t="shared" si="1"/>
        <v>9.6766851280208233E-2</v>
      </c>
      <c r="I8">
        <v>0</v>
      </c>
      <c r="J8">
        <f t="shared" si="3"/>
        <v>3.8607084245686619E-3</v>
      </c>
      <c r="K8">
        <f t="shared" si="7"/>
        <v>9.3638235066859383E-3</v>
      </c>
      <c r="L8">
        <f t="shared" si="8"/>
        <v>3.1575605503359611E-3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-0.23699231840942508</v>
      </c>
      <c r="B9">
        <f>-1*Trajectory!A9*SIN(RADIANS($P$2)) + Trajectory!B9*COS(RADIANS($P$2))-$P$4</f>
        <v>0.66014789887704306</v>
      </c>
      <c r="C9">
        <f>Trajectory!C9-$P$5</f>
        <v>0.79340037217600001</v>
      </c>
      <c r="D9">
        <f>'Downsampled GT'!A9</f>
        <v>-0.17440927302699999</v>
      </c>
      <c r="E9">
        <f>'Downsampled GT'!B9</f>
        <v>0.69687152885000003</v>
      </c>
      <c r="F9">
        <f>'Downsampled GT'!C9</f>
        <v>0.85364613601600003</v>
      </c>
      <c r="G9">
        <f t="shared" si="0"/>
        <v>6.2583045382425095E-2</v>
      </c>
      <c r="H9">
        <f t="shared" si="1"/>
        <v>3.6723629972956973E-2</v>
      </c>
      <c r="I9">
        <v>0</v>
      </c>
      <c r="J9">
        <f t="shared" si="3"/>
        <v>3.9166375693386792E-3</v>
      </c>
      <c r="K9">
        <f t="shared" si="7"/>
        <v>1.3486249983906636E-3</v>
      </c>
      <c r="L9">
        <f t="shared" si="8"/>
        <v>3.629552060665054E-3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-0.20027145928632714</v>
      </c>
      <c r="B10">
        <f>-1*Trajectory!A10*SIN(RADIANS($P$2)) + Trajectory!B10*COS(RADIANS($P$2))-$P$4</f>
        <v>0.73503894639449729</v>
      </c>
      <c r="C10">
        <f>Trajectory!C10-$P$5</f>
        <v>0.79340037217600001</v>
      </c>
      <c r="D10">
        <f>'Downsampled GT'!A10</f>
        <v>-0.17208326680700001</v>
      </c>
      <c r="E10">
        <f>'Downsampled GT'!B10</f>
        <v>0.68390066378199998</v>
      </c>
      <c r="F10">
        <f>'Downsampled GT'!C10</f>
        <v>0.84955013800400003</v>
      </c>
      <c r="G10">
        <f t="shared" si="0"/>
        <v>2.8188192479327134E-2</v>
      </c>
      <c r="H10">
        <f t="shared" si="1"/>
        <v>5.113828261249731E-2</v>
      </c>
      <c r="I10">
        <v>0</v>
      </c>
      <c r="J10">
        <f t="shared" si="3"/>
        <v>7.9457419525159477E-4</v>
      </c>
      <c r="K10">
        <f t="shared" si="7"/>
        <v>2.6151239485556446E-3</v>
      </c>
      <c r="L10">
        <f t="shared" si="8"/>
        <v>3.1527962025392387E-3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-9.7551134679671775E-2</v>
      </c>
      <c r="B11">
        <f>-1*Trajectory!A11*SIN(RADIANS($P$2)) + Trajectory!B11*COS(RADIANS($P$2))-$P$4</f>
        <v>0.83356481171799168</v>
      </c>
      <c r="C11">
        <f>Trajectory!C11-$P$5</f>
        <v>0.79340037217600001</v>
      </c>
      <c r="D11">
        <f>'Downsampled GT'!A11</f>
        <v>-0.18406103625</v>
      </c>
      <c r="E11">
        <f>'Downsampled GT'!B11</f>
        <v>0.69014808097799996</v>
      </c>
      <c r="F11">
        <f>'Downsampled GT'!C11</f>
        <v>0.84611821518499997</v>
      </c>
      <c r="G11">
        <f t="shared" si="0"/>
        <v>8.6509901570328229E-2</v>
      </c>
      <c r="H11">
        <f t="shared" si="1"/>
        <v>0.14341673073999173</v>
      </c>
      <c r="I11">
        <v>0</v>
      </c>
      <c r="J11">
        <f t="shared" si="3"/>
        <v>7.483963069707879E-3</v>
      </c>
      <c r="K11">
        <f t="shared" si="7"/>
        <v>2.0568358656147288E-2</v>
      </c>
      <c r="L11">
        <f t="shared" si="8"/>
        <v>2.7791709715215651E-3</v>
      </c>
    </row>
    <row r="12" spans="1:25" x14ac:dyDescent="0.25">
      <c r="A12">
        <f>Trajectory!A12*COS(RADIANS($P$2)) + Trajectory!B12*SIN(RADIANS($P$2))-$P$3</f>
        <v>-1.1911942070462922E-2</v>
      </c>
      <c r="B12">
        <f>-1*Trajectory!A12*SIN(RADIANS($P$2)) + Trajectory!B12*COS(RADIANS($P$2))-$P$4</f>
        <v>0.84826518070835477</v>
      </c>
      <c r="C12">
        <f>Trajectory!C12-$P$5</f>
        <v>0.79340037217600001</v>
      </c>
      <c r="D12">
        <f>'Downsampled GT'!A12</f>
        <v>-0.115567252602</v>
      </c>
      <c r="E12">
        <f>'Downsampled GT'!B12</f>
        <v>0.69464272027600005</v>
      </c>
      <c r="F12">
        <f>'Downsampled GT'!C12</f>
        <v>0.84302545936399997</v>
      </c>
      <c r="G12">
        <f t="shared" si="0"/>
        <v>0.10365531053153708</v>
      </c>
      <c r="H12">
        <f t="shared" si="1"/>
        <v>0.15362246043235472</v>
      </c>
      <c r="I12">
        <v>0</v>
      </c>
      <c r="J12">
        <f t="shared" si="3"/>
        <v>1.0744423401389381E-2</v>
      </c>
      <c r="K12">
        <f t="shared" si="7"/>
        <v>2.3599860349290392E-2</v>
      </c>
      <c r="L12">
        <f t="shared" si="8"/>
        <v>2.4626492784165979E-3</v>
      </c>
    </row>
    <row r="13" spans="1:25" x14ac:dyDescent="0.25">
      <c r="A13">
        <f>Trajectory!A13*COS(RADIANS($P$2)) + Trajectory!B13*SIN(RADIANS($P$2))-$P$3</f>
        <v>-2.5804435536392029E-2</v>
      </c>
      <c r="B13">
        <f>-1*Trajectory!A13*SIN(RADIANS($P$2)) + Trajectory!B13*COS(RADIANS($P$2))-$P$4</f>
        <v>0.80918615424652085</v>
      </c>
      <c r="C13">
        <f>Trajectory!C13-$P$5</f>
        <v>0.79340037217600001</v>
      </c>
      <c r="D13">
        <f>'Downsampled GT'!A13</f>
        <v>-2.93074400619E-2</v>
      </c>
      <c r="E13">
        <f>'Downsampled GT'!B13</f>
        <v>0.69791244199699998</v>
      </c>
      <c r="F13">
        <f>'Downsampled GT'!C13</f>
        <v>0.84188571382400001</v>
      </c>
      <c r="G13">
        <f t="shared" si="0"/>
        <v>3.503004525507971E-3</v>
      </c>
      <c r="H13">
        <f t="shared" si="1"/>
        <v>0.11127371224952087</v>
      </c>
      <c r="I13">
        <v>0</v>
      </c>
      <c r="J13">
        <f t="shared" si="3"/>
        <v>1.2271040705729325E-5</v>
      </c>
      <c r="K13">
        <f t="shared" si="7"/>
        <v>1.2381839037789171E-2</v>
      </c>
      <c r="L13">
        <f t="shared" si="8"/>
        <v>2.3508283547232834E-3</v>
      </c>
    </row>
    <row r="14" spans="1:25" x14ac:dyDescent="0.25">
      <c r="A14">
        <f>Trajectory!A14*COS(RADIANS($P$2)) + Trajectory!B14*SIN(RADIANS($P$2))-$P$3</f>
        <v>-9.3268181274426903E-2</v>
      </c>
      <c r="B14">
        <f>-1*Trajectory!A14*SIN(RADIANS($P$2)) + Trajectory!B14*COS(RADIANS($P$2))-$P$4</f>
        <v>0.77077452451138218</v>
      </c>
      <c r="C14">
        <f>Trajectory!C14-$P$5</f>
        <v>0.79340037217600001</v>
      </c>
      <c r="D14">
        <f>'Downsampled GT'!A14</f>
        <v>-3.2783111574400003E-2</v>
      </c>
      <c r="E14">
        <f>'Downsampled GT'!B14</f>
        <v>0.69949174221499999</v>
      </c>
      <c r="F14">
        <f>'Downsampled GT'!C14</f>
        <v>0.84033110170100001</v>
      </c>
      <c r="G14">
        <f t="shared" si="0"/>
        <v>6.04850697000269E-2</v>
      </c>
      <c r="H14">
        <f t="shared" si="1"/>
        <v>7.1282782296382186E-2</v>
      </c>
      <c r="I14">
        <v>0</v>
      </c>
      <c r="J14">
        <f t="shared" si="3"/>
        <v>3.6584436566171122E-3</v>
      </c>
      <c r="K14">
        <f t="shared" si="7"/>
        <v>5.0812350519134179E-3</v>
      </c>
      <c r="L14">
        <f t="shared" si="8"/>
        <v>2.2024933737487058E-3</v>
      </c>
    </row>
    <row r="15" spans="1:25" x14ac:dyDescent="0.25">
      <c r="A15">
        <f>Trajectory!A15*COS(RADIANS($P$2)) + Trajectory!B15*SIN(RADIANS($P$2))-$P$3</f>
        <v>-0.12809686729030337</v>
      </c>
      <c r="B15">
        <f>-1*Trajectory!A15*SIN(RADIANS($P$2)) + Trajectory!B15*COS(RADIANS($P$2))-$P$4</f>
        <v>0.77699355919270463</v>
      </c>
      <c r="C15">
        <f>Trajectory!C15-$P$5</f>
        <v>0.79340037217600001</v>
      </c>
      <c r="D15">
        <f>'Downsampled GT'!A15</f>
        <v>-4.7006698471499998E-2</v>
      </c>
      <c r="E15">
        <f>'Downsampled GT'!B15</f>
        <v>0.69711990323700002</v>
      </c>
      <c r="F15">
        <f>'Downsampled GT'!C15</f>
        <v>0.83953410920399996</v>
      </c>
      <c r="G15">
        <f t="shared" si="0"/>
        <v>8.1090168818803376E-2</v>
      </c>
      <c r="H15">
        <f t="shared" si="1"/>
        <v>7.9873655955704614E-2</v>
      </c>
      <c r="I15">
        <v>0</v>
      </c>
      <c r="J15">
        <f t="shared" si="3"/>
        <v>6.5756154790620313E-3</v>
      </c>
      <c r="K15">
        <f t="shared" si="7"/>
        <v>6.3798009157302674E-3</v>
      </c>
      <c r="L15">
        <f t="shared" si="8"/>
        <v>2.128321692168653E-3</v>
      </c>
    </row>
    <row r="16" spans="1:25" x14ac:dyDescent="0.25">
      <c r="A16">
        <f>Trajectory!A16*COS(RADIANS($P$2)) + Trajectory!B16*SIN(RADIANS($P$2))-$P$3</f>
        <v>-0.12668366896105493</v>
      </c>
      <c r="B16">
        <f>-1*Trajectory!A16*SIN(RADIANS($P$2)) + Trajectory!B16*COS(RADIANS($P$2))-$P$4</f>
        <v>0.80170520125656219</v>
      </c>
      <c r="C16">
        <f>Trajectory!C16-$P$5</f>
        <v>0.79340037217600001</v>
      </c>
      <c r="D16">
        <f>'Downsampled GT'!A16</f>
        <v>-5.8704399553599997E-2</v>
      </c>
      <c r="E16">
        <f>'Downsampled GT'!B16</f>
        <v>0.69139665236600001</v>
      </c>
      <c r="F16">
        <f>'Downsampled GT'!C16</f>
        <v>0.83823050911700003</v>
      </c>
      <c r="G16">
        <f t="shared" si="0"/>
        <v>6.797926940745494E-2</v>
      </c>
      <c r="H16">
        <f t="shared" si="1"/>
        <v>0.11030854889056219</v>
      </c>
      <c r="I16">
        <v>0</v>
      </c>
      <c r="J16">
        <f t="shared" si="3"/>
        <v>4.621181069171339E-3</v>
      </c>
      <c r="K16">
        <f t="shared" si="7"/>
        <v>1.2167975958341548E-2</v>
      </c>
      <c r="L16">
        <f t="shared" si="8"/>
        <v>2.0097411781488145E-3</v>
      </c>
    </row>
    <row r="17" spans="1:12" x14ac:dyDescent="0.25">
      <c r="A17">
        <f>Trajectory!A17*COS(RADIANS($P$2)) + Trajectory!B17*SIN(RADIANS($P$2))-$P$3</f>
        <v>-0.11618200384356264</v>
      </c>
      <c r="B17">
        <f>-1*Trajectory!A17*SIN(RADIANS($P$2)) + Trajectory!B17*COS(RADIANS($P$2))-$P$4</f>
        <v>0.81847885890061955</v>
      </c>
      <c r="C17">
        <f>Trajectory!C17-$P$5</f>
        <v>0.79340037217600001</v>
      </c>
      <c r="D17">
        <f>'Downsampled GT'!A17</f>
        <v>-6.8690269075900007E-2</v>
      </c>
      <c r="E17">
        <f>'Downsampled GT'!B17</f>
        <v>0.68308762867799999</v>
      </c>
      <c r="F17">
        <f>'Downsampled GT'!C17</f>
        <v>0.83376372831300005</v>
      </c>
      <c r="G17">
        <f t="shared" si="0"/>
        <v>4.7491734767662636E-2</v>
      </c>
      <c r="H17">
        <f t="shared" si="1"/>
        <v>0.13539123022261956</v>
      </c>
      <c r="I17">
        <v>0</v>
      </c>
      <c r="J17">
        <f t="shared" si="3"/>
        <v>2.255464871242016E-3</v>
      </c>
      <c r="K17">
        <f t="shared" si="7"/>
        <v>1.8330785221194374E-2</v>
      </c>
      <c r="L17">
        <f t="shared" si="8"/>
        <v>1.6292005186422987E-3</v>
      </c>
    </row>
    <row r="18" spans="1:12" x14ac:dyDescent="0.25">
      <c r="A18">
        <f>Trajectory!A18*COS(RADIANS($P$2)) + Trajectory!B18*SIN(RADIANS($P$2))-$P$3</f>
        <v>-0.11774413017519053</v>
      </c>
      <c r="B18">
        <f>-1*Trajectory!A18*SIN(RADIANS($P$2)) + Trajectory!B18*COS(RADIANS($P$2))-$P$4</f>
        <v>0.82343133930583412</v>
      </c>
      <c r="C18">
        <f>Trajectory!C18-$P$5</f>
        <v>0.79340037217600001</v>
      </c>
      <c r="D18">
        <f>'Downsampled GT'!A18</f>
        <v>-7.7513608339199999E-2</v>
      </c>
      <c r="E18">
        <f>'Downsampled GT'!B18</f>
        <v>0.67207049524100004</v>
      </c>
      <c r="F18">
        <f>'Downsampled GT'!C18</f>
        <v>0.82689650594200004</v>
      </c>
      <c r="G18">
        <f t="shared" si="0"/>
        <v>4.0230521835990532E-2</v>
      </c>
      <c r="H18">
        <f t="shared" si="1"/>
        <v>0.15136084406483408</v>
      </c>
      <c r="I18">
        <v>0</v>
      </c>
      <c r="J18">
        <f t="shared" si="3"/>
        <v>1.6184948871961109E-3</v>
      </c>
      <c r="K18">
        <f t="shared" si="7"/>
        <v>2.2910105116019017E-2</v>
      </c>
      <c r="L18">
        <f t="shared" si="8"/>
        <v>1.1219909772697671E-3</v>
      </c>
    </row>
    <row r="19" spans="1:12" x14ac:dyDescent="0.25">
      <c r="A19">
        <f>Trajectory!A19*COS(RADIANS($P$2)) + Trajectory!B19*SIN(RADIANS($P$2))-$P$3</f>
        <v>-0.12497935666474336</v>
      </c>
      <c r="B19">
        <f>-1*Trajectory!A19*SIN(RADIANS($P$2)) + Trajectory!B19*COS(RADIANS($P$2))-$P$4</f>
        <v>0.8182014220976106</v>
      </c>
      <c r="C19">
        <f>Trajectory!C19-$P$5</f>
        <v>0.79340037217600001</v>
      </c>
      <c r="D19">
        <f>'Downsampled GT'!A19</f>
        <v>-8.6105381331100003E-2</v>
      </c>
      <c r="E19">
        <f>'Downsampled GT'!B19</f>
        <v>0.65925869211400001</v>
      </c>
      <c r="F19">
        <f>'Downsampled GT'!C19</f>
        <v>0.81887459122100004</v>
      </c>
      <c r="G19">
        <f t="shared" si="0"/>
        <v>3.8873975333643354E-2</v>
      </c>
      <c r="H19">
        <f t="shared" si="1"/>
        <v>0.15894272998361059</v>
      </c>
      <c r="I19">
        <v>0</v>
      </c>
      <c r="J19">
        <f t="shared" si="3"/>
        <v>1.511185958240712E-3</v>
      </c>
      <c r="K19">
        <f t="shared" si="7"/>
        <v>2.5262791414642945E-2</v>
      </c>
      <c r="L19">
        <f t="shared" si="8"/>
        <v>6.4893583595264197E-4</v>
      </c>
    </row>
    <row r="20" spans="1:12" x14ac:dyDescent="0.25">
      <c r="A20">
        <f>Trajectory!A20*COS(RADIANS($P$2)) + Trajectory!B20*SIN(RADIANS($P$2))-$P$3</f>
        <v>-0.13051823195693202</v>
      </c>
      <c r="B20">
        <f>-1*Trajectory!A20*SIN(RADIANS($P$2)) + Trajectory!B20*COS(RADIANS($P$2))-$P$4</f>
        <v>0.79384673638607695</v>
      </c>
      <c r="C20">
        <f>Trajectory!C20-$P$5</f>
        <v>0.79340037217600001</v>
      </c>
      <c r="D20">
        <f>'Downsampled GT'!A20</f>
        <v>-9.4016550281300001E-2</v>
      </c>
      <c r="E20">
        <f>'Downsampled GT'!B20</f>
        <v>0.64562583730699996</v>
      </c>
      <c r="F20">
        <f>'Downsampled GT'!C20</f>
        <v>0.80959612665699998</v>
      </c>
      <c r="G20">
        <f t="shared" si="0"/>
        <v>3.6501681675632017E-2</v>
      </c>
      <c r="H20">
        <f t="shared" si="1"/>
        <v>0.14822089907907698</v>
      </c>
      <c r="I20">
        <v>0</v>
      </c>
      <c r="J20">
        <f t="shared" si="3"/>
        <v>1.3323727651491702E-3</v>
      </c>
      <c r="K20">
        <f t="shared" si="7"/>
        <v>2.1969434923809924E-2</v>
      </c>
      <c r="L20">
        <f t="shared" si="8"/>
        <v>2.6230246320883057E-4</v>
      </c>
    </row>
    <row r="21" spans="1:12" x14ac:dyDescent="0.25">
      <c r="A21">
        <f>Trajectory!A21*COS(RADIANS($P$2)) + Trajectory!B21*SIN(RADIANS($P$2))-$P$3</f>
        <v>-0.13702376714700548</v>
      </c>
      <c r="B21">
        <f>-1*Trajectory!A21*SIN(RADIANS($P$2)) + Trajectory!B21*COS(RADIANS($P$2))-$P$4</f>
        <v>0.73900664611216582</v>
      </c>
      <c r="C21">
        <f>Trajectory!C21-$P$5</f>
        <v>0.79340037217600001</v>
      </c>
      <c r="D21">
        <f>'Downsampled GT'!A21</f>
        <v>-0.100645556244</v>
      </c>
      <c r="E21">
        <f>'Downsampled GT'!B21</f>
        <v>0.63136990484199995</v>
      </c>
      <c r="F21">
        <f>'Downsampled GT'!C21</f>
        <v>0.79935378864999995</v>
      </c>
      <c r="G21">
        <f t="shared" si="0"/>
        <v>3.6378210903005484E-2</v>
      </c>
      <c r="H21">
        <f t="shared" si="1"/>
        <v>0.10763674127016587</v>
      </c>
      <c r="I21">
        <v>0</v>
      </c>
      <c r="J21">
        <f t="shared" si="3"/>
        <v>1.323374228503547E-3</v>
      </c>
      <c r="K21">
        <f t="shared" si="7"/>
        <v>1.1585668071260628E-2</v>
      </c>
      <c r="L21">
        <f t="shared" si="8"/>
        <v>3.5443167712893872E-5</v>
      </c>
    </row>
    <row r="22" spans="1:12" x14ac:dyDescent="0.25">
      <c r="A22">
        <f>Trajectory!A22*COS(RADIANS($P$2)) + Trajectory!B22*SIN(RADIANS($P$2))-$P$3</f>
        <v>-0.13130307266071689</v>
      </c>
      <c r="B22">
        <f>-1*Trajectory!A22*SIN(RADIANS($P$2)) + Trajectory!B22*COS(RADIANS($P$2))-$P$4</f>
        <v>0.71213608929630234</v>
      </c>
      <c r="C22">
        <f>Trajectory!C22-$P$5</f>
        <v>0.79340037217600001</v>
      </c>
      <c r="D22">
        <f>'Downsampled GT'!A22</f>
        <v>-0.104470011775</v>
      </c>
      <c r="E22">
        <f>'Downsampled GT'!B22</f>
        <v>0.61654705471000004</v>
      </c>
      <c r="F22">
        <f>'Downsampled GT'!C22</f>
        <v>0.79063688651999997</v>
      </c>
      <c r="G22">
        <f t="shared" si="0"/>
        <v>2.6833060885716895E-2</v>
      </c>
      <c r="H22">
        <f t="shared" si="1"/>
        <v>9.5589034586302302E-2</v>
      </c>
      <c r="I22">
        <v>0</v>
      </c>
      <c r="J22">
        <f t="shared" si="3"/>
        <v>7.2001315649658992E-4</v>
      </c>
      <c r="K22">
        <f t="shared" si="7"/>
        <v>9.1372635331412981E-3</v>
      </c>
      <c r="L22">
        <f t="shared" si="8"/>
        <v>7.6368529709179821E-6</v>
      </c>
    </row>
    <row r="23" spans="1:12" x14ac:dyDescent="0.25">
      <c r="A23">
        <f>Trajectory!A23*COS(RADIANS($P$2)) + Trajectory!B23*SIN(RADIANS($P$2))-$P$3</f>
        <v>-0.12310869265194116</v>
      </c>
      <c r="B23">
        <f>-1*Trajectory!A23*SIN(RADIANS($P$2)) + Trajectory!B23*COS(RADIANS($P$2))-$P$4</f>
        <v>0.7154327417304811</v>
      </c>
      <c r="C23">
        <f>Trajectory!C23-$P$5</f>
        <v>0.79340037217600001</v>
      </c>
      <c r="D23">
        <f>'Downsampled GT'!A23</f>
        <v>-0.105379355058</v>
      </c>
      <c r="E23">
        <f>'Downsampled GT'!B23</f>
        <v>0.600776196456</v>
      </c>
      <c r="F23">
        <f>'Downsampled GT'!C23</f>
        <v>0.78566287025199999</v>
      </c>
      <c r="G23">
        <f t="shared" si="0"/>
        <v>1.7729337593941158E-2</v>
      </c>
      <c r="H23">
        <f t="shared" si="1"/>
        <v>0.1146565452744811</v>
      </c>
      <c r="I23">
        <v>0</v>
      </c>
      <c r="J23">
        <f t="shared" si="3"/>
        <v>3.1432941151993523E-4</v>
      </c>
      <c r="K23">
        <f t="shared" si="7"/>
        <v>1.3146123374279135E-2</v>
      </c>
      <c r="L23">
        <f t="shared" si="8"/>
        <v>5.986893602390406E-5</v>
      </c>
    </row>
    <row r="24" spans="1:12" x14ac:dyDescent="0.25">
      <c r="A24">
        <f>Trajectory!A24*COS(RADIANS($P$2)) + Trajectory!B24*SIN(RADIANS($P$2))-$P$3</f>
        <v>-0.12570118117997892</v>
      </c>
      <c r="B24">
        <f>-1*Trajectory!A24*SIN(RADIANS($P$2)) + Trajectory!B24*COS(RADIANS($P$2))-$P$4</f>
        <v>0.72565950413272717</v>
      </c>
      <c r="C24">
        <f>Trajectory!C24-$P$5</f>
        <v>0.79340037217600001</v>
      </c>
      <c r="D24">
        <f>'Downsampled GT'!A24</f>
        <v>-0.105008907268</v>
      </c>
      <c r="E24">
        <f>'Downsampled GT'!B24</f>
        <v>0.58471608273700004</v>
      </c>
      <c r="F24">
        <f>'Downsampled GT'!C24</f>
        <v>0.78505301863200005</v>
      </c>
      <c r="G24">
        <f t="shared" si="0"/>
        <v>2.069227391197892E-2</v>
      </c>
      <c r="H24">
        <f t="shared" si="1"/>
        <v>0.14094342139572713</v>
      </c>
      <c r="I24">
        <v>0</v>
      </c>
      <c r="J24">
        <f t="shared" si="3"/>
        <v>4.281701996483634E-4</v>
      </c>
      <c r="K24">
        <f t="shared" si="7"/>
        <v>1.9865048034733511E-2</v>
      </c>
      <c r="L24">
        <f t="shared" si="8"/>
        <v>6.967831118852866E-5</v>
      </c>
    </row>
    <row r="25" spans="1:12" x14ac:dyDescent="0.25">
      <c r="A25">
        <f>Trajectory!A25*COS(RADIANS($P$2)) + Trajectory!B25*SIN(RADIANS($P$2))-$P$3</f>
        <v>-0.12698941922262019</v>
      </c>
      <c r="B25">
        <f>-1*Trajectory!A25*SIN(RADIANS($P$2)) + Trajectory!B25*COS(RADIANS($P$2))-$P$4</f>
        <v>0.72635826571258955</v>
      </c>
      <c r="C25">
        <f>Trajectory!C25-$P$5</f>
        <v>0.79340037217600001</v>
      </c>
      <c r="D25">
        <f>'Downsampled GT'!A25</f>
        <v>-0.10283591311199999</v>
      </c>
      <c r="E25">
        <f>'Downsampled GT'!B25</f>
        <v>0.57046061427700001</v>
      </c>
      <c r="F25">
        <f>'Downsampled GT'!C25</f>
        <v>0.78797919918399995</v>
      </c>
      <c r="G25">
        <f t="shared" si="0"/>
        <v>2.4153506110620199E-2</v>
      </c>
      <c r="H25">
        <f t="shared" si="1"/>
        <v>0.15589765143558953</v>
      </c>
      <c r="I25">
        <v>0</v>
      </c>
      <c r="J25">
        <f t="shared" si="3"/>
        <v>5.833918574357673E-4</v>
      </c>
      <c r="K25">
        <f t="shared" si="7"/>
        <v>2.4304077723132572E-2</v>
      </c>
      <c r="L25">
        <f t="shared" si="8"/>
        <v>2.9389116609190961E-5</v>
      </c>
    </row>
    <row r="26" spans="1:12" x14ac:dyDescent="0.25">
      <c r="A26">
        <f>Trajectory!A26*COS(RADIANS($P$2)) + Trajectory!B26*SIN(RADIANS($P$2))-$P$3</f>
        <v>-0.11703853541402658</v>
      </c>
      <c r="B26">
        <f>-1*Trajectory!A26*SIN(RADIANS($P$2)) + Trajectory!B26*COS(RADIANS($P$2))-$P$4</f>
        <v>0.71730460520493478</v>
      </c>
      <c r="C26">
        <f>Trajectory!C26-$P$5</f>
        <v>0.79340037217600001</v>
      </c>
      <c r="D26">
        <f>'Downsampled GT'!A26</f>
        <v>-9.9312580595599997E-2</v>
      </c>
      <c r="E26">
        <f>'Downsampled GT'!B26</f>
        <v>0.55922181449099995</v>
      </c>
      <c r="F26">
        <f>'Downsampled GT'!C26</f>
        <v>0.79224529395599996</v>
      </c>
      <c r="G26">
        <f t="shared" si="0"/>
        <v>1.7725954818426579E-2</v>
      </c>
      <c r="H26">
        <f t="shared" si="1"/>
        <v>0.15808279071393483</v>
      </c>
      <c r="I26">
        <v>0</v>
      </c>
      <c r="J26">
        <f t="shared" si="3"/>
        <v>3.1420947422490042E-4</v>
      </c>
      <c r="K26">
        <f t="shared" si="7"/>
        <v>2.4990168719905718E-2</v>
      </c>
      <c r="L26">
        <f t="shared" si="8"/>
        <v>1.3342056943184833E-6</v>
      </c>
    </row>
    <row r="27" spans="1:12" x14ac:dyDescent="0.25">
      <c r="A27">
        <f>Trajectory!A27*COS(RADIANS($P$2)) + Trajectory!B27*SIN(RADIANS($P$2))-$P$3</f>
        <v>-5.1677572032810856E-2</v>
      </c>
      <c r="B27">
        <f>-1*Trajectory!A27*SIN(RADIANS($P$2)) + Trajectory!B27*COS(RADIANS($P$2))-$P$4</f>
        <v>0.63785306655627561</v>
      </c>
      <c r="C27">
        <f>Trajectory!C27-$P$5</f>
        <v>0.79340037217600001</v>
      </c>
      <c r="D27">
        <f>'Downsampled GT'!A27</f>
        <v>-9.4727191057800003E-2</v>
      </c>
      <c r="E27">
        <f>'Downsampled GT'!B27</f>
        <v>0.54982314160400003</v>
      </c>
      <c r="F27">
        <f>'Downsampled GT'!C27</f>
        <v>0.79489917292099999</v>
      </c>
      <c r="G27">
        <f t="shared" si="0"/>
        <v>4.3049619024989147E-2</v>
      </c>
      <c r="H27">
        <f t="shared" si="1"/>
        <v>8.8029924952275573E-2</v>
      </c>
      <c r="I27">
        <v>0</v>
      </c>
      <c r="J27">
        <f t="shared" si="3"/>
        <v>1.8532696981967075E-3</v>
      </c>
      <c r="K27">
        <f t="shared" si="7"/>
        <v>7.7492676871032699E-3</v>
      </c>
      <c r="L27">
        <f t="shared" si="8"/>
        <v>2.2464036732124739E-6</v>
      </c>
    </row>
    <row r="28" spans="1:12" x14ac:dyDescent="0.25">
      <c r="A28">
        <f>Trajectory!A28*COS(RADIANS($P$2)) + Trajectory!B28*SIN(RADIANS($P$2))-$P$3</f>
        <v>0.11472754359294651</v>
      </c>
      <c r="B28">
        <f>-1*Trajectory!A28*SIN(RADIANS($P$2)) + Trajectory!B28*COS(RADIANS($P$2))-$P$4</f>
        <v>0.54057170461567394</v>
      </c>
      <c r="C28">
        <f>Trajectory!C28-$P$5</f>
        <v>0.79340037217600001</v>
      </c>
      <c r="D28">
        <f>'Downsampled GT'!A28</f>
        <v>-7.8422812764700006E-2</v>
      </c>
      <c r="E28">
        <f>'Downsampled GT'!B28</f>
        <v>0.53791736131000001</v>
      </c>
      <c r="F28">
        <f>'Downsampled GT'!C28</f>
        <v>0.79775864878000002</v>
      </c>
      <c r="G28">
        <f t="shared" si="0"/>
        <v>0.19315035635764652</v>
      </c>
      <c r="H28">
        <f t="shared" si="1"/>
        <v>2.6543433056739341E-3</v>
      </c>
      <c r="I28">
        <v>0</v>
      </c>
      <c r="J28">
        <f t="shared" si="3"/>
        <v>3.7307060161085842E-2</v>
      </c>
      <c r="K28">
        <f t="shared" si="7"/>
        <v>7.0455383843760276E-6</v>
      </c>
      <c r="L28">
        <f t="shared" si="8"/>
        <v>1.8994574956973868E-5</v>
      </c>
    </row>
    <row r="29" spans="1:12" x14ac:dyDescent="0.25">
      <c r="A29">
        <f>Trajectory!A29*COS(RADIANS($P$2)) + Trajectory!B29*SIN(RADIANS($P$2))-$P$3</f>
        <v>0.28414795556223943</v>
      </c>
      <c r="B29">
        <f>-1*Trajectory!A29*SIN(RADIANS($P$2)) + Trajectory!B29*COS(RADIANS($P$2))-$P$4</f>
        <v>0.45726731041491719</v>
      </c>
      <c r="C29">
        <f>Trajectory!C29-$P$5</f>
        <v>0.79340037217600001</v>
      </c>
      <c r="D29">
        <f>'Downsampled GT'!A29</f>
        <v>5.8153518217899998E-2</v>
      </c>
      <c r="E29">
        <f>'Downsampled GT'!B29</f>
        <v>0.51770995362799999</v>
      </c>
      <c r="F29">
        <f>'Downsampled GT'!C29</f>
        <v>0.79743186502499996</v>
      </c>
      <c r="G29">
        <f t="shared" si="0"/>
        <v>0.22599443734433944</v>
      </c>
      <c r="H29">
        <f t="shared" si="1"/>
        <v>6.0442643213082792E-2</v>
      </c>
      <c r="I29">
        <v>0</v>
      </c>
      <c r="J29">
        <f t="shared" si="3"/>
        <v>5.1073485710584565E-2</v>
      </c>
      <c r="K29">
        <f t="shared" si="7"/>
        <v>3.6533131185840233E-3</v>
      </c>
      <c r="L29">
        <f t="shared" si="8"/>
        <v>1.6252934591537745E-5</v>
      </c>
    </row>
    <row r="30" spans="1:12" x14ac:dyDescent="0.25">
      <c r="A30">
        <f>Trajectory!A30*COS(RADIANS($P$2)) + Trajectory!B30*SIN(RADIANS($P$2))-$P$3</f>
        <v>0.34712815336919123</v>
      </c>
      <c r="B30">
        <f>-1*Trajectory!A30*SIN(RADIANS($P$2)) + Trajectory!B30*COS(RADIANS($P$2))-$P$4</f>
        <v>0.40117599489105715</v>
      </c>
      <c r="C30">
        <f>Trajectory!C30-$P$5</f>
        <v>0.79340037217600001</v>
      </c>
      <c r="D30">
        <f>'Downsampled GT'!A30</f>
        <v>0.245100653202</v>
      </c>
      <c r="E30">
        <f>'Downsampled GT'!B30</f>
        <v>0.49492433024499999</v>
      </c>
      <c r="F30">
        <f>'Downsampled GT'!C30</f>
        <v>0.79847430626899996</v>
      </c>
      <c r="G30">
        <f t="shared" si="0"/>
        <v>0.10202750016719123</v>
      </c>
      <c r="H30">
        <f t="shared" si="1"/>
        <v>9.3748335353942835E-2</v>
      </c>
      <c r="I30">
        <v>0</v>
      </c>
      <c r="J30">
        <f t="shared" si="3"/>
        <v>1.0409610790366206E-2</v>
      </c>
      <c r="K30">
        <f t="shared" si="7"/>
        <v>8.7887503816353289E-3</v>
      </c>
      <c r="L30">
        <f t="shared" si="8"/>
        <v>2.5744807180107157E-5</v>
      </c>
    </row>
    <row r="31" spans="1:12" x14ac:dyDescent="0.25">
      <c r="A31">
        <f>Trajectory!A31*COS(RADIANS($P$2)) + Trajectory!B31*SIN(RADIANS($P$2))-$P$3</f>
        <v>0.28613465798759508</v>
      </c>
      <c r="B31">
        <f>-1*Trajectory!A31*SIN(RADIANS($P$2)) + Trajectory!B31*COS(RADIANS($P$2))-$P$4</f>
        <v>0.33067987786937147</v>
      </c>
      <c r="C31">
        <f>Trajectory!C31-$P$5</f>
        <v>0.79340037217600001</v>
      </c>
      <c r="D31">
        <f>'Downsampled GT'!A31</f>
        <v>0.31644534832299998</v>
      </c>
      <c r="E31">
        <f>'Downsampled GT'!B31</f>
        <v>0.43986664360299998</v>
      </c>
      <c r="F31">
        <f>'Downsampled GT'!C31</f>
        <v>0.80433054278100002</v>
      </c>
      <c r="G31">
        <f t="shared" si="0"/>
        <v>3.03106903354049E-2</v>
      </c>
      <c r="H31">
        <f t="shared" si="1"/>
        <v>0.10918676573362851</v>
      </c>
      <c r="I31">
        <v>0</v>
      </c>
      <c r="J31">
        <f t="shared" si="3"/>
        <v>9.1873794860880802E-4</v>
      </c>
      <c r="K31">
        <f t="shared" si="7"/>
        <v>1.1921749811370274E-2</v>
      </c>
      <c r="L31">
        <f t="shared" si="8"/>
        <v>1.1946862945440631E-4</v>
      </c>
    </row>
    <row r="32" spans="1:12" x14ac:dyDescent="0.25">
      <c r="A32">
        <f>Trajectory!A32*COS(RADIANS($P$2)) + Trajectory!B32*SIN(RADIANS($P$2))-$P$3</f>
        <v>0.21619344400514284</v>
      </c>
      <c r="B32">
        <f>-1*Trajectory!A32*SIN(RADIANS($P$2)) + Trajectory!B32*COS(RADIANS($P$2))-$P$4</f>
        <v>0.25426737446409864</v>
      </c>
      <c r="C32">
        <f>Trajectory!C32-$P$5</f>
        <v>0.79340037217600001</v>
      </c>
      <c r="D32">
        <f>'Downsampled GT'!A32</f>
        <v>0.32587896576600001</v>
      </c>
      <c r="E32">
        <f>'Downsampled GT'!B32</f>
        <v>0.30496766269800002</v>
      </c>
      <c r="F32">
        <f>'Downsampled GT'!C32</f>
        <v>0.80754015054600004</v>
      </c>
      <c r="G32">
        <f t="shared" si="0"/>
        <v>0.10968552176085716</v>
      </c>
      <c r="H32">
        <f t="shared" si="1"/>
        <v>5.0700288233901381E-2</v>
      </c>
      <c r="I32">
        <v>0</v>
      </c>
      <c r="J32">
        <f t="shared" si="3"/>
        <v>1.2030913683951471E-2</v>
      </c>
      <c r="K32">
        <f t="shared" si="7"/>
        <v>2.5705192270006789E-3</v>
      </c>
      <c r="L32">
        <f t="shared" si="8"/>
        <v>1.999333323527205E-4</v>
      </c>
    </row>
    <row r="33" spans="1:12" x14ac:dyDescent="0.25">
      <c r="A33">
        <f>Trajectory!A33*COS(RADIANS($P$2)) + Trajectory!B33*SIN(RADIANS($P$2))-$P$3</f>
        <v>0.21192274893365959</v>
      </c>
      <c r="B33">
        <f>-1*Trajectory!A33*SIN(RADIANS($P$2)) + Trajectory!B33*COS(RADIANS($P$2))-$P$4</f>
        <v>0.25918495757030113</v>
      </c>
      <c r="C33">
        <f>Trajectory!C33-$P$5</f>
        <v>0.79340037217600001</v>
      </c>
      <c r="D33">
        <f>'Downsampled GT'!A33</f>
        <v>0.329169849791</v>
      </c>
      <c r="E33">
        <f>'Downsampled GT'!B33</f>
        <v>0.15673791160700001</v>
      </c>
      <c r="F33">
        <f>'Downsampled GT'!C33</f>
        <v>0.81068960253900002</v>
      </c>
      <c r="G33">
        <f t="shared" si="0"/>
        <v>0.11724710085734041</v>
      </c>
      <c r="H33">
        <f t="shared" si="1"/>
        <v>0.10244704596330112</v>
      </c>
      <c r="I33">
        <v>0</v>
      </c>
      <c r="J33">
        <f t="shared" si="3"/>
        <v>1.3746882659451355E-2</v>
      </c>
      <c r="K33">
        <f t="shared" si="7"/>
        <v>1.0495397226606732E-2</v>
      </c>
      <c r="L33">
        <f t="shared" si="8"/>
        <v>2.9891748654488137E-4</v>
      </c>
    </row>
    <row r="34" spans="1:12" x14ac:dyDescent="0.25">
      <c r="A34">
        <f>Trajectory!A34*COS(RADIANS($P$2)) + Trajectory!B34*SIN(RADIANS($P$2))-$P$3</f>
        <v>0.30134086110041625</v>
      </c>
      <c r="B34">
        <f>-1*Trajectory!A34*SIN(RADIANS($P$2)) + Trajectory!B34*COS(RADIANS($P$2))-$P$4</f>
        <v>0.3632429136598444</v>
      </c>
      <c r="C34">
        <f>Trajectory!C34-$P$5</f>
        <v>0.79340037217600001</v>
      </c>
      <c r="D34">
        <f>'Downsampled GT'!A34</f>
        <v>0.33262995608200002</v>
      </c>
      <c r="E34">
        <f>'Downsampled GT'!B34</f>
        <v>0.15851305621199999</v>
      </c>
      <c r="F34">
        <f>'Downsampled GT'!C34</f>
        <v>0.81531756675</v>
      </c>
      <c r="G34">
        <f t="shared" si="0"/>
        <v>3.1289094981583776E-2</v>
      </c>
      <c r="H34">
        <f t="shared" si="1"/>
        <v>0.20472985744784442</v>
      </c>
      <c r="I34">
        <v>0</v>
      </c>
      <c r="J34">
        <f t="shared" si="3"/>
        <v>9.7900746476657099E-4</v>
      </c>
      <c r="K34">
        <f t="shared" si="7"/>
        <v>4.1914314530614692E-2</v>
      </c>
      <c r="L34">
        <f t="shared" si="8"/>
        <v>4.8036341799457448E-4</v>
      </c>
    </row>
    <row r="35" spans="1:12" x14ac:dyDescent="0.25">
      <c r="A35">
        <f>Trajectory!A35*COS(RADIANS($P$2)) + Trajectory!B35*SIN(RADIANS($P$2))-$P$3</f>
        <v>0.40904414291561014</v>
      </c>
      <c r="B35">
        <f>-1*Trajectory!A35*SIN(RADIANS($P$2)) + Trajectory!B35*COS(RADIANS($P$2))-$P$4</f>
        <v>0.51408658479071079</v>
      </c>
      <c r="C35">
        <f>Trajectory!C35-$P$5</f>
        <v>0.79340037217600001</v>
      </c>
      <c r="D35">
        <f>'Downsampled GT'!A35</f>
        <v>0.34484046389200002</v>
      </c>
      <c r="E35">
        <f>'Downsampled GT'!B35</f>
        <v>0.243623808139</v>
      </c>
      <c r="F35">
        <f>'Downsampled GT'!C35</f>
        <v>0.81778082757500004</v>
      </c>
      <c r="G35">
        <f t="shared" si="0"/>
        <v>6.4203679023610127E-2</v>
      </c>
      <c r="H35">
        <f t="shared" si="1"/>
        <v>0.27046277665171081</v>
      </c>
      <c r="I35">
        <v>0</v>
      </c>
      <c r="J35">
        <f t="shared" si="3"/>
        <v>4.1221124001667555E-3</v>
      </c>
      <c r="K35">
        <f t="shared" si="7"/>
        <v>7.3150113554153212E-2</v>
      </c>
      <c r="L35">
        <f t="shared" si="8"/>
        <v>5.9440660546262937E-4</v>
      </c>
    </row>
    <row r="36" spans="1:12" x14ac:dyDescent="0.25">
      <c r="A36">
        <f>Trajectory!A36*COS(RADIANS($P$2)) + Trajectory!B36*SIN(RADIANS($P$2))-$P$3</f>
        <v>0.5196898051653932</v>
      </c>
      <c r="B36">
        <f>-1*Trajectory!A36*SIN(RADIANS($P$2)) + Trajectory!B36*COS(RADIANS($P$2))-$P$4</f>
        <v>0.612472813147666</v>
      </c>
      <c r="C36">
        <f>Trajectory!C36-$P$5</f>
        <v>0.79340037217600001</v>
      </c>
      <c r="D36">
        <f>'Downsampled GT'!A36</f>
        <v>0.44130510802299999</v>
      </c>
      <c r="E36">
        <f>'Downsampled GT'!B36</f>
        <v>0.41112964989900003</v>
      </c>
      <c r="F36">
        <f>'Downsampled GT'!C36</f>
        <v>0.809873294636</v>
      </c>
      <c r="G36">
        <f t="shared" si="0"/>
        <v>7.8384697142393212E-2</v>
      </c>
      <c r="H36">
        <f t="shared" si="1"/>
        <v>0.20134316324866597</v>
      </c>
      <c r="I36">
        <v>0</v>
      </c>
      <c r="J36">
        <f t="shared" si="3"/>
        <v>6.1441607461047067E-3</v>
      </c>
      <c r="K36">
        <f t="shared" si="7"/>
        <v>4.0539069386978953E-2</v>
      </c>
      <c r="L36">
        <f t="shared" si="8"/>
        <v>2.7135717437317189E-4</v>
      </c>
    </row>
    <row r="37" spans="1:12" x14ac:dyDescent="0.25">
      <c r="A37">
        <f>Trajectory!A37*COS(RADIANS($P$2)) + Trajectory!B37*SIN(RADIANS($P$2))-$P$3</f>
        <v>0.6403516372581074</v>
      </c>
      <c r="B37">
        <f>-1*Trajectory!A37*SIN(RADIANS($P$2)) + Trajectory!B37*COS(RADIANS($P$2))-$P$4</f>
        <v>0.60443381563369547</v>
      </c>
      <c r="C37">
        <f>Trajectory!C37-$P$5</f>
        <v>0.79340037217600001</v>
      </c>
      <c r="D37">
        <f>'Downsampled GT'!A37</f>
        <v>0.46242567609399998</v>
      </c>
      <c r="E37">
        <f>'Downsampled GT'!B37</f>
        <v>0.40803739926299998</v>
      </c>
      <c r="F37">
        <f>'Downsampled GT'!C37</f>
        <v>0.817764527292</v>
      </c>
      <c r="G37">
        <f t="shared" si="0"/>
        <v>0.17792596116410742</v>
      </c>
      <c r="H37">
        <f t="shared" si="1"/>
        <v>0.19639641637069549</v>
      </c>
      <c r="I37">
        <v>0</v>
      </c>
      <c r="J37">
        <f t="shared" si="3"/>
        <v>3.1657647656171461E-2</v>
      </c>
      <c r="K37">
        <f t="shared" si="7"/>
        <v>3.8571552363251591E-2</v>
      </c>
      <c r="L37">
        <f t="shared" si="8"/>
        <v>5.9361205451650826E-4</v>
      </c>
    </row>
    <row r="38" spans="1:12" x14ac:dyDescent="0.25">
      <c r="A38">
        <f>Trajectory!A38*COS(RADIANS($P$2)) + Trajectory!B38*SIN(RADIANS($P$2))-$P$3</f>
        <v>0.69858129338920105</v>
      </c>
      <c r="B38">
        <f>-1*Trajectory!A38*SIN(RADIANS($P$2)) + Trajectory!B38*COS(RADIANS($P$2))-$P$4</f>
        <v>0.43187956932589056</v>
      </c>
      <c r="C38">
        <f>Trajectory!C38-$P$5</f>
        <v>0.79340037217600001</v>
      </c>
      <c r="D38">
        <f>'Downsampled GT'!A38</f>
        <v>0.61891404225900004</v>
      </c>
      <c r="E38">
        <f>'Downsampled GT'!B38</f>
        <v>0.38169202738500002</v>
      </c>
      <c r="F38">
        <f>'Downsampled GT'!C38</f>
        <v>0.79795730490399996</v>
      </c>
      <c r="G38">
        <f t="shared" si="0"/>
        <v>7.9667251130201011E-2</v>
      </c>
      <c r="H38">
        <f t="shared" si="1"/>
        <v>5.0187541940890534E-2</v>
      </c>
      <c r="I38">
        <v>0</v>
      </c>
      <c r="J38">
        <f t="shared" si="3"/>
        <v>6.3468709026425147E-3</v>
      </c>
      <c r="K38">
        <f t="shared" si="7"/>
        <v>2.5187893660686463E-3</v>
      </c>
      <c r="L38">
        <f t="shared" si="8"/>
        <v>2.0765635887517082E-5</v>
      </c>
    </row>
    <row r="39" spans="1:12" x14ac:dyDescent="0.25">
      <c r="A39">
        <f>Trajectory!A39*COS(RADIANS($P$2)) + Trajectory!B39*SIN(RADIANS($P$2))-$P$3</f>
        <v>0.7387902222266175</v>
      </c>
      <c r="B39">
        <f>-1*Trajectory!A39*SIN(RADIANS($P$2)) + Trajectory!B39*COS(RADIANS($P$2))-$P$4</f>
        <v>0.26006122573374801</v>
      </c>
      <c r="C39">
        <f>Trajectory!C39-$P$5</f>
        <v>0.79340037217600001</v>
      </c>
      <c r="D39">
        <f>'Downsampled GT'!A39</f>
        <v>0.71754172842099995</v>
      </c>
      <c r="E39">
        <f>'Downsampled GT'!B39</f>
        <v>0.360003946932</v>
      </c>
      <c r="F39">
        <f>'Downsampled GT'!C39</f>
        <v>0.77911678574099996</v>
      </c>
      <c r="G39">
        <f t="shared" si="0"/>
        <v>2.1248493805617552E-2</v>
      </c>
      <c r="H39">
        <f t="shared" si="1"/>
        <v>9.9942721198251983E-2</v>
      </c>
      <c r="I39">
        <v>0</v>
      </c>
      <c r="J39">
        <f t="shared" si="3"/>
        <v>4.5149848900736747E-4</v>
      </c>
      <c r="K39">
        <f t="shared" si="7"/>
        <v>9.9885475205115266E-3</v>
      </c>
      <c r="L39">
        <f t="shared" si="8"/>
        <v>2.0402084144611747E-4</v>
      </c>
    </row>
    <row r="40" spans="1:12" x14ac:dyDescent="0.25">
      <c r="A40">
        <f>Trajectory!A40*COS(RADIANS($P$2)) + Trajectory!B40*SIN(RADIANS($P$2))-$P$3</f>
        <v>0.85749270641557485</v>
      </c>
      <c r="B40">
        <f>-1*Trajectory!A40*SIN(RADIANS($P$2)) + Trajectory!B40*COS(RADIANS($P$2))-$P$4</f>
        <v>0.23988862678442269</v>
      </c>
      <c r="C40">
        <f>Trajectory!C40-$P$5</f>
        <v>0.79340037217600001</v>
      </c>
      <c r="D40">
        <f>'Downsampled GT'!A40</f>
        <v>0.73954029076799999</v>
      </c>
      <c r="E40">
        <f>'Downsampled GT'!B40</f>
        <v>0.34201700726700002</v>
      </c>
      <c r="F40">
        <f>'Downsampled GT'!C40</f>
        <v>0.75987070749499996</v>
      </c>
      <c r="G40">
        <f t="shared" si="0"/>
        <v>0.11795241564757486</v>
      </c>
      <c r="H40">
        <f t="shared" si="1"/>
        <v>0.10212838048257733</v>
      </c>
      <c r="I40">
        <v>0</v>
      </c>
      <c r="J40">
        <f t="shared" si="3"/>
        <v>1.3912772357098263E-2</v>
      </c>
      <c r="K40">
        <f t="shared" si="7"/>
        <v>1.0430206099994082E-2</v>
      </c>
      <c r="L40">
        <f t="shared" si="8"/>
        <v>1.1242384136203021E-3</v>
      </c>
    </row>
    <row r="41" spans="1:12" x14ac:dyDescent="0.25">
      <c r="A41">
        <f>Trajectory!A41*COS(RADIANS($P$2)) + Trajectory!B41*SIN(RADIANS($P$2))-$P$3</f>
        <v>0.96943984565086283</v>
      </c>
      <c r="B41">
        <f>-1*Trajectory!A41*SIN(RADIANS($P$2)) + Trajectory!B41*COS(RADIANS($P$2))-$P$4</f>
        <v>0.23337870036125175</v>
      </c>
      <c r="C41">
        <f>Trajectory!C41-$P$5</f>
        <v>0.79340037217600001</v>
      </c>
      <c r="D41">
        <f>'Downsampled GT'!A41</f>
        <v>0.88852551369099997</v>
      </c>
      <c r="E41">
        <f>'Downsampled GT'!B41</f>
        <v>0.32336917242199997</v>
      </c>
      <c r="F41">
        <f>'Downsampled GT'!C41</f>
        <v>0.73845757002800005</v>
      </c>
      <c r="G41">
        <f t="shared" si="0"/>
        <v>8.0914331959862862E-2</v>
      </c>
      <c r="H41">
        <f t="shared" si="1"/>
        <v>8.9990472060748228E-2</v>
      </c>
      <c r="I41">
        <v>0</v>
      </c>
      <c r="J41">
        <f t="shared" si="3"/>
        <v>6.5471291165108848E-3</v>
      </c>
      <c r="K41">
        <f t="shared" si="7"/>
        <v>8.0982850617163076E-3</v>
      </c>
      <c r="L41">
        <f t="shared" si="8"/>
        <v>3.018711507874269E-3</v>
      </c>
    </row>
    <row r="42" spans="1:12" x14ac:dyDescent="0.25">
      <c r="A42">
        <f>Trajectory!A42*COS(RADIANS($P$2)) + Trajectory!B42*SIN(RADIANS($P$2))-$P$3</f>
        <v>1.0733841584321395</v>
      </c>
      <c r="B42">
        <f>-1*Trajectory!A42*SIN(RADIANS($P$2)) + Trajectory!B42*COS(RADIANS($P$2))-$P$4</f>
        <v>0.20438621917339717</v>
      </c>
      <c r="C42">
        <f>Trajectory!C42-$P$5</f>
        <v>0.79340037217600001</v>
      </c>
      <c r="D42">
        <f>'Downsampled GT'!A42</f>
        <v>1.03763681533</v>
      </c>
      <c r="E42">
        <f>'Downsampled GT'!B42</f>
        <v>0.34255851294099998</v>
      </c>
      <c r="F42">
        <f>'Downsampled GT'!C42</f>
        <v>0.72227345585299996</v>
      </c>
      <c r="G42">
        <f t="shared" si="0"/>
        <v>3.5747343102139562E-2</v>
      </c>
      <c r="H42">
        <f t="shared" si="1"/>
        <v>0.13817229376760282</v>
      </c>
      <c r="I42">
        <v>0</v>
      </c>
      <c r="J42">
        <f t="shared" si="3"/>
        <v>1.2778725388620849E-3</v>
      </c>
      <c r="K42">
        <f t="shared" si="7"/>
        <v>1.9091582765000732E-2</v>
      </c>
      <c r="L42">
        <f t="shared" si="8"/>
        <v>5.0590382256190522E-3</v>
      </c>
    </row>
    <row r="43" spans="1:12" x14ac:dyDescent="0.25">
      <c r="A43">
        <f>Trajectory!A43*COS(RADIANS($P$2)) + Trajectory!B43*SIN(RADIANS($P$2))-$P$3</f>
        <v>1.147991836921699</v>
      </c>
      <c r="B43">
        <f>-1*Trajectory!A43*SIN(RADIANS($P$2)) + Trajectory!B43*COS(RADIANS($P$2))-$P$4</f>
        <v>0.21381965096668165</v>
      </c>
      <c r="C43">
        <f>Trajectory!C43-$P$5</f>
        <v>0.79340037217600001</v>
      </c>
      <c r="D43">
        <f>'Downsampled GT'!A43</f>
        <v>1.09508838281</v>
      </c>
      <c r="E43">
        <f>'Downsampled GT'!B43</f>
        <v>0.33639613899600002</v>
      </c>
      <c r="F43">
        <f>'Downsampled GT'!C43</f>
        <v>0.71052697490899996</v>
      </c>
      <c r="G43">
        <f t="shared" si="0"/>
        <v>5.2903454111699055E-2</v>
      </c>
      <c r="H43">
        <f t="shared" si="1"/>
        <v>0.12257648802931836</v>
      </c>
      <c r="I43">
        <v>0</v>
      </c>
      <c r="J43">
        <f t="shared" si="3"/>
        <v>2.7987754569486476E-3</v>
      </c>
      <c r="K43">
        <f t="shared" si="7"/>
        <v>1.5024995417601628E-2</v>
      </c>
      <c r="L43">
        <f t="shared" si="8"/>
        <v>6.8679999745740114E-3</v>
      </c>
    </row>
    <row r="44" spans="1:12" x14ac:dyDescent="0.25">
      <c r="A44">
        <f>Trajectory!A44*COS(RADIANS($P$2)) + Trajectory!B44*SIN(RADIANS($P$2))-$P$3</f>
        <v>1.1532449579198216</v>
      </c>
      <c r="B44">
        <f>-1*Trajectory!A44*SIN(RADIANS($P$2)) + Trajectory!B44*COS(RADIANS($P$2))-$P$4</f>
        <v>0.2206204832524451</v>
      </c>
      <c r="C44">
        <f>Trajectory!C44-$P$5</f>
        <v>0.79340037217600001</v>
      </c>
      <c r="D44">
        <f>'Downsampled GT'!A44</f>
        <v>1.24852502835</v>
      </c>
      <c r="E44">
        <f>'Downsampled GT'!B44</f>
        <v>0.33560061914700001</v>
      </c>
      <c r="F44">
        <f>'Downsampled GT'!C44</f>
        <v>0.69522239090899995</v>
      </c>
      <c r="G44">
        <f t="shared" si="0"/>
        <v>9.5280070430178387E-2</v>
      </c>
      <c r="H44">
        <f t="shared" si="1"/>
        <v>0.11498013589455491</v>
      </c>
      <c r="I44">
        <v>0</v>
      </c>
      <c r="J44">
        <f t="shared" si="3"/>
        <v>9.0782918211797532E-3</v>
      </c>
      <c r="K44">
        <f t="shared" si="7"/>
        <v>1.3220431650330315E-2</v>
      </c>
      <c r="L44">
        <f t="shared" si="8"/>
        <v>9.638916005663415E-3</v>
      </c>
    </row>
    <row r="45" spans="1:12" x14ac:dyDescent="0.25">
      <c r="A45">
        <f>Trajectory!A45*COS(RADIANS($P$2)) + Trajectory!B45*SIN(RADIANS($P$2))-$P$3</f>
        <v>1.1121590586671495</v>
      </c>
      <c r="B45">
        <f>-1*Trajectory!A45*SIN(RADIANS($P$2)) + Trajectory!B45*COS(RADIANS($P$2))-$P$4</f>
        <v>0.26409067743879855</v>
      </c>
      <c r="C45">
        <f>Trajectory!C45-$P$5</f>
        <v>0.79340037217600001</v>
      </c>
      <c r="D45">
        <f>'Downsampled GT'!A45</f>
        <v>1.2693428023</v>
      </c>
      <c r="E45">
        <f>'Downsampled GT'!B45</f>
        <v>0.32268164792699999</v>
      </c>
      <c r="F45">
        <f>'Downsampled GT'!C45</f>
        <v>0.67883501070899999</v>
      </c>
      <c r="G45">
        <f t="shared" si="0"/>
        <v>0.15718374363285048</v>
      </c>
      <c r="H45">
        <f t="shared" si="1"/>
        <v>5.8590970488201444E-2</v>
      </c>
      <c r="I45">
        <v>0</v>
      </c>
      <c r="J45">
        <f t="shared" si="3"/>
        <v>2.4706729262437666E-2</v>
      </c>
      <c r="K45">
        <f t="shared" si="7"/>
        <v>3.4329018227492927E-3</v>
      </c>
      <c r="L45">
        <f t="shared" si="8"/>
        <v>1.3125222048064374E-2</v>
      </c>
    </row>
    <row r="46" spans="1:12" x14ac:dyDescent="0.25">
      <c r="A46">
        <f>Trajectory!A46*COS(RADIANS($P$2)) + Trajectory!B46*SIN(RADIANS($P$2))-$P$3</f>
        <v>1.1219301469468597</v>
      </c>
      <c r="B46">
        <f>-1*Trajectory!A46*SIN(RADIANS($P$2)) + Trajectory!B46*COS(RADIANS($P$2))-$P$4</f>
        <v>0.34202231708426023</v>
      </c>
      <c r="C46">
        <f>Trajectory!C46-$P$5</f>
        <v>0.79340037217600001</v>
      </c>
      <c r="D46">
        <f>'Downsampled GT'!A46</f>
        <v>1.2659674035999999</v>
      </c>
      <c r="E46">
        <f>'Downsampled GT'!B46</f>
        <v>0.38409549336799997</v>
      </c>
      <c r="F46">
        <f>'Downsampled GT'!C46</f>
        <v>0.66960431142400001</v>
      </c>
      <c r="G46">
        <f t="shared" si="0"/>
        <v>0.14403725665314027</v>
      </c>
      <c r="H46">
        <f t="shared" si="1"/>
        <v>4.2073176283739744E-2</v>
      </c>
      <c r="I46">
        <v>0</v>
      </c>
      <c r="J46">
        <f t="shared" si="3"/>
        <v>2.0746731304162599E-2</v>
      </c>
      <c r="K46">
        <f t="shared" si="7"/>
        <v>1.7701521626026404E-3</v>
      </c>
      <c r="L46">
        <f t="shared" si="8"/>
        <v>1.5325464657712876E-2</v>
      </c>
    </row>
    <row r="47" spans="1:12" x14ac:dyDescent="0.25">
      <c r="A47">
        <f>Trajectory!A47*COS(RADIANS($P$2)) + Trajectory!B47*SIN(RADIANS($P$2))-$P$3</f>
        <v>1.1318790602407327</v>
      </c>
      <c r="B47">
        <f>-1*Trajectory!A47*SIN(RADIANS($P$2)) + Trajectory!B47*COS(RADIANS($P$2))-$P$4</f>
        <v>0.36712587757417892</v>
      </c>
      <c r="C47">
        <f>Trajectory!C47-$P$5</f>
        <v>0.79340037217600001</v>
      </c>
      <c r="D47">
        <f>'Downsampled GT'!A47</f>
        <v>1.27769729652</v>
      </c>
      <c r="E47">
        <f>'Downsampled GT'!B47</f>
        <v>0.46424572040000001</v>
      </c>
      <c r="F47">
        <f>'Downsampled GT'!C47</f>
        <v>0.68444706424599999</v>
      </c>
      <c r="G47">
        <f t="shared" si="0"/>
        <v>0.14581823627926727</v>
      </c>
      <c r="H47">
        <f t="shared" si="1"/>
        <v>9.711984282582109E-2</v>
      </c>
      <c r="I47">
        <v>0</v>
      </c>
      <c r="J47">
        <f t="shared" si="3"/>
        <v>2.1262958031596217E-2</v>
      </c>
      <c r="K47">
        <f t="shared" si="7"/>
        <v>9.4322638705121916E-3</v>
      </c>
      <c r="L47">
        <f t="shared" si="8"/>
        <v>1.1870823308889406E-2</v>
      </c>
    </row>
    <row r="48" spans="1:12" x14ac:dyDescent="0.25">
      <c r="A48">
        <f>Trajectory!A48*COS(RADIANS($P$2)) + Trajectory!B48*SIN(RADIANS($P$2))-$P$3</f>
        <v>1.1675193602515652</v>
      </c>
      <c r="B48">
        <f>-1*Trajectory!A48*SIN(RADIANS($P$2)) + Trajectory!B48*COS(RADIANS($P$2))-$P$4</f>
        <v>0.34027335560439276</v>
      </c>
      <c r="C48">
        <f>Trajectory!C48-$P$5</f>
        <v>0.79340037217600001</v>
      </c>
      <c r="D48">
        <f>'Downsampled GT'!A48</f>
        <v>1.28991913664</v>
      </c>
      <c r="E48">
        <f>'Downsampled GT'!B48</f>
        <v>0.46609902417400001</v>
      </c>
      <c r="F48">
        <f>'Downsampled GT'!C48</f>
        <v>0.67145282493699998</v>
      </c>
      <c r="G48">
        <f t="shared" si="0"/>
        <v>0.1223997763884348</v>
      </c>
      <c r="H48">
        <f t="shared" si="1"/>
        <v>0.12582566856960725</v>
      </c>
      <c r="I48">
        <v>0</v>
      </c>
      <c r="J48">
        <f t="shared" si="3"/>
        <v>1.4981705259938841E-2</v>
      </c>
      <c r="K48">
        <f t="shared" si="7"/>
        <v>1.5832098870988649E-2</v>
      </c>
      <c r="L48">
        <f t="shared" si="8"/>
        <v>1.4871204277608144E-2</v>
      </c>
    </row>
    <row r="49" spans="1:12" x14ac:dyDescent="0.25">
      <c r="A49">
        <f>Trajectory!A49*COS(RADIANS($P$2)) + Trajectory!B49*SIN(RADIANS($P$2))-$P$3</f>
        <v>1.2170180509185282</v>
      </c>
      <c r="B49">
        <f>-1*Trajectory!A49*SIN(RADIANS($P$2)) + Trajectory!B49*COS(RADIANS($P$2))-$P$4</f>
        <v>0.27837835898708685</v>
      </c>
      <c r="C49">
        <f>Trajectory!C49-$P$5</f>
        <v>0.79340037217600001</v>
      </c>
      <c r="D49">
        <f>'Downsampled GT'!A49</f>
        <v>1.28970579312</v>
      </c>
      <c r="E49">
        <f>'Downsampled GT'!B49</f>
        <v>0.44513275998399998</v>
      </c>
      <c r="F49">
        <f>'Downsampled GT'!C49</f>
        <v>0.66151138751799998</v>
      </c>
      <c r="G49">
        <f t="shared" si="0"/>
        <v>7.2687742201471783E-2</v>
      </c>
      <c r="H49">
        <f t="shared" si="1"/>
        <v>0.16675440099691313</v>
      </c>
      <c r="I49">
        <v>0</v>
      </c>
      <c r="J49">
        <f t="shared" si="3"/>
        <v>5.2835078663476219E-3</v>
      </c>
      <c r="K49">
        <f t="shared" si="7"/>
        <v>2.7807030251839303E-2</v>
      </c>
      <c r="L49">
        <f t="shared" si="8"/>
        <v>1.7394704274118166E-2</v>
      </c>
    </row>
    <row r="50" spans="1:12" x14ac:dyDescent="0.25">
      <c r="A50">
        <f>Trajectory!A50*COS(RADIANS($P$2)) + Trajectory!B50*SIN(RADIANS($P$2))-$P$3</f>
        <v>1.2335064309300319</v>
      </c>
      <c r="B50">
        <f>-1*Trajectory!A50*SIN(RADIANS($P$2)) + Trajectory!B50*COS(RADIANS($P$2))-$P$4</f>
        <v>0.20325791287155659</v>
      </c>
      <c r="C50">
        <f>Trajectory!C50-$P$5</f>
        <v>0.79340037217600001</v>
      </c>
      <c r="D50">
        <f>'Downsampled GT'!A50</f>
        <v>1.3688881715600001</v>
      </c>
      <c r="E50">
        <f>'Downsampled GT'!B50</f>
        <v>0.427482505003</v>
      </c>
      <c r="F50">
        <f>'Downsampled GT'!C50</f>
        <v>0.66129426057700003</v>
      </c>
      <c r="G50">
        <f t="shared" si="0"/>
        <v>0.13538174062996822</v>
      </c>
      <c r="H50">
        <f t="shared" si="1"/>
        <v>0.22422459213144341</v>
      </c>
      <c r="I50">
        <v>0</v>
      </c>
      <c r="J50">
        <f t="shared" si="3"/>
        <v>1.8328215695999989E-2</v>
      </c>
      <c r="K50">
        <f t="shared" si="7"/>
        <v>5.0276667716512152E-2</v>
      </c>
      <c r="L50">
        <f t="shared" si="8"/>
        <v>1.745202472180744E-2</v>
      </c>
    </row>
    <row r="51" spans="1:12" x14ac:dyDescent="0.25">
      <c r="A51">
        <f>Trajectory!A51*COS(RADIANS($P$2)) + Trajectory!B51*SIN(RADIANS($P$2))-$P$3</f>
        <v>1.1453413530196672</v>
      </c>
      <c r="B51">
        <f>-1*Trajectory!A51*SIN(RADIANS($P$2)) + Trajectory!B51*COS(RADIANS($P$2))-$P$4</f>
        <v>0.19369820382476188</v>
      </c>
      <c r="C51">
        <f>Trajectory!C51-$P$5</f>
        <v>0.79340037217600001</v>
      </c>
      <c r="D51">
        <f>'Downsampled GT'!A51</f>
        <v>1.3684565852299999</v>
      </c>
      <c r="E51">
        <f>'Downsampled GT'!B51</f>
        <v>0.32055003696500001</v>
      </c>
      <c r="F51">
        <f>'Downsampled GT'!C51</f>
        <v>0.66402854439500003</v>
      </c>
      <c r="G51">
        <f t="shared" si="0"/>
        <v>0.22311523221033269</v>
      </c>
      <c r="H51">
        <f t="shared" si="1"/>
        <v>0.12685183314023812</v>
      </c>
      <c r="I51">
        <v>0</v>
      </c>
      <c r="J51">
        <f t="shared" si="3"/>
        <v>4.978040684427068E-2</v>
      </c>
      <c r="K51">
        <f t="shared" si="7"/>
        <v>1.6091387571038816E-2</v>
      </c>
      <c r="L51">
        <f t="shared" si="8"/>
        <v>1.6737069823396719E-2</v>
      </c>
    </row>
    <row r="52" spans="1:12" x14ac:dyDescent="0.25">
      <c r="A52">
        <f>Trajectory!A52*COS(RADIANS($P$2)) + Trajectory!B52*SIN(RADIANS($P$2))-$P$3</f>
        <v>0.91097880168643464</v>
      </c>
      <c r="B52">
        <f>-1*Trajectory!A52*SIN(RADIANS($P$2)) + Trajectory!B52*COS(RADIANS($P$2))-$P$4</f>
        <v>0.24093329595527313</v>
      </c>
      <c r="C52">
        <f>Trajectory!C52-$P$5</f>
        <v>0.79340037217600001</v>
      </c>
      <c r="D52">
        <f>'Downsampled GT'!A52</f>
        <v>1.2791087457300001</v>
      </c>
      <c r="E52">
        <f>'Downsampled GT'!B52</f>
        <v>0.322271908419</v>
      </c>
      <c r="F52">
        <f>'Downsampled GT'!C52</f>
        <v>0.67010752045599997</v>
      </c>
      <c r="G52">
        <f t="shared" si="0"/>
        <v>0.36812994404356547</v>
      </c>
      <c r="H52">
        <f t="shared" si="1"/>
        <v>8.1338612463726867E-2</v>
      </c>
      <c r="I52">
        <v>0</v>
      </c>
      <c r="J52">
        <f t="shared" si="3"/>
        <v>0.13551965570151864</v>
      </c>
      <c r="K52">
        <f t="shared" si="7"/>
        <v>6.6159698775243433E-3</v>
      </c>
      <c r="L52">
        <f t="shared" si="8"/>
        <v>1.5201127285249917E-2</v>
      </c>
    </row>
    <row r="53" spans="1:12" x14ac:dyDescent="0.25">
      <c r="A53">
        <f>Trajectory!A53*COS(RADIANS($P$2)) + Trajectory!B53*SIN(RADIANS($P$2))-$P$3</f>
        <v>0.60303019781564737</v>
      </c>
      <c r="B53">
        <f>-1*Trajectory!A53*SIN(RADIANS($P$2)) + Trajectory!B53*COS(RADIANS($P$2))-$P$4</f>
        <v>0.36736884401843817</v>
      </c>
      <c r="C53">
        <f>Trajectory!C53-$P$5</f>
        <v>0.79340037217600001</v>
      </c>
      <c r="D53">
        <f>'Downsampled GT'!A53</f>
        <v>1.0933920075900001</v>
      </c>
      <c r="E53">
        <f>'Downsampled GT'!B53</f>
        <v>0.33545435709999999</v>
      </c>
      <c r="F53">
        <f>'Downsampled GT'!C53</f>
        <v>0.67390548497699998</v>
      </c>
      <c r="G53">
        <f t="shared" si="0"/>
        <v>0.49036180977435273</v>
      </c>
      <c r="H53">
        <f t="shared" si="1"/>
        <v>3.1914486918438179E-2</v>
      </c>
      <c r="I53">
        <v>0</v>
      </c>
      <c r="J53">
        <f t="shared" si="3"/>
        <v>0.2404547044851785</v>
      </c>
      <c r="K53">
        <f t="shared" si="7"/>
        <v>1.0185344752671615E-3</v>
      </c>
      <c r="L53">
        <f t="shared" si="8"/>
        <v>1.4279028066701742E-2</v>
      </c>
    </row>
    <row r="54" spans="1:12" x14ac:dyDescent="0.25">
      <c r="A54">
        <f>Trajectory!A54*COS(RADIANS($P$2)) + Trajectory!B54*SIN(RADIANS($P$2))-$P$3</f>
        <v>0.38884153977784747</v>
      </c>
      <c r="B54">
        <f>-1*Trajectory!A54*SIN(RADIANS($P$2)) + Trajectory!B54*COS(RADIANS($P$2))-$P$4</f>
        <v>0.48435217248008877</v>
      </c>
      <c r="C54">
        <f>Trajectory!C54-$P$5</f>
        <v>0.79340037217600001</v>
      </c>
      <c r="D54">
        <f>'Downsampled GT'!A54</f>
        <v>0.85273157856600001</v>
      </c>
      <c r="E54">
        <f>'Downsampled GT'!B54</f>
        <v>0.33783883848700003</v>
      </c>
      <c r="F54">
        <f>'Downsampled GT'!C54</f>
        <v>0.68314058401400002</v>
      </c>
      <c r="G54">
        <f t="shared" si="0"/>
        <v>0.46389003878815255</v>
      </c>
      <c r="H54">
        <f t="shared" si="1"/>
        <v>0.14651333399308875</v>
      </c>
      <c r="I54">
        <v>0</v>
      </c>
      <c r="J54">
        <f t="shared" si="3"/>
        <v>0.21519396808687369</v>
      </c>
      <c r="K54">
        <f t="shared" si="7"/>
        <v>2.1466157037770373E-2</v>
      </c>
      <c r="L54">
        <f t="shared" si="8"/>
        <v>1.2157220885529113E-2</v>
      </c>
    </row>
    <row r="55" spans="1:12" x14ac:dyDescent="0.25">
      <c r="A55">
        <f>Trajectory!A55*COS(RADIANS($P$2)) + Trajectory!B55*SIN(RADIANS($P$2))-$P$3</f>
        <v>0.32267409518492746</v>
      </c>
      <c r="B55">
        <f>-1*Trajectory!A55*SIN(RADIANS($P$2)) + Trajectory!B55*COS(RADIANS($P$2))-$P$4</f>
        <v>0.52666984927174243</v>
      </c>
      <c r="C55">
        <f>Trajectory!C55-$P$5</f>
        <v>0.79340037217600001</v>
      </c>
      <c r="D55">
        <f>'Downsampled GT'!A55</f>
        <v>0.63437466086899996</v>
      </c>
      <c r="E55">
        <f>'Downsampled GT'!B55</f>
        <v>0.341589169661</v>
      </c>
      <c r="F55">
        <f>'Downsampled GT'!C55</f>
        <v>0.69021566767200004</v>
      </c>
      <c r="G55">
        <f t="shared" si="0"/>
        <v>0.31170056568407251</v>
      </c>
      <c r="H55">
        <f t="shared" si="1"/>
        <v>0.18508067961074243</v>
      </c>
      <c r="I55">
        <v>0</v>
      </c>
      <c r="J55">
        <f t="shared" si="3"/>
        <v>9.71572426477708E-2</v>
      </c>
      <c r="K55">
        <f t="shared" si="7"/>
        <v>3.4254857965174287E-2</v>
      </c>
      <c r="L55">
        <f t="shared" si="8"/>
        <v>1.0647083243577792E-2</v>
      </c>
    </row>
    <row r="56" spans="1:12" x14ac:dyDescent="0.25">
      <c r="A56">
        <f>Trajectory!A56*COS(RADIANS($P$2)) + Trajectory!B56*SIN(RADIANS($P$2))-$P$3</f>
        <v>0.37891632940256159</v>
      </c>
      <c r="B56">
        <f>-1*Trajectory!A56*SIN(RADIANS($P$2)) + Trajectory!B56*COS(RADIANS($P$2))-$P$4</f>
        <v>0.50922863523117778</v>
      </c>
      <c r="C56">
        <f>Trajectory!C56-$P$5</f>
        <v>0.79340037217600001</v>
      </c>
      <c r="D56">
        <f>'Downsampled GT'!A56</f>
        <v>0.49612695112499999</v>
      </c>
      <c r="E56">
        <f>'Downsampled GT'!B56</f>
        <v>0.40551283430700003</v>
      </c>
      <c r="F56">
        <f>'Downsampled GT'!C56</f>
        <v>0.69711119477399996</v>
      </c>
      <c r="G56">
        <f t="shared" si="0"/>
        <v>0.1172106217224384</v>
      </c>
      <c r="H56">
        <f t="shared" si="1"/>
        <v>0.10371580092417776</v>
      </c>
      <c r="I56">
        <v>0</v>
      </c>
      <c r="J56">
        <f t="shared" si="3"/>
        <v>1.3738329844560549E-2</v>
      </c>
      <c r="K56">
        <f t="shared" si="7"/>
        <v>1.0756967361343671E-2</v>
      </c>
      <c r="L56">
        <f t="shared" si="8"/>
        <v>9.2716056847538374E-3</v>
      </c>
    </row>
    <row r="57" spans="1:12" x14ac:dyDescent="0.25">
      <c r="A57">
        <f>Trajectory!A57*COS(RADIANS($P$2)) + Trajectory!B57*SIN(RADIANS($P$2))-$P$3</f>
        <v>0.41063966480910891</v>
      </c>
      <c r="B57">
        <f>-1*Trajectory!A57*SIN(RADIANS($P$2)) + Trajectory!B57*COS(RADIANS($P$2))-$P$4</f>
        <v>0.51606732477550588</v>
      </c>
      <c r="C57">
        <f>Trajectory!C57-$P$5</f>
        <v>0.79340037217600001</v>
      </c>
      <c r="D57">
        <f>'Downsampled GT'!A57</f>
        <v>0.48771930605399999</v>
      </c>
      <c r="E57">
        <f>'Downsampled GT'!B57</f>
        <v>0.48362468156999999</v>
      </c>
      <c r="F57">
        <f>'Downsampled GT'!C57</f>
        <v>0.72428157595300002</v>
      </c>
      <c r="G57">
        <f t="shared" si="0"/>
        <v>7.7079641244891084E-2</v>
      </c>
      <c r="H57">
        <f t="shared" si="1"/>
        <v>3.2442643205505883E-2</v>
      </c>
      <c r="I57">
        <v>0</v>
      </c>
      <c r="J57">
        <f t="shared" si="3"/>
        <v>5.9412710944411144E-3</v>
      </c>
      <c r="K57">
        <f t="shared" si="7"/>
        <v>1.0525250981597571E-3</v>
      </c>
      <c r="L57">
        <f t="shared" si="8"/>
        <v>4.7774079913165974E-3</v>
      </c>
    </row>
    <row r="58" spans="1:12" x14ac:dyDescent="0.25">
      <c r="A58">
        <f>Trajectory!A58*COS(RADIANS($P$2)) + Trajectory!B58*SIN(RADIANS($P$2))-$P$3</f>
        <v>0.40397429811697405</v>
      </c>
      <c r="B58">
        <f>-1*Trajectory!A58*SIN(RADIANS($P$2)) + Trajectory!B58*COS(RADIANS($P$2))-$P$4</f>
        <v>0.53457250655951927</v>
      </c>
      <c r="C58">
        <f>Trajectory!C58-$P$5</f>
        <v>0.79340037217600001</v>
      </c>
      <c r="D58">
        <f>'Downsampled GT'!A58</f>
        <v>0.46654666290800001</v>
      </c>
      <c r="E58">
        <f>'Downsampled GT'!B58</f>
        <v>0.53345801684100003</v>
      </c>
      <c r="F58">
        <f>'Downsampled GT'!C58</f>
        <v>0.71281028283699999</v>
      </c>
      <c r="G58">
        <f t="shared" si="0"/>
        <v>6.2572364791025958E-2</v>
      </c>
      <c r="H58">
        <f t="shared" si="1"/>
        <v>1.1144897185192404E-3</v>
      </c>
      <c r="I58">
        <v>0</v>
      </c>
      <c r="J58">
        <f t="shared" si="3"/>
        <v>3.9153008355412248E-3</v>
      </c>
      <c r="K58">
        <f t="shared" si="7"/>
        <v>1.2420873326850956E-6</v>
      </c>
      <c r="L58">
        <f t="shared" si="8"/>
        <v>6.494762499668006E-3</v>
      </c>
    </row>
    <row r="59" spans="1:12" x14ac:dyDescent="0.25">
      <c r="A59">
        <f>Trajectory!A59*COS(RADIANS($P$2)) + Trajectory!B59*SIN(RADIANS($P$2))-$P$3</f>
        <v>0.37152599310271411</v>
      </c>
      <c r="B59">
        <f>-1*Trajectory!A59*SIN(RADIANS($P$2)) + Trajectory!B59*COS(RADIANS($P$2))-$P$4</f>
        <v>0.64056520306121956</v>
      </c>
      <c r="C59">
        <f>Trajectory!C59-$P$5</f>
        <v>0.79340037217600001</v>
      </c>
      <c r="D59">
        <f>'Downsampled GT'!A59</f>
        <v>0.46091231937299998</v>
      </c>
      <c r="E59">
        <f>'Downsampled GT'!B59</f>
        <v>0.55167204134500003</v>
      </c>
      <c r="F59">
        <f>'Downsampled GT'!C59</f>
        <v>0.71013866788299995</v>
      </c>
      <c r="G59">
        <f t="shared" si="0"/>
        <v>8.9386326270285865E-2</v>
      </c>
      <c r="H59">
        <f t="shared" si="1"/>
        <v>8.8893161716219526E-2</v>
      </c>
      <c r="I59">
        <v>0</v>
      </c>
      <c r="J59">
        <f t="shared" si="3"/>
        <v>7.9899153240979969E-3</v>
      </c>
      <c r="K59">
        <f t="shared" si="7"/>
        <v>7.9019941999059571E-3</v>
      </c>
      <c r="L59">
        <f t="shared" si="8"/>
        <v>6.9325114017749845E-3</v>
      </c>
    </row>
    <row r="60" spans="1:12" x14ac:dyDescent="0.25">
      <c r="A60">
        <f>Trajectory!A60*COS(RADIANS($P$2)) + Trajectory!B60*SIN(RADIANS($P$2))-$P$3</f>
        <v>0.42195558961004132</v>
      </c>
      <c r="B60">
        <f>-1*Trajectory!A60*SIN(RADIANS($P$2)) + Trajectory!B60*COS(RADIANS($P$2))-$P$4</f>
        <v>0.79076630415275007</v>
      </c>
      <c r="C60">
        <f>Trajectory!C60-$P$5</f>
        <v>0.79340037217600001</v>
      </c>
      <c r="D60">
        <f>'Downsampled GT'!A60</f>
        <v>0.45345073014100001</v>
      </c>
      <c r="E60">
        <f>'Downsampled GT'!B60</f>
        <v>0.66808911571600005</v>
      </c>
      <c r="F60">
        <f>'Downsampled GT'!C60</f>
        <v>0.67195572620800004</v>
      </c>
      <c r="G60">
        <f t="shared" si="0"/>
        <v>3.1495140530958698E-2</v>
      </c>
      <c r="H60">
        <f t="shared" si="1"/>
        <v>0.12267718843675002</v>
      </c>
      <c r="I60">
        <v>0</v>
      </c>
      <c r="J60">
        <f t="shared" si="3"/>
        <v>9.9194387706483733E-4</v>
      </c>
      <c r="K60">
        <f t="shared" si="7"/>
        <v>1.5049692562745872E-2</v>
      </c>
      <c r="L60">
        <f t="shared" si="8"/>
        <v>1.4748802034292853E-2</v>
      </c>
    </row>
    <row r="61" spans="1:12" x14ac:dyDescent="0.25">
      <c r="A61">
        <f>Trajectory!A61*COS(RADIANS($P$2)) + Trajectory!B61*SIN(RADIANS($P$2))-$P$3</f>
        <v>0.38166510322857139</v>
      </c>
      <c r="B61">
        <f>-1*Trajectory!A61*SIN(RADIANS($P$2)) + Trajectory!B61*COS(RADIANS($P$2))-$P$4</f>
        <v>0.92260324445077346</v>
      </c>
      <c r="C61">
        <f>Trajectory!C61-$P$5</f>
        <v>0.79340037217600001</v>
      </c>
      <c r="D61">
        <f>'Downsampled GT'!A61</f>
        <v>0.47177225920299998</v>
      </c>
      <c r="E61">
        <f>'Downsampled GT'!B61</f>
        <v>0.72326251247100004</v>
      </c>
      <c r="F61">
        <f>'Downsampled GT'!C61</f>
        <v>0.673132197032</v>
      </c>
      <c r="G61">
        <f t="shared" si="0"/>
        <v>9.0107155974428588E-2</v>
      </c>
      <c r="H61">
        <f t="shared" si="1"/>
        <v>0.19934073197977342</v>
      </c>
      <c r="I61">
        <v>0</v>
      </c>
      <c r="J61">
        <f t="shared" si="3"/>
        <v>8.1192995578000023E-3</v>
      </c>
      <c r="K61">
        <f t="shared" si="7"/>
        <v>3.9736727426231862E-2</v>
      </c>
      <c r="L61">
        <f t="shared" si="8"/>
        <v>1.4464433952467862E-2</v>
      </c>
    </row>
    <row r="62" spans="1:12" x14ac:dyDescent="0.25">
      <c r="A62">
        <f>Trajectory!A62*COS(RADIANS($P$2)) + Trajectory!B62*SIN(RADIANS($P$2))-$P$3</f>
        <v>0.18812258917774738</v>
      </c>
      <c r="B62">
        <f>-1*Trajectory!A62*SIN(RADIANS($P$2)) + Trajectory!B62*COS(RADIANS($P$2))-$P$4</f>
        <v>0.89315584198660702</v>
      </c>
      <c r="C62">
        <f>Trajectory!C62-$P$5</f>
        <v>0.79340037217600001</v>
      </c>
      <c r="D62">
        <f>'Downsampled GT'!A62</f>
        <v>0.43674244795700001</v>
      </c>
      <c r="E62">
        <f>'Downsampled GT'!B62</f>
        <v>0.76043552627400002</v>
      </c>
      <c r="F62">
        <f>'Downsampled GT'!C62</f>
        <v>0.72137581683100005</v>
      </c>
      <c r="G62">
        <f t="shared" si="0"/>
        <v>0.24861985877925263</v>
      </c>
      <c r="H62">
        <f t="shared" si="1"/>
        <v>0.13272031571260701</v>
      </c>
      <c r="I62">
        <v>0</v>
      </c>
      <c r="J62">
        <f t="shared" si="3"/>
        <v>6.181183417941552E-2</v>
      </c>
      <c r="K62">
        <f t="shared" si="7"/>
        <v>1.7614682202854077E-2</v>
      </c>
      <c r="L62">
        <f t="shared" si="8"/>
        <v>5.1875365726449631E-3</v>
      </c>
    </row>
    <row r="63" spans="1:12" x14ac:dyDescent="0.25">
      <c r="A63">
        <f>Trajectory!A63*COS(RADIANS($P$2)) + Trajectory!B63*SIN(RADIANS($P$2))-$P$3</f>
        <v>-1.0679296670783128E-2</v>
      </c>
      <c r="B63">
        <f>-1*Trajectory!A63*SIN(RADIANS($P$2)) + Trajectory!B63*COS(RADIANS($P$2))-$P$4</f>
        <v>0.79104940489120235</v>
      </c>
      <c r="C63">
        <f>Trajectory!C63-$P$5</f>
        <v>0.79340037217600001</v>
      </c>
      <c r="D63">
        <f>'Downsampled GT'!A63</f>
        <v>0.24288127245300001</v>
      </c>
      <c r="E63">
        <f>'Downsampled GT'!B63</f>
        <v>0.79795300560899995</v>
      </c>
      <c r="F63">
        <f>'Downsampled GT'!C63</f>
        <v>0.70459713963899995</v>
      </c>
      <c r="G63">
        <f t="shared" si="0"/>
        <v>0.25356056912378311</v>
      </c>
      <c r="H63">
        <f t="shared" si="1"/>
        <v>6.9036007177976089E-3</v>
      </c>
      <c r="I63">
        <v>0</v>
      </c>
      <c r="J63">
        <f t="shared" si="3"/>
        <v>6.4292962214376789E-2</v>
      </c>
      <c r="K63">
        <f t="shared" si="7"/>
        <v>4.7659702870775659E-5</v>
      </c>
      <c r="L63">
        <f t="shared" si="8"/>
        <v>7.8860141090205064E-3</v>
      </c>
    </row>
    <row r="64" spans="1:12" x14ac:dyDescent="0.25">
      <c r="A64">
        <f>Trajectory!A64*COS(RADIANS($P$2)) + Trajectory!B64*SIN(RADIANS($P$2))-$P$3</f>
        <v>-0.13788647243045776</v>
      </c>
      <c r="B64">
        <f>-1*Trajectory!A64*SIN(RADIANS($P$2)) + Trajectory!B64*COS(RADIANS($P$2))-$P$4</f>
        <v>0.77968222280867883</v>
      </c>
      <c r="C64">
        <f>Trajectory!C64-$P$5</f>
        <v>0.79340037217600001</v>
      </c>
      <c r="D64">
        <f>'Downsampled GT'!A64</f>
        <v>0.11849730970199999</v>
      </c>
      <c r="E64">
        <f>'Downsampled GT'!B64</f>
        <v>0.79335769392199995</v>
      </c>
      <c r="F64">
        <f>'Downsampled GT'!C64</f>
        <v>0.69822103935199997</v>
      </c>
      <c r="G64">
        <f t="shared" si="0"/>
        <v>0.25638378213245777</v>
      </c>
      <c r="H64">
        <f t="shared" si="1"/>
        <v>1.3675471113321125E-2</v>
      </c>
      <c r="I64">
        <v>0</v>
      </c>
      <c r="J64">
        <f t="shared" si="3"/>
        <v>6.5732643740543578E-2</v>
      </c>
      <c r="K64">
        <f t="shared" si="7"/>
        <v>1.8701851017128052E-4</v>
      </c>
      <c r="L64">
        <f t="shared" si="8"/>
        <v>9.0591053968217712E-3</v>
      </c>
    </row>
    <row r="65" spans="1:12" x14ac:dyDescent="0.25">
      <c r="A65">
        <f>Trajectory!A65*COS(RADIANS($P$2)) + Trajectory!B65*SIN(RADIANS($P$2))-$P$3</f>
        <v>-0.23832119411518682</v>
      </c>
      <c r="B65">
        <f>-1*Trajectory!A65*SIN(RADIANS($P$2)) + Trajectory!B65*COS(RADIANS($P$2))-$P$4</f>
        <v>0.87443422496753032</v>
      </c>
      <c r="C65">
        <f>Trajectory!C65-$P$5</f>
        <v>0.79340037217600001</v>
      </c>
      <c r="D65">
        <f>'Downsampled GT'!A65</f>
        <v>-5.0915437238300003E-4</v>
      </c>
      <c r="E65">
        <f>'Downsampled GT'!B65</f>
        <v>0.91658693782099998</v>
      </c>
      <c r="F65">
        <f>'Downsampled GT'!C65</f>
        <v>0.69725424410299996</v>
      </c>
      <c r="G65">
        <f t="shared" si="0"/>
        <v>0.23781203974280382</v>
      </c>
      <c r="H65">
        <f t="shared" si="1"/>
        <v>4.2152712853469665E-2</v>
      </c>
      <c r="I65">
        <v>0</v>
      </c>
      <c r="J65">
        <f t="shared" si="3"/>
        <v>5.6554566246632902E-2</v>
      </c>
      <c r="K65">
        <f t="shared" si="7"/>
        <v>1.7768512009070667E-3</v>
      </c>
      <c r="L65">
        <f t="shared" si="8"/>
        <v>9.2440779434297283E-3</v>
      </c>
    </row>
    <row r="66" spans="1:12" x14ac:dyDescent="0.25">
      <c r="A66">
        <f>Trajectory!A66*COS(RADIANS($P$2)) + Trajectory!B66*SIN(RADIANS($P$2))-$P$3</f>
        <v>-0.23977574397868581</v>
      </c>
      <c r="B66">
        <f>-1*Trajectory!A66*SIN(RADIANS($P$2)) + Trajectory!B66*COS(RADIANS($P$2))-$P$4</f>
        <v>0.9803583966220426</v>
      </c>
      <c r="C66">
        <f>Trajectory!C66-$P$5</f>
        <v>0.79340037217600001</v>
      </c>
      <c r="D66">
        <f>'Downsampled GT'!A66</f>
        <v>-0.12872665333800001</v>
      </c>
      <c r="E66">
        <f>'Downsampled GT'!B66</f>
        <v>0.99168462039100003</v>
      </c>
      <c r="F66">
        <f>'Downsampled GT'!C66</f>
        <v>0.70751453925899999</v>
      </c>
      <c r="G66">
        <f t="shared" ref="G66:G129" si="9">SQRT(J66)</f>
        <v>0.1110490906406858</v>
      </c>
      <c r="H66">
        <f t="shared" ref="H66:H129" si="10">SQRT(K66)</f>
        <v>1.1326223768957422E-2</v>
      </c>
      <c r="I66">
        <v>0</v>
      </c>
      <c r="J66">
        <f t="shared" si="3"/>
        <v>1.233190053212325E-2</v>
      </c>
      <c r="K66">
        <f t="shared" si="7"/>
        <v>1.2828334486449607E-4</v>
      </c>
      <c r="L66">
        <f t="shared" si="8"/>
        <v>7.3763762958468457E-3</v>
      </c>
    </row>
    <row r="67" spans="1:12" x14ac:dyDescent="0.25">
      <c r="A67">
        <f>Trajectory!A67*COS(RADIANS($P$2)) + Trajectory!B67*SIN(RADIANS($P$2))-$P$3</f>
        <v>-0.19132563474051317</v>
      </c>
      <c r="B67">
        <f>-1*Trajectory!A67*SIN(RADIANS($P$2)) + Trajectory!B67*COS(RADIANS($P$2))-$P$4</f>
        <v>1.0895969498289486</v>
      </c>
      <c r="C67">
        <f>Trajectory!C67-$P$5</f>
        <v>0.79340037217600001</v>
      </c>
      <c r="D67">
        <f>'Downsampled GT'!A67</f>
        <v>-0.15574185774499999</v>
      </c>
      <c r="E67">
        <f>'Downsampled GT'!B67</f>
        <v>0.96049761151000002</v>
      </c>
      <c r="F67">
        <f>'Downsampled GT'!C67</f>
        <v>0.74668257008799999</v>
      </c>
      <c r="G67">
        <f t="shared" si="9"/>
        <v>3.5583776995513183E-2</v>
      </c>
      <c r="H67">
        <f t="shared" si="10"/>
        <v>0.1290993383189486</v>
      </c>
      <c r="I67">
        <v>0</v>
      </c>
      <c r="J67">
        <f t="shared" ref="J67:J130" si="11">IF(AND(A67&lt;&gt;0,D67&lt;&gt;0),POWER(D67-A67,2),0)</f>
        <v>1.2662051852664132E-3</v>
      </c>
      <c r="K67">
        <f t="shared" si="7"/>
        <v>1.6666639154390348E-2</v>
      </c>
      <c r="L67">
        <f t="shared" si="8"/>
        <v>2.1825530319335399E-3</v>
      </c>
    </row>
    <row r="68" spans="1:12" x14ac:dyDescent="0.25">
      <c r="A68">
        <f>Trajectory!A68*COS(RADIANS($P$2)) + Trajectory!B68*SIN(RADIANS($P$2))-$P$3</f>
        <v>-0.15476753504247542</v>
      </c>
      <c r="B68">
        <f>-1*Trajectory!A68*SIN(RADIANS($P$2)) + Trajectory!B68*COS(RADIANS($P$2))-$P$4</f>
        <v>1.1526798385252126</v>
      </c>
      <c r="C68">
        <f>Trajectory!C68-$P$5</f>
        <v>0.79340037217600001</v>
      </c>
      <c r="D68">
        <f>'Downsampled GT'!A68</f>
        <v>-0.15351735438700001</v>
      </c>
      <c r="E68">
        <f>'Downsampled GT'!B68</f>
        <v>0.87564425122199996</v>
      </c>
      <c r="F68">
        <f>'Downsampled GT'!C68</f>
        <v>0.73837125487699995</v>
      </c>
      <c r="G68">
        <f t="shared" si="9"/>
        <v>1.2501806554754136E-3</v>
      </c>
      <c r="H68">
        <f t="shared" si="10"/>
        <v>0.27703558730321265</v>
      </c>
      <c r="I68">
        <v>0</v>
      </c>
      <c r="J68">
        <f t="shared" si="11"/>
        <v>1.5629516713249348E-6</v>
      </c>
      <c r="K68">
        <f t="shared" si="7"/>
        <v>7.6748716632435959E-2</v>
      </c>
      <c r="L68">
        <f t="shared" si="8"/>
        <v>3.0282037507071082E-3</v>
      </c>
    </row>
    <row r="69" spans="1:12" x14ac:dyDescent="0.25">
      <c r="A69">
        <f>Trajectory!A69*COS(RADIANS($P$2)) + Trajectory!B69*SIN(RADIANS($P$2))-$P$3</f>
        <v>-0.17460223074396111</v>
      </c>
      <c r="B69">
        <f>-1*Trajectory!A69*SIN(RADIANS($P$2)) + Trajectory!B69*COS(RADIANS($P$2))-$P$4</f>
        <v>1.1646296986402711</v>
      </c>
      <c r="C69">
        <f>Trajectory!C69-$P$5</f>
        <v>0.79340037217600001</v>
      </c>
      <c r="D69">
        <f>'Downsampled GT'!A69</f>
        <v>-0.13114324535399999</v>
      </c>
      <c r="E69">
        <f>'Downsampled GT'!B69</f>
        <v>0.78690464364000001</v>
      </c>
      <c r="F69">
        <f>'Downsampled GT'!C69</f>
        <v>0.737547975051</v>
      </c>
      <c r="G69">
        <f t="shared" si="9"/>
        <v>4.3458985389961124E-2</v>
      </c>
      <c r="H69">
        <f t="shared" si="10"/>
        <v>0.37772505500027109</v>
      </c>
      <c r="I69">
        <v>0</v>
      </c>
      <c r="J69">
        <f t="shared" si="11"/>
        <v>1.8886834111248544E-3</v>
      </c>
      <c r="K69">
        <f t="shared" ref="K69:K132" si="12">IF(AND(B69&lt;&gt;0,E69&lt;&gt;0),POWER(B69-E69,2),0)</f>
        <v>0.14267621717495782</v>
      </c>
      <c r="L69">
        <f t="shared" ref="L69:L132" si="13">IF(AND(C69&lt;&gt;0,F69&lt;&gt;0),POWER(C69-F69,2),0)</f>
        <v>3.119490264608709E-3</v>
      </c>
    </row>
    <row r="70" spans="1:12" x14ac:dyDescent="0.25">
      <c r="A70">
        <f>Trajectory!A70*COS(RADIANS($P$2)) + Trajectory!B70*SIN(RADIANS($P$2))-$P$3</f>
        <v>-0.1863240346899791</v>
      </c>
      <c r="B70">
        <f>-1*Trajectory!A70*SIN(RADIANS($P$2)) + Trajectory!B70*COS(RADIANS($P$2))-$P$4</f>
        <v>1.2053822560919345</v>
      </c>
      <c r="C70">
        <f>Trajectory!C70-$P$5</f>
        <v>0.79340037217600001</v>
      </c>
      <c r="D70">
        <f>'Downsampled GT'!A70</f>
        <v>-0.15707391765600001</v>
      </c>
      <c r="E70">
        <f>'Downsampled GT'!B70</f>
        <v>0.75145917921299998</v>
      </c>
      <c r="F70">
        <f>'Downsampled GT'!C70</f>
        <v>0.75760667053300002</v>
      </c>
      <c r="G70">
        <f t="shared" si="9"/>
        <v>2.9250117033979089E-2</v>
      </c>
      <c r="H70">
        <f t="shared" si="10"/>
        <v>0.45392307687893452</v>
      </c>
      <c r="I70">
        <v>0</v>
      </c>
      <c r="J70">
        <f t="shared" si="11"/>
        <v>8.5556934650147371E-4</v>
      </c>
      <c r="K70">
        <f t="shared" si="12"/>
        <v>0.20604615972323909</v>
      </c>
      <c r="L70">
        <f t="shared" si="13"/>
        <v>1.2811890773081007E-3</v>
      </c>
    </row>
    <row r="71" spans="1:12" x14ac:dyDescent="0.25">
      <c r="A71">
        <f>Trajectory!A71*COS(RADIANS($P$2)) + Trajectory!B71*SIN(RADIANS($P$2))-$P$3</f>
        <v>-0.19276747343901743</v>
      </c>
      <c r="B71">
        <f>-1*Trajectory!A71*SIN(RADIANS($P$2)) + Trajectory!B71*COS(RADIANS($P$2))-$P$4</f>
        <v>1.3707634287385733</v>
      </c>
      <c r="C71">
        <f>Trajectory!C71-$P$5</f>
        <v>0.79340037217600001</v>
      </c>
      <c r="D71">
        <f>'Downsampled GT'!A71</f>
        <v>-0.15903545177</v>
      </c>
      <c r="E71">
        <f>'Downsampled GT'!B71</f>
        <v>0.73884612992300003</v>
      </c>
      <c r="F71">
        <f>'Downsampled GT'!C71</f>
        <v>0.78575559967099995</v>
      </c>
      <c r="G71">
        <f t="shared" si="9"/>
        <v>3.3732021669017426E-2</v>
      </c>
      <c r="H71">
        <f t="shared" si="10"/>
        <v>0.63191729881557324</v>
      </c>
      <c r="I71">
        <v>0</v>
      </c>
      <c r="J71">
        <f t="shared" si="11"/>
        <v>1.1378492858790611E-3</v>
      </c>
      <c r="K71">
        <f t="shared" si="12"/>
        <v>0.39931947254237049</v>
      </c>
      <c r="L71">
        <f t="shared" si="13"/>
        <v>5.8442546653204949E-5</v>
      </c>
    </row>
    <row r="72" spans="1:12" x14ac:dyDescent="0.25">
      <c r="A72">
        <f>Trajectory!A72*COS(RADIANS($P$2)) + Trajectory!B72*SIN(RADIANS($P$2))-$P$3</f>
        <v>-0.14578700222181684</v>
      </c>
      <c r="B72">
        <f>-1*Trajectory!A72*SIN(RADIANS($P$2)) + Trajectory!B72*COS(RADIANS($P$2))-$P$4</f>
        <v>1.4561456348051414</v>
      </c>
      <c r="C72">
        <f>Trajectory!C72-$P$5</f>
        <v>0.79340037217600001</v>
      </c>
      <c r="D72">
        <f>'Downsampled GT'!A72</f>
        <v>-0.199185886053</v>
      </c>
      <c r="E72">
        <f>'Downsampled GT'!B72</f>
        <v>0.74101315406900004</v>
      </c>
      <c r="F72">
        <f>'Downsampled GT'!C72</f>
        <v>0.76807012051900003</v>
      </c>
      <c r="G72">
        <f t="shared" si="9"/>
        <v>5.3398883831183158E-2</v>
      </c>
      <c r="H72">
        <f t="shared" si="10"/>
        <v>0.71513248073614133</v>
      </c>
      <c r="I72">
        <v>0</v>
      </c>
      <c r="J72">
        <f t="shared" si="11"/>
        <v>2.8514407944161941E-3</v>
      </c>
      <c r="K72">
        <f t="shared" si="12"/>
        <v>0.51141446500382759</v>
      </c>
      <c r="L72">
        <f t="shared" si="13"/>
        <v>6.4162164900695028E-4</v>
      </c>
    </row>
    <row r="73" spans="1:12" x14ac:dyDescent="0.25">
      <c r="A73">
        <f>Trajectory!A73*COS(RADIANS($P$2)) + Trajectory!B73*SIN(RADIANS($P$2))-$P$3</f>
        <v>-3.6940434764223352E-2</v>
      </c>
      <c r="B73">
        <f>-1*Trajectory!A73*SIN(RADIANS($P$2)) + Trajectory!B73*COS(RADIANS($P$2))-$P$4</f>
        <v>1.4069393511440107</v>
      </c>
      <c r="C73">
        <f>Trajectory!C73-$P$5</f>
        <v>0.79340037217600001</v>
      </c>
      <c r="D73">
        <f>'Downsampled GT'!A73</f>
        <v>-0.143507083299</v>
      </c>
      <c r="E73">
        <f>'Downsampled GT'!B73</f>
        <v>0.87005184278400005</v>
      </c>
      <c r="F73">
        <f>'Downsampled GT'!C73</f>
        <v>0.70320355837199999</v>
      </c>
      <c r="G73">
        <f t="shared" si="9"/>
        <v>0.10656664853477665</v>
      </c>
      <c r="H73">
        <f t="shared" si="10"/>
        <v>0.53688750836001065</v>
      </c>
      <c r="I73">
        <v>0</v>
      </c>
      <c r="J73">
        <f t="shared" si="11"/>
        <v>1.1356450579934615E-2</v>
      </c>
      <c r="K73">
        <f t="shared" si="12"/>
        <v>0.28824819663302048</v>
      </c>
      <c r="L73">
        <f t="shared" si="13"/>
        <v>8.135465220393448E-3</v>
      </c>
    </row>
    <row r="74" spans="1:12" x14ac:dyDescent="0.25">
      <c r="A74">
        <f>Trajectory!A74*COS(RADIANS($P$2)) + Trajectory!B74*SIN(RADIANS($P$2))-$P$3</f>
        <v>-7.0475404950705034E-3</v>
      </c>
      <c r="B74">
        <f>-1*Trajectory!A74*SIN(RADIANS($P$2)) + Trajectory!B74*COS(RADIANS($P$2))-$P$4</f>
        <v>1.3160685717140241</v>
      </c>
      <c r="C74">
        <f>Trajectory!C74-$P$5</f>
        <v>0.79340037217600001</v>
      </c>
      <c r="D74">
        <f>'Downsampled GT'!A74</f>
        <v>-3.5332963973499998E-2</v>
      </c>
      <c r="E74">
        <f>'Downsampled GT'!B74</f>
        <v>1.00066495851</v>
      </c>
      <c r="F74">
        <f>'Downsampled GT'!C74</f>
        <v>0.73995002515499997</v>
      </c>
      <c r="G74">
        <f t="shared" si="9"/>
        <v>2.8285423478429494E-2</v>
      </c>
      <c r="H74">
        <f t="shared" si="10"/>
        <v>0.3154036132040241</v>
      </c>
      <c r="I74">
        <v>0</v>
      </c>
      <c r="J74">
        <f t="shared" si="11"/>
        <v>8.0006518135409047E-4</v>
      </c>
      <c r="K74">
        <f t="shared" si="12"/>
        <v>9.9479439222153646E-2</v>
      </c>
      <c r="L74">
        <f t="shared" si="13"/>
        <v>2.8569395966653284E-3</v>
      </c>
    </row>
    <row r="75" spans="1:12" x14ac:dyDescent="0.25">
      <c r="A75">
        <f>Trajectory!A75*COS(RADIANS($P$2)) + Trajectory!B75*SIN(RADIANS($P$2))-$P$3</f>
        <v>-5.2990753866518601E-2</v>
      </c>
      <c r="B75">
        <f>-1*Trajectory!A75*SIN(RADIANS($P$2)) + Trajectory!B75*COS(RADIANS($P$2))-$P$4</f>
        <v>1.2490656047284825</v>
      </c>
      <c r="C75">
        <f>Trajectory!C75-$P$5</f>
        <v>0.79340037217600001</v>
      </c>
      <c r="D75">
        <f>'Downsampled GT'!A75</f>
        <v>-4.3550484351799999E-2</v>
      </c>
      <c r="E75">
        <f>'Downsampled GT'!B75</f>
        <v>0.89639207043699998</v>
      </c>
      <c r="F75">
        <f>'Downsampled GT'!C75</f>
        <v>0.75736111672200002</v>
      </c>
      <c r="G75">
        <f t="shared" si="9"/>
        <v>9.4402695147186022E-3</v>
      </c>
      <c r="H75">
        <f t="shared" si="10"/>
        <v>0.35267353429148252</v>
      </c>
      <c r="I75">
        <v>0</v>
      </c>
      <c r="J75">
        <f t="shared" si="11"/>
        <v>8.911868851052539E-5</v>
      </c>
      <c r="K75">
        <f t="shared" si="12"/>
        <v>0.1243786217896455</v>
      </c>
      <c r="L75">
        <f t="shared" si="13"/>
        <v>1.2988279336786685E-3</v>
      </c>
    </row>
    <row r="76" spans="1:12" x14ac:dyDescent="0.25">
      <c r="A76">
        <f>Trajectory!A76*COS(RADIANS($P$2)) + Trajectory!B76*SIN(RADIANS($P$2))-$P$3</f>
        <v>-6.4873965121282684E-2</v>
      </c>
      <c r="B76">
        <f>-1*Trajectory!A76*SIN(RADIANS($P$2)) + Trajectory!B76*COS(RADIANS($P$2))-$P$4</f>
        <v>1.1177562227427134</v>
      </c>
      <c r="C76">
        <f>Trajectory!C76-$P$5</f>
        <v>0.79340037217600001</v>
      </c>
      <c r="D76">
        <f>'Downsampled GT'!A76</f>
        <v>-6.5726780076499999E-2</v>
      </c>
      <c r="E76">
        <f>'Downsampled GT'!B76</f>
        <v>0.88747839477400003</v>
      </c>
      <c r="F76">
        <f>'Downsampled GT'!C76</f>
        <v>0.77265010996600003</v>
      </c>
      <c r="G76">
        <f t="shared" si="9"/>
        <v>8.5281495521731532E-4</v>
      </c>
      <c r="H76">
        <f t="shared" si="10"/>
        <v>0.23027782796871332</v>
      </c>
      <c r="I76">
        <v>0</v>
      </c>
      <c r="J76">
        <f t="shared" si="11"/>
        <v>7.2729334784231149E-7</v>
      </c>
      <c r="K76">
        <f t="shared" si="12"/>
        <v>5.3027878053988328E-2</v>
      </c>
      <c r="L76">
        <f t="shared" si="13"/>
        <v>4.3057338178375328E-4</v>
      </c>
    </row>
    <row r="77" spans="1:12" x14ac:dyDescent="0.25">
      <c r="A77">
        <f>Trajectory!A77*COS(RADIANS($P$2)) + Trajectory!B77*SIN(RADIANS($P$2))-$P$3</f>
        <v>1.5250340453013267E-2</v>
      </c>
      <c r="B77">
        <f>-1*Trajectory!A77*SIN(RADIANS($P$2)) + Trajectory!B77*COS(RADIANS($P$2))-$P$4</f>
        <v>0.9182088079486177</v>
      </c>
      <c r="C77">
        <f>Trajectory!C77-$P$5</f>
        <v>0.79340037217600001</v>
      </c>
      <c r="D77">
        <f>'Downsampled GT'!A77</f>
        <v>2.5241863887000001E-2</v>
      </c>
      <c r="E77">
        <f>'Downsampled GT'!B77</f>
        <v>0.94552352758199998</v>
      </c>
      <c r="F77">
        <f>'Downsampled GT'!C77</f>
        <v>0.78201491267900003</v>
      </c>
      <c r="G77">
        <f t="shared" si="9"/>
        <v>9.9915234339867341E-3</v>
      </c>
      <c r="H77">
        <f t="shared" si="10"/>
        <v>2.7314719633382278E-2</v>
      </c>
      <c r="I77">
        <v>0</v>
      </c>
      <c r="J77">
        <f t="shared" si="11"/>
        <v>9.9830540531906057E-5</v>
      </c>
      <c r="K77">
        <f t="shared" si="12"/>
        <v>7.4609390865027934E-4</v>
      </c>
      <c r="L77">
        <f t="shared" si="13"/>
        <v>1.2962868795782711E-4</v>
      </c>
    </row>
    <row r="78" spans="1:12" x14ac:dyDescent="0.25">
      <c r="A78">
        <f>Trajectory!A78*COS(RADIANS($P$2)) + Trajectory!B78*SIN(RADIANS($P$2))-$P$3</f>
        <v>4.3767326408434004E-2</v>
      </c>
      <c r="B78">
        <f>-1*Trajectory!A78*SIN(RADIANS($P$2)) + Trajectory!B78*COS(RADIANS($P$2))-$P$4</f>
        <v>0.78367839251096172</v>
      </c>
      <c r="C78">
        <f>Trajectory!C78-$P$5</f>
        <v>0.79340037217600001</v>
      </c>
      <c r="D78">
        <f>'Downsampled GT'!A78</f>
        <v>8.7343614514300005E-2</v>
      </c>
      <c r="E78">
        <f>'Downsampled GT'!B78</f>
        <v>1.0003646041200001</v>
      </c>
      <c r="F78">
        <f>'Downsampled GT'!C78</f>
        <v>0.79248152444999997</v>
      </c>
      <c r="G78">
        <f t="shared" si="9"/>
        <v>4.3576288105866001E-2</v>
      </c>
      <c r="H78">
        <f t="shared" si="10"/>
        <v>0.21668621160903834</v>
      </c>
      <c r="I78">
        <v>0</v>
      </c>
      <c r="J78">
        <f t="shared" si="11"/>
        <v>1.8988928850854386E-3</v>
      </c>
      <c r="K78">
        <f t="shared" si="12"/>
        <v>4.6952914301476939E-2</v>
      </c>
      <c r="L78">
        <f t="shared" si="13"/>
        <v>8.4428114357544147E-7</v>
      </c>
    </row>
    <row r="79" spans="1:12" x14ac:dyDescent="0.25">
      <c r="A79">
        <f>Trajectory!A79*COS(RADIANS($P$2)) + Trajectory!B79*SIN(RADIANS($P$2))-$P$3</f>
        <v>-3.3238904997246237E-2</v>
      </c>
      <c r="B79">
        <f>-1*Trajectory!A79*SIN(RADIANS($P$2)) + Trajectory!B79*COS(RADIANS($P$2))-$P$4</f>
        <v>0.84692407283509863</v>
      </c>
      <c r="C79">
        <f>Trajectory!C79-$P$5</f>
        <v>0.79340037217600001</v>
      </c>
      <c r="D79">
        <f>'Downsampled GT'!A79</f>
        <v>4.6219998520500002E-2</v>
      </c>
      <c r="E79">
        <f>'Downsampled GT'!B79</f>
        <v>1.01309832101</v>
      </c>
      <c r="F79">
        <f>'Downsampled GT'!C79</f>
        <v>0.80662529577300002</v>
      </c>
      <c r="G79">
        <f t="shared" si="9"/>
        <v>7.9458903517746232E-2</v>
      </c>
      <c r="H79">
        <f t="shared" si="10"/>
        <v>0.16617424817490134</v>
      </c>
      <c r="I79">
        <v>0</v>
      </c>
      <c r="J79">
        <f t="shared" si="11"/>
        <v>6.3137173482425042E-3</v>
      </c>
      <c r="K79">
        <f t="shared" si="12"/>
        <v>2.7613880756493701E-2</v>
      </c>
      <c r="L79">
        <f t="shared" si="13"/>
        <v>1.7489860414648755E-4</v>
      </c>
    </row>
    <row r="80" spans="1:12" x14ac:dyDescent="0.25">
      <c r="A80">
        <f>Trajectory!A80*COS(RADIANS($P$2)) + Trajectory!B80*SIN(RADIANS($P$2))-$P$3</f>
        <v>-9.6061416343696804E-2</v>
      </c>
      <c r="B80">
        <f>-1*Trajectory!A80*SIN(RADIANS($P$2)) + Trajectory!B80*COS(RADIANS($P$2))-$P$4</f>
        <v>0.99475364762308616</v>
      </c>
      <c r="C80">
        <f>Trajectory!C80-$P$5</f>
        <v>0.79340037217600001</v>
      </c>
      <c r="D80">
        <f>'Downsampled GT'!A80</f>
        <v>5.2951711493700003E-3</v>
      </c>
      <c r="E80">
        <f>'Downsampled GT'!B80</f>
        <v>1.03829259819</v>
      </c>
      <c r="F80">
        <f>'Downsampled GT'!C80</f>
        <v>0.81441825081600006</v>
      </c>
      <c r="G80">
        <f t="shared" si="9"/>
        <v>0.10135658749306681</v>
      </c>
      <c r="H80">
        <f t="shared" si="10"/>
        <v>4.3538950566913814E-2</v>
      </c>
      <c r="I80">
        <v>0</v>
      </c>
      <c r="J80">
        <f t="shared" si="11"/>
        <v>1.0273157828239707E-2</v>
      </c>
      <c r="K80">
        <f t="shared" si="12"/>
        <v>1.8956402164681647E-3</v>
      </c>
      <c r="L80">
        <f t="shared" si="13"/>
        <v>4.4175122252577005E-4</v>
      </c>
    </row>
    <row r="81" spans="1:12" x14ac:dyDescent="0.25">
      <c r="A81">
        <f>Trajectory!A81*COS(RADIANS($P$2)) + Trajectory!B81*SIN(RADIANS($P$2))-$P$3</f>
        <v>-0.11099795957656432</v>
      </c>
      <c r="B81">
        <f>-1*Trajectory!A81*SIN(RADIANS($P$2)) + Trajectory!B81*COS(RADIANS($P$2))-$P$4</f>
        <v>1.2032141430191703</v>
      </c>
      <c r="C81">
        <f>Trajectory!C81-$P$5</f>
        <v>0.79340037217600001</v>
      </c>
      <c r="D81">
        <f>'Downsampled GT'!A81</f>
        <v>-2.46022955128E-2</v>
      </c>
      <c r="E81">
        <f>'Downsampled GT'!B81</f>
        <v>1.2011477418000001</v>
      </c>
      <c r="F81">
        <f>'Downsampled GT'!C81</f>
        <v>0.81724583260500006</v>
      </c>
      <c r="G81">
        <f t="shared" si="9"/>
        <v>8.639566406376431E-2</v>
      </c>
      <c r="H81">
        <f t="shared" si="10"/>
        <v>2.066401219170233E-3</v>
      </c>
      <c r="I81">
        <v>0</v>
      </c>
      <c r="J81">
        <f t="shared" si="11"/>
        <v>7.4642107690188163E-3</v>
      </c>
      <c r="K81">
        <f t="shared" si="12"/>
        <v>4.2700139985882254E-6</v>
      </c>
      <c r="L81">
        <f t="shared" si="13"/>
        <v>5.6860598307100689E-4</v>
      </c>
    </row>
    <row r="82" spans="1:12" x14ac:dyDescent="0.25">
      <c r="A82">
        <f>Trajectory!A82*COS(RADIANS($P$2)) + Trajectory!B82*SIN(RADIANS($P$2))-$P$3</f>
        <v>-4.8556457968290598E-2</v>
      </c>
      <c r="B82">
        <f>-1*Trajectory!A82*SIN(RADIANS($P$2)) + Trajectory!B82*COS(RADIANS($P$2))-$P$4</f>
        <v>1.4747157005730156</v>
      </c>
      <c r="C82">
        <f>Trajectory!C82-$P$5</f>
        <v>0.79340037217600001</v>
      </c>
      <c r="D82">
        <f>'Downsampled GT'!A82</f>
        <v>-5.62542310382E-2</v>
      </c>
      <c r="E82">
        <f>'Downsampled GT'!B82</f>
        <v>1.4331810953999999</v>
      </c>
      <c r="F82">
        <f>'Downsampled GT'!C82</f>
        <v>0.82062385267100002</v>
      </c>
      <c r="G82">
        <f t="shared" si="9"/>
        <v>7.6977730699094027E-3</v>
      </c>
      <c r="H82">
        <f t="shared" si="10"/>
        <v>4.153460517301566E-2</v>
      </c>
      <c r="I82">
        <v>0</v>
      </c>
      <c r="J82">
        <f t="shared" si="11"/>
        <v>5.9255710235822433E-5</v>
      </c>
      <c r="K82">
        <f t="shared" si="12"/>
        <v>1.7251234268782993E-3</v>
      </c>
      <c r="L82">
        <f t="shared" si="13"/>
        <v>7.4111789026164588E-4</v>
      </c>
    </row>
    <row r="83" spans="1:12" x14ac:dyDescent="0.25">
      <c r="A83">
        <f>Trajectory!A83*COS(RADIANS($P$2)) + Trajectory!B83*SIN(RADIANS($P$2))-$P$3</f>
        <v>6.0230703515860906E-2</v>
      </c>
      <c r="B83">
        <f>-1*Trajectory!A83*SIN(RADIANS($P$2)) + Trajectory!B83*COS(RADIANS($P$2))-$P$4</f>
        <v>1.7534981330776862</v>
      </c>
      <c r="C83">
        <f>Trajectory!C83-$P$5</f>
        <v>0.79340037217600001</v>
      </c>
      <c r="D83">
        <f>'Downsampled GT'!A83</f>
        <v>8.9971579357300008E-3</v>
      </c>
      <c r="E83">
        <f>'Downsampled GT'!B83</f>
        <v>1.68135975891</v>
      </c>
      <c r="F83">
        <f>'Downsampled GT'!C83</f>
        <v>0.82460185047800005</v>
      </c>
      <c r="G83">
        <f t="shared" si="9"/>
        <v>5.1233545580130907E-2</v>
      </c>
      <c r="H83">
        <f t="shared" si="10"/>
        <v>7.2138374167686203E-2</v>
      </c>
      <c r="I83">
        <v>0</v>
      </c>
      <c r="J83">
        <f t="shared" si="11"/>
        <v>2.6248761927113512E-3</v>
      </c>
      <c r="K83">
        <f t="shared" si="12"/>
        <v>5.2039450275570961E-3</v>
      </c>
      <c r="L83">
        <f t="shared" si="13"/>
        <v>9.735322482301794E-4</v>
      </c>
    </row>
    <row r="84" spans="1:12" x14ac:dyDescent="0.25">
      <c r="A84">
        <f>Trajectory!A84*COS(RADIANS($P$2)) + Trajectory!B84*SIN(RADIANS($P$2))-$P$3</f>
        <v>0.1457549117740759</v>
      </c>
      <c r="B84">
        <f>-1*Trajectory!A84*SIN(RADIANS($P$2)) + Trajectory!B84*COS(RADIANS($P$2))-$P$4</f>
        <v>1.9560931593710418</v>
      </c>
      <c r="C84">
        <f>Trajectory!C84-$P$5</f>
        <v>0.79340037217600001</v>
      </c>
      <c r="D84">
        <f>'Downsampled GT'!A84</f>
        <v>3.16626632128E-2</v>
      </c>
      <c r="E84">
        <f>'Downsampled GT'!B84</f>
        <v>1.9350082024299999</v>
      </c>
      <c r="F84">
        <f>'Downsampled GT'!C84</f>
        <v>0.82763203979800004</v>
      </c>
      <c r="G84">
        <f t="shared" si="9"/>
        <v>0.11409224856127589</v>
      </c>
      <c r="H84">
        <f t="shared" si="10"/>
        <v>2.1084956941041844E-2</v>
      </c>
      <c r="I84">
        <v>0</v>
      </c>
      <c r="J84">
        <f t="shared" si="11"/>
        <v>1.3017041181767962E-2</v>
      </c>
      <c r="K84">
        <f t="shared" si="12"/>
        <v>4.4457540920558864E-4</v>
      </c>
      <c r="L84">
        <f t="shared" si="13"/>
        <v>1.171807068183085E-3</v>
      </c>
    </row>
    <row r="85" spans="1:12" x14ac:dyDescent="0.25">
      <c r="A85">
        <f>Trajectory!A85*COS(RADIANS($P$2)) + Trajectory!B85*SIN(RADIANS($P$2))-$P$3</f>
        <v>0.22294918591485524</v>
      </c>
      <c r="B85">
        <f>-1*Trajectory!A85*SIN(RADIANS($P$2)) + Trajectory!B85*COS(RADIANS($P$2))-$P$4</f>
        <v>2.0300722190560512</v>
      </c>
      <c r="C85">
        <f>Trajectory!C85-$P$5</f>
        <v>0.79340037217600001</v>
      </c>
      <c r="D85">
        <f>'Downsampled GT'!A85</f>
        <v>0.10490905630400001</v>
      </c>
      <c r="E85">
        <f>'Downsampled GT'!B85</f>
        <v>2.0843570628500001</v>
      </c>
      <c r="F85">
        <f>'Downsampled GT'!C85</f>
        <v>0.83203635487200001</v>
      </c>
      <c r="G85">
        <f t="shared" si="9"/>
        <v>0.11804012961085524</v>
      </c>
      <c r="H85">
        <f t="shared" si="10"/>
        <v>5.4284843793948934E-2</v>
      </c>
      <c r="I85">
        <v>0</v>
      </c>
      <c r="J85">
        <f t="shared" si="11"/>
        <v>1.3933472198547504E-2</v>
      </c>
      <c r="K85">
        <f t="shared" si="12"/>
        <v>2.9468442657334362E-3</v>
      </c>
      <c r="L85">
        <f t="shared" si="13"/>
        <v>1.4927391588856109E-3</v>
      </c>
    </row>
    <row r="86" spans="1:12" x14ac:dyDescent="0.25">
      <c r="A86">
        <f>Trajectory!A86*COS(RADIANS($P$2)) + Trajectory!B86*SIN(RADIANS($P$2))-$P$3</f>
        <v>0.31622235315598313</v>
      </c>
      <c r="B86">
        <f>-1*Trajectory!A86*SIN(RADIANS($P$2)) + Trajectory!B86*COS(RADIANS($P$2))-$P$4</f>
        <v>2.0313210304143325</v>
      </c>
      <c r="C86">
        <f>Trajectory!C86-$P$5</f>
        <v>0.79340037217600001</v>
      </c>
      <c r="D86">
        <f>'Downsampled GT'!A86</f>
        <v>0.21404405491600001</v>
      </c>
      <c r="E86">
        <f>'Downsampled GT'!B86</f>
        <v>2.1714615502600001</v>
      </c>
      <c r="F86">
        <f>'Downsampled GT'!C86</f>
        <v>0.834783747618</v>
      </c>
      <c r="G86">
        <f t="shared" si="9"/>
        <v>0.10217829823998312</v>
      </c>
      <c r="H86">
        <f t="shared" si="10"/>
        <v>0.14014051984566755</v>
      </c>
      <c r="I86">
        <v>0</v>
      </c>
      <c r="J86">
        <f t="shared" si="11"/>
        <v>1.0440404631218937E-2</v>
      </c>
      <c r="K86">
        <f t="shared" si="12"/>
        <v>1.9639365302613943E-2</v>
      </c>
      <c r="L86">
        <f t="shared" si="13"/>
        <v>1.7125837629735281E-3</v>
      </c>
    </row>
    <row r="87" spans="1:12" x14ac:dyDescent="0.25">
      <c r="A87">
        <f>Trajectory!A87*COS(RADIANS($P$2)) + Trajectory!B87*SIN(RADIANS($P$2))-$P$3</f>
        <v>0.4136508984993994</v>
      </c>
      <c r="B87">
        <f>-1*Trajectory!A87*SIN(RADIANS($P$2)) + Trajectory!B87*COS(RADIANS($P$2))-$P$4</f>
        <v>2.0647532256348966</v>
      </c>
      <c r="C87">
        <f>Trajectory!C87-$P$5</f>
        <v>0.79340037217600001</v>
      </c>
      <c r="D87">
        <f>'Downsampled GT'!A87</f>
        <v>0.31676072655600002</v>
      </c>
      <c r="E87">
        <f>'Downsampled GT'!B87</f>
        <v>2.2792510944400002</v>
      </c>
      <c r="F87">
        <f>'Downsampled GT'!C87</f>
        <v>0.83260660078299997</v>
      </c>
      <c r="G87">
        <f t="shared" si="9"/>
        <v>9.6890171943399384E-2</v>
      </c>
      <c r="H87">
        <f t="shared" si="10"/>
        <v>0.21449786880510358</v>
      </c>
      <c r="I87">
        <v>0</v>
      </c>
      <c r="J87">
        <f t="shared" si="11"/>
        <v>9.3877054192214975E-3</v>
      </c>
      <c r="K87">
        <f t="shared" si="12"/>
        <v>4.6009335721931423E-2</v>
      </c>
      <c r="L87">
        <f t="shared" si="13"/>
        <v>1.5371283615843419E-3</v>
      </c>
    </row>
    <row r="88" spans="1:12" x14ac:dyDescent="0.25">
      <c r="A88">
        <f>Trajectory!A88*COS(RADIANS($P$2)) + Trajectory!B88*SIN(RADIANS($P$2))-$P$3</f>
        <v>0.41543148758933224</v>
      </c>
      <c r="B88">
        <f>-1*Trajectory!A88*SIN(RADIANS($P$2)) + Trajectory!B88*COS(RADIANS($P$2))-$P$4</f>
        <v>2.1631514498439381</v>
      </c>
      <c r="C88">
        <f>Trajectory!C88-$P$5</f>
        <v>0.79340037217600001</v>
      </c>
      <c r="D88">
        <f>'Downsampled GT'!A88</f>
        <v>0.35948952031300002</v>
      </c>
      <c r="E88">
        <f>'Downsampled GT'!B88</f>
        <v>2.3524089462200002</v>
      </c>
      <c r="F88">
        <f>'Downsampled GT'!C88</f>
        <v>0.82824897660700003</v>
      </c>
      <c r="G88">
        <f t="shared" si="9"/>
        <v>5.5941967276332216E-2</v>
      </c>
      <c r="H88">
        <f t="shared" si="10"/>
        <v>0.18925749637606204</v>
      </c>
      <c r="I88">
        <v>0</v>
      </c>
      <c r="J88">
        <f t="shared" si="11"/>
        <v>3.1295037027462246E-3</v>
      </c>
      <c r="K88">
        <f t="shared" si="12"/>
        <v>3.5818399934535138E-2</v>
      </c>
      <c r="L88">
        <f t="shared" si="13"/>
        <v>1.2144252307883141E-3</v>
      </c>
    </row>
    <row r="89" spans="1:12" x14ac:dyDescent="0.25">
      <c r="A89">
        <f>Trajectory!A89*COS(RADIANS($P$2)) + Trajectory!B89*SIN(RADIANS($P$2))-$P$3</f>
        <v>0.38764140982123935</v>
      </c>
      <c r="B89">
        <f>-1*Trajectory!A89*SIN(RADIANS($P$2)) + Trajectory!B89*COS(RADIANS($P$2))-$P$4</f>
        <v>2.2083650499067882</v>
      </c>
      <c r="C89">
        <f>Trajectory!C89-$P$5</f>
        <v>0.79340037217600001</v>
      </c>
      <c r="D89">
        <f>'Downsampled GT'!A89</f>
        <v>0.33715058398300002</v>
      </c>
      <c r="E89">
        <f>'Downsampled GT'!B89</f>
        <v>2.40912810235</v>
      </c>
      <c r="F89">
        <f>'Downsampled GT'!C89</f>
        <v>0.82232272586999999</v>
      </c>
      <c r="G89">
        <f t="shared" si="9"/>
        <v>5.0490825838239328E-2</v>
      </c>
      <c r="H89">
        <f t="shared" si="10"/>
        <v>0.2007630524432118</v>
      </c>
      <c r="I89">
        <v>0</v>
      </c>
      <c r="J89">
        <f t="shared" si="11"/>
        <v>2.5493234938274161E-3</v>
      </c>
      <c r="K89">
        <f t="shared" si="12"/>
        <v>4.0305803226315808E-2</v>
      </c>
      <c r="L89">
        <f t="shared" si="13"/>
        <v>8.3650254320083428E-4</v>
      </c>
    </row>
    <row r="90" spans="1:12" x14ac:dyDescent="0.25">
      <c r="A90">
        <f>Trajectory!A90*COS(RADIANS($P$2)) + Trajectory!B90*SIN(RADIANS($P$2))-$P$3</f>
        <v>0.36188123243476489</v>
      </c>
      <c r="B90">
        <f>-1*Trajectory!A90*SIN(RADIANS($P$2)) + Trajectory!B90*COS(RADIANS($P$2))-$P$4</f>
        <v>2.2175895059892556</v>
      </c>
      <c r="C90">
        <f>Trajectory!C90-$P$5</f>
        <v>0.79340037217600001</v>
      </c>
      <c r="D90">
        <f>'Downsampled GT'!A90</f>
        <v>0.31557466954399999</v>
      </c>
      <c r="E90">
        <f>'Downsampled GT'!B90</f>
        <v>2.4487790788599999</v>
      </c>
      <c r="F90">
        <f>'Downsampled GT'!C90</f>
        <v>0.81633131969899997</v>
      </c>
      <c r="G90">
        <f t="shared" si="9"/>
        <v>4.6306562890764902E-2</v>
      </c>
      <c r="H90">
        <f t="shared" si="10"/>
        <v>0.23118957287074426</v>
      </c>
      <c r="I90">
        <v>0</v>
      </c>
      <c r="J90">
        <f t="shared" si="11"/>
        <v>2.1442977667563653E-3</v>
      </c>
      <c r="K90">
        <f t="shared" si="12"/>
        <v>5.3448618604157172E-2</v>
      </c>
      <c r="L90">
        <f t="shared" si="13"/>
        <v>5.2582835430257783E-4</v>
      </c>
    </row>
    <row r="91" spans="1:12" x14ac:dyDescent="0.25">
      <c r="A91">
        <f>Trajectory!A91*COS(RADIANS($P$2)) + Trajectory!B91*SIN(RADIANS($P$2))-$P$3</f>
        <v>0.35961064331088011</v>
      </c>
      <c r="B91">
        <f>-1*Trajectory!A91*SIN(RADIANS($P$2)) + Trajectory!B91*COS(RADIANS($P$2))-$P$4</f>
        <v>2.2079110699053368</v>
      </c>
      <c r="C91">
        <f>Trajectory!C91-$P$5</f>
        <v>0.79340037217600001</v>
      </c>
      <c r="D91">
        <f>'Downsampled GT'!A91</f>
        <v>0.30204228674599998</v>
      </c>
      <c r="E91">
        <f>'Downsampled GT'!B91</f>
        <v>2.4751568425700001</v>
      </c>
      <c r="F91">
        <f>'Downsampled GT'!C91</f>
        <v>0.81267229255399998</v>
      </c>
      <c r="G91">
        <f t="shared" si="9"/>
        <v>5.756835656488013E-2</v>
      </c>
      <c r="H91">
        <f t="shared" si="10"/>
        <v>0.26724577266466332</v>
      </c>
      <c r="I91">
        <v>0</v>
      </c>
      <c r="J91">
        <f t="shared" si="11"/>
        <v>3.3141156775811772E-3</v>
      </c>
      <c r="K91">
        <f t="shared" si="12"/>
        <v>7.142030300713291E-2</v>
      </c>
      <c r="L91">
        <f t="shared" si="13"/>
        <v>3.7140691505597025E-4</v>
      </c>
    </row>
    <row r="92" spans="1:12" x14ac:dyDescent="0.25">
      <c r="A92">
        <f>Trajectory!A92*COS(RADIANS($P$2)) + Trajectory!B92*SIN(RADIANS($P$2))-$P$3</f>
        <v>0.36257253129902722</v>
      </c>
      <c r="B92">
        <f>-1*Trajectory!A92*SIN(RADIANS($P$2)) + Trajectory!B92*COS(RADIANS($P$2))-$P$4</f>
        <v>2.2251022222676911</v>
      </c>
      <c r="C92">
        <f>Trajectory!C92-$P$5</f>
        <v>0.79340037217600001</v>
      </c>
      <c r="D92">
        <f>'Downsampled GT'!A92</f>
        <v>0.29639127404499999</v>
      </c>
      <c r="E92">
        <f>'Downsampled GT'!B92</f>
        <v>2.49225856828</v>
      </c>
      <c r="F92">
        <f>'Downsampled GT'!C92</f>
        <v>0.81082159178900004</v>
      </c>
      <c r="G92">
        <f t="shared" si="9"/>
        <v>6.6181257254027237E-2</v>
      </c>
      <c r="H92">
        <f t="shared" si="10"/>
        <v>0.26715634601230898</v>
      </c>
      <c r="I92">
        <v>0</v>
      </c>
      <c r="J92">
        <f t="shared" si="11"/>
        <v>4.3799588117237331E-3</v>
      </c>
      <c r="K92">
        <f t="shared" si="12"/>
        <v>7.1372513214648561E-2</v>
      </c>
      <c r="L92">
        <f t="shared" si="13"/>
        <v>3.0349889280437684E-4</v>
      </c>
    </row>
    <row r="93" spans="1:12" x14ac:dyDescent="0.25">
      <c r="A93">
        <f>Trajectory!A93*COS(RADIANS($P$2)) + Trajectory!B93*SIN(RADIANS($P$2))-$P$3</f>
        <v>0.41350039812980111</v>
      </c>
      <c r="B93">
        <f>-1*Trajectory!A93*SIN(RADIANS($P$2)) + Trajectory!B93*COS(RADIANS($P$2))-$P$4</f>
        <v>2.2711017397115398</v>
      </c>
      <c r="C93">
        <f>Trajectory!C93-$P$5</f>
        <v>0.79340037217600001</v>
      </c>
      <c r="D93">
        <f>'Downsampled GT'!A93</f>
        <v>0.30360156402499999</v>
      </c>
      <c r="E93">
        <f>'Downsampled GT'!B93</f>
        <v>2.5117236941200001</v>
      </c>
      <c r="F93">
        <f>'Downsampled GT'!C93</f>
        <v>0.811933072235</v>
      </c>
      <c r="G93">
        <f t="shared" si="9"/>
        <v>0.10989883410480111</v>
      </c>
      <c r="H93">
        <f t="shared" si="10"/>
        <v>0.24062195440846024</v>
      </c>
      <c r="I93">
        <v>0</v>
      </c>
      <c r="J93">
        <f t="shared" si="11"/>
        <v>1.2077753737594597E-2</v>
      </c>
      <c r="K93">
        <f t="shared" si="12"/>
        <v>5.789892494334712E-2</v>
      </c>
      <c r="L93">
        <f t="shared" si="13"/>
        <v>3.4346097147685802E-4</v>
      </c>
    </row>
    <row r="94" spans="1:12" x14ac:dyDescent="0.25">
      <c r="A94">
        <f>Trajectory!A94*COS(RADIANS($P$2)) + Trajectory!B94*SIN(RADIANS($P$2))-$P$3</f>
        <v>0.48574914309758865</v>
      </c>
      <c r="B94">
        <f>-1*Trajectory!A94*SIN(RADIANS($P$2)) + Trajectory!B94*COS(RADIANS($P$2))-$P$4</f>
        <v>2.3029753092414751</v>
      </c>
      <c r="C94">
        <f>Trajectory!C94-$P$5</f>
        <v>0.79340037217600001</v>
      </c>
      <c r="D94">
        <f>'Downsampled GT'!A94</f>
        <v>0.41584637018800003</v>
      </c>
      <c r="E94">
        <f>'Downsampled GT'!B94</f>
        <v>2.5614787729900002</v>
      </c>
      <c r="F94">
        <f>'Downsampled GT'!C94</f>
        <v>0.80823081560700005</v>
      </c>
      <c r="G94">
        <f t="shared" si="9"/>
        <v>6.9902772909588629E-2</v>
      </c>
      <c r="H94">
        <f t="shared" si="10"/>
        <v>0.25850346374852506</v>
      </c>
      <c r="I94">
        <v>0</v>
      </c>
      <c r="J94">
        <f t="shared" si="11"/>
        <v>4.8863976604495178E-3</v>
      </c>
      <c r="K94">
        <f t="shared" si="12"/>
        <v>6.6824040769985008E-2</v>
      </c>
      <c r="L94">
        <f t="shared" si="13"/>
        <v>2.1994205236009224E-4</v>
      </c>
    </row>
    <row r="95" spans="1:12" x14ac:dyDescent="0.25">
      <c r="A95">
        <f>Trajectory!A95*COS(RADIANS($P$2)) + Trajectory!B95*SIN(RADIANS($P$2))-$P$3</f>
        <v>0.48203282167389039</v>
      </c>
      <c r="B95">
        <f>-1*Trajectory!A95*SIN(RADIANS($P$2)) + Trajectory!B95*COS(RADIANS($P$2))-$P$4</f>
        <v>2.200815690433084</v>
      </c>
      <c r="C95">
        <f>Trajectory!C95-$P$5</f>
        <v>0.79340037217600001</v>
      </c>
      <c r="D95">
        <f>'Downsampled GT'!A95</f>
        <v>0.42250443190699999</v>
      </c>
      <c r="E95">
        <f>'Downsampled GT'!B95</f>
        <v>2.5229025920099999</v>
      </c>
      <c r="F95">
        <f>'Downsampled GT'!C95</f>
        <v>0.80224456923499998</v>
      </c>
      <c r="G95">
        <f t="shared" si="9"/>
        <v>5.9528389766890399E-2</v>
      </c>
      <c r="H95">
        <f t="shared" si="10"/>
        <v>0.32208690157691588</v>
      </c>
      <c r="I95">
        <v>0</v>
      </c>
      <c r="J95">
        <f t="shared" si="11"/>
        <v>3.5436291882388216E-3</v>
      </c>
      <c r="K95">
        <f t="shared" si="12"/>
        <v>0.1037399721674179</v>
      </c>
      <c r="L95">
        <f t="shared" si="13"/>
        <v>7.8219821618423719E-5</v>
      </c>
    </row>
    <row r="96" spans="1:12" x14ac:dyDescent="0.25">
      <c r="A96">
        <f>Trajectory!A96*COS(RADIANS($P$2)) + Trajectory!B96*SIN(RADIANS($P$2))-$P$3</f>
        <v>0.4569356348014717</v>
      </c>
      <c r="B96">
        <f>-1*Trajectory!A96*SIN(RADIANS($P$2)) + Trajectory!B96*COS(RADIANS($P$2))-$P$4</f>
        <v>2.0783103476104507</v>
      </c>
      <c r="C96">
        <f>Trajectory!C96-$P$5</f>
        <v>0.79340037217600001</v>
      </c>
      <c r="D96">
        <f>'Downsampled GT'!A96</f>
        <v>0.41559400036400002</v>
      </c>
      <c r="E96">
        <f>'Downsampled GT'!B96</f>
        <v>2.39520793345</v>
      </c>
      <c r="F96">
        <f>'Downsampled GT'!C96</f>
        <v>0.792439332966</v>
      </c>
      <c r="G96">
        <f t="shared" si="9"/>
        <v>4.1341634437471686E-2</v>
      </c>
      <c r="H96">
        <f t="shared" si="10"/>
        <v>0.3168975858395493</v>
      </c>
      <c r="I96">
        <v>0</v>
      </c>
      <c r="J96">
        <f t="shared" si="11"/>
        <v>1.7091307379615448E-3</v>
      </c>
      <c r="K96">
        <f t="shared" si="12"/>
        <v>0.10042407991093452</v>
      </c>
      <c r="L96">
        <f t="shared" si="13"/>
        <v>9.2359636315745143E-7</v>
      </c>
    </row>
    <row r="97" spans="1:12" x14ac:dyDescent="0.25">
      <c r="A97">
        <f>Trajectory!A97*COS(RADIANS($P$2)) + Trajectory!B97*SIN(RADIANS($P$2))-$P$3</f>
        <v>0.50323903608800469</v>
      </c>
      <c r="B97">
        <f>-1*Trajectory!A97*SIN(RADIANS($P$2)) + Trajectory!B97*COS(RADIANS($P$2))-$P$4</f>
        <v>2.062072618911575</v>
      </c>
      <c r="C97">
        <f>Trajectory!C97-$P$5</f>
        <v>0.79340037217600001</v>
      </c>
      <c r="D97">
        <f>'Downsampled GT'!A97</f>
        <v>0.43777007993799999</v>
      </c>
      <c r="E97">
        <f>'Downsampled GT'!B97</f>
        <v>2.37009903599</v>
      </c>
      <c r="F97">
        <f>'Downsampled GT'!C97</f>
        <v>0.78113395131300001</v>
      </c>
      <c r="G97">
        <f t="shared" si="9"/>
        <v>6.5468956150004698E-2</v>
      </c>
      <c r="H97">
        <f t="shared" si="10"/>
        <v>0.30802641707842504</v>
      </c>
      <c r="I97">
        <v>0</v>
      </c>
      <c r="J97">
        <f t="shared" si="11"/>
        <v>4.2861842193712384E-3</v>
      </c>
      <c r="K97">
        <f t="shared" si="12"/>
        <v>9.4880273618171862E-2</v>
      </c>
      <c r="L97">
        <f t="shared" si="13"/>
        <v>1.5046508078824178E-4</v>
      </c>
    </row>
    <row r="98" spans="1:12" x14ac:dyDescent="0.25">
      <c r="A98">
        <f>Trajectory!A98*COS(RADIANS($P$2)) + Trajectory!B98*SIN(RADIANS($P$2))-$P$3</f>
        <v>0.76140501708137098</v>
      </c>
      <c r="B98">
        <f>-1*Trajectory!A98*SIN(RADIANS($P$2)) + Trajectory!B98*COS(RADIANS($P$2))-$P$4</f>
        <v>2.1281090473032807</v>
      </c>
      <c r="C98">
        <f>Trajectory!C98-$P$5</f>
        <v>0.79340037217600001</v>
      </c>
      <c r="D98">
        <f>'Downsampled GT'!A98</f>
        <v>0.58432951496899999</v>
      </c>
      <c r="E98">
        <f>'Downsampled GT'!B98</f>
        <v>2.3885063192399998</v>
      </c>
      <c r="F98">
        <f>'Downsampled GT'!C98</f>
        <v>0.76417424955699997</v>
      </c>
      <c r="G98">
        <f t="shared" si="9"/>
        <v>0.177075502112371</v>
      </c>
      <c r="H98">
        <f t="shared" si="10"/>
        <v>0.26039727193671913</v>
      </c>
      <c r="I98">
        <v>0</v>
      </c>
      <c r="J98">
        <f t="shared" si="11"/>
        <v>3.1355733448348307E-2</v>
      </c>
      <c r="K98">
        <f t="shared" si="12"/>
        <v>6.7806739232085647E-2</v>
      </c>
      <c r="L98">
        <f t="shared" si="13"/>
        <v>8.5416624334082574E-4</v>
      </c>
    </row>
    <row r="99" spans="1:12" x14ac:dyDescent="0.25">
      <c r="A99">
        <f>Trajectory!A99*COS(RADIANS($P$2)) + Trajectory!B99*SIN(RADIANS($P$2))-$P$3</f>
        <v>0.99189772624859174</v>
      </c>
      <c r="B99">
        <f>-1*Trajectory!A99*SIN(RADIANS($P$2)) + Trajectory!B99*COS(RADIANS($P$2))-$P$4</f>
        <v>2.1629776250883719</v>
      </c>
      <c r="C99">
        <f>Trajectory!C99-$P$5</f>
        <v>0.79340037217600001</v>
      </c>
      <c r="D99">
        <f>'Downsampled GT'!A99</f>
        <v>0.820903715343</v>
      </c>
      <c r="E99">
        <f>'Downsampled GT'!B99</f>
        <v>2.4014704737599999</v>
      </c>
      <c r="F99">
        <f>'Downsampled GT'!C99</f>
        <v>0.74776443143500004</v>
      </c>
      <c r="G99">
        <f t="shared" si="9"/>
        <v>0.17099401090559174</v>
      </c>
      <c r="H99">
        <f t="shared" si="10"/>
        <v>0.23849284867162801</v>
      </c>
      <c r="I99">
        <v>0</v>
      </c>
      <c r="J99">
        <f t="shared" si="11"/>
        <v>2.9238951765581628E-2</v>
      </c>
      <c r="K99">
        <f t="shared" si="12"/>
        <v>5.6878838867508059E-2</v>
      </c>
      <c r="L99">
        <f t="shared" si="13"/>
        <v>2.0826390873160609E-3</v>
      </c>
    </row>
    <row r="100" spans="1:12" x14ac:dyDescent="0.25">
      <c r="A100">
        <f>Trajectory!A100*COS(RADIANS($P$2)) + Trajectory!B100*SIN(RADIANS($P$2))-$P$3</f>
        <v>1.0302345293573791</v>
      </c>
      <c r="B100">
        <f>-1*Trajectory!A100*SIN(RADIANS($P$2)) + Trajectory!B100*COS(RADIANS($P$2))-$P$4</f>
        <v>2.1516472213710252</v>
      </c>
      <c r="C100">
        <f>Trajectory!C100-$P$5</f>
        <v>0.79340037217600001</v>
      </c>
      <c r="D100">
        <f>'Downsampled GT'!A100</f>
        <v>0.88196578948399995</v>
      </c>
      <c r="E100">
        <f>'Downsampled GT'!B100</f>
        <v>2.3981889558199998</v>
      </c>
      <c r="F100">
        <f>'Downsampled GT'!C100</f>
        <v>0.73756438148000003</v>
      </c>
      <c r="G100">
        <f t="shared" si="9"/>
        <v>0.14826873987337919</v>
      </c>
      <c r="H100">
        <f t="shared" si="10"/>
        <v>0.24654173444897465</v>
      </c>
      <c r="I100">
        <v>0</v>
      </c>
      <c r="J100">
        <f t="shared" si="11"/>
        <v>2.1983619223639783E-2</v>
      </c>
      <c r="K100">
        <f t="shared" si="12"/>
        <v>6.0782826825108729E-2</v>
      </c>
      <c r="L100">
        <f t="shared" si="13"/>
        <v>3.1176578570037967E-3</v>
      </c>
    </row>
    <row r="101" spans="1:12" x14ac:dyDescent="0.25">
      <c r="A101">
        <f>Trajectory!A101*COS(RADIANS($P$2)) + Trajectory!B101*SIN(RADIANS($P$2))-$P$3</f>
        <v>1.0149118663009309</v>
      </c>
      <c r="B101">
        <f>-1*Trajectory!A101*SIN(RADIANS($P$2)) + Trajectory!B101*COS(RADIANS($P$2))-$P$4</f>
        <v>2.137894413917325</v>
      </c>
      <c r="C101">
        <f>Trajectory!C101-$P$5</f>
        <v>0.79340037217600001</v>
      </c>
      <c r="D101">
        <f>'Downsampled GT'!A101</f>
        <v>0.93832106334900001</v>
      </c>
      <c r="E101">
        <f>'Downsampled GT'!B101</f>
        <v>2.4016496057999999</v>
      </c>
      <c r="F101">
        <f>'Downsampled GT'!C101</f>
        <v>0.72580338131300004</v>
      </c>
      <c r="G101">
        <f t="shared" si="9"/>
        <v>7.6590802951930881E-2</v>
      </c>
      <c r="H101">
        <f t="shared" si="10"/>
        <v>0.26375519188267482</v>
      </c>
      <c r="I101">
        <v>0</v>
      </c>
      <c r="J101">
        <f t="shared" si="11"/>
        <v>5.8661510968215039E-3</v>
      </c>
      <c r="K101">
        <f t="shared" si="12"/>
        <v>6.9566801245066617E-2</v>
      </c>
      <c r="L101">
        <f t="shared" si="13"/>
        <v>4.5693531737325014E-3</v>
      </c>
    </row>
    <row r="102" spans="1:12" x14ac:dyDescent="0.25">
      <c r="A102">
        <f>Trajectory!A102*COS(RADIANS($P$2)) + Trajectory!B102*SIN(RADIANS($P$2))-$P$3</f>
        <v>1.0344088569765608</v>
      </c>
      <c r="B102">
        <f>-1*Trajectory!A102*SIN(RADIANS($P$2)) + Trajectory!B102*COS(RADIANS($P$2))-$P$4</f>
        <v>2.1154954464501765</v>
      </c>
      <c r="C102">
        <f>Trajectory!C102-$P$5</f>
        <v>0.79340037217600001</v>
      </c>
      <c r="D102">
        <f>'Downsampled GT'!A102</f>
        <v>1.0552181944700001</v>
      </c>
      <c r="E102">
        <f>'Downsampled GT'!B102</f>
        <v>2.3956153695200002</v>
      </c>
      <c r="F102">
        <f>'Downsampled GT'!C102</f>
        <v>0.71754375071900001</v>
      </c>
      <c r="G102">
        <f t="shared" si="9"/>
        <v>2.0809337493439273E-2</v>
      </c>
      <c r="H102">
        <f t="shared" si="10"/>
        <v>0.2801199230698237</v>
      </c>
      <c r="I102">
        <v>0</v>
      </c>
      <c r="J102">
        <f t="shared" si="11"/>
        <v>4.3302852691585748E-4</v>
      </c>
      <c r="K102">
        <f t="shared" si="12"/>
        <v>7.8467171300643943E-2</v>
      </c>
      <c r="L102">
        <f t="shared" si="13"/>
        <v>5.7542270188705941E-3</v>
      </c>
    </row>
    <row r="103" spans="1:12" x14ac:dyDescent="0.25">
      <c r="A103">
        <f>Trajectory!A103*COS(RADIANS($P$2)) + Trajectory!B103*SIN(RADIANS($P$2))-$P$3</f>
        <v>1.0508398153617258</v>
      </c>
      <c r="B103">
        <f>-1*Trajectory!A103*SIN(RADIANS($P$2)) + Trajectory!B103*COS(RADIANS($P$2))-$P$4</f>
        <v>2.1059915519566026</v>
      </c>
      <c r="C103">
        <f>Trajectory!C103-$P$5</f>
        <v>0.79340037217600001</v>
      </c>
      <c r="D103">
        <f>'Downsampled GT'!A103</f>
        <v>1.13241801394</v>
      </c>
      <c r="E103">
        <f>'Downsampled GT'!B103</f>
        <v>2.3886499748099999</v>
      </c>
      <c r="F103">
        <f>'Downsampled GT'!C103</f>
        <v>0.70648678662200004</v>
      </c>
      <c r="G103">
        <f t="shared" si="9"/>
        <v>8.1578198578274197E-2</v>
      </c>
      <c r="H103">
        <f t="shared" si="10"/>
        <v>0.28265842285339726</v>
      </c>
      <c r="I103">
        <v>0</v>
      </c>
      <c r="J103">
        <f t="shared" si="11"/>
        <v>6.6550024832763384E-3</v>
      </c>
      <c r="K103">
        <f t="shared" si="12"/>
        <v>7.9895784009969925E-2</v>
      </c>
      <c r="L103">
        <f t="shared" si="13"/>
        <v>7.553971353852473E-3</v>
      </c>
    </row>
    <row r="104" spans="1:12" x14ac:dyDescent="0.25">
      <c r="A104">
        <f>Trajectory!A104*COS(RADIANS($P$2)) + Trajectory!B104*SIN(RADIANS($P$2))-$P$3</f>
        <v>1.0369381457836273</v>
      </c>
      <c r="B104">
        <f>-1*Trajectory!A104*SIN(RADIANS($P$2)) + Trajectory!B104*COS(RADIANS($P$2))-$P$4</f>
        <v>2.1097634671122472</v>
      </c>
      <c r="C104">
        <f>Trajectory!C104-$P$5</f>
        <v>0.79340037217600001</v>
      </c>
      <c r="D104">
        <f>'Downsampled GT'!A104</f>
        <v>1.1413410743900001</v>
      </c>
      <c r="E104">
        <f>'Downsampled GT'!B104</f>
        <v>2.38885960541</v>
      </c>
      <c r="F104">
        <f>'Downsampled GT'!C104</f>
        <v>0.70105683725199996</v>
      </c>
      <c r="G104">
        <f t="shared" si="9"/>
        <v>0.10440292860637279</v>
      </c>
      <c r="H104">
        <f t="shared" si="10"/>
        <v>0.27909613829775282</v>
      </c>
      <c r="I104">
        <v>0</v>
      </c>
      <c r="J104">
        <f t="shared" si="11"/>
        <v>1.0899971501587374E-2</v>
      </c>
      <c r="K104">
        <f t="shared" si="12"/>
        <v>7.7894654412718367E-2</v>
      </c>
      <c r="L104">
        <f t="shared" si="13"/>
        <v>8.5273284422600158E-3</v>
      </c>
    </row>
    <row r="105" spans="1:12" x14ac:dyDescent="0.25">
      <c r="A105">
        <f>Trajectory!A105*COS(RADIANS($P$2)) + Trajectory!B105*SIN(RADIANS($P$2))-$P$3</f>
        <v>0.93151113734489255</v>
      </c>
      <c r="B105">
        <f>-1*Trajectory!A105*SIN(RADIANS($P$2)) + Trajectory!B105*COS(RADIANS($P$2))-$P$4</f>
        <v>2.1428350063515826</v>
      </c>
      <c r="C105">
        <f>Trajectory!C105-$P$5</f>
        <v>0.79340037217600001</v>
      </c>
      <c r="D105">
        <f>'Downsampled GT'!A105</f>
        <v>1.0635016128999999</v>
      </c>
      <c r="E105">
        <f>'Downsampled GT'!B105</f>
        <v>2.3912120479099999</v>
      </c>
      <c r="F105">
        <f>'Downsampled GT'!C105</f>
        <v>0.69302332859600002</v>
      </c>
      <c r="G105">
        <f t="shared" si="9"/>
        <v>0.13199047555510734</v>
      </c>
      <c r="H105">
        <f t="shared" si="10"/>
        <v>0.24837704155841722</v>
      </c>
      <c r="I105">
        <v>0</v>
      </c>
      <c r="J105">
        <f t="shared" si="11"/>
        <v>1.7421485637263388E-2</v>
      </c>
      <c r="K105">
        <f t="shared" si="12"/>
        <v>6.1691154773311718E-2</v>
      </c>
      <c r="L105">
        <f t="shared" si="13"/>
        <v>1.0075550877861217E-2</v>
      </c>
    </row>
    <row r="106" spans="1:12" x14ac:dyDescent="0.25">
      <c r="A106">
        <f>Trajectory!A106*COS(RADIANS($P$2)) + Trajectory!B106*SIN(RADIANS($P$2))-$P$3</f>
        <v>0.7458240241944929</v>
      </c>
      <c r="B106">
        <f>-1*Trajectory!A106*SIN(RADIANS($P$2)) + Trajectory!B106*COS(RADIANS($P$2))-$P$4</f>
        <v>2.1482988983591715</v>
      </c>
      <c r="C106">
        <f>Trajectory!C106-$P$5</f>
        <v>0.79340037217600001</v>
      </c>
      <c r="D106">
        <f>'Downsampled GT'!A106</f>
        <v>0.86978808393100004</v>
      </c>
      <c r="E106">
        <f>'Downsampled GT'!B106</f>
        <v>2.4002157703</v>
      </c>
      <c r="F106">
        <f>'Downsampled GT'!C106</f>
        <v>0.68789942035700002</v>
      </c>
      <c r="G106">
        <f t="shared" si="9"/>
        <v>0.12396405973650715</v>
      </c>
      <c r="H106">
        <f t="shared" si="10"/>
        <v>0.25191687194082846</v>
      </c>
      <c r="I106">
        <v>0</v>
      </c>
      <c r="J106">
        <f t="shared" si="11"/>
        <v>1.5367088106356312E-2</v>
      </c>
      <c r="K106">
        <f t="shared" si="12"/>
        <v>6.3462110368451757E-2</v>
      </c>
      <c r="L106">
        <f t="shared" si="13"/>
        <v>1.1130450834714957E-2</v>
      </c>
    </row>
    <row r="107" spans="1:12" x14ac:dyDescent="0.25">
      <c r="A107">
        <f>Trajectory!A107*COS(RADIANS($P$2)) + Trajectory!B107*SIN(RADIANS($P$2))-$P$3</f>
        <v>0.54975722611395783</v>
      </c>
      <c r="B107">
        <f>-1*Trajectory!A107*SIN(RADIANS($P$2)) + Trajectory!B107*COS(RADIANS($P$2))-$P$4</f>
        <v>2.12269285947287</v>
      </c>
      <c r="C107">
        <f>Trajectory!C107-$P$5</f>
        <v>0.79340037217600001</v>
      </c>
      <c r="D107">
        <f>'Downsampled GT'!A107</f>
        <v>0.71102830508899995</v>
      </c>
      <c r="E107">
        <f>'Downsampled GT'!B107</f>
        <v>2.3953133267700002</v>
      </c>
      <c r="F107">
        <f>'Downsampled GT'!C107</f>
        <v>0.68212469527599995</v>
      </c>
      <c r="G107">
        <f t="shared" si="9"/>
        <v>0.16127107897504211</v>
      </c>
      <c r="H107">
        <f t="shared" si="10"/>
        <v>0.27262046729713019</v>
      </c>
      <c r="I107">
        <v>0</v>
      </c>
      <c r="J107">
        <f t="shared" si="11"/>
        <v>2.6008360913774269E-2</v>
      </c>
      <c r="K107">
        <f t="shared" si="12"/>
        <v>7.4321919189305627E-2</v>
      </c>
      <c r="L107">
        <f t="shared" si="13"/>
        <v>1.2382276269553207E-2</v>
      </c>
    </row>
    <row r="108" spans="1:12" x14ac:dyDescent="0.25">
      <c r="A108">
        <f>Trajectory!A108*COS(RADIANS($P$2)) + Trajectory!B108*SIN(RADIANS($P$2))-$P$3</f>
        <v>0.41491139345183103</v>
      </c>
      <c r="B108">
        <f>-1*Trajectory!A108*SIN(RADIANS($P$2)) + Trajectory!B108*COS(RADIANS($P$2))-$P$4</f>
        <v>2.1287675372962345</v>
      </c>
      <c r="C108">
        <f>Trajectory!C108-$P$5</f>
        <v>0.79340037217600001</v>
      </c>
      <c r="D108">
        <f>'Downsampled GT'!A108</f>
        <v>0.53675522041099999</v>
      </c>
      <c r="E108">
        <f>'Downsampled GT'!B108</f>
        <v>2.39122734093</v>
      </c>
      <c r="F108">
        <f>'Downsampled GT'!C108</f>
        <v>0.676658930376</v>
      </c>
      <c r="G108">
        <f t="shared" si="9"/>
        <v>0.12184382695916895</v>
      </c>
      <c r="H108">
        <f t="shared" si="10"/>
        <v>0.26245980363376553</v>
      </c>
      <c r="I108">
        <v>0</v>
      </c>
      <c r="J108">
        <f t="shared" si="11"/>
        <v>1.4845918168055907E-2</v>
      </c>
      <c r="K108">
        <f t="shared" si="12"/>
        <v>6.8885148523474757E-2</v>
      </c>
      <c r="L108">
        <f t="shared" si="13"/>
        <v>1.362856423354279E-2</v>
      </c>
    </row>
    <row r="109" spans="1:12" x14ac:dyDescent="0.25">
      <c r="A109">
        <f>Trajectory!A109*COS(RADIANS($P$2)) + Trajectory!B109*SIN(RADIANS($P$2))-$P$3</f>
        <v>0.37922724108468664</v>
      </c>
      <c r="B109">
        <f>-1*Trajectory!A109*SIN(RADIANS($P$2)) + Trajectory!B109*COS(RADIANS($P$2))-$P$4</f>
        <v>2.1450441554289554</v>
      </c>
      <c r="C109">
        <f>Trajectory!C109-$P$5</f>
        <v>0.79340037217600001</v>
      </c>
      <c r="D109">
        <f>'Downsampled GT'!A109</f>
        <v>0.42450160810400001</v>
      </c>
      <c r="E109">
        <f>'Downsampled GT'!B109</f>
        <v>2.3951429023899999</v>
      </c>
      <c r="F109">
        <f>'Downsampled GT'!C109</f>
        <v>0.67786935777099999</v>
      </c>
      <c r="G109">
        <f t="shared" si="9"/>
        <v>4.5274367019313366E-2</v>
      </c>
      <c r="H109">
        <f t="shared" si="10"/>
        <v>0.2500987469610445</v>
      </c>
      <c r="I109">
        <v>0</v>
      </c>
      <c r="J109">
        <f t="shared" si="11"/>
        <v>2.04976830899949E-3</v>
      </c>
      <c r="K109">
        <f t="shared" si="12"/>
        <v>6.2549383231484568E-2</v>
      </c>
      <c r="L109">
        <f t="shared" si="13"/>
        <v>1.3347415289448323E-2</v>
      </c>
    </row>
    <row r="110" spans="1:12" x14ac:dyDescent="0.25">
      <c r="A110">
        <f>Trajectory!A110*COS(RADIANS($P$2)) + Trajectory!B110*SIN(RADIANS($P$2))-$P$3</f>
        <v>0.39814528363323243</v>
      </c>
      <c r="B110">
        <f>-1*Trajectory!A110*SIN(RADIANS($P$2)) + Trajectory!B110*COS(RADIANS($P$2))-$P$4</f>
        <v>2.1868777063077824</v>
      </c>
      <c r="C110">
        <f>Trajectory!C110-$P$5</f>
        <v>0.79340037217600001</v>
      </c>
      <c r="D110">
        <f>'Downsampled GT'!A110</f>
        <v>0.38553572956299997</v>
      </c>
      <c r="E110">
        <f>'Downsampled GT'!B110</f>
        <v>2.4070275473999998</v>
      </c>
      <c r="F110">
        <f>'Downsampled GT'!C110</f>
        <v>0.687308368138</v>
      </c>
      <c r="G110">
        <f t="shared" si="9"/>
        <v>1.2609554070232454E-2</v>
      </c>
      <c r="H110">
        <f t="shared" si="10"/>
        <v>0.22014984109221736</v>
      </c>
      <c r="I110">
        <v>0</v>
      </c>
      <c r="J110">
        <f t="shared" si="11"/>
        <v>1.5900085385011584E-4</v>
      </c>
      <c r="K110">
        <f t="shared" si="12"/>
        <v>4.8465952532928555E-2</v>
      </c>
      <c r="L110">
        <f t="shared" si="13"/>
        <v>1.1255513320799011E-2</v>
      </c>
    </row>
    <row r="111" spans="1:12" x14ac:dyDescent="0.25">
      <c r="A111">
        <f>Trajectory!A111*COS(RADIANS($P$2)) + Trajectory!B111*SIN(RADIANS($P$2))-$P$3</f>
        <v>0.43382831970411651</v>
      </c>
      <c r="B111">
        <f>-1*Trajectory!A111*SIN(RADIANS($P$2)) + Trajectory!B111*COS(RADIANS($P$2))-$P$4</f>
        <v>2.3286843416453573</v>
      </c>
      <c r="C111">
        <f>Trajectory!C111-$P$5</f>
        <v>0.79340037217600001</v>
      </c>
      <c r="D111">
        <f>'Downsampled GT'!A111</f>
        <v>0.37473966604499998</v>
      </c>
      <c r="E111">
        <f>'Downsampled GT'!B111</f>
        <v>2.4951262568299999</v>
      </c>
      <c r="F111">
        <f>'Downsampled GT'!C111</f>
        <v>0.69973224550699997</v>
      </c>
      <c r="G111">
        <f t="shared" si="9"/>
        <v>5.908865365911653E-2</v>
      </c>
      <c r="H111">
        <f t="shared" si="10"/>
        <v>0.16644191518464257</v>
      </c>
      <c r="I111">
        <v>0</v>
      </c>
      <c r="J111">
        <f t="shared" si="11"/>
        <v>3.4914689912470252E-3</v>
      </c>
      <c r="K111">
        <f t="shared" si="12"/>
        <v>2.7702911130331753E-2</v>
      </c>
      <c r="L111">
        <f t="shared" si="13"/>
        <v>8.7737179536798368E-3</v>
      </c>
    </row>
    <row r="112" spans="1:12" x14ac:dyDescent="0.25">
      <c r="A112">
        <f>Trajectory!A112*COS(RADIANS($P$2)) + Trajectory!B112*SIN(RADIANS($P$2))-$P$3</f>
        <v>0.39840730412836145</v>
      </c>
      <c r="B112">
        <f>-1*Trajectory!A112*SIN(RADIANS($P$2)) + Trajectory!B112*COS(RADIANS($P$2))-$P$4</f>
        <v>2.60230116566132</v>
      </c>
      <c r="C112">
        <f>Trajectory!C112-$P$5</f>
        <v>0.79340037217600001</v>
      </c>
      <c r="D112">
        <f>'Downsampled GT'!A112</f>
        <v>0.36192603318099997</v>
      </c>
      <c r="E112">
        <f>'Downsampled GT'!B112</f>
        <v>2.6935542324899999</v>
      </c>
      <c r="F112">
        <f>'Downsampled GT'!C112</f>
        <v>0.70517608307599999</v>
      </c>
      <c r="G112">
        <f t="shared" si="9"/>
        <v>3.6481270947361477E-2</v>
      </c>
      <c r="H112">
        <f t="shared" si="10"/>
        <v>9.1253066828679952E-2</v>
      </c>
      <c r="I112">
        <v>0</v>
      </c>
      <c r="J112">
        <f t="shared" si="11"/>
        <v>1.3308831299348005E-3</v>
      </c>
      <c r="K112">
        <f t="shared" si="12"/>
        <v>8.327122205639529E-3</v>
      </c>
      <c r="L112">
        <f t="shared" si="13"/>
        <v>7.7835251872003823E-3</v>
      </c>
    </row>
    <row r="113" spans="1:12" x14ac:dyDescent="0.25">
      <c r="A113">
        <f>Trajectory!A113*COS(RADIANS($P$2)) + Trajectory!B113*SIN(RADIANS($P$2))-$P$3</f>
        <v>0.33323789373383811</v>
      </c>
      <c r="B113">
        <f>-1*Trajectory!A113*SIN(RADIANS($P$2)) + Trajectory!B113*COS(RADIANS($P$2))-$P$4</f>
        <v>2.8346927953574648</v>
      </c>
      <c r="C113">
        <f>Trajectory!C113-$P$5</f>
        <v>0.79340037217600001</v>
      </c>
      <c r="D113">
        <f>'Downsampled GT'!A113</f>
        <v>0.32385676240299999</v>
      </c>
      <c r="E113">
        <f>'Downsampled GT'!B113</f>
        <v>2.9014882762799998</v>
      </c>
      <c r="F113">
        <f>'Downsampled GT'!C113</f>
        <v>0.70918020505199997</v>
      </c>
      <c r="G113">
        <f t="shared" si="9"/>
        <v>9.3811313308381217E-3</v>
      </c>
      <c r="H113">
        <f t="shared" si="10"/>
        <v>6.6795480922535067E-2</v>
      </c>
      <c r="I113">
        <v>0</v>
      </c>
      <c r="J113">
        <f t="shared" si="11"/>
        <v>8.800562504643263E-5</v>
      </c>
      <c r="K113">
        <f t="shared" si="12"/>
        <v>4.4616362716727457E-3</v>
      </c>
      <c r="L113">
        <f t="shared" si="13"/>
        <v>7.0930365503944978E-3</v>
      </c>
    </row>
    <row r="114" spans="1:12" x14ac:dyDescent="0.25">
      <c r="A114">
        <f>Trajectory!A114*COS(RADIANS($P$2)) + Trajectory!B114*SIN(RADIANS($P$2))-$P$3</f>
        <v>0.21226651217651732</v>
      </c>
      <c r="B114">
        <f>-1*Trajectory!A114*SIN(RADIANS($P$2)) + Trajectory!B114*COS(RADIANS($P$2))-$P$4</f>
        <v>2.9224664279877324</v>
      </c>
      <c r="C114">
        <f>Trajectory!C114-$P$5</f>
        <v>0.79340037217600001</v>
      </c>
      <c r="D114">
        <f>'Downsampled GT'!A114</f>
        <v>0.26657634284600001</v>
      </c>
      <c r="E114">
        <f>'Downsampled GT'!B114</f>
        <v>3.0710504320899998</v>
      </c>
      <c r="F114">
        <f>'Downsampled GT'!C114</f>
        <v>0.71527671422299999</v>
      </c>
      <c r="G114">
        <f t="shared" si="9"/>
        <v>5.4309830669482695E-2</v>
      </c>
      <c r="H114">
        <f t="shared" si="10"/>
        <v>0.14858400410226746</v>
      </c>
      <c r="I114">
        <v>0</v>
      </c>
      <c r="J114">
        <f t="shared" si="11"/>
        <v>2.9495577073478832E-3</v>
      </c>
      <c r="K114">
        <f t="shared" si="12"/>
        <v>2.2077206275062634E-2</v>
      </c>
      <c r="L114">
        <f t="shared" si="13"/>
        <v>6.1033059319573445E-3</v>
      </c>
    </row>
    <row r="115" spans="1:12" x14ac:dyDescent="0.25">
      <c r="A115">
        <f>Trajectory!A115*COS(RADIANS($P$2)) + Trajectory!B115*SIN(RADIANS($P$2))-$P$3</f>
        <v>2.7403033592721282E-2</v>
      </c>
      <c r="B115">
        <f>-1*Trajectory!A115*SIN(RADIANS($P$2)) + Trajectory!B115*COS(RADIANS($P$2))-$P$4</f>
        <v>2.8935031157652258</v>
      </c>
      <c r="C115">
        <f>Trajectory!C115-$P$5</f>
        <v>0.79340037217600001</v>
      </c>
      <c r="D115">
        <f>'Downsampled GT'!A115</f>
        <v>9.5119175648299997E-2</v>
      </c>
      <c r="E115">
        <f>'Downsampled GT'!B115</f>
        <v>3.1121254624999999</v>
      </c>
      <c r="F115">
        <f>'Downsampled GT'!C115</f>
        <v>0.71949754746899997</v>
      </c>
      <c r="G115">
        <f t="shared" si="9"/>
        <v>6.7716142055578715E-2</v>
      </c>
      <c r="H115">
        <f t="shared" si="10"/>
        <v>0.2186223467347741</v>
      </c>
      <c r="I115">
        <v>0</v>
      </c>
      <c r="J115">
        <f t="shared" si="11"/>
        <v>4.5854758948913167E-3</v>
      </c>
      <c r="K115">
        <f t="shared" si="12"/>
        <v>4.7795730491819788E-2</v>
      </c>
      <c r="L115">
        <f t="shared" si="13"/>
        <v>5.461627499673577E-3</v>
      </c>
    </row>
    <row r="116" spans="1:12" x14ac:dyDescent="0.25">
      <c r="A116">
        <f>Trajectory!A116*COS(RADIANS($P$2)) + Trajectory!B116*SIN(RADIANS($P$2))-$P$3</f>
        <v>-9.9684932332431864E-2</v>
      </c>
      <c r="B116">
        <f>-1*Trajectory!A116*SIN(RADIANS($P$2)) + Trajectory!B116*COS(RADIANS($P$2))-$P$4</f>
        <v>2.8622662202407483</v>
      </c>
      <c r="C116">
        <f>Trajectory!C116-$P$5</f>
        <v>0.79340037217600001</v>
      </c>
      <c r="D116">
        <f>'Downsampled GT'!A116</f>
        <v>-7.1894281436199997E-2</v>
      </c>
      <c r="E116">
        <f>'Downsampled GT'!B116</f>
        <v>3.1293682930900002</v>
      </c>
      <c r="F116">
        <f>'Downsampled GT'!C116</f>
        <v>0.72500181115600004</v>
      </c>
      <c r="G116">
        <f t="shared" si="9"/>
        <v>2.7790650896231867E-2</v>
      </c>
      <c r="H116">
        <f t="shared" si="10"/>
        <v>0.26710207284925191</v>
      </c>
      <c r="I116">
        <v>0</v>
      </c>
      <c r="J116">
        <f t="shared" si="11"/>
        <v>7.7232027723623305E-4</v>
      </c>
      <c r="K116">
        <f t="shared" si="12"/>
        <v>7.1343517320367075E-2</v>
      </c>
      <c r="L116">
        <f t="shared" si="13"/>
        <v>4.6783631496066591E-3</v>
      </c>
    </row>
    <row r="117" spans="1:12" x14ac:dyDescent="0.25">
      <c r="A117">
        <f>Trajectory!A117*COS(RADIANS($P$2)) + Trajectory!B117*SIN(RADIANS($P$2))-$P$3</f>
        <v>-2.7457637369449062E-3</v>
      </c>
      <c r="B117">
        <f>-1*Trajectory!A117*SIN(RADIANS($P$2)) + Trajectory!B117*COS(RADIANS($P$2))-$P$4</f>
        <v>2.8732952994414682</v>
      </c>
      <c r="C117">
        <f>Trajectory!C117-$P$5</f>
        <v>0.79340037217600001</v>
      </c>
      <c r="D117">
        <f>'Downsampled GT'!A117</f>
        <v>-9.1077066362200004E-2</v>
      </c>
      <c r="E117">
        <f>'Downsampled GT'!B117</f>
        <v>3.14501171064</v>
      </c>
      <c r="F117">
        <f>'Downsampled GT'!C117</f>
        <v>0.73315527098300004</v>
      </c>
      <c r="G117">
        <f t="shared" si="9"/>
        <v>8.8331302625255098E-2</v>
      </c>
      <c r="H117">
        <f t="shared" si="10"/>
        <v>0.27171641119853174</v>
      </c>
      <c r="I117">
        <v>0</v>
      </c>
      <c r="J117">
        <f t="shared" si="11"/>
        <v>7.8024190234743983E-3</v>
      </c>
      <c r="K117">
        <f t="shared" si="12"/>
        <v>7.3829808114609582E-2</v>
      </c>
      <c r="L117">
        <f t="shared" si="13"/>
        <v>3.6294722177548067E-3</v>
      </c>
    </row>
    <row r="118" spans="1:12" x14ac:dyDescent="0.25">
      <c r="A118">
        <f>Trajectory!A118*COS(RADIANS($P$2)) + Trajectory!B118*SIN(RADIANS($P$2))-$P$3</f>
        <v>0.22955690630834252</v>
      </c>
      <c r="B118">
        <f>-1*Trajectory!A118*SIN(RADIANS($P$2)) + Trajectory!B118*COS(RADIANS($P$2))-$P$4</f>
        <v>2.9033889273189826</v>
      </c>
      <c r="C118">
        <f>Trajectory!C118-$P$5</f>
        <v>0.79340037217600001</v>
      </c>
      <c r="D118">
        <f>'Downsampled GT'!A118</f>
        <v>3.8176518141600002E-2</v>
      </c>
      <c r="E118">
        <f>'Downsampled GT'!B118</f>
        <v>3.1604286002699999</v>
      </c>
      <c r="F118">
        <f>'Downsampled GT'!C118</f>
        <v>0.73553687493300002</v>
      </c>
      <c r="G118">
        <f t="shared" si="9"/>
        <v>0.19138038816674252</v>
      </c>
      <c r="H118">
        <f t="shared" si="10"/>
        <v>0.25703967295101737</v>
      </c>
      <c r="I118">
        <v>0</v>
      </c>
      <c r="J118">
        <f t="shared" si="11"/>
        <v>3.6626452974853042E-2</v>
      </c>
      <c r="K118">
        <f t="shared" si="12"/>
        <v>6.6069393470765972E-2</v>
      </c>
      <c r="L118">
        <f t="shared" si="13"/>
        <v>3.348184313190668E-3</v>
      </c>
    </row>
    <row r="119" spans="1:12" x14ac:dyDescent="0.25">
      <c r="A119">
        <f>Trajectory!A119*COS(RADIANS($P$2)) + Trajectory!B119*SIN(RADIANS($P$2))-$P$3</f>
        <v>0.48876502539695377</v>
      </c>
      <c r="B119">
        <f>-1*Trajectory!A119*SIN(RADIANS($P$2)) + Trajectory!B119*COS(RADIANS($P$2))-$P$4</f>
        <v>2.9037979194268413</v>
      </c>
      <c r="C119">
        <f>Trajectory!C119-$P$5</f>
        <v>0.79340037217600001</v>
      </c>
      <c r="D119">
        <f>'Downsampled GT'!A119</f>
        <v>0.20836585674700001</v>
      </c>
      <c r="E119">
        <f>'Downsampled GT'!B119</f>
        <v>3.1751769676200001</v>
      </c>
      <c r="F119">
        <f>'Downsampled GT'!C119</f>
        <v>0.73522713288300001</v>
      </c>
      <c r="G119">
        <f t="shared" si="9"/>
        <v>0.28039916864995373</v>
      </c>
      <c r="H119">
        <f t="shared" si="10"/>
        <v>0.27137904819315883</v>
      </c>
      <c r="I119">
        <v>0</v>
      </c>
      <c r="J119">
        <f t="shared" si="11"/>
        <v>7.8623693779585196E-2</v>
      </c>
      <c r="K119">
        <f t="shared" si="12"/>
        <v>7.3646587798224819E-2</v>
      </c>
      <c r="L119">
        <f t="shared" si="13"/>
        <v>3.3841257698406391E-3</v>
      </c>
    </row>
    <row r="120" spans="1:12" x14ac:dyDescent="0.25">
      <c r="A120">
        <f>Trajectory!A120*COS(RADIANS($P$2)) + Trajectory!B120*SIN(RADIANS($P$2))-$P$3</f>
        <v>0.66680972309448161</v>
      </c>
      <c r="B120">
        <f>-1*Trajectory!A120*SIN(RADIANS($P$2)) + Trajectory!B120*COS(RADIANS($P$2))-$P$4</f>
        <v>2.8829009932702037</v>
      </c>
      <c r="C120">
        <f>Trajectory!C120-$P$5</f>
        <v>0.79340037217600001</v>
      </c>
      <c r="D120">
        <f>'Downsampled GT'!A120</f>
        <v>0.38388755134399999</v>
      </c>
      <c r="E120">
        <f>'Downsampled GT'!B120</f>
        <v>3.1882637109699998</v>
      </c>
      <c r="F120">
        <f>'Downsampled GT'!C120</f>
        <v>0.732059943938</v>
      </c>
      <c r="G120">
        <f t="shared" si="9"/>
        <v>0.28292217175048162</v>
      </c>
      <c r="H120">
        <f t="shared" si="10"/>
        <v>0.30536271769979617</v>
      </c>
      <c r="I120">
        <v>0</v>
      </c>
      <c r="J120">
        <f t="shared" si="11"/>
        <v>8.0044955268009019E-2</v>
      </c>
      <c r="K120">
        <f t="shared" si="12"/>
        <v>9.3246389361005405E-2</v>
      </c>
      <c r="L120">
        <f t="shared" si="13"/>
        <v>3.7626481364212293E-3</v>
      </c>
    </row>
    <row r="121" spans="1:12" x14ac:dyDescent="0.25">
      <c r="A121">
        <f>Trajectory!A121*COS(RADIANS($P$2)) + Trajectory!B121*SIN(RADIANS($P$2))-$P$3</f>
        <v>0.78944080078510903</v>
      </c>
      <c r="B121">
        <f>-1*Trajectory!A121*SIN(RADIANS($P$2)) + Trajectory!B121*COS(RADIANS($P$2))-$P$4</f>
        <v>2.8749569524574139</v>
      </c>
      <c r="C121">
        <f>Trajectory!C121-$P$5</f>
        <v>0.79340037217600001</v>
      </c>
      <c r="D121">
        <f>'Downsampled GT'!A121</f>
        <v>0.56268028305200002</v>
      </c>
      <c r="E121">
        <f>'Downsampled GT'!B121</f>
        <v>3.19695869866</v>
      </c>
      <c r="F121">
        <f>'Downsampled GT'!C121</f>
        <v>0.72653997125000003</v>
      </c>
      <c r="G121">
        <f t="shared" si="9"/>
        <v>0.22676051773310901</v>
      </c>
      <c r="H121">
        <f t="shared" si="10"/>
        <v>0.32200174620258615</v>
      </c>
      <c r="I121">
        <v>0</v>
      </c>
      <c r="J121">
        <f t="shared" si="11"/>
        <v>5.142033240258765E-2</v>
      </c>
      <c r="K121">
        <f t="shared" si="12"/>
        <v>0.1036851245575147</v>
      </c>
      <c r="L121">
        <f t="shared" si="13"/>
        <v>4.4703132119854596E-3</v>
      </c>
    </row>
    <row r="122" spans="1:12" x14ac:dyDescent="0.25">
      <c r="A122">
        <f>Trajectory!A122*COS(RADIANS($P$2)) + Trajectory!B122*SIN(RADIANS($P$2))-$P$3</f>
        <v>0.94061228932284568</v>
      </c>
      <c r="B122">
        <f>-1*Trajectory!A122*SIN(RADIANS($P$2)) + Trajectory!B122*COS(RADIANS($P$2))-$P$4</f>
        <v>2.8837807811776992</v>
      </c>
      <c r="C122">
        <f>Trajectory!C122-$P$5</f>
        <v>0.79340037217600001</v>
      </c>
      <c r="D122">
        <f>'Downsampled GT'!A122</f>
        <v>0.74424837613000006</v>
      </c>
      <c r="E122">
        <f>'Downsampled GT'!B122</f>
        <v>3.2095667591399999</v>
      </c>
      <c r="F122">
        <f>'Downsampled GT'!C122</f>
        <v>0.720076167652</v>
      </c>
      <c r="G122">
        <f t="shared" si="9"/>
        <v>0.19636391319284563</v>
      </c>
      <c r="H122">
        <f t="shared" si="10"/>
        <v>0.32578597796230069</v>
      </c>
      <c r="I122">
        <v>0</v>
      </c>
      <c r="J122">
        <f t="shared" si="11"/>
        <v>3.8558786404407415E-2</v>
      </c>
      <c r="K122">
        <f t="shared" si="12"/>
        <v>0.10613650343685267</v>
      </c>
      <c r="L122">
        <f t="shared" si="13"/>
        <v>5.3764389690773842E-3</v>
      </c>
    </row>
    <row r="123" spans="1:12" x14ac:dyDescent="0.25">
      <c r="A123">
        <f>Trajectory!A123*COS(RADIANS($P$2)) + Trajectory!B123*SIN(RADIANS($P$2))-$P$3</f>
        <v>1.1276919912615848</v>
      </c>
      <c r="B123">
        <f>-1*Trajectory!A123*SIN(RADIANS($P$2)) + Trajectory!B123*COS(RADIANS($P$2))-$P$4</f>
        <v>2.8748667235992151</v>
      </c>
      <c r="C123">
        <f>Trajectory!C123-$P$5</f>
        <v>0.79340037217600001</v>
      </c>
      <c r="D123">
        <f>'Downsampled GT'!A123</f>
        <v>0.92871514134099997</v>
      </c>
      <c r="E123">
        <f>'Downsampled GT'!B123</f>
        <v>3.2227150033199998</v>
      </c>
      <c r="F123">
        <f>'Downsampled GT'!C123</f>
        <v>0.71417940347499997</v>
      </c>
      <c r="G123">
        <f t="shared" si="9"/>
        <v>0.19897684992058484</v>
      </c>
      <c r="H123">
        <f t="shared" si="10"/>
        <v>0.34784827972078469</v>
      </c>
      <c r="I123">
        <v>0</v>
      </c>
      <c r="J123">
        <f t="shared" si="11"/>
        <v>3.9591786804318942E-2</v>
      </c>
      <c r="K123">
        <f t="shared" si="12"/>
        <v>0.12099842570470927</v>
      </c>
      <c r="L123">
        <f t="shared" si="13"/>
        <v>6.2759618819248275E-3</v>
      </c>
    </row>
    <row r="124" spans="1:12" x14ac:dyDescent="0.25">
      <c r="A124">
        <f>Trajectory!A124*COS(RADIANS($P$2)) + Trajectory!B124*SIN(RADIANS($P$2))-$P$3</f>
        <v>1.3102679152452013</v>
      </c>
      <c r="B124">
        <f>-1*Trajectory!A124*SIN(RADIANS($P$2)) + Trajectory!B124*COS(RADIANS($P$2))-$P$4</f>
        <v>2.8667965760461187</v>
      </c>
      <c r="C124">
        <f>Trajectory!C124-$P$5</f>
        <v>0.79340037217600001</v>
      </c>
      <c r="D124">
        <f>'Downsampled GT'!A124</f>
        <v>1.10823212724</v>
      </c>
      <c r="E124">
        <f>'Downsampled GT'!B124</f>
        <v>3.2290930066199999</v>
      </c>
      <c r="F124">
        <f>'Downsampled GT'!C124</f>
        <v>0.70968463404100002</v>
      </c>
      <c r="G124">
        <f t="shared" si="9"/>
        <v>0.20203578800520128</v>
      </c>
      <c r="H124">
        <f t="shared" si="10"/>
        <v>0.36229643057388117</v>
      </c>
      <c r="I124">
        <v>0</v>
      </c>
      <c r="J124">
        <f t="shared" si="11"/>
        <v>4.0818459634882634E-2</v>
      </c>
      <c r="K124">
        <f t="shared" si="12"/>
        <v>0.1312587036065751</v>
      </c>
      <c r="L124">
        <f t="shared" si="13"/>
        <v>7.0083248114878923E-3</v>
      </c>
    </row>
    <row r="125" spans="1:12" x14ac:dyDescent="0.25">
      <c r="A125">
        <f>Trajectory!A125*COS(RADIANS($P$2)) + Trajectory!B125*SIN(RADIANS($P$2))-$P$3</f>
        <v>1.4730239966461971</v>
      </c>
      <c r="B125">
        <f>-1*Trajectory!A125*SIN(RADIANS($P$2)) + Trajectory!B125*COS(RADIANS($P$2))-$P$4</f>
        <v>2.8677551515478141</v>
      </c>
      <c r="C125">
        <f>Trajectory!C125-$P$5</f>
        <v>0.79340037217600001</v>
      </c>
      <c r="D125">
        <f>'Downsampled GT'!A125</f>
        <v>1.30143332901</v>
      </c>
      <c r="E125">
        <f>'Downsampled GT'!B125</f>
        <v>3.2347561056399998</v>
      </c>
      <c r="F125">
        <f>'Downsampled GT'!C125</f>
        <v>0.70611086832199998</v>
      </c>
      <c r="G125">
        <f t="shared" si="9"/>
        <v>0.17159066763619713</v>
      </c>
      <c r="H125">
        <f t="shared" si="10"/>
        <v>0.36700095409218569</v>
      </c>
      <c r="I125">
        <v>0</v>
      </c>
      <c r="J125">
        <f t="shared" si="11"/>
        <v>2.9443357219835868E-2</v>
      </c>
      <c r="K125">
        <f t="shared" si="12"/>
        <v>0.13468970030457458</v>
      </c>
      <c r="L125">
        <f t="shared" si="13"/>
        <v>7.6194574830774856E-3</v>
      </c>
    </row>
    <row r="126" spans="1:12" x14ac:dyDescent="0.25">
      <c r="A126">
        <f>Trajectory!A126*COS(RADIANS($P$2)) + Trajectory!B126*SIN(RADIANS($P$2))-$P$3</f>
        <v>1.6330487158535789</v>
      </c>
      <c r="B126">
        <f>-1*Trajectory!A126*SIN(RADIANS($P$2)) + Trajectory!B126*COS(RADIANS($P$2))-$P$4</f>
        <v>2.8666909417007158</v>
      </c>
      <c r="C126">
        <f>Trajectory!C126-$P$5</f>
        <v>0.79340037217600001</v>
      </c>
      <c r="D126">
        <f>'Downsampled GT'!A126</f>
        <v>1.4935762450000001</v>
      </c>
      <c r="E126">
        <f>'Downsampled GT'!B126</f>
        <v>3.25057130743</v>
      </c>
      <c r="F126">
        <f>'Downsampled GT'!C126</f>
        <v>0.70446829843799996</v>
      </c>
      <c r="G126">
        <f t="shared" si="9"/>
        <v>0.13947247085357883</v>
      </c>
      <c r="H126">
        <f t="shared" si="10"/>
        <v>0.38388036572928419</v>
      </c>
      <c r="I126">
        <v>0</v>
      </c>
      <c r="J126">
        <f t="shared" si="11"/>
        <v>1.9452570126002398E-2</v>
      </c>
      <c r="K126">
        <f t="shared" si="12"/>
        <v>0.14736413519244898</v>
      </c>
      <c r="L126">
        <f t="shared" si="13"/>
        <v>7.908913739341078E-3</v>
      </c>
    </row>
    <row r="127" spans="1:12" x14ac:dyDescent="0.25">
      <c r="A127">
        <f>Trajectory!A127*COS(RADIANS($P$2)) + Trajectory!B127*SIN(RADIANS($P$2))-$P$3</f>
        <v>1.7692931861766632</v>
      </c>
      <c r="B127">
        <f>-1*Trajectory!A127*SIN(RADIANS($P$2)) + Trajectory!B127*COS(RADIANS($P$2))-$P$4</f>
        <v>2.8761633282206081</v>
      </c>
      <c r="C127">
        <f>Trajectory!C127-$P$5</f>
        <v>0.79340037217600001</v>
      </c>
      <c r="D127">
        <f>'Downsampled GT'!A127</f>
        <v>1.6877005798</v>
      </c>
      <c r="E127">
        <f>'Downsampled GT'!B127</f>
        <v>3.2670012442399998</v>
      </c>
      <c r="F127">
        <f>'Downsampled GT'!C127</f>
        <v>0.70408353036500004</v>
      </c>
      <c r="G127">
        <f t="shared" si="9"/>
        <v>8.1592606376663213E-2</v>
      </c>
      <c r="H127">
        <f t="shared" si="10"/>
        <v>0.39083791601939177</v>
      </c>
      <c r="I127">
        <v>0</v>
      </c>
      <c r="J127">
        <f t="shared" si="11"/>
        <v>6.6573534153371019E-3</v>
      </c>
      <c r="K127">
        <f t="shared" si="12"/>
        <v>0.15275427659838114</v>
      </c>
      <c r="L127">
        <f t="shared" si="13"/>
        <v>7.9774982310911926E-3</v>
      </c>
    </row>
    <row r="128" spans="1:12" x14ac:dyDescent="0.25">
      <c r="A128">
        <f>Trajectory!A128*COS(RADIANS($P$2)) + Trajectory!B128*SIN(RADIANS($P$2))-$P$3</f>
        <v>1.9327271429394937</v>
      </c>
      <c r="B128">
        <f>-1*Trajectory!A128*SIN(RADIANS($P$2)) + Trajectory!B128*COS(RADIANS($P$2))-$P$4</f>
        <v>2.8911301507573124</v>
      </c>
      <c r="C128">
        <f>Trajectory!C128-$P$5</f>
        <v>0.79340037217600001</v>
      </c>
      <c r="D128">
        <f>'Downsampled GT'!A128</f>
        <v>1.8849114116500001</v>
      </c>
      <c r="E128">
        <f>'Downsampled GT'!B128</f>
        <v>3.2837286107199999</v>
      </c>
      <c r="F128">
        <f>'Downsampled GT'!C128</f>
        <v>0.70513746059399995</v>
      </c>
      <c r="G128">
        <f t="shared" si="9"/>
        <v>4.7815731289493568E-2</v>
      </c>
      <c r="H128">
        <f t="shared" si="10"/>
        <v>0.3925984599626875</v>
      </c>
      <c r="I128">
        <v>0</v>
      </c>
      <c r="J128">
        <f t="shared" si="11"/>
        <v>2.2863441587490543E-3</v>
      </c>
      <c r="K128">
        <f t="shared" si="12"/>
        <v>0.15413355076507393</v>
      </c>
      <c r="L128">
        <f t="shared" si="13"/>
        <v>7.7903415609319598E-3</v>
      </c>
    </row>
    <row r="129" spans="1:12" x14ac:dyDescent="0.25">
      <c r="A129">
        <f>Trajectory!A129*COS(RADIANS($P$2)) + Trajectory!B129*SIN(RADIANS($P$2))-$P$3</f>
        <v>2.111568445519258</v>
      </c>
      <c r="B129">
        <f>-1*Trajectory!A129*SIN(RADIANS($P$2)) + Trajectory!B129*COS(RADIANS($P$2))-$P$4</f>
        <v>2.8989536340974351</v>
      </c>
      <c r="C129">
        <f>Trajectory!C129-$P$5</f>
        <v>0.79340037217600001</v>
      </c>
      <c r="D129">
        <f>'Downsampled GT'!A129</f>
        <v>2.0829749354899998</v>
      </c>
      <c r="E129">
        <f>'Downsampled GT'!B129</f>
        <v>3.30062098322</v>
      </c>
      <c r="F129">
        <f>'Downsampled GT'!C129</f>
        <v>0.70694743349400002</v>
      </c>
      <c r="G129">
        <f t="shared" si="9"/>
        <v>2.8593510029258251E-2</v>
      </c>
      <c r="H129">
        <f t="shared" si="10"/>
        <v>0.40166734912256485</v>
      </c>
      <c r="I129">
        <v>0</v>
      </c>
      <c r="J129">
        <f t="shared" si="11"/>
        <v>8.1758881579329225E-4</v>
      </c>
      <c r="K129">
        <f t="shared" si="12"/>
        <v>0.16133665935114841</v>
      </c>
      <c r="L129">
        <f t="shared" si="13"/>
        <v>7.4741106067536507E-3</v>
      </c>
    </row>
    <row r="130" spans="1:12" x14ac:dyDescent="0.25">
      <c r="A130">
        <f>Trajectory!A130*COS(RADIANS($P$2)) + Trajectory!B130*SIN(RADIANS($P$2))-$P$3</f>
        <v>2.3240864556849665</v>
      </c>
      <c r="B130">
        <f>-1*Trajectory!A130*SIN(RADIANS($P$2)) + Trajectory!B130*COS(RADIANS($P$2))-$P$4</f>
        <v>2.8347251392123152</v>
      </c>
      <c r="C130">
        <f>Trajectory!C130-$P$5</f>
        <v>0.79340037217600001</v>
      </c>
      <c r="D130">
        <f>'Downsampled GT'!A130</f>
        <v>2.2849133898399998</v>
      </c>
      <c r="E130">
        <f>'Downsampled GT'!B130</f>
        <v>3.3181250610899999</v>
      </c>
      <c r="F130">
        <f>'Downsampled GT'!C130</f>
        <v>0.708828565799</v>
      </c>
      <c r="G130">
        <f t="shared" ref="G130:G193" si="14">SQRT(J130)</f>
        <v>3.9173065844966715E-2</v>
      </c>
      <c r="H130">
        <f t="shared" ref="H130:H193" si="15">SQRT(K130)</f>
        <v>0.48339992187768477</v>
      </c>
      <c r="I130">
        <v>0</v>
      </c>
      <c r="J130">
        <f t="shared" si="11"/>
        <v>1.5345290876940978E-3</v>
      </c>
      <c r="K130">
        <f t="shared" si="12"/>
        <v>0.23367548447135172</v>
      </c>
      <c r="L130">
        <f t="shared" si="13"/>
        <v>7.1523904338687801E-3</v>
      </c>
    </row>
    <row r="131" spans="1:12" x14ac:dyDescent="0.25">
      <c r="A131">
        <f>Trajectory!A131*COS(RADIANS($P$2)) + Trajectory!B131*SIN(RADIANS($P$2))-$P$3</f>
        <v>2.3158305114726003</v>
      </c>
      <c r="B131">
        <f>-1*Trajectory!A131*SIN(RADIANS($P$2)) + Trajectory!B131*COS(RADIANS($P$2))-$P$4</f>
        <v>2.7481634947896132</v>
      </c>
      <c r="C131">
        <f>Trajectory!C131-$P$5</f>
        <v>0.79340037217600001</v>
      </c>
      <c r="D131">
        <f>'Downsampled GT'!A131</f>
        <v>2.38632964445</v>
      </c>
      <c r="E131">
        <f>'Downsampled GT'!B131</f>
        <v>3.2918941900999998</v>
      </c>
      <c r="F131">
        <f>'Downsampled GT'!C131</f>
        <v>0.70918607677599999</v>
      </c>
      <c r="G131">
        <f t="shared" si="14"/>
        <v>7.0499132977399626E-2</v>
      </c>
      <c r="H131">
        <f t="shared" si="15"/>
        <v>0.54373069531038665</v>
      </c>
      <c r="I131">
        <v>0</v>
      </c>
      <c r="J131">
        <f t="shared" ref="J131:J194" si="16">IF(AND(A131&lt;&gt;0,D131&lt;&gt;0),POWER(D131-A131,2),0)</f>
        <v>4.9701277505650758E-3</v>
      </c>
      <c r="K131">
        <f t="shared" si="12"/>
        <v>0.29564306902271653</v>
      </c>
      <c r="L131">
        <f t="shared" si="13"/>
        <v>7.0920475497184658E-3</v>
      </c>
    </row>
    <row r="132" spans="1:12" x14ac:dyDescent="0.25">
      <c r="A132">
        <f>Trajectory!A132*COS(RADIANS($P$2)) + Trajectory!B132*SIN(RADIANS($P$2))-$P$3</f>
        <v>2.1620741853933314</v>
      </c>
      <c r="B132">
        <f>-1*Trajectory!A132*SIN(RADIANS($P$2)) + Trajectory!B132*COS(RADIANS($P$2))-$P$4</f>
        <v>2.7068736050996955</v>
      </c>
      <c r="C132">
        <f>Trajectory!C132-$P$5</f>
        <v>0.79340037217600001</v>
      </c>
      <c r="D132">
        <f>'Downsampled GT'!A132</f>
        <v>2.3027073865599998</v>
      </c>
      <c r="E132">
        <f>'Downsampled GT'!B132</f>
        <v>3.2137723331600001</v>
      </c>
      <c r="F132">
        <f>'Downsampled GT'!C132</f>
        <v>0.72472213141200004</v>
      </c>
      <c r="G132">
        <f t="shared" si="14"/>
        <v>0.14063320116666844</v>
      </c>
      <c r="H132">
        <f t="shared" si="15"/>
        <v>0.50689872806030456</v>
      </c>
      <c r="I132">
        <v>0</v>
      </c>
      <c r="J132">
        <f t="shared" si="16"/>
        <v>1.9777697270384635E-2</v>
      </c>
      <c r="K132">
        <f t="shared" si="12"/>
        <v>0.25694632050915461</v>
      </c>
      <c r="L132">
        <f t="shared" si="13"/>
        <v>4.7167007544379478E-3</v>
      </c>
    </row>
    <row r="133" spans="1:12" x14ac:dyDescent="0.25">
      <c r="A133">
        <f>Trajectory!A133*COS(RADIANS($P$2)) + Trajectory!B133*SIN(RADIANS($P$2))-$P$3</f>
        <v>1.9849702993412588</v>
      </c>
      <c r="B133">
        <f>-1*Trajectory!A133*SIN(RADIANS($P$2)) + Trajectory!B133*COS(RADIANS($P$2))-$P$4</f>
        <v>2.7593590844749878</v>
      </c>
      <c r="C133">
        <f>Trajectory!C133-$P$5</f>
        <v>0.79340037217600001</v>
      </c>
      <c r="D133">
        <f>'Downsampled GT'!A133</f>
        <v>2.1493132338800001</v>
      </c>
      <c r="E133">
        <f>'Downsampled GT'!B133</f>
        <v>3.2316629794799998</v>
      </c>
      <c r="F133">
        <f>'Downsampled GT'!C133</f>
        <v>0.71878521592699995</v>
      </c>
      <c r="G133">
        <f t="shared" si="14"/>
        <v>0.16434293453874127</v>
      </c>
      <c r="H133">
        <f t="shared" si="15"/>
        <v>0.47230389500501202</v>
      </c>
      <c r="I133">
        <v>0</v>
      </c>
      <c r="J133">
        <f t="shared" si="16"/>
        <v>2.7008600132804997E-2</v>
      </c>
      <c r="K133">
        <f t="shared" ref="K133:K196" si="17">IF(AND(B133&lt;&gt;0,E133&lt;&gt;0),POWER(B133-E133,2),0)</f>
        <v>0.22307096923690542</v>
      </c>
      <c r="L133">
        <f t="shared" ref="L133:L196" si="18">IF(AND(C133&lt;&gt;0,F133&lt;&gt;0),POWER(C133-F133,2),0)</f>
        <v>5.5674215420626928E-3</v>
      </c>
    </row>
    <row r="134" spans="1:12" x14ac:dyDescent="0.25">
      <c r="A134">
        <f>Trajectory!A134*COS(RADIANS($P$2)) + Trajectory!B134*SIN(RADIANS($P$2))-$P$3</f>
        <v>1.7425158463566255</v>
      </c>
      <c r="B134">
        <f>-1*Trajectory!A134*SIN(RADIANS($P$2)) + Trajectory!B134*COS(RADIANS($P$2))-$P$4</f>
        <v>2.8524760959601219</v>
      </c>
      <c r="C134">
        <f>Trajectory!C134-$P$5</f>
        <v>0.79340037217600001</v>
      </c>
      <c r="D134">
        <f>'Downsampled GT'!A134</f>
        <v>1.95691650867</v>
      </c>
      <c r="E134">
        <f>'Downsampled GT'!B134</f>
        <v>3.2488455171699999</v>
      </c>
      <c r="F134">
        <f>'Downsampled GT'!C134</f>
        <v>0.71654880696900003</v>
      </c>
      <c r="G134">
        <f t="shared" si="14"/>
        <v>0.21440066231337451</v>
      </c>
      <c r="H134">
        <f t="shared" si="15"/>
        <v>0.39636942120987806</v>
      </c>
      <c r="I134">
        <v>0</v>
      </c>
      <c r="J134">
        <f t="shared" si="16"/>
        <v>4.596764400041365E-2</v>
      </c>
      <c r="K134">
        <f t="shared" si="17"/>
        <v>0.15710871807025373</v>
      </c>
      <c r="L134">
        <f t="shared" si="18"/>
        <v>5.9061630747657707E-3</v>
      </c>
    </row>
    <row r="135" spans="1:12" x14ac:dyDescent="0.25">
      <c r="A135">
        <f>Trajectory!A135*COS(RADIANS($P$2)) + Trajectory!B135*SIN(RADIANS($P$2))-$P$3</f>
        <v>1.4684125503410363</v>
      </c>
      <c r="B135">
        <f>-1*Trajectory!A135*SIN(RADIANS($P$2)) + Trajectory!B135*COS(RADIANS($P$2))-$P$4</f>
        <v>2.9103290856269504</v>
      </c>
      <c r="C135">
        <f>Trajectory!C135-$P$5</f>
        <v>0.79340037217600001</v>
      </c>
      <c r="D135">
        <f>'Downsampled GT'!A135</f>
        <v>1.75661033011</v>
      </c>
      <c r="E135">
        <f>'Downsampled GT'!B135</f>
        <v>3.26537133728</v>
      </c>
      <c r="F135">
        <f>'Downsampled GT'!C135</f>
        <v>0.71819780688299995</v>
      </c>
      <c r="G135">
        <f t="shared" si="14"/>
        <v>0.28819777976896366</v>
      </c>
      <c r="H135">
        <f t="shared" si="15"/>
        <v>0.35504225165304959</v>
      </c>
      <c r="I135">
        <v>0</v>
      </c>
      <c r="J135">
        <f t="shared" si="16"/>
        <v>8.3057960263760083E-2</v>
      </c>
      <c r="K135">
        <f t="shared" si="17"/>
        <v>0.12605500045886739</v>
      </c>
      <c r="L135">
        <f t="shared" si="18"/>
        <v>5.655425826647938E-3</v>
      </c>
    </row>
    <row r="136" spans="1:12" x14ac:dyDescent="0.25">
      <c r="A136">
        <f>Trajectory!A136*COS(RADIANS($P$2)) + Trajectory!B136*SIN(RADIANS($P$2))-$P$3</f>
        <v>1.2897022983332478</v>
      </c>
      <c r="B136">
        <f>-1*Trajectory!A136*SIN(RADIANS($P$2)) + Trajectory!B136*COS(RADIANS($P$2))-$P$4</f>
        <v>2.9449577851017028</v>
      </c>
      <c r="C136">
        <f>Trajectory!C136-$P$5</f>
        <v>0.79340037217600001</v>
      </c>
      <c r="D136">
        <f>'Downsampled GT'!A136</f>
        <v>1.5478006044299999</v>
      </c>
      <c r="E136">
        <f>'Downsampled GT'!B136</f>
        <v>3.28200973618</v>
      </c>
      <c r="F136">
        <f>'Downsampled GT'!C136</f>
        <v>0.72653247403300003</v>
      </c>
      <c r="G136">
        <f t="shared" si="14"/>
        <v>0.25809830609675211</v>
      </c>
      <c r="H136">
        <f t="shared" si="15"/>
        <v>0.33705195107829722</v>
      </c>
      <c r="I136">
        <v>0</v>
      </c>
      <c r="J136">
        <f t="shared" si="16"/>
        <v>6.6614735610012743E-2</v>
      </c>
      <c r="K136">
        <f t="shared" si="17"/>
        <v>0.11360401772568686</v>
      </c>
      <c r="L136">
        <f t="shared" si="18"/>
        <v>4.4713158020626203E-3</v>
      </c>
    </row>
    <row r="137" spans="1:12" x14ac:dyDescent="0.25">
      <c r="A137">
        <f>Trajectory!A137*COS(RADIANS($P$2)) + Trajectory!B137*SIN(RADIANS($P$2))-$P$3</f>
        <v>1.1700844264322841</v>
      </c>
      <c r="B137">
        <f>-1*Trajectory!A137*SIN(RADIANS($P$2)) + Trajectory!B137*COS(RADIANS($P$2))-$P$4</f>
        <v>2.9215708908682934</v>
      </c>
      <c r="C137">
        <f>Trajectory!C137-$P$5</f>
        <v>0.79340037217600001</v>
      </c>
      <c r="D137">
        <f>'Downsampled GT'!A137</f>
        <v>1.3342765423</v>
      </c>
      <c r="E137">
        <f>'Downsampled GT'!B137</f>
        <v>3.29867156171</v>
      </c>
      <c r="F137">
        <f>'Downsampled GT'!C137</f>
        <v>0.73545019594799999</v>
      </c>
      <c r="G137">
        <f t="shared" si="14"/>
        <v>0.16419211586771598</v>
      </c>
      <c r="H137">
        <f t="shared" si="15"/>
        <v>0.37710067084170662</v>
      </c>
      <c r="I137">
        <v>0</v>
      </c>
      <c r="J137">
        <f t="shared" si="16"/>
        <v>2.6959050913117469E-2</v>
      </c>
      <c r="K137">
        <f t="shared" si="17"/>
        <v>0.14220491594926515</v>
      </c>
      <c r="L137">
        <f t="shared" si="18"/>
        <v>3.3582229248562594E-3</v>
      </c>
    </row>
    <row r="138" spans="1:12" x14ac:dyDescent="0.25">
      <c r="A138">
        <f>Trajectory!A138*COS(RADIANS($P$2)) + Trajectory!B138*SIN(RADIANS($P$2))-$P$3</f>
        <v>0.95335081418813283</v>
      </c>
      <c r="B138">
        <f>-1*Trajectory!A138*SIN(RADIANS($P$2)) + Trajectory!B138*COS(RADIANS($P$2))-$P$4</f>
        <v>2.8580661766842121</v>
      </c>
      <c r="C138">
        <f>Trajectory!C138-$P$5</f>
        <v>0.79340037217600001</v>
      </c>
      <c r="D138">
        <f>'Downsampled GT'!A138</f>
        <v>1.11668734142</v>
      </c>
      <c r="E138">
        <f>'Downsampled GT'!B138</f>
        <v>3.2204608154200001</v>
      </c>
      <c r="F138">
        <f>'Downsampled GT'!C138</f>
        <v>0.74252440784399998</v>
      </c>
      <c r="G138">
        <f t="shared" si="14"/>
        <v>0.1633365272318672</v>
      </c>
      <c r="H138">
        <f t="shared" si="15"/>
        <v>0.36239463873578792</v>
      </c>
      <c r="I138">
        <v>0</v>
      </c>
      <c r="J138">
        <f t="shared" si="16"/>
        <v>2.6678821128166497E-2</v>
      </c>
      <c r="K138">
        <f t="shared" si="17"/>
        <v>0.13132987418444225</v>
      </c>
      <c r="L138">
        <f t="shared" si="18"/>
        <v>2.5883637467109398E-3</v>
      </c>
    </row>
    <row r="139" spans="1:12" x14ac:dyDescent="0.25">
      <c r="A139">
        <f>Trajectory!A139*COS(RADIANS($P$2)) + Trajectory!B139*SIN(RADIANS($P$2))-$P$3</f>
        <v>0.71316194877050254</v>
      </c>
      <c r="B139">
        <f>-1*Trajectory!A139*SIN(RADIANS($P$2)) + Trajectory!B139*COS(RADIANS($P$2))-$P$4</f>
        <v>2.8692303797185295</v>
      </c>
      <c r="C139">
        <f>Trajectory!C139-$P$5</f>
        <v>0.79340037217600001</v>
      </c>
      <c r="D139">
        <f>'Downsampled GT'!A139</f>
        <v>0.88088628608399999</v>
      </c>
      <c r="E139">
        <f>'Downsampled GT'!B139</f>
        <v>3.2258879072300002</v>
      </c>
      <c r="F139">
        <f>'Downsampled GT'!C139</f>
        <v>0.74943608171300002</v>
      </c>
      <c r="G139">
        <f t="shared" si="14"/>
        <v>0.16772433731349745</v>
      </c>
      <c r="H139">
        <f t="shared" si="15"/>
        <v>0.35665752751147073</v>
      </c>
      <c r="I139">
        <v>0</v>
      </c>
      <c r="J139">
        <f t="shared" si="16"/>
        <v>2.8131453327251872E-2</v>
      </c>
      <c r="K139">
        <f t="shared" si="17"/>
        <v>0.1272045919305955</v>
      </c>
      <c r="L139">
        <f t="shared" si="18"/>
        <v>1.9328588359150318E-3</v>
      </c>
    </row>
    <row r="140" spans="1:12" x14ac:dyDescent="0.25">
      <c r="A140">
        <f>Trajectory!A140*COS(RADIANS($P$2)) + Trajectory!B140*SIN(RADIANS($P$2))-$P$3</f>
        <v>0.53743216638383284</v>
      </c>
      <c r="B140">
        <f>-1*Trajectory!A140*SIN(RADIANS($P$2)) + Trajectory!B140*COS(RADIANS($P$2))-$P$4</f>
        <v>2.9033873622892079</v>
      </c>
      <c r="C140">
        <f>Trajectory!C140-$P$5</f>
        <v>0.79340037217600001</v>
      </c>
      <c r="D140">
        <f>'Downsampled GT'!A140</f>
        <v>0.68068124476400005</v>
      </c>
      <c r="E140">
        <f>'Downsampled GT'!B140</f>
        <v>3.23922432621</v>
      </c>
      <c r="F140">
        <f>'Downsampled GT'!C140</f>
        <v>0.75148958309799996</v>
      </c>
      <c r="G140">
        <f t="shared" si="14"/>
        <v>0.14324907838016721</v>
      </c>
      <c r="H140">
        <f t="shared" si="15"/>
        <v>0.3358369639207921</v>
      </c>
      <c r="I140">
        <v>0</v>
      </c>
      <c r="J140">
        <f t="shared" si="16"/>
        <v>2.0520298456767287E-2</v>
      </c>
      <c r="K140">
        <f t="shared" si="17"/>
        <v>0.11278646633553541</v>
      </c>
      <c r="L140">
        <f t="shared" si="18"/>
        <v>1.7565142411406086E-3</v>
      </c>
    </row>
    <row r="141" spans="1:12" x14ac:dyDescent="0.25">
      <c r="A141">
        <f>Trajectory!A141*COS(RADIANS($P$2)) + Trajectory!B141*SIN(RADIANS($P$2))-$P$3</f>
        <v>0.37382141306720734</v>
      </c>
      <c r="B141">
        <f>-1*Trajectory!A141*SIN(RADIANS($P$2)) + Trajectory!B141*COS(RADIANS($P$2))-$P$4</f>
        <v>2.9367378441472916</v>
      </c>
      <c r="C141">
        <f>Trajectory!C141-$P$5</f>
        <v>0.79340037217600001</v>
      </c>
      <c r="D141">
        <f>'Downsampled GT'!A141</f>
        <v>0.46747966573400002</v>
      </c>
      <c r="E141">
        <f>'Downsampled GT'!B141</f>
        <v>3.2422314216100001</v>
      </c>
      <c r="F141">
        <f>'Downsampled GT'!C141</f>
        <v>0.747141442376</v>
      </c>
      <c r="G141">
        <f t="shared" si="14"/>
        <v>9.3658252666792674E-2</v>
      </c>
      <c r="H141">
        <f t="shared" si="15"/>
        <v>0.30549357746270855</v>
      </c>
      <c r="I141">
        <v>0</v>
      </c>
      <c r="J141">
        <f t="shared" si="16"/>
        <v>8.771868292596777E-3</v>
      </c>
      <c r="K141">
        <f t="shared" si="17"/>
        <v>9.3326325870963914E-2</v>
      </c>
      <c r="L141">
        <f t="shared" si="18"/>
        <v>2.1398885862413293E-3</v>
      </c>
    </row>
    <row r="142" spans="1:12" x14ac:dyDescent="0.25">
      <c r="A142">
        <f>Trajectory!A142*COS(RADIANS($P$2)) + Trajectory!B142*SIN(RADIANS($P$2))-$P$3</f>
        <v>0.24255709007734627</v>
      </c>
      <c r="B142">
        <f>-1*Trajectory!A142*SIN(RADIANS($P$2)) + Trajectory!B142*COS(RADIANS($P$2))-$P$4</f>
        <v>2.893995439044005</v>
      </c>
      <c r="C142">
        <f>Trajectory!C142-$P$5</f>
        <v>0.79340037217600001</v>
      </c>
      <c r="D142">
        <f>'Downsampled GT'!A142</f>
        <v>0.29001486814600003</v>
      </c>
      <c r="E142">
        <f>'Downsampled GT'!B142</f>
        <v>3.24435966349</v>
      </c>
      <c r="F142">
        <f>'Downsampled GT'!C142</f>
        <v>0.74812023972899999</v>
      </c>
      <c r="G142">
        <f t="shared" si="14"/>
        <v>4.7457778068653755E-2</v>
      </c>
      <c r="H142">
        <f t="shared" si="15"/>
        <v>0.35036422444599502</v>
      </c>
      <c r="I142">
        <v>0</v>
      </c>
      <c r="J142">
        <f t="shared" si="16"/>
        <v>2.2522406992135932E-3</v>
      </c>
      <c r="K142">
        <f t="shared" si="17"/>
        <v>0.12275508977164358</v>
      </c>
      <c r="L142">
        <f t="shared" si="18"/>
        <v>2.050290394417864E-3</v>
      </c>
    </row>
    <row r="143" spans="1:12" x14ac:dyDescent="0.25">
      <c r="A143">
        <f>Trajectory!A143*COS(RADIANS($P$2)) + Trajectory!B143*SIN(RADIANS($P$2))-$P$3</f>
        <v>0.16690326982359965</v>
      </c>
      <c r="B143">
        <f>-1*Trajectory!A143*SIN(RADIANS($P$2)) + Trajectory!B143*COS(RADIANS($P$2))-$P$4</f>
        <v>2.7373534820784022</v>
      </c>
      <c r="C143">
        <f>Trajectory!C143-$P$5</f>
        <v>0.79340037217600001</v>
      </c>
      <c r="D143">
        <f>'Downsampled GT'!A143</f>
        <v>0.21387581035</v>
      </c>
      <c r="E143">
        <f>'Downsampled GT'!B143</f>
        <v>3.1218657795500002</v>
      </c>
      <c r="F143">
        <f>'Downsampled GT'!C143</f>
        <v>0.74896549414199998</v>
      </c>
      <c r="G143">
        <f t="shared" si="14"/>
        <v>4.6972540526400347E-2</v>
      </c>
      <c r="H143">
        <f t="shared" si="15"/>
        <v>0.38451229747159799</v>
      </c>
      <c r="I143">
        <v>0</v>
      </c>
      <c r="J143">
        <f t="shared" si="16"/>
        <v>2.2064195635043229E-3</v>
      </c>
      <c r="K143">
        <f t="shared" si="17"/>
        <v>0.14784970690688665</v>
      </c>
      <c r="L143">
        <f t="shared" si="18"/>
        <v>1.974458385896459E-3</v>
      </c>
    </row>
    <row r="144" spans="1:12" x14ac:dyDescent="0.25">
      <c r="A144">
        <f>Trajectory!A144*COS(RADIANS($P$2)) + Trajectory!B144*SIN(RADIANS($P$2))-$P$3</f>
        <v>8.7415649166181053E-2</v>
      </c>
      <c r="B144">
        <f>-1*Trajectory!A144*SIN(RADIANS($P$2)) + Trajectory!B144*COS(RADIANS($P$2))-$P$4</f>
        <v>2.589328384776552</v>
      </c>
      <c r="C144">
        <f>Trajectory!C144-$P$5</f>
        <v>0.79340037217600001</v>
      </c>
      <c r="D144">
        <f>'Downsampled GT'!A144</f>
        <v>0.145717625106</v>
      </c>
      <c r="E144">
        <f>'Downsampled GT'!B144</f>
        <v>2.9595420461800002</v>
      </c>
      <c r="F144">
        <f>'Downsampled GT'!C144</f>
        <v>0.75329758106300004</v>
      </c>
      <c r="G144">
        <f t="shared" si="14"/>
        <v>5.8301975939818951E-2</v>
      </c>
      <c r="H144">
        <f t="shared" si="15"/>
        <v>0.37021366140344814</v>
      </c>
      <c r="I144">
        <v>0</v>
      </c>
      <c r="J144">
        <f t="shared" si="16"/>
        <v>3.3991203984872279E-3</v>
      </c>
      <c r="K144">
        <f t="shared" si="17"/>
        <v>0.13705815508974695</v>
      </c>
      <c r="L144">
        <f t="shared" si="18"/>
        <v>1.6082338550529093E-3</v>
      </c>
    </row>
    <row r="145" spans="1:12" x14ac:dyDescent="0.25">
      <c r="A145">
        <f>Trajectory!A145*COS(RADIANS($P$2)) + Trajectory!B145*SIN(RADIANS($P$2))-$P$3</f>
        <v>7.754329768462076E-4</v>
      </c>
      <c r="B145">
        <f>-1*Trajectory!A145*SIN(RADIANS($P$2)) + Trajectory!B145*COS(RADIANS($P$2))-$P$4</f>
        <v>2.5577709735604</v>
      </c>
      <c r="C145">
        <f>Trajectory!C145-$P$5</f>
        <v>0.79340037217600001</v>
      </c>
      <c r="D145">
        <f>'Downsampled GT'!A145</f>
        <v>5.9815458390200004E-4</v>
      </c>
      <c r="E145">
        <f>'Downsampled GT'!B145</f>
        <v>2.9184212393100002</v>
      </c>
      <c r="F145">
        <f>'Downsampled GT'!C145</f>
        <v>0.76069341818000002</v>
      </c>
      <c r="G145">
        <f t="shared" si="14"/>
        <v>1.7727839294420756E-4</v>
      </c>
      <c r="H145">
        <f t="shared" si="15"/>
        <v>0.36065026574960024</v>
      </c>
      <c r="I145">
        <v>0</v>
      </c>
      <c r="J145">
        <f t="shared" si="16"/>
        <v>3.1427628604880861E-8</v>
      </c>
      <c r="K145">
        <f t="shared" si="17"/>
        <v>0.13006861418525728</v>
      </c>
      <c r="L145">
        <f t="shared" si="18"/>
        <v>1.0697448396964596E-3</v>
      </c>
    </row>
    <row r="146" spans="1:12" x14ac:dyDescent="0.25">
      <c r="A146">
        <f>Trajectory!A146*COS(RADIANS($P$2)) + Trajectory!B146*SIN(RADIANS($P$2))-$P$3</f>
        <v>-2.6157019362404665E-2</v>
      </c>
      <c r="B146">
        <f>-1*Trajectory!A146*SIN(RADIANS($P$2)) + Trajectory!B146*COS(RADIANS($P$2))-$P$4</f>
        <v>2.6105792866937882</v>
      </c>
      <c r="C146">
        <f>Trajectory!C146-$P$5</f>
        <v>0.79340037217600001</v>
      </c>
      <c r="D146">
        <f>'Downsampled GT'!A146</f>
        <v>-5.58327351847E-2</v>
      </c>
      <c r="E146">
        <f>'Downsampled GT'!B146</f>
        <v>2.9199516401699999</v>
      </c>
      <c r="F146">
        <f>'Downsampled GT'!C146</f>
        <v>0.76960018298999999</v>
      </c>
      <c r="G146">
        <f t="shared" si="14"/>
        <v>2.9675715822295334E-2</v>
      </c>
      <c r="H146">
        <f t="shared" si="15"/>
        <v>0.30937235347621161</v>
      </c>
      <c r="I146">
        <v>0</v>
      </c>
      <c r="J146">
        <f t="shared" si="16"/>
        <v>8.8064810956562962E-4</v>
      </c>
      <c r="K146">
        <f t="shared" si="17"/>
        <v>9.5711253095410023E-2</v>
      </c>
      <c r="L146">
        <f t="shared" si="18"/>
        <v>5.6644900528939231E-4</v>
      </c>
    </row>
    <row r="147" spans="1:12" x14ac:dyDescent="0.25">
      <c r="A147">
        <f>Trajectory!A147*COS(RADIANS($P$2)) + Trajectory!B147*SIN(RADIANS($P$2))-$P$3</f>
        <v>6.0263502904288613E-3</v>
      </c>
      <c r="B147">
        <f>-1*Trajectory!A147*SIN(RADIANS($P$2)) + Trajectory!B147*COS(RADIANS($P$2))-$P$4</f>
        <v>2.6585572695899984</v>
      </c>
      <c r="C147">
        <f>Trajectory!C147-$P$5</f>
        <v>0.79340037217600001</v>
      </c>
      <c r="D147">
        <f>'Downsampled GT'!A147</f>
        <v>-7.2597170256000002E-2</v>
      </c>
      <c r="E147">
        <f>'Downsampled GT'!B147</f>
        <v>2.92700690157</v>
      </c>
      <c r="F147">
        <f>'Downsampled GT'!C147</f>
        <v>0.78036668826699995</v>
      </c>
      <c r="G147">
        <f t="shared" si="14"/>
        <v>7.8623520546428863E-2</v>
      </c>
      <c r="H147">
        <f t="shared" si="15"/>
        <v>0.2684496319800016</v>
      </c>
      <c r="I147">
        <v>0</v>
      </c>
      <c r="J147">
        <f t="shared" si="16"/>
        <v>6.1816579831147217E-3</v>
      </c>
      <c r="K147">
        <f t="shared" si="17"/>
        <v>7.2065204910198299E-2</v>
      </c>
      <c r="L147">
        <f t="shared" si="18"/>
        <v>1.6987691623972709E-4</v>
      </c>
    </row>
    <row r="148" spans="1:12" x14ac:dyDescent="0.25">
      <c r="A148">
        <f>Trajectory!A148*COS(RADIANS($P$2)) + Trajectory!B148*SIN(RADIANS($P$2))-$P$3</f>
        <v>4.0524810699403391E-2</v>
      </c>
      <c r="B148">
        <f>-1*Trajectory!A148*SIN(RADIANS($P$2)) + Trajectory!B148*COS(RADIANS($P$2))-$P$4</f>
        <v>2.6921691649606911</v>
      </c>
      <c r="C148">
        <f>Trajectory!C148-$P$5</f>
        <v>0.79340037217600001</v>
      </c>
      <c r="D148">
        <f>'Downsampled GT'!A148</f>
        <v>-8.1035080764600004E-2</v>
      </c>
      <c r="E148">
        <f>'Downsampled GT'!B148</f>
        <v>2.9367200382499998</v>
      </c>
      <c r="F148">
        <f>'Downsampled GT'!C148</f>
        <v>0.79803730940100004</v>
      </c>
      <c r="G148">
        <f t="shared" si="14"/>
        <v>0.12155989146400339</v>
      </c>
      <c r="H148">
        <f t="shared" si="15"/>
        <v>0.24455087328930869</v>
      </c>
      <c r="I148">
        <v>0</v>
      </c>
      <c r="J148">
        <f t="shared" si="16"/>
        <v>1.4776807212740285E-2</v>
      </c>
      <c r="K148">
        <f t="shared" si="17"/>
        <v>5.9805129626563515E-2</v>
      </c>
      <c r="L148">
        <f t="shared" si="18"/>
        <v>2.1501186828590945E-5</v>
      </c>
    </row>
    <row r="149" spans="1:12" x14ac:dyDescent="0.25">
      <c r="A149">
        <f>Trajectory!A149*COS(RADIANS($P$2)) + Trajectory!B149*SIN(RADIANS($P$2))-$P$3</f>
        <v>1.6229785698204435E-2</v>
      </c>
      <c r="B149">
        <f>-1*Trajectory!A149*SIN(RADIANS($P$2)) + Trajectory!B149*COS(RADIANS($P$2))-$P$4</f>
        <v>2.6912440805369133</v>
      </c>
      <c r="C149">
        <f>Trajectory!C149-$P$5</f>
        <v>0.79340037217600001</v>
      </c>
      <c r="D149">
        <f>'Downsampled GT'!A149</f>
        <v>-0.104125381734</v>
      </c>
      <c r="E149">
        <f>'Downsampled GT'!B149</f>
        <v>2.97661631243</v>
      </c>
      <c r="F149">
        <f>'Downsampled GT'!C149</f>
        <v>0.80761392584199998</v>
      </c>
      <c r="G149">
        <f t="shared" si="14"/>
        <v>0.12035516743220444</v>
      </c>
      <c r="H149">
        <f t="shared" si="15"/>
        <v>0.28537223189308669</v>
      </c>
      <c r="I149">
        <v>0</v>
      </c>
      <c r="J149">
        <f t="shared" si="16"/>
        <v>1.4485366327633965E-2</v>
      </c>
      <c r="K149">
        <f t="shared" si="17"/>
        <v>8.1437310735641644E-2</v>
      </c>
      <c r="L149">
        <f t="shared" si="18"/>
        <v>2.0202510781626112E-4</v>
      </c>
    </row>
    <row r="150" spans="1:12" x14ac:dyDescent="0.25">
      <c r="A150">
        <f>Trajectory!A150*COS(RADIANS($P$2)) + Trajectory!B150*SIN(RADIANS($P$2))-$P$3</f>
        <v>-1.9118654963675707E-2</v>
      </c>
      <c r="B150">
        <f>-1*Trajectory!A150*SIN(RADIANS($P$2)) + Trajectory!B150*COS(RADIANS($P$2))-$P$4</f>
        <v>2.6301410645166419</v>
      </c>
      <c r="C150">
        <f>Trajectory!C150-$P$5</f>
        <v>0.79340037217600001</v>
      </c>
      <c r="D150">
        <f>'Downsampled GT'!A150</f>
        <v>-0.14576730784899999</v>
      </c>
      <c r="E150">
        <f>'Downsampled GT'!B150</f>
        <v>2.9852669611299998</v>
      </c>
      <c r="F150">
        <f>'Downsampled GT'!C150</f>
        <v>0.81665592767299999</v>
      </c>
      <c r="G150">
        <f t="shared" si="14"/>
        <v>0.12664865288532429</v>
      </c>
      <c r="H150">
        <f t="shared" si="15"/>
        <v>0.35512589661335792</v>
      </c>
      <c r="I150">
        <v>0</v>
      </c>
      <c r="J150">
        <f t="shared" si="16"/>
        <v>1.603988127766736E-2</v>
      </c>
      <c r="K150">
        <f t="shared" si="17"/>
        <v>0.12611440244544136</v>
      </c>
      <c r="L150">
        <f t="shared" si="18"/>
        <v>5.4082086147404598E-4</v>
      </c>
    </row>
    <row r="151" spans="1:12" x14ac:dyDescent="0.25">
      <c r="A151">
        <f>Trajectory!A151*COS(RADIANS($P$2)) + Trajectory!B151*SIN(RADIANS($P$2))-$P$3</f>
        <v>-0.11931344897011323</v>
      </c>
      <c r="B151">
        <f>-1*Trajectory!A151*SIN(RADIANS($P$2)) + Trajectory!B151*COS(RADIANS($P$2))-$P$4</f>
        <v>2.5749740999544373</v>
      </c>
      <c r="C151">
        <f>Trajectory!C151-$P$5</f>
        <v>0.79340037217600001</v>
      </c>
      <c r="D151">
        <f>'Downsampled GT'!A151</f>
        <v>-0.32175457773100002</v>
      </c>
      <c r="E151">
        <f>'Downsampled GT'!B151</f>
        <v>2.97389480514</v>
      </c>
      <c r="F151">
        <f>'Downsampled GT'!C151</f>
        <v>0.81846185344199995</v>
      </c>
      <c r="G151">
        <f t="shared" si="14"/>
        <v>0.2024411287608868</v>
      </c>
      <c r="H151">
        <f t="shared" si="15"/>
        <v>0.39892070518556277</v>
      </c>
      <c r="I151">
        <v>0</v>
      </c>
      <c r="J151">
        <f t="shared" si="16"/>
        <v>4.0982410613981946E-2</v>
      </c>
      <c r="K151">
        <f t="shared" si="17"/>
        <v>0.15913772902574669</v>
      </c>
      <c r="L151">
        <f t="shared" si="18"/>
        <v>6.2807784324606596E-4</v>
      </c>
    </row>
    <row r="152" spans="1:12" x14ac:dyDescent="0.25">
      <c r="A152">
        <f>Trajectory!A152*COS(RADIANS($P$2)) + Trajectory!B152*SIN(RADIANS($P$2))-$P$3</f>
        <v>-0.55072971394570991</v>
      </c>
      <c r="B152">
        <f>-1*Trajectory!A152*SIN(RADIANS($P$2)) + Trajectory!B152*COS(RADIANS($P$2))-$P$4</f>
        <v>2.5650227503723082</v>
      </c>
      <c r="C152">
        <f>Trajectory!C152-$P$5</f>
        <v>0.79340037217600001</v>
      </c>
      <c r="D152">
        <f>'Downsampled GT'!A152</f>
        <v>-0.54773377348600005</v>
      </c>
      <c r="E152">
        <f>'Downsampled GT'!B152</f>
        <v>2.9099811277400001</v>
      </c>
      <c r="F152">
        <f>'Downsampled GT'!C152</f>
        <v>0.82008149545300002</v>
      </c>
      <c r="G152">
        <f t="shared" si="14"/>
        <v>2.995940459709856E-3</v>
      </c>
      <c r="H152">
        <f t="shared" si="15"/>
        <v>0.34495837736769186</v>
      </c>
      <c r="I152">
        <v>0</v>
      </c>
      <c r="J152">
        <f t="shared" si="16"/>
        <v>8.9756592381265036E-6</v>
      </c>
      <c r="K152">
        <f t="shared" si="17"/>
        <v>0.1189962821161509</v>
      </c>
      <c r="L152">
        <f t="shared" si="18"/>
        <v>7.1188233932247165E-4</v>
      </c>
    </row>
    <row r="153" spans="1:12" x14ac:dyDescent="0.25">
      <c r="A153">
        <f>Trajectory!A153*COS(RADIANS($P$2)) + Trajectory!B153*SIN(RADIANS($P$2))-$P$3</f>
        <v>-0.96450760889937515</v>
      </c>
      <c r="B153">
        <f>-1*Trajectory!A153*SIN(RADIANS($P$2)) + Trajectory!B153*COS(RADIANS($P$2))-$P$4</f>
        <v>2.5628283202154041</v>
      </c>
      <c r="C153">
        <f>Trajectory!C153-$P$5</f>
        <v>0.79340037217600001</v>
      </c>
      <c r="D153">
        <f>'Downsampled GT'!A153</f>
        <v>-0.78980493271999996</v>
      </c>
      <c r="E153">
        <f>'Downsampled GT'!B153</f>
        <v>2.83773032046</v>
      </c>
      <c r="F153">
        <f>'Downsampled GT'!C153</f>
        <v>0.82329969920799995</v>
      </c>
      <c r="G153">
        <f t="shared" si="14"/>
        <v>0.17470267617937518</v>
      </c>
      <c r="H153">
        <f t="shared" si="15"/>
        <v>0.27490200024459588</v>
      </c>
      <c r="I153">
        <v>0</v>
      </c>
      <c r="J153">
        <f t="shared" si="16"/>
        <v>3.0521025064235624E-2</v>
      </c>
      <c r="K153">
        <f t="shared" si="17"/>
        <v>7.5571109738479789E-2</v>
      </c>
      <c r="L153">
        <f t="shared" si="18"/>
        <v>8.93969756966482E-4</v>
      </c>
    </row>
    <row r="154" spans="1:12" x14ac:dyDescent="0.25">
      <c r="A154">
        <f>Trajectory!A154*COS(RADIANS($P$2)) + Trajectory!B154*SIN(RADIANS($P$2))-$P$3</f>
        <v>-1.2435587071188485</v>
      </c>
      <c r="B154">
        <f>-1*Trajectory!A154*SIN(RADIANS($P$2)) + Trajectory!B154*COS(RADIANS($P$2))-$P$4</f>
        <v>2.6090302070438218</v>
      </c>
      <c r="C154">
        <f>Trajectory!C154-$P$5</f>
        <v>0.79340037217600001</v>
      </c>
      <c r="D154">
        <f>'Downsampled GT'!A154</f>
        <v>-1.0430330000300001</v>
      </c>
      <c r="E154">
        <f>'Downsampled GT'!B154</f>
        <v>2.8039174790899999</v>
      </c>
      <c r="F154">
        <f>'Downsampled GT'!C154</f>
        <v>0.83008844937199999</v>
      </c>
      <c r="G154">
        <f t="shared" si="14"/>
        <v>0.20052570708884843</v>
      </c>
      <c r="H154">
        <f t="shared" si="15"/>
        <v>0.19488727204617806</v>
      </c>
      <c r="I154">
        <v>0</v>
      </c>
      <c r="J154">
        <f t="shared" si="16"/>
        <v>4.0210559203482633E-2</v>
      </c>
      <c r="K154">
        <f t="shared" si="17"/>
        <v>3.798104880560102E-2</v>
      </c>
      <c r="L154">
        <f t="shared" si="18"/>
        <v>1.3460150083396537E-3</v>
      </c>
    </row>
    <row r="155" spans="1:12" x14ac:dyDescent="0.25">
      <c r="A155">
        <f>Trajectory!A155*COS(RADIANS($P$2)) + Trajectory!B155*SIN(RADIANS($P$2))-$P$3</f>
        <v>-1.3318621981661505</v>
      </c>
      <c r="B155">
        <f>-1*Trajectory!A155*SIN(RADIANS($P$2)) + Trajectory!B155*COS(RADIANS($P$2))-$P$4</f>
        <v>2.6957469202706212</v>
      </c>
      <c r="C155">
        <f>Trajectory!C155-$P$5</f>
        <v>0.79340037217600001</v>
      </c>
      <c r="D155">
        <f>'Downsampled GT'!A155</f>
        <v>-1.2625526009800001</v>
      </c>
      <c r="E155">
        <f>'Downsampled GT'!B155</f>
        <v>2.8587837122600002</v>
      </c>
      <c r="F155">
        <f>'Downsampled GT'!C155</f>
        <v>0.827056908034</v>
      </c>
      <c r="G155">
        <f t="shared" si="14"/>
        <v>6.9309597186150373E-2</v>
      </c>
      <c r="H155">
        <f t="shared" si="15"/>
        <v>0.16303679198937893</v>
      </c>
      <c r="I155">
        <v>0</v>
      </c>
      <c r="J155">
        <f t="shared" si="16"/>
        <v>4.8038202621064237E-3</v>
      </c>
      <c r="K155">
        <f t="shared" si="17"/>
        <v>2.6580995542188013E-2</v>
      </c>
      <c r="L155">
        <f t="shared" si="18"/>
        <v>1.1327624059608392E-3</v>
      </c>
    </row>
    <row r="156" spans="1:12" x14ac:dyDescent="0.25">
      <c r="A156">
        <f>Trajectory!A156*COS(RADIANS($P$2)) + Trajectory!B156*SIN(RADIANS($P$2))-$P$3</f>
        <v>-1.359370681214324</v>
      </c>
      <c r="B156">
        <f>-1*Trajectory!A156*SIN(RADIANS($P$2)) + Trajectory!B156*COS(RADIANS($P$2))-$P$4</f>
        <v>2.8999259503628139</v>
      </c>
      <c r="C156">
        <f>Trajectory!C156-$P$5</f>
        <v>0.79340037217600001</v>
      </c>
      <c r="D156">
        <f>'Downsampled GT'!A156</f>
        <v>-1.3913091908499999</v>
      </c>
      <c r="E156">
        <f>'Downsampled GT'!B156</f>
        <v>2.9985489866399999</v>
      </c>
      <c r="F156">
        <f>'Downsampled GT'!C156</f>
        <v>0.81987670239199995</v>
      </c>
      <c r="G156">
        <f t="shared" si="14"/>
        <v>3.1938509635675905E-2</v>
      </c>
      <c r="H156">
        <f t="shared" si="15"/>
        <v>9.8623036277186049E-2</v>
      </c>
      <c r="I156">
        <v>0</v>
      </c>
      <c r="J156">
        <f t="shared" si="16"/>
        <v>1.0200683977481626E-3</v>
      </c>
      <c r="K156">
        <f t="shared" si="17"/>
        <v>9.7265032845311548E-3</v>
      </c>
      <c r="L156">
        <f t="shared" si="18"/>
        <v>7.0099606170667109E-4</v>
      </c>
    </row>
    <row r="157" spans="1:12" x14ac:dyDescent="0.25">
      <c r="A157">
        <f>Trajectory!A157*COS(RADIANS($P$2)) + Trajectory!B157*SIN(RADIANS($P$2))-$P$3</f>
        <v>-1.3501248241031973</v>
      </c>
      <c r="B157">
        <f>-1*Trajectory!A157*SIN(RADIANS($P$2)) + Trajectory!B157*COS(RADIANS($P$2))-$P$4</f>
        <v>3.1060905321301009</v>
      </c>
      <c r="C157">
        <f>Trajectory!C157-$P$5</f>
        <v>0.79340037217600001</v>
      </c>
      <c r="D157">
        <f>'Downsampled GT'!A157</f>
        <v>-1.44481316252</v>
      </c>
      <c r="E157">
        <f>'Downsampled GT'!B157</f>
        <v>3.17049353613</v>
      </c>
      <c r="F157">
        <f>'Downsampled GT'!C157</f>
        <v>0.809833209562</v>
      </c>
      <c r="G157">
        <f t="shared" si="14"/>
        <v>9.4688338416802686E-2</v>
      </c>
      <c r="H157">
        <f t="shared" si="15"/>
        <v>6.4403003999899067E-2</v>
      </c>
      <c r="I157">
        <v>0</v>
      </c>
      <c r="J157">
        <f t="shared" si="16"/>
        <v>8.9658814321349513E-3</v>
      </c>
      <c r="K157">
        <f t="shared" si="17"/>
        <v>4.1477469242110149E-3</v>
      </c>
      <c r="L157">
        <f t="shared" si="18"/>
        <v>2.7003814455471889E-4</v>
      </c>
    </row>
    <row r="158" spans="1:12" x14ac:dyDescent="0.25">
      <c r="A158">
        <f>Trajectory!A158*COS(RADIANS($P$2)) + Trajectory!B158*SIN(RADIANS($P$2))-$P$3</f>
        <v>-1.3254847860133712</v>
      </c>
      <c r="B158">
        <f>-1*Trajectory!A158*SIN(RADIANS($P$2)) + Trajectory!B158*COS(RADIANS($P$2))-$P$4</f>
        <v>3.2784579717697615</v>
      </c>
      <c r="C158">
        <f>Trajectory!C158-$P$5</f>
        <v>0.79340037217600001</v>
      </c>
      <c r="D158">
        <f>'Downsampled GT'!A158</f>
        <v>-1.4715923785</v>
      </c>
      <c r="E158">
        <f>'Downsampled GT'!B158</f>
        <v>3.3550393432200001</v>
      </c>
      <c r="F158">
        <f>'Downsampled GT'!C158</f>
        <v>0.79822860739799995</v>
      </c>
      <c r="G158">
        <f t="shared" si="14"/>
        <v>0.14610759248662886</v>
      </c>
      <c r="H158">
        <f t="shared" si="15"/>
        <v>7.6581371450238578E-2</v>
      </c>
      <c r="I158">
        <v>0</v>
      </c>
      <c r="J158">
        <f t="shared" si="16"/>
        <v>2.1347428582238804E-2</v>
      </c>
      <c r="K158">
        <f t="shared" si="17"/>
        <v>5.8647064531994163E-3</v>
      </c>
      <c r="L158">
        <f t="shared" si="18"/>
        <v>2.3311855358960738E-5</v>
      </c>
    </row>
    <row r="159" spans="1:12" x14ac:dyDescent="0.25">
      <c r="A159">
        <f>Trajectory!A159*COS(RADIANS($P$2)) + Trajectory!B159*SIN(RADIANS($P$2))-$P$3</f>
        <v>-1.3117647696786348</v>
      </c>
      <c r="B159">
        <f>-1*Trajectory!A159*SIN(RADIANS($P$2)) + Trajectory!B159*COS(RADIANS($P$2))-$P$4</f>
        <v>3.407352194897777</v>
      </c>
      <c r="C159">
        <f>Trajectory!C159-$P$5</f>
        <v>0.79340037217600001</v>
      </c>
      <c r="D159">
        <f>'Downsampled GT'!A159</f>
        <v>-1.48534192846</v>
      </c>
      <c r="E159">
        <f>'Downsampled GT'!B159</f>
        <v>3.5483173097799998</v>
      </c>
      <c r="F159">
        <f>'Downsampled GT'!C159</f>
        <v>0.78608657739999999</v>
      </c>
      <c r="G159">
        <f t="shared" si="14"/>
        <v>0.17357715878136526</v>
      </c>
      <c r="H159">
        <f t="shared" si="15"/>
        <v>0.14096511488222285</v>
      </c>
      <c r="I159">
        <v>0</v>
      </c>
      <c r="J159">
        <f t="shared" si="16"/>
        <v>3.0129030050611287E-2</v>
      </c>
      <c r="K159">
        <f t="shared" si="17"/>
        <v>1.9871163613758288E-2</v>
      </c>
      <c r="L159">
        <f t="shared" si="18"/>
        <v>5.3491594025445281E-5</v>
      </c>
    </row>
    <row r="160" spans="1:12" x14ac:dyDescent="0.25">
      <c r="A160">
        <f>Trajectory!A160*COS(RADIANS($P$2)) + Trajectory!B160*SIN(RADIANS($P$2))-$P$3</f>
        <v>-1.2931286722443498</v>
      </c>
      <c r="B160">
        <f>-1*Trajectory!A160*SIN(RADIANS($P$2)) + Trajectory!B160*COS(RADIANS($P$2))-$P$4</f>
        <v>3.5366221780857536</v>
      </c>
      <c r="C160">
        <f>Trajectory!C160-$P$5</f>
        <v>0.79340037217600001</v>
      </c>
      <c r="D160">
        <f>'Downsampled GT'!A160</f>
        <v>-1.4893463977900001</v>
      </c>
      <c r="E160">
        <f>'Downsampled GT'!B160</f>
        <v>3.7491609268100001</v>
      </c>
      <c r="F160">
        <f>'Downsampled GT'!C160</f>
        <v>0.77278891511500003</v>
      </c>
      <c r="G160">
        <f t="shared" si="14"/>
        <v>0.19621772554565031</v>
      </c>
      <c r="H160">
        <f t="shared" si="15"/>
        <v>0.2125387487242465</v>
      </c>
      <c r="I160">
        <v>0</v>
      </c>
      <c r="J160">
        <f t="shared" si="16"/>
        <v>3.8501395818308151E-2</v>
      </c>
      <c r="K160">
        <f t="shared" si="17"/>
        <v>4.5172719709268394E-2</v>
      </c>
      <c r="L160">
        <f t="shared" si="18"/>
        <v>4.2483216217744605E-4</v>
      </c>
    </row>
    <row r="161" spans="1:12" x14ac:dyDescent="0.25">
      <c r="A161">
        <f>Trajectory!A161*COS(RADIANS($P$2)) + Trajectory!B161*SIN(RADIANS($P$2))-$P$3</f>
        <v>-1.3179136603132864</v>
      </c>
      <c r="B161">
        <f>-1*Trajectory!A161*SIN(RADIANS($P$2)) + Trajectory!B161*COS(RADIANS($P$2))-$P$4</f>
        <v>3.7535441266465726</v>
      </c>
      <c r="C161">
        <f>Trajectory!C161-$P$5</f>
        <v>0.79340037217600001</v>
      </c>
      <c r="D161">
        <f>'Downsampled GT'!A161</f>
        <v>-1.48523560839</v>
      </c>
      <c r="E161">
        <f>'Downsampled GT'!B161</f>
        <v>3.95735875434</v>
      </c>
      <c r="F161">
        <f>'Downsampled GT'!C161</f>
        <v>0.76203268602999996</v>
      </c>
      <c r="G161">
        <f t="shared" si="14"/>
        <v>0.16732194807671363</v>
      </c>
      <c r="H161">
        <f t="shared" si="15"/>
        <v>0.2038146276934274</v>
      </c>
      <c r="I161">
        <v>0</v>
      </c>
      <c r="J161">
        <f t="shared" si="16"/>
        <v>2.7996634308186455E-2</v>
      </c>
      <c r="K161">
        <f t="shared" si="17"/>
        <v>4.154040246181042E-2</v>
      </c>
      <c r="L161">
        <f t="shared" si="18"/>
        <v>9.8393173415396349E-4</v>
      </c>
    </row>
    <row r="162" spans="1:12" x14ac:dyDescent="0.25">
      <c r="A162">
        <f>Trajectory!A162*COS(RADIANS($P$2)) + Trajectory!B162*SIN(RADIANS($P$2))-$P$3</f>
        <v>-1.3321661178416715</v>
      </c>
      <c r="B162">
        <f>-1*Trajectory!A162*SIN(RADIANS($P$2)) + Trajectory!B162*COS(RADIANS($P$2))-$P$4</f>
        <v>3.972091875137381</v>
      </c>
      <c r="C162">
        <f>Trajectory!C162-$P$5</f>
        <v>0.79340037217600001</v>
      </c>
      <c r="D162">
        <f>'Downsampled GT'!A162</f>
        <v>-1.4886241443899999</v>
      </c>
      <c r="E162">
        <f>'Downsampled GT'!B162</f>
        <v>4.1616154322899996</v>
      </c>
      <c r="F162">
        <f>'Downsampled GT'!C162</f>
        <v>0.75397650775799996</v>
      </c>
      <c r="G162">
        <f t="shared" si="14"/>
        <v>0.15645802654832841</v>
      </c>
      <c r="H162">
        <f t="shared" si="15"/>
        <v>0.18952355715261859</v>
      </c>
      <c r="I162">
        <v>0</v>
      </c>
      <c r="J162">
        <f t="shared" si="16"/>
        <v>2.4479114071397436E-2</v>
      </c>
      <c r="K162">
        <f t="shared" si="17"/>
        <v>3.5919178715781888E-2</v>
      </c>
      <c r="L162">
        <f t="shared" si="18"/>
        <v>1.5542410856488507E-3</v>
      </c>
    </row>
    <row r="163" spans="1:12" x14ac:dyDescent="0.25">
      <c r="A163">
        <f>Trajectory!A163*COS(RADIANS($P$2)) + Trajectory!B163*SIN(RADIANS($P$2))-$P$3</f>
        <v>-1.3343030388062507</v>
      </c>
      <c r="B163">
        <f>-1*Trajectory!A163*SIN(RADIANS($P$2)) + Trajectory!B163*COS(RADIANS($P$2))-$P$4</f>
        <v>4.2481104380888439</v>
      </c>
      <c r="C163">
        <f>Trajectory!C163-$P$5</f>
        <v>0.79340037217600001</v>
      </c>
      <c r="D163">
        <f>'Downsampled GT'!A163</f>
        <v>-1.4777863679100001</v>
      </c>
      <c r="E163">
        <f>'Downsampled GT'!B163</f>
        <v>4.3778559554900003</v>
      </c>
      <c r="F163">
        <f>'Downsampled GT'!C163</f>
        <v>0.74547928309599998</v>
      </c>
      <c r="G163">
        <f t="shared" si="14"/>
        <v>0.14348332910374939</v>
      </c>
      <c r="H163">
        <f t="shared" si="15"/>
        <v>0.12974551740115636</v>
      </c>
      <c r="I163">
        <v>0</v>
      </c>
      <c r="J163">
        <f t="shared" si="16"/>
        <v>2.0587465730694858E-2</v>
      </c>
      <c r="K163">
        <f t="shared" si="17"/>
        <v>1.683389928569377E-2</v>
      </c>
      <c r="L163">
        <f t="shared" si="18"/>
        <v>2.2964307786132987E-3</v>
      </c>
    </row>
    <row r="164" spans="1:12" x14ac:dyDescent="0.25">
      <c r="A164">
        <f>Trajectory!A164*COS(RADIANS($P$2)) + Trajectory!B164*SIN(RADIANS($P$2))-$P$3</f>
        <v>-1.2949083703625026</v>
      </c>
      <c r="B164">
        <f>-1*Trajectory!A164*SIN(RADIANS($P$2)) + Trajectory!B164*COS(RADIANS($P$2))-$P$4</f>
        <v>4.4475978291871474</v>
      </c>
      <c r="C164">
        <f>Trajectory!C164-$P$5</f>
        <v>0.79340037217600001</v>
      </c>
      <c r="D164">
        <f>'Downsampled GT'!A164</f>
        <v>-1.4530629429099999</v>
      </c>
      <c r="E164">
        <f>'Downsampled GT'!B164</f>
        <v>4.6030539837699997</v>
      </c>
      <c r="F164">
        <f>'Downsampled GT'!C164</f>
        <v>0.73599663025299999</v>
      </c>
      <c r="G164">
        <f t="shared" si="14"/>
        <v>0.15815457254749732</v>
      </c>
      <c r="H164">
        <f t="shared" si="15"/>
        <v>0.15545615458285234</v>
      </c>
      <c r="I164">
        <v>0</v>
      </c>
      <c r="J164">
        <f t="shared" si="16"/>
        <v>2.5012868817681593E-2</v>
      </c>
      <c r="K164">
        <f t="shared" si="17"/>
        <v>2.4166615997687681E-2</v>
      </c>
      <c r="L164">
        <f t="shared" si="18"/>
        <v>3.29518958676239E-3</v>
      </c>
    </row>
    <row r="165" spans="1:12" x14ac:dyDescent="0.25">
      <c r="A165">
        <f>Trajectory!A165*COS(RADIANS($P$2)) + Trajectory!B165*SIN(RADIANS($P$2))-$P$3</f>
        <v>-1.2497775918619276</v>
      </c>
      <c r="B165">
        <f>-1*Trajectory!A165*SIN(RADIANS($P$2)) + Trajectory!B165*COS(RADIANS($P$2))-$P$4</f>
        <v>4.6600118542794942</v>
      </c>
      <c r="C165">
        <f>Trajectory!C165-$P$5</f>
        <v>0.79340037217600001</v>
      </c>
      <c r="D165">
        <f>'Downsampled GT'!A165</f>
        <v>-1.42063325939</v>
      </c>
      <c r="E165">
        <f>'Downsampled GT'!B165</f>
        <v>4.8322035893999997</v>
      </c>
      <c r="F165">
        <f>'Downsampled GT'!C165</f>
        <v>0.72669120588799996</v>
      </c>
      <c r="G165">
        <f t="shared" si="14"/>
        <v>0.17085566752807235</v>
      </c>
      <c r="H165">
        <f t="shared" si="15"/>
        <v>0.17219173512050556</v>
      </c>
      <c r="I165">
        <v>0</v>
      </c>
      <c r="J165">
        <f t="shared" si="16"/>
        <v>2.9191659126463196E-2</v>
      </c>
      <c r="K165">
        <f t="shared" si="17"/>
        <v>2.9649993643810348E-2</v>
      </c>
      <c r="L165">
        <f t="shared" si="18"/>
        <v>4.4501128668400433E-3</v>
      </c>
    </row>
    <row r="166" spans="1:12" x14ac:dyDescent="0.25">
      <c r="A166">
        <f>Trajectory!A166*COS(RADIANS($P$2)) + Trajectory!B166*SIN(RADIANS($P$2))-$P$3</f>
        <v>-1.2204609363970247</v>
      </c>
      <c r="B166">
        <f>-1*Trajectory!A166*SIN(RADIANS($P$2)) + Trajectory!B166*COS(RADIANS($P$2))-$P$4</f>
        <v>4.895163802509467</v>
      </c>
      <c r="C166">
        <f>Trajectory!C166-$P$5</f>
        <v>0.79340037217600001</v>
      </c>
      <c r="D166">
        <f>'Downsampled GT'!A166</f>
        <v>-1.38341467433</v>
      </c>
      <c r="E166">
        <f>'Downsampled GT'!B166</f>
        <v>5.0638839493600001</v>
      </c>
      <c r="F166">
        <f>'Downsampled GT'!C166</f>
        <v>0.71987484933400003</v>
      </c>
      <c r="G166">
        <f t="shared" si="14"/>
        <v>0.1629537379329753</v>
      </c>
      <c r="H166">
        <f t="shared" si="15"/>
        <v>0.16872014685053305</v>
      </c>
      <c r="I166">
        <v>0</v>
      </c>
      <c r="J166">
        <f t="shared" si="16"/>
        <v>2.6553920706328792E-2</v>
      </c>
      <c r="K166">
        <f t="shared" si="17"/>
        <v>2.8466487953265437E-2</v>
      </c>
      <c r="L166">
        <f t="shared" si="18"/>
        <v>5.4060025091894606E-3</v>
      </c>
    </row>
    <row r="167" spans="1:12" x14ac:dyDescent="0.25">
      <c r="A167">
        <f>Trajectory!A167*COS(RADIANS($P$2)) + Trajectory!B167*SIN(RADIANS($P$2))-$P$3</f>
        <v>-1.1825095156366736</v>
      </c>
      <c r="B167">
        <f>-1*Trajectory!A167*SIN(RADIANS($P$2)) + Trajectory!B167*COS(RADIANS($P$2))-$P$4</f>
        <v>5.174210140509576</v>
      </c>
      <c r="C167">
        <f>Trajectory!C167-$P$5</f>
        <v>0.79340037217600001</v>
      </c>
      <c r="D167">
        <f>'Downsampled GT'!A167</f>
        <v>-1.3418315988</v>
      </c>
      <c r="E167">
        <f>'Downsampled GT'!B167</f>
        <v>5.2975382921099996</v>
      </c>
      <c r="F167">
        <f>'Downsampled GT'!C167</f>
        <v>0.71449785841000002</v>
      </c>
      <c r="G167">
        <f t="shared" si="14"/>
        <v>0.15932208316332641</v>
      </c>
      <c r="H167">
        <f t="shared" si="15"/>
        <v>0.12332815160042365</v>
      </c>
      <c r="I167">
        <v>0</v>
      </c>
      <c r="J167">
        <f t="shared" si="16"/>
        <v>2.5383526183501898E-2</v>
      </c>
      <c r="K167">
        <f t="shared" si="17"/>
        <v>1.5209832977177078E-2</v>
      </c>
      <c r="L167">
        <f t="shared" si="18"/>
        <v>6.2256066785938181E-3</v>
      </c>
    </row>
    <row r="168" spans="1:12" x14ac:dyDescent="0.25">
      <c r="A168">
        <f>Trajectory!A168*COS(RADIANS($P$2)) + Trajectory!B168*SIN(RADIANS($P$2))-$P$3</f>
        <v>-1.1490430947098169</v>
      </c>
      <c r="B168">
        <f>-1*Trajectory!A168*SIN(RADIANS($P$2)) + Trajectory!B168*COS(RADIANS($P$2))-$P$4</f>
        <v>5.3734080452032416</v>
      </c>
      <c r="C168">
        <f>Trajectory!C168-$P$5</f>
        <v>0.79340037217600001</v>
      </c>
      <c r="D168">
        <f>'Downsampled GT'!A168</f>
        <v>-1.2966207832700001</v>
      </c>
      <c r="E168">
        <f>'Downsampled GT'!B168</f>
        <v>5.5305002873099998</v>
      </c>
      <c r="F168">
        <f>'Downsampled GT'!C168</f>
        <v>0.70892554641000005</v>
      </c>
      <c r="G168">
        <f t="shared" si="14"/>
        <v>0.14757768856018316</v>
      </c>
      <c r="H168">
        <f t="shared" si="15"/>
        <v>0.15709224210675821</v>
      </c>
      <c r="I168">
        <v>0</v>
      </c>
      <c r="J168">
        <f t="shared" si="16"/>
        <v>2.1779174160766416E-2</v>
      </c>
      <c r="K168">
        <f t="shared" si="17"/>
        <v>2.4677972530128336E-2</v>
      </c>
      <c r="L168">
        <f t="shared" si="18"/>
        <v>7.1359961881960511E-3</v>
      </c>
    </row>
    <row r="169" spans="1:12" x14ac:dyDescent="0.25">
      <c r="A169">
        <f>Trajectory!A169*COS(RADIANS($P$2)) + Trajectory!B169*SIN(RADIANS($P$2))-$P$3</f>
        <v>-1.1092391820635754</v>
      </c>
      <c r="B169">
        <f>-1*Trajectory!A169*SIN(RADIANS($P$2)) + Trajectory!B169*COS(RADIANS($P$2))-$P$4</f>
        <v>5.5026784188472071</v>
      </c>
      <c r="C169">
        <f>Trajectory!C169-$P$5</f>
        <v>0.79340037217600001</v>
      </c>
      <c r="D169">
        <f>'Downsampled GT'!A169</f>
        <v>-1.24833115513</v>
      </c>
      <c r="E169">
        <f>'Downsampled GT'!B169</f>
        <v>5.7677968409</v>
      </c>
      <c r="F169">
        <f>'Downsampled GT'!C169</f>
        <v>0.70267556081100002</v>
      </c>
      <c r="G169">
        <f t="shared" si="14"/>
        <v>0.13909197306642462</v>
      </c>
      <c r="H169">
        <f t="shared" si="15"/>
        <v>0.2651184220527929</v>
      </c>
      <c r="I169">
        <v>0</v>
      </c>
      <c r="J169">
        <f t="shared" si="16"/>
        <v>1.9346576971510994E-2</v>
      </c>
      <c r="K169">
        <f t="shared" si="17"/>
        <v>7.0287777711762825E-2</v>
      </c>
      <c r="L169">
        <f t="shared" si="18"/>
        <v>8.2309913972148322E-3</v>
      </c>
    </row>
    <row r="170" spans="1:12" x14ac:dyDescent="0.25">
      <c r="A170">
        <f>Trajectory!A170*COS(RADIANS($P$2)) + Trajectory!B170*SIN(RADIANS($P$2))-$P$3</f>
        <v>-1.0820171420967479</v>
      </c>
      <c r="B170">
        <f>-1*Trajectory!A170*SIN(RADIANS($P$2)) + Trajectory!B170*COS(RADIANS($P$2))-$P$4</f>
        <v>5.4937613823414804</v>
      </c>
      <c r="C170">
        <f>Trajectory!C170-$P$5</f>
        <v>0.79340037217600001</v>
      </c>
      <c r="D170">
        <f>'Downsampled GT'!A170</f>
        <v>-1.2091757759299999</v>
      </c>
      <c r="E170">
        <f>'Downsampled GT'!B170</f>
        <v>5.8232241992200002</v>
      </c>
      <c r="F170">
        <f>'Downsampled GT'!C170</f>
        <v>0.70827293813900005</v>
      </c>
      <c r="G170">
        <f t="shared" si="14"/>
        <v>0.12715863383325199</v>
      </c>
      <c r="H170">
        <f t="shared" si="15"/>
        <v>0.32946281687851986</v>
      </c>
      <c r="I170">
        <v>0</v>
      </c>
      <c r="J170">
        <f t="shared" si="16"/>
        <v>1.6169318158339056E-2</v>
      </c>
      <c r="K170">
        <f t="shared" si="17"/>
        <v>0.10854574770552911</v>
      </c>
      <c r="L170">
        <f t="shared" si="18"/>
        <v>7.2466800257237791E-3</v>
      </c>
    </row>
    <row r="171" spans="1:12" x14ac:dyDescent="0.25">
      <c r="A171">
        <f>Trajectory!A171*COS(RADIANS($P$2)) + Trajectory!B171*SIN(RADIANS($P$2))-$P$3</f>
        <v>-1.0804065029293111</v>
      </c>
      <c r="B171">
        <f>-1*Trajectory!A171*SIN(RADIANS($P$2)) + Trajectory!B171*COS(RADIANS($P$2))-$P$4</f>
        <v>5.4362535706506119</v>
      </c>
      <c r="C171">
        <f>Trajectory!C171-$P$5</f>
        <v>0.79340037217600001</v>
      </c>
      <c r="D171">
        <f>'Downsampled GT'!A171</f>
        <v>-1.20804323961</v>
      </c>
      <c r="E171">
        <f>'Downsampled GT'!B171</f>
        <v>5.8238096829700003</v>
      </c>
      <c r="F171">
        <f>'Downsampled GT'!C171</f>
        <v>0.70149227294100003</v>
      </c>
      <c r="G171">
        <f t="shared" si="14"/>
        <v>0.12763673668068898</v>
      </c>
      <c r="H171">
        <f t="shared" si="15"/>
        <v>0.38755611231938847</v>
      </c>
      <c r="I171">
        <v>0</v>
      </c>
      <c r="J171">
        <f t="shared" si="16"/>
        <v>1.6291136550495536E-2</v>
      </c>
      <c r="K171">
        <f t="shared" si="17"/>
        <v>0.15019974019611845</v>
      </c>
      <c r="L171">
        <f t="shared" si="18"/>
        <v>8.4470987049906042E-3</v>
      </c>
    </row>
    <row r="172" spans="1:12" x14ac:dyDescent="0.25">
      <c r="A172">
        <f>Trajectory!A172*COS(RADIANS($P$2)) + Trajectory!B172*SIN(RADIANS($P$2))-$P$3</f>
        <v>-1.0845830917137049</v>
      </c>
      <c r="B172">
        <f>-1*Trajectory!A172*SIN(RADIANS($P$2)) + Trajectory!B172*COS(RADIANS($P$2))-$P$4</f>
        <v>5.3983097407025689</v>
      </c>
      <c r="C172">
        <f>Trajectory!C172-$P$5</f>
        <v>0.79340037217600001</v>
      </c>
      <c r="D172">
        <f>'Downsampled GT'!A172</f>
        <v>-1.2051882336799999</v>
      </c>
      <c r="E172">
        <f>'Downsampled GT'!B172</f>
        <v>5.8226799793700001</v>
      </c>
      <c r="F172">
        <f>'Downsampled GT'!C172</f>
        <v>0.69707482886700001</v>
      </c>
      <c r="G172">
        <f t="shared" si="14"/>
        <v>0.12060514196629502</v>
      </c>
      <c r="H172">
        <f t="shared" si="15"/>
        <v>0.42437023866743129</v>
      </c>
      <c r="I172">
        <v>0</v>
      </c>
      <c r="J172">
        <f t="shared" si="16"/>
        <v>1.4545600268710174E-2</v>
      </c>
      <c r="K172">
        <f t="shared" si="17"/>
        <v>0.18009009946665258</v>
      </c>
      <c r="L172">
        <f t="shared" si="18"/>
        <v>9.278610293774036E-3</v>
      </c>
    </row>
    <row r="173" spans="1:12" x14ac:dyDescent="0.25">
      <c r="A173">
        <f>Trajectory!A173*COS(RADIANS($P$2)) + Trajectory!B173*SIN(RADIANS($P$2))-$P$3</f>
        <v>-1.0815043906254767</v>
      </c>
      <c r="B173">
        <f>-1*Trajectory!A173*SIN(RADIANS($P$2)) + Trajectory!B173*COS(RADIANS($P$2))-$P$4</f>
        <v>5.3840066473095529</v>
      </c>
      <c r="C173">
        <f>Trajectory!C173-$P$5</f>
        <v>0.79340037217600001</v>
      </c>
      <c r="D173">
        <f>'Downsampled GT'!A173</f>
        <v>-1.20144952291</v>
      </c>
      <c r="E173">
        <f>'Downsampled GT'!B173</f>
        <v>5.8214002376899998</v>
      </c>
      <c r="F173">
        <f>'Downsampled GT'!C173</f>
        <v>0.69077900301499995</v>
      </c>
      <c r="G173">
        <f t="shared" si="14"/>
        <v>0.1199451322845233</v>
      </c>
      <c r="H173">
        <f t="shared" si="15"/>
        <v>0.43739359038044689</v>
      </c>
      <c r="I173">
        <v>0</v>
      </c>
      <c r="J173">
        <f t="shared" si="16"/>
        <v>1.4386834758751795E-2</v>
      </c>
      <c r="K173">
        <f t="shared" si="17"/>
        <v>0.19131315290589818</v>
      </c>
      <c r="L173">
        <f t="shared" si="18"/>
        <v>1.0531145408478255E-2</v>
      </c>
    </row>
    <row r="174" spans="1:12" x14ac:dyDescent="0.25">
      <c r="A174">
        <f>Trajectory!A174*COS(RADIANS($P$2)) + Trajectory!B174*SIN(RADIANS($P$2))-$P$3</f>
        <v>-1.0728354941104556</v>
      </c>
      <c r="B174">
        <f>-1*Trajectory!A174*SIN(RADIANS($P$2)) + Trajectory!B174*COS(RADIANS($P$2))-$P$4</f>
        <v>5.383762006323904</v>
      </c>
      <c r="C174">
        <f>Trajectory!C174-$P$5</f>
        <v>0.79340037217600001</v>
      </c>
      <c r="D174">
        <f>'Downsampled GT'!A174</f>
        <v>-1.1958862315000001</v>
      </c>
      <c r="E174">
        <f>'Downsampled GT'!B174</f>
        <v>5.8191676905599996</v>
      </c>
      <c r="F174">
        <f>'Downsampled GT'!C174</f>
        <v>0.68420627556799996</v>
      </c>
      <c r="G174">
        <f t="shared" si="14"/>
        <v>0.12305073738954442</v>
      </c>
      <c r="H174">
        <f t="shared" si="15"/>
        <v>0.4354056842360956</v>
      </c>
      <c r="I174">
        <v>0</v>
      </c>
      <c r="J174">
        <f t="shared" si="16"/>
        <v>1.5141483972110625E-2</v>
      </c>
      <c r="K174">
        <f t="shared" si="17"/>
        <v>0.1895781098651026</v>
      </c>
      <c r="L174">
        <f t="shared" si="18"/>
        <v>1.192335073403725E-2</v>
      </c>
    </row>
    <row r="175" spans="1:12" x14ac:dyDescent="0.25">
      <c r="A175">
        <f>Trajectory!A175*COS(RADIANS($P$2)) + Trajectory!B175*SIN(RADIANS($P$2))-$P$3</f>
        <v>-1.0641657874332298</v>
      </c>
      <c r="B175">
        <f>-1*Trajectory!A175*SIN(RADIANS($P$2)) + Trajectory!B175*COS(RADIANS($P$2))-$P$4</f>
        <v>5.3677195186386726</v>
      </c>
      <c r="C175">
        <f>Trajectory!C175-$P$5</f>
        <v>0.79340037217600001</v>
      </c>
      <c r="D175">
        <f>'Downsampled GT'!A175</f>
        <v>-1.19087966586</v>
      </c>
      <c r="E175">
        <f>'Downsampled GT'!B175</f>
        <v>5.8179441329200001</v>
      </c>
      <c r="F175">
        <f>'Downsampled GT'!C175</f>
        <v>0.67406955093099996</v>
      </c>
      <c r="G175">
        <f t="shared" si="14"/>
        <v>0.12671387842677029</v>
      </c>
      <c r="H175">
        <f t="shared" si="15"/>
        <v>0.45022461428132754</v>
      </c>
      <c r="I175">
        <v>0</v>
      </c>
      <c r="J175">
        <f t="shared" si="16"/>
        <v>1.605640698595432E-2</v>
      </c>
      <c r="K175">
        <f t="shared" si="17"/>
        <v>0.20270220330477015</v>
      </c>
      <c r="L175">
        <f t="shared" si="18"/>
        <v>1.4239844899006156E-2</v>
      </c>
    </row>
    <row r="176" spans="1:12" x14ac:dyDescent="0.25">
      <c r="A176">
        <f>Trajectory!A176*COS(RADIANS($P$2)) + Trajectory!B176*SIN(RADIANS($P$2))-$P$3</f>
        <v>-1.0497203427769948</v>
      </c>
      <c r="B176">
        <f>-1*Trajectory!A176*SIN(RADIANS($P$2)) + Trajectory!B176*COS(RADIANS($P$2))-$P$4</f>
        <v>5.3655345406791373</v>
      </c>
      <c r="C176">
        <f>Trajectory!C176-$P$5</f>
        <v>0.79340037217600001</v>
      </c>
      <c r="D176">
        <f>'Downsampled GT'!A176</f>
        <v>-1.18875894745</v>
      </c>
      <c r="E176">
        <f>'Downsampled GT'!B176</f>
        <v>5.8170911585400003</v>
      </c>
      <c r="F176">
        <f>'Downsampled GT'!C176</f>
        <v>0.66374232553300005</v>
      </c>
      <c r="G176">
        <f t="shared" si="14"/>
        <v>0.13903860467300522</v>
      </c>
      <c r="H176">
        <f t="shared" si="15"/>
        <v>0.45155661786086299</v>
      </c>
      <c r="I176">
        <v>0</v>
      </c>
      <c r="J176">
        <f t="shared" si="16"/>
        <v>1.9331733589416228E-2</v>
      </c>
      <c r="K176">
        <f t="shared" si="17"/>
        <v>0.20390337913394144</v>
      </c>
      <c r="L176">
        <f t="shared" si="18"/>
        <v>1.6811209059278354E-2</v>
      </c>
    </row>
    <row r="177" spans="1:12" x14ac:dyDescent="0.25">
      <c r="A177">
        <f>Trajectory!A177*COS(RADIANS($P$2)) + Trajectory!B177*SIN(RADIANS($P$2))-$P$3</f>
        <v>-0.98630200580780336</v>
      </c>
      <c r="B177">
        <f>-1*Trajectory!A177*SIN(RADIANS($P$2)) + Trajectory!B177*COS(RADIANS($P$2))-$P$4</f>
        <v>5.3546165023451664</v>
      </c>
      <c r="C177">
        <f>Trajectory!C177-$P$5</f>
        <v>0.79340037217600001</v>
      </c>
      <c r="D177">
        <f>'Downsampled GT'!A177</f>
        <v>-1.12044777274</v>
      </c>
      <c r="E177">
        <f>'Downsampled GT'!B177</f>
        <v>5.8002771541499998</v>
      </c>
      <c r="F177">
        <f>'Downsampled GT'!C177</f>
        <v>0.64906764971499997</v>
      </c>
      <c r="G177">
        <f t="shared" si="14"/>
        <v>0.1341457669321966</v>
      </c>
      <c r="H177">
        <f t="shared" si="15"/>
        <v>0.44566065180483339</v>
      </c>
      <c r="I177">
        <v>0</v>
      </c>
      <c r="J177">
        <f t="shared" si="16"/>
        <v>1.7995086785827209E-2</v>
      </c>
      <c r="K177">
        <f t="shared" si="17"/>
        <v>0.19861341656710893</v>
      </c>
      <c r="L177">
        <f t="shared" si="18"/>
        <v>2.0831934773004067E-2</v>
      </c>
    </row>
    <row r="178" spans="1:12" x14ac:dyDescent="0.25">
      <c r="A178">
        <f>Trajectory!A178*COS(RADIANS($P$2)) + Trajectory!B178*SIN(RADIANS($P$2))-$P$3</f>
        <v>-0.95568223130671826</v>
      </c>
      <c r="B178">
        <f>-1*Trajectory!A178*SIN(RADIANS($P$2)) + Trajectory!B178*COS(RADIANS($P$2))-$P$4</f>
        <v>5.2859468659291853</v>
      </c>
      <c r="C178">
        <f>Trajectory!C178-$P$5</f>
        <v>0.79340037217600001</v>
      </c>
      <c r="D178">
        <f>'Downsampled GT'!A178</f>
        <v>-1.0772660485100001</v>
      </c>
      <c r="E178">
        <f>'Downsampled GT'!B178</f>
        <v>5.6042662102999996</v>
      </c>
      <c r="F178">
        <f>'Downsampled GT'!C178</f>
        <v>0.66596386014499998</v>
      </c>
      <c r="G178">
        <f t="shared" si="14"/>
        <v>0.12158381720328182</v>
      </c>
      <c r="H178">
        <f t="shared" si="15"/>
        <v>0.31831934437081433</v>
      </c>
      <c r="I178">
        <v>0</v>
      </c>
      <c r="J178">
        <f t="shared" si="16"/>
        <v>1.4782624605721047E-2</v>
      </c>
      <c r="K178">
        <f t="shared" si="17"/>
        <v>0.10132720500066508</v>
      </c>
      <c r="L178">
        <f t="shared" si="18"/>
        <v>1.6240064598627216E-2</v>
      </c>
    </row>
    <row r="179" spans="1:12" x14ac:dyDescent="0.25">
      <c r="A179">
        <f>Trajectory!A179*COS(RADIANS($P$2)) + Trajectory!B179*SIN(RADIANS($P$2))-$P$3</f>
        <v>-0.99299731788353529</v>
      </c>
      <c r="B179">
        <f>-1*Trajectory!A179*SIN(RADIANS($P$2)) + Trajectory!B179*COS(RADIANS($P$2))-$P$4</f>
        <v>5.2454948707031832</v>
      </c>
      <c r="C179">
        <f>Trajectory!C179-$P$5</f>
        <v>0.79340037217600001</v>
      </c>
      <c r="D179">
        <f>'Downsampled GT'!A179</f>
        <v>-1.11208841851</v>
      </c>
      <c r="E179">
        <f>'Downsampled GT'!B179</f>
        <v>5.5315556302099997</v>
      </c>
      <c r="F179">
        <f>'Downsampled GT'!C179</f>
        <v>0.68953620666100002</v>
      </c>
      <c r="G179">
        <f t="shared" si="14"/>
        <v>0.11909110062646466</v>
      </c>
      <c r="H179">
        <f t="shared" si="15"/>
        <v>0.28606075950681653</v>
      </c>
      <c r="I179">
        <v>0</v>
      </c>
      <c r="J179">
        <f t="shared" si="16"/>
        <v>1.4182690248422732E-2</v>
      </c>
      <c r="K179">
        <f t="shared" si="17"/>
        <v>8.1830758129616724E-2</v>
      </c>
      <c r="L179">
        <f t="shared" si="18"/>
        <v>1.0787764878127314E-2</v>
      </c>
    </row>
    <row r="180" spans="1:12" x14ac:dyDescent="0.25">
      <c r="A180">
        <f>Trajectory!A180*COS(RADIANS($P$2)) + Trajectory!B180*SIN(RADIANS($P$2))-$P$3</f>
        <v>-1.1132000753891489</v>
      </c>
      <c r="B180">
        <f>-1*Trajectory!A180*SIN(RADIANS($P$2)) + Trajectory!B180*COS(RADIANS($P$2))-$P$4</f>
        <v>5.2937764876712023</v>
      </c>
      <c r="C180">
        <f>Trajectory!C180-$P$5</f>
        <v>0.79340037217600001</v>
      </c>
      <c r="D180">
        <f>'Downsampled GT'!A180</f>
        <v>-1.1777492446</v>
      </c>
      <c r="E180">
        <f>'Downsampled GT'!B180</f>
        <v>5.6339869791100003</v>
      </c>
      <c r="F180">
        <f>'Downsampled GT'!C180</f>
        <v>0.66000991959300004</v>
      </c>
      <c r="G180">
        <f t="shared" si="14"/>
        <v>6.4549169210851076E-2</v>
      </c>
      <c r="H180">
        <f t="shared" si="15"/>
        <v>0.340210491438798</v>
      </c>
      <c r="I180">
        <v>0</v>
      </c>
      <c r="J180">
        <f t="shared" si="16"/>
        <v>4.1665952458110845E-3</v>
      </c>
      <c r="K180">
        <f t="shared" si="17"/>
        <v>0.11574317848502845</v>
      </c>
      <c r="L180">
        <f t="shared" si="18"/>
        <v>1.7793012840297565E-2</v>
      </c>
    </row>
    <row r="181" spans="1:12" x14ac:dyDescent="0.25">
      <c r="A181">
        <f>Trajectory!A181*COS(RADIANS($P$2)) + Trajectory!B181*SIN(RADIANS($P$2))-$P$3</f>
        <v>-1.2186087604443332</v>
      </c>
      <c r="B181">
        <f>-1*Trajectory!A181*SIN(RADIANS($P$2)) + Trajectory!B181*COS(RADIANS($P$2))-$P$4</f>
        <v>5.3691037572350009</v>
      </c>
      <c r="C181">
        <f>Trajectory!C181-$P$5</f>
        <v>0.79340037217600001</v>
      </c>
      <c r="D181">
        <f>'Downsampled GT'!A181</f>
        <v>-1.2856006656900001</v>
      </c>
      <c r="E181">
        <f>'Downsampled GT'!B181</f>
        <v>5.73478972803</v>
      </c>
      <c r="F181">
        <f>'Downsampled GT'!C181</f>
        <v>0.64293312185899998</v>
      </c>
      <c r="G181">
        <f t="shared" si="14"/>
        <v>6.6991905245666894E-2</v>
      </c>
      <c r="H181">
        <f t="shared" si="15"/>
        <v>0.36568597079499909</v>
      </c>
      <c r="I181">
        <v>0</v>
      </c>
      <c r="J181">
        <f t="shared" si="16"/>
        <v>4.4879153684444116E-3</v>
      </c>
      <c r="K181">
        <f t="shared" si="17"/>
        <v>0.13372622923628094</v>
      </c>
      <c r="L181">
        <f t="shared" si="18"/>
        <v>2.2640393417958746E-2</v>
      </c>
    </row>
    <row r="182" spans="1:12" x14ac:dyDescent="0.25">
      <c r="A182">
        <f>Trajectory!A182*COS(RADIANS($P$2)) + Trajectory!B182*SIN(RADIANS($P$2))-$P$3</f>
        <v>-1.1663070575419308</v>
      </c>
      <c r="B182">
        <f>-1*Trajectory!A182*SIN(RADIANS($P$2)) + Trajectory!B182*COS(RADIANS($P$2))-$P$4</f>
        <v>5.4563522367318313</v>
      </c>
      <c r="C182">
        <f>Trajectory!C182-$P$5</f>
        <v>0.79340037217600001</v>
      </c>
      <c r="D182">
        <f>'Downsampled GT'!A182</f>
        <v>-1.2738510116599999</v>
      </c>
      <c r="E182">
        <f>'Downsampled GT'!B182</f>
        <v>5.7994599965500004</v>
      </c>
      <c r="F182">
        <f>'Downsampled GT'!C182</f>
        <v>0.63891596905400005</v>
      </c>
      <c r="G182">
        <f t="shared" si="14"/>
        <v>0.10754395411806916</v>
      </c>
      <c r="H182">
        <f t="shared" si="15"/>
        <v>0.3431077598181691</v>
      </c>
      <c r="I182">
        <v>0</v>
      </c>
      <c r="J182">
        <f t="shared" si="16"/>
        <v>1.1565702067349365E-2</v>
      </c>
      <c r="K182">
        <f t="shared" si="17"/>
        <v>0.11772293484744241</v>
      </c>
      <c r="L182">
        <f t="shared" si="18"/>
        <v>2.3865430807960591E-2</v>
      </c>
    </row>
    <row r="183" spans="1:12" x14ac:dyDescent="0.25">
      <c r="A183">
        <f>Trajectory!A183*COS(RADIANS($P$2)) + Trajectory!B183*SIN(RADIANS($P$2))-$P$3</f>
        <v>-1.0637914532376929</v>
      </c>
      <c r="B183">
        <f>-1*Trajectory!A183*SIN(RADIANS($P$2)) + Trajectory!B183*COS(RADIANS($P$2))-$P$4</f>
        <v>5.4728784164215512</v>
      </c>
      <c r="C183">
        <f>Trajectory!C183-$P$5</f>
        <v>0.79340037217600001</v>
      </c>
      <c r="D183">
        <f>'Downsampled GT'!A183</f>
        <v>-1.2095071638899999</v>
      </c>
      <c r="E183">
        <f>'Downsampled GT'!B183</f>
        <v>5.8248902752799996</v>
      </c>
      <c r="F183">
        <f>'Downsampled GT'!C183</f>
        <v>0.639110887259</v>
      </c>
      <c r="G183">
        <f t="shared" si="14"/>
        <v>0.14571571065230704</v>
      </c>
      <c r="H183">
        <f t="shared" si="15"/>
        <v>0.35201185885844843</v>
      </c>
      <c r="I183">
        <v>0</v>
      </c>
      <c r="J183">
        <f t="shared" si="16"/>
        <v>2.1233068330906869E-2</v>
      </c>
      <c r="K183">
        <f t="shared" si="17"/>
        <v>0.12391234877698022</v>
      </c>
      <c r="L183">
        <f t="shared" si="18"/>
        <v>2.3805245155953173E-2</v>
      </c>
    </row>
    <row r="184" spans="1:12" x14ac:dyDescent="0.25">
      <c r="A184">
        <f>Trajectory!A184*COS(RADIANS($P$2)) + Trajectory!B184*SIN(RADIANS($P$2))-$P$3</f>
        <v>-1.021575072330545</v>
      </c>
      <c r="B184">
        <f>-1*Trajectory!A184*SIN(RADIANS($P$2)) + Trajectory!B184*COS(RADIANS($P$2))-$P$4</f>
        <v>5.4438918970185153</v>
      </c>
      <c r="C184">
        <f>Trajectory!C184-$P$5</f>
        <v>0.79340037217600001</v>
      </c>
      <c r="D184">
        <f>'Downsampled GT'!A184</f>
        <v>-1.1830083041399999</v>
      </c>
      <c r="E184">
        <f>'Downsampled GT'!B184</f>
        <v>5.8153361940000003</v>
      </c>
      <c r="F184">
        <f>'Downsampled GT'!C184</f>
        <v>0.64314822096500002</v>
      </c>
      <c r="G184">
        <f t="shared" si="14"/>
        <v>0.1614332318094549</v>
      </c>
      <c r="H184">
        <f t="shared" si="15"/>
        <v>0.37144429698148507</v>
      </c>
      <c r="I184">
        <v>0</v>
      </c>
      <c r="J184">
        <f t="shared" si="16"/>
        <v>2.6060688332445202E-2</v>
      </c>
      <c r="K184">
        <f t="shared" si="17"/>
        <v>0.13797086576006967</v>
      </c>
      <c r="L184">
        <f t="shared" si="18"/>
        <v>2.2575708943533206E-2</v>
      </c>
    </row>
    <row r="185" spans="1:12" x14ac:dyDescent="0.25">
      <c r="A185">
        <f>Trajectory!A185*COS(RADIANS($P$2)) + Trajectory!B185*SIN(RADIANS($P$2))-$P$3</f>
        <v>-1.0107054696398938</v>
      </c>
      <c r="B185">
        <f>-1*Trajectory!A185*SIN(RADIANS($P$2)) + Trajectory!B185*COS(RADIANS($P$2))-$P$4</f>
        <v>5.4214433154742974</v>
      </c>
      <c r="C185">
        <f>Trajectory!C185-$P$5</f>
        <v>0.79340037217600001</v>
      </c>
      <c r="D185">
        <f>'Downsampled GT'!A185</f>
        <v>-1.16189559127</v>
      </c>
      <c r="E185">
        <f>'Downsampled GT'!B185</f>
        <v>5.8112736728099996</v>
      </c>
      <c r="F185">
        <f>'Downsampled GT'!C185</f>
        <v>0.65057205420700004</v>
      </c>
      <c r="G185">
        <f t="shared" si="14"/>
        <v>0.15119012163010614</v>
      </c>
      <c r="H185">
        <f t="shared" si="15"/>
        <v>0.38983035733570226</v>
      </c>
      <c r="I185">
        <v>0</v>
      </c>
      <c r="J185">
        <f t="shared" si="16"/>
        <v>2.2858452878526291E-2</v>
      </c>
      <c r="K185">
        <f t="shared" si="17"/>
        <v>0.1519677075004813</v>
      </c>
      <c r="L185">
        <f t="shared" si="18"/>
        <v>2.0399928413853761E-2</v>
      </c>
    </row>
    <row r="186" spans="1:12" x14ac:dyDescent="0.25">
      <c r="A186">
        <f>Trajectory!A186*COS(RADIANS($P$2)) + Trajectory!B186*SIN(RADIANS($P$2))-$P$3</f>
        <v>-1.0073495316660295</v>
      </c>
      <c r="B186">
        <f>-1*Trajectory!A186*SIN(RADIANS($P$2)) + Trajectory!B186*COS(RADIANS($P$2))-$P$4</f>
        <v>5.3924569664576385</v>
      </c>
      <c r="C186">
        <f>Trajectory!C186-$P$5</f>
        <v>0.79340037217600001</v>
      </c>
      <c r="D186">
        <f>'Downsampled GT'!A186</f>
        <v>-1.14837996567</v>
      </c>
      <c r="E186">
        <f>'Downsampled GT'!B186</f>
        <v>5.80856311319</v>
      </c>
      <c r="F186">
        <f>'Downsampled GT'!C186</f>
        <v>0.65825935441600003</v>
      </c>
      <c r="G186">
        <f t="shared" si="14"/>
        <v>0.14103043400397053</v>
      </c>
      <c r="H186">
        <f t="shared" si="15"/>
        <v>0.41610614673236146</v>
      </c>
      <c r="I186">
        <v>0</v>
      </c>
      <c r="J186">
        <f t="shared" si="16"/>
        <v>1.9889583315348288E-2</v>
      </c>
      <c r="K186">
        <f t="shared" si="17"/>
        <v>0.17314432534845353</v>
      </c>
      <c r="L186">
        <f t="shared" si="18"/>
        <v>1.8263094681208632E-2</v>
      </c>
    </row>
    <row r="187" spans="1:12" x14ac:dyDescent="0.25">
      <c r="A187">
        <f>Trajectory!A187*COS(RADIANS($P$2)) + Trajectory!B187*SIN(RADIANS($P$2))-$P$3</f>
        <v>-1.0123740989412908</v>
      </c>
      <c r="B187">
        <f>-1*Trajectory!A187*SIN(RADIANS($P$2)) + Trajectory!B187*COS(RADIANS($P$2))-$P$4</f>
        <v>5.3793405144718154</v>
      </c>
      <c r="C187">
        <f>Trajectory!C187-$P$5</f>
        <v>0.79340037217600001</v>
      </c>
      <c r="D187">
        <f>'Downsampled GT'!A187</f>
        <v>-1.1385298449600001</v>
      </c>
      <c r="E187">
        <f>'Downsampled GT'!B187</f>
        <v>5.80945944634</v>
      </c>
      <c r="F187">
        <f>'Downsampled GT'!C187</f>
        <v>0.67656111813399999</v>
      </c>
      <c r="G187">
        <f t="shared" si="14"/>
        <v>0.12615574601870927</v>
      </c>
      <c r="H187">
        <f t="shared" si="15"/>
        <v>0.43011893186818462</v>
      </c>
      <c r="I187">
        <v>0</v>
      </c>
      <c r="J187">
        <f t="shared" si="16"/>
        <v>1.5915272253537081E-2</v>
      </c>
      <c r="K187">
        <f t="shared" si="17"/>
        <v>0.18500229555142805</v>
      </c>
      <c r="L187">
        <f t="shared" si="18"/>
        <v>1.3651411285091017E-2</v>
      </c>
    </row>
    <row r="188" spans="1:12" x14ac:dyDescent="0.25">
      <c r="A188">
        <f>Trajectory!A188*COS(RADIANS($P$2)) + Trajectory!B188*SIN(RADIANS($P$2))-$P$3</f>
        <v>-0.99589519176468611</v>
      </c>
      <c r="B188">
        <f>-1*Trajectory!A188*SIN(RADIANS($P$2)) + Trajectory!B188*COS(RADIANS($P$2))-$P$4</f>
        <v>5.4082861344213846</v>
      </c>
      <c r="C188">
        <f>Trajectory!C188-$P$5</f>
        <v>0.79340037217600001</v>
      </c>
      <c r="D188">
        <f>'Downsampled GT'!A188</f>
        <v>-1.13134933037</v>
      </c>
      <c r="E188">
        <f>'Downsampled GT'!B188</f>
        <v>5.8065941631199998</v>
      </c>
      <c r="F188">
        <f>'Downsampled GT'!C188</f>
        <v>0.69152872246300001</v>
      </c>
      <c r="G188">
        <f t="shared" si="14"/>
        <v>0.13545413860531386</v>
      </c>
      <c r="H188">
        <f t="shared" si="15"/>
        <v>0.39830802869861515</v>
      </c>
      <c r="I188">
        <v>0</v>
      </c>
      <c r="J188">
        <f t="shared" si="16"/>
        <v>1.8347823665307579E-2</v>
      </c>
      <c r="K188">
        <f t="shared" si="17"/>
        <v>0.15864928572577683</v>
      </c>
      <c r="L188">
        <f t="shared" si="18"/>
        <v>1.0377833015248174E-2</v>
      </c>
    </row>
    <row r="189" spans="1:12" x14ac:dyDescent="0.25">
      <c r="A189">
        <f>Trajectory!A189*COS(RADIANS($P$2)) + Trajectory!B189*SIN(RADIANS($P$2))-$P$3</f>
        <v>-0.97006686080743554</v>
      </c>
      <c r="B189">
        <f>-1*Trajectory!A189*SIN(RADIANS($P$2)) + Trajectory!B189*COS(RADIANS($P$2))-$P$4</f>
        <v>5.4112571828832472</v>
      </c>
      <c r="C189">
        <f>Trajectory!C189-$P$5</f>
        <v>0.79340037217600001</v>
      </c>
      <c r="D189">
        <f>'Downsampled GT'!A189</f>
        <v>-1.1137837846200001</v>
      </c>
      <c r="E189">
        <f>'Downsampled GT'!B189</f>
        <v>5.8043849480800001</v>
      </c>
      <c r="F189">
        <f>'Downsampled GT'!C189</f>
        <v>0.70290048936299998</v>
      </c>
      <c r="G189">
        <f t="shared" si="14"/>
        <v>0.14371692381256451</v>
      </c>
      <c r="H189">
        <f t="shared" si="15"/>
        <v>0.39312776519675285</v>
      </c>
      <c r="I189">
        <v>0</v>
      </c>
      <c r="J189">
        <f t="shared" si="16"/>
        <v>2.0654554190146474E-2</v>
      </c>
      <c r="K189">
        <f t="shared" si="17"/>
        <v>0.15454943976859326</v>
      </c>
      <c r="L189">
        <f t="shared" si="18"/>
        <v>8.190228789166738E-3</v>
      </c>
    </row>
    <row r="190" spans="1:12" x14ac:dyDescent="0.25">
      <c r="A190">
        <f>Trajectory!A190*COS(RADIANS($P$2)) + Trajectory!B190*SIN(RADIANS($P$2))-$P$3</f>
        <v>-1.015643469054869</v>
      </c>
      <c r="B190">
        <f>-1*Trajectory!A190*SIN(RADIANS($P$2)) + Trajectory!B190*COS(RADIANS($P$2))-$P$4</f>
        <v>5.4277849596442032</v>
      </c>
      <c r="C190">
        <f>Trajectory!C190-$P$5</f>
        <v>0.79340037217600001</v>
      </c>
      <c r="D190">
        <f>'Downsampled GT'!A190</f>
        <v>-1.1273613199900001</v>
      </c>
      <c r="E190">
        <f>'Downsampled GT'!B190</f>
        <v>5.8073873111800003</v>
      </c>
      <c r="F190">
        <f>'Downsampled GT'!C190</f>
        <v>0.70980646411600001</v>
      </c>
      <c r="G190">
        <f t="shared" si="14"/>
        <v>0.11171785093513109</v>
      </c>
      <c r="H190">
        <f t="shared" si="15"/>
        <v>0.37960235153579713</v>
      </c>
      <c r="I190">
        <v>0</v>
      </c>
      <c r="J190">
        <f t="shared" si="16"/>
        <v>1.2480878217564171E-2</v>
      </c>
      <c r="K190">
        <f t="shared" si="17"/>
        <v>0.14409794529150691</v>
      </c>
      <c r="L190">
        <f t="shared" si="18"/>
        <v>6.9879414647437332E-3</v>
      </c>
    </row>
    <row r="191" spans="1:12" x14ac:dyDescent="0.25">
      <c r="A191">
        <f>Trajectory!A191*COS(RADIANS($P$2)) + Trajectory!B191*SIN(RADIANS($P$2))-$P$3</f>
        <v>-1.1759818786577012</v>
      </c>
      <c r="B191">
        <f>-1*Trajectory!A191*SIN(RADIANS($P$2)) + Trajectory!B191*COS(RADIANS($P$2))-$P$4</f>
        <v>5.4780155934749093</v>
      </c>
      <c r="C191">
        <f>Trajectory!C191-$P$5</f>
        <v>0.79340037217600001</v>
      </c>
      <c r="D191">
        <f>'Downsampled GT'!A191</f>
        <v>-1.2313248273799999</v>
      </c>
      <c r="E191">
        <f>'Downsampled GT'!B191</f>
        <v>5.8408501112</v>
      </c>
      <c r="F191">
        <f>'Downsampled GT'!C191</f>
        <v>0.71973953710399996</v>
      </c>
      <c r="G191">
        <f t="shared" si="14"/>
        <v>5.5342948722298724E-2</v>
      </c>
      <c r="H191">
        <f t="shared" si="15"/>
        <v>0.36283451772509068</v>
      </c>
      <c r="I191">
        <v>0</v>
      </c>
      <c r="J191">
        <f t="shared" si="16"/>
        <v>3.0628419732789858E-3</v>
      </c>
      <c r="K191">
        <f t="shared" si="17"/>
        <v>0.13164888725279913</v>
      </c>
      <c r="L191">
        <f t="shared" si="18"/>
        <v>5.4259186235043931E-3</v>
      </c>
    </row>
    <row r="192" spans="1:12" x14ac:dyDescent="0.25">
      <c r="A192">
        <f>Trajectory!A192*COS(RADIANS($P$2)) + Trajectory!B192*SIN(RADIANS($P$2))-$P$3</f>
        <v>-1.326542349230736</v>
      </c>
      <c r="B192">
        <f>-1*Trajectory!A192*SIN(RADIANS($P$2)) + Trajectory!B192*COS(RADIANS($P$2))-$P$4</f>
        <v>5.537587775588932</v>
      </c>
      <c r="C192">
        <f>Trajectory!C192-$P$5</f>
        <v>0.79340037217600001</v>
      </c>
      <c r="D192">
        <f>'Downsampled GT'!A192</f>
        <v>-1.36135434927</v>
      </c>
      <c r="E192">
        <f>'Downsampled GT'!B192</f>
        <v>5.8649613341400002</v>
      </c>
      <c r="F192">
        <f>'Downsampled GT'!C192</f>
        <v>0.73780642214799996</v>
      </c>
      <c r="G192">
        <f t="shared" si="14"/>
        <v>3.4812000039263991E-2</v>
      </c>
      <c r="H192">
        <f t="shared" si="15"/>
        <v>0.3273735585510682</v>
      </c>
      <c r="I192">
        <v>0</v>
      </c>
      <c r="J192">
        <f t="shared" si="16"/>
        <v>1.211875346733716E-3</v>
      </c>
      <c r="K192">
        <f t="shared" si="17"/>
        <v>0.10717344683838968</v>
      </c>
      <c r="L192">
        <f t="shared" si="18"/>
        <v>3.0906872797157666E-3</v>
      </c>
    </row>
    <row r="193" spans="1:12" x14ac:dyDescent="0.25">
      <c r="A193">
        <f>Trajectory!A193*COS(RADIANS($P$2)) + Trajectory!B193*SIN(RADIANS($P$2))-$P$3</f>
        <v>-1.4782569884430956</v>
      </c>
      <c r="B193">
        <f>-1*Trajectory!A193*SIN(RADIANS($P$2)) + Trajectory!B193*COS(RADIANS($P$2))-$P$4</f>
        <v>5.6087245918844584</v>
      </c>
      <c r="C193">
        <f>Trajectory!C193-$P$5</f>
        <v>0.79340037217600001</v>
      </c>
      <c r="D193">
        <f>'Downsampled GT'!A193</f>
        <v>-1.4631130106100001</v>
      </c>
      <c r="E193">
        <f>'Downsampled GT'!B193</f>
        <v>5.9438746233900002</v>
      </c>
      <c r="F193">
        <f>'Downsampled GT'!C193</f>
        <v>0.75033556121800005</v>
      </c>
      <c r="G193">
        <f t="shared" si="14"/>
        <v>1.5143977833095512E-2</v>
      </c>
      <c r="H193">
        <f t="shared" si="15"/>
        <v>0.33515003150554179</v>
      </c>
      <c r="I193">
        <v>0</v>
      </c>
      <c r="J193">
        <f t="shared" si="16"/>
        <v>2.2934006460928824E-4</v>
      </c>
      <c r="K193">
        <f t="shared" si="17"/>
        <v>0.11232554361816566</v>
      </c>
      <c r="L193">
        <f t="shared" si="18"/>
        <v>1.8545779428482739E-3</v>
      </c>
    </row>
    <row r="194" spans="1:12" x14ac:dyDescent="0.25">
      <c r="A194">
        <f>Trajectory!A194*COS(RADIANS($P$2)) + Trajectory!B194*SIN(RADIANS($P$2))-$P$3</f>
        <v>-1.5389408018746833</v>
      </c>
      <c r="B194">
        <f>-1*Trajectory!A194*SIN(RADIANS($P$2)) + Trajectory!B194*COS(RADIANS($P$2))-$P$4</f>
        <v>5.8021447953700296</v>
      </c>
      <c r="C194">
        <f>Trajectory!C194-$P$5</f>
        <v>0.79340037217600001</v>
      </c>
      <c r="D194">
        <f>'Downsampled GT'!A194</f>
        <v>-1.5246572029100001</v>
      </c>
      <c r="E194">
        <f>'Downsampled GT'!B194</f>
        <v>6.1615492502700002</v>
      </c>
      <c r="F194">
        <f>'Downsampled GT'!C194</f>
        <v>0.75208093494100003</v>
      </c>
      <c r="G194">
        <f t="shared" ref="G194:G257" si="19">SQRT(J194)</f>
        <v>1.4283598964683231E-2</v>
      </c>
      <c r="H194">
        <f t="shared" ref="H194:H257" si="20">SQRT(K194)</f>
        <v>0.35940445489997064</v>
      </c>
      <c r="I194">
        <v>0</v>
      </c>
      <c r="J194">
        <f t="shared" si="16"/>
        <v>2.0402119938389986E-4</v>
      </c>
      <c r="K194">
        <f t="shared" si="17"/>
        <v>0.12917156220194503</v>
      </c>
      <c r="L194">
        <f t="shared" si="18"/>
        <v>1.7072958934171026E-3</v>
      </c>
    </row>
    <row r="195" spans="1:12" x14ac:dyDescent="0.25">
      <c r="A195">
        <f>Trajectory!A195*COS(RADIANS($P$2)) + Trajectory!B195*SIN(RADIANS($P$2))-$P$3</f>
        <v>-1.5223027522754602</v>
      </c>
      <c r="B195">
        <f>-1*Trajectory!A195*SIN(RADIANS($P$2)) + Trajectory!B195*COS(RADIANS($P$2))-$P$4</f>
        <v>5.9849761474804755</v>
      </c>
      <c r="C195">
        <f>Trajectory!C195-$P$5</f>
        <v>0.79340037217600001</v>
      </c>
      <c r="D195">
        <f>'Downsampled GT'!A195</f>
        <v>-1.5582604249100001</v>
      </c>
      <c r="E195">
        <f>'Downsampled GT'!B195</f>
        <v>6.3297618360200003</v>
      </c>
      <c r="F195">
        <f>'Downsampled GT'!C195</f>
        <v>0.75316553195199998</v>
      </c>
      <c r="G195">
        <f t="shared" si="19"/>
        <v>3.5957672634539861E-2</v>
      </c>
      <c r="H195">
        <f t="shared" si="20"/>
        <v>0.34478568853952485</v>
      </c>
      <c r="I195">
        <v>0</v>
      </c>
      <c r="J195">
        <f t="shared" ref="J195:J258" si="21">IF(AND(A195&lt;&gt;0,D195&lt;&gt;0),POWER(D195-A195,2),0)</f>
        <v>1.2929542212927368E-3</v>
      </c>
      <c r="K195">
        <f t="shared" si="17"/>
        <v>0.11887717102167424</v>
      </c>
      <c r="L195">
        <f t="shared" si="18"/>
        <v>1.6188423678508111E-3</v>
      </c>
    </row>
    <row r="196" spans="1:12" x14ac:dyDescent="0.25">
      <c r="A196">
        <f>Trajectory!A196*COS(RADIANS($P$2)) + Trajectory!B196*SIN(RADIANS($P$2))-$P$3</f>
        <v>-1.5604043118972353</v>
      </c>
      <c r="B196">
        <f>-1*Trajectory!A196*SIN(RADIANS($P$2)) + Trajectory!B196*COS(RADIANS($P$2))-$P$4</f>
        <v>6.0697343842211513</v>
      </c>
      <c r="C196">
        <f>Trajectory!C196-$P$5</f>
        <v>0.79340037217600001</v>
      </c>
      <c r="D196">
        <f>'Downsampled GT'!A196</f>
        <v>-1.6461444002300001</v>
      </c>
      <c r="E196">
        <f>'Downsampled GT'!B196</f>
        <v>6.4051317985800003</v>
      </c>
      <c r="F196">
        <f>'Downsampled GT'!C196</f>
        <v>0.752191264975</v>
      </c>
      <c r="G196">
        <f t="shared" si="19"/>
        <v>8.5740088332764808E-2</v>
      </c>
      <c r="H196">
        <f t="shared" si="20"/>
        <v>0.33539741435884896</v>
      </c>
      <c r="I196">
        <v>0</v>
      </c>
      <c r="J196">
        <f t="shared" si="21"/>
        <v>7.3513627473103119E-3</v>
      </c>
      <c r="K196">
        <f t="shared" si="17"/>
        <v>0.11249142555860142</v>
      </c>
      <c r="L196">
        <f t="shared" si="18"/>
        <v>1.6981905163035115E-3</v>
      </c>
    </row>
    <row r="197" spans="1:12" x14ac:dyDescent="0.25">
      <c r="A197">
        <f>Trajectory!A197*COS(RADIANS($P$2)) + Trajectory!B197*SIN(RADIANS($P$2))-$P$3</f>
        <v>-1.5924749230882835</v>
      </c>
      <c r="B197">
        <f>-1*Trajectory!A197*SIN(RADIANS($P$2)) + Trajectory!B197*COS(RADIANS($P$2))-$P$4</f>
        <v>6.2272820425148634</v>
      </c>
      <c r="C197">
        <f>Trajectory!C197-$P$5</f>
        <v>0.79340037217600001</v>
      </c>
      <c r="D197">
        <f>'Downsampled GT'!A197</f>
        <v>-1.61620523532</v>
      </c>
      <c r="E197">
        <f>'Downsampled GT'!B197</f>
        <v>6.5455585635800002</v>
      </c>
      <c r="F197">
        <f>'Downsampled GT'!C197</f>
        <v>0.75670285328800002</v>
      </c>
      <c r="G197">
        <f t="shared" si="19"/>
        <v>2.373031223171651E-2</v>
      </c>
      <c r="H197">
        <f t="shared" si="20"/>
        <v>0.31827652106513682</v>
      </c>
      <c r="I197">
        <v>0</v>
      </c>
      <c r="J197">
        <f t="shared" si="21"/>
        <v>5.6312771861475425E-4</v>
      </c>
      <c r="K197">
        <f t="shared" ref="K197:K260" si="22">IF(AND(B197&lt;&gt;0,E197&lt;&gt;0),POWER(B197-E197,2),0)</f>
        <v>0.10129994386132649</v>
      </c>
      <c r="L197">
        <f t="shared" ref="L197:L260" si="23">IF(AND(C197&lt;&gt;0,F197&lt;&gt;0),POWER(C197-F197,2),0)</f>
        <v>1.3467078925351161E-3</v>
      </c>
    </row>
    <row r="198" spans="1:12" x14ac:dyDescent="0.25">
      <c r="A198">
        <f>Trajectory!A198*COS(RADIANS($P$2)) + Trajectory!B198*SIN(RADIANS($P$2))-$P$3</f>
        <v>-1.5195284688500761</v>
      </c>
      <c r="B198">
        <f>-1*Trajectory!A198*SIN(RADIANS($P$2)) + Trajectory!B198*COS(RADIANS($P$2))-$P$4</f>
        <v>6.42064908117211</v>
      </c>
      <c r="C198">
        <f>Trajectory!C198-$P$5</f>
        <v>0.79340037217600001</v>
      </c>
      <c r="D198">
        <f>'Downsampled GT'!A198</f>
        <v>-1.51329001816</v>
      </c>
      <c r="E198">
        <f>'Downsampled GT'!B198</f>
        <v>6.7441614787499997</v>
      </c>
      <c r="F198">
        <f>'Downsampled GT'!C198</f>
        <v>0.74971031591500004</v>
      </c>
      <c r="G198">
        <f t="shared" si="19"/>
        <v>6.2384506900761139E-3</v>
      </c>
      <c r="H198">
        <f t="shared" si="20"/>
        <v>0.32351239757788974</v>
      </c>
      <c r="I198">
        <v>0</v>
      </c>
      <c r="J198">
        <f t="shared" si="21"/>
        <v>3.8918267012511144E-5</v>
      </c>
      <c r="K198">
        <f t="shared" si="22"/>
        <v>0.1046602713865946</v>
      </c>
      <c r="L198">
        <f t="shared" si="23"/>
        <v>1.9088210160893432E-3</v>
      </c>
    </row>
    <row r="199" spans="1:12" x14ac:dyDescent="0.25">
      <c r="A199">
        <f>Trajectory!A199*COS(RADIANS($P$2)) + Trajectory!B199*SIN(RADIANS($P$2))-$P$3</f>
        <v>-1.469335173435325</v>
      </c>
      <c r="B199">
        <f>-1*Trajectory!A199*SIN(RADIANS($P$2)) + Trajectory!B199*COS(RADIANS($P$2))-$P$4</f>
        <v>6.5400371371886461</v>
      </c>
      <c r="C199">
        <f>Trajectory!C199-$P$5</f>
        <v>0.79340037217600001</v>
      </c>
      <c r="D199">
        <f>'Downsampled GT'!A199</f>
        <v>-1.4593688754900001</v>
      </c>
      <c r="E199">
        <f>'Downsampled GT'!B199</f>
        <v>6.8445969171299996</v>
      </c>
      <c r="F199">
        <f>'Downsampled GT'!C199</f>
        <v>0.74831619321099996</v>
      </c>
      <c r="G199">
        <f t="shared" si="19"/>
        <v>9.9662979453249978E-3</v>
      </c>
      <c r="H199">
        <f t="shared" si="20"/>
        <v>0.30455977994135353</v>
      </c>
      <c r="I199">
        <v>0</v>
      </c>
      <c r="J199">
        <f t="shared" si="21"/>
        <v>9.9327094734989269E-5</v>
      </c>
      <c r="K199">
        <f t="shared" si="22"/>
        <v>9.2756659557925683E-2</v>
      </c>
      <c r="L199">
        <f t="shared" si="23"/>
        <v>2.0325831929481532E-3</v>
      </c>
    </row>
    <row r="200" spans="1:12" x14ac:dyDescent="0.25">
      <c r="A200">
        <f>Trajectory!A200*COS(RADIANS($P$2)) + Trajectory!B200*SIN(RADIANS($P$2))-$P$3</f>
        <v>-1.4535590983507738</v>
      </c>
      <c r="B200">
        <f>-1*Trajectory!A200*SIN(RADIANS($P$2)) + Trajectory!B200*COS(RADIANS($P$2))-$P$4</f>
        <v>6.5179727816819355</v>
      </c>
      <c r="C200">
        <f>Trajectory!C200-$P$5</f>
        <v>0.79340037217600001</v>
      </c>
      <c r="D200">
        <f>'Downsampled GT'!A200</f>
        <v>-1.4511663877000001</v>
      </c>
      <c r="E200">
        <f>'Downsampled GT'!B200</f>
        <v>6.8773499495300001</v>
      </c>
      <c r="F200">
        <f>'Downsampled GT'!C200</f>
        <v>0.75493161862799996</v>
      </c>
      <c r="G200">
        <f t="shared" si="19"/>
        <v>2.3927106507737328E-3</v>
      </c>
      <c r="H200">
        <f t="shared" si="20"/>
        <v>0.35937716784806462</v>
      </c>
      <c r="I200">
        <v>0</v>
      </c>
      <c r="J200">
        <f t="shared" si="21"/>
        <v>5.7250642583260596E-6</v>
      </c>
      <c r="K200">
        <f t="shared" si="22"/>
        <v>0.12915194877049602</v>
      </c>
      <c r="L200">
        <f t="shared" si="23"/>
        <v>1.4798449995367668E-3</v>
      </c>
    </row>
    <row r="201" spans="1:12" x14ac:dyDescent="0.25">
      <c r="A201">
        <f>Trajectory!A201*COS(RADIANS($P$2)) + Trajectory!B201*SIN(RADIANS($P$2))-$P$3</f>
        <v>-1.4659001731551857</v>
      </c>
      <c r="B201">
        <f>-1*Trajectory!A201*SIN(RADIANS($P$2)) + Trajectory!B201*COS(RADIANS($P$2))-$P$4</f>
        <v>6.5638498517351955</v>
      </c>
      <c r="C201">
        <f>Trajectory!C201-$P$5</f>
        <v>0.79340037217600001</v>
      </c>
      <c r="D201">
        <f>'Downsampled GT'!A201</f>
        <v>-1.4531518140599999</v>
      </c>
      <c r="E201">
        <f>'Downsampled GT'!B201</f>
        <v>6.9125184561699999</v>
      </c>
      <c r="F201">
        <f>'Downsampled GT'!C201</f>
        <v>0.75950498614399997</v>
      </c>
      <c r="G201">
        <f t="shared" si="19"/>
        <v>1.2748359095185791E-2</v>
      </c>
      <c r="H201">
        <f t="shared" si="20"/>
        <v>0.34866860443480441</v>
      </c>
      <c r="I201">
        <v>0</v>
      </c>
      <c r="J201">
        <f t="shared" si="21"/>
        <v>1.6252065961980627E-4</v>
      </c>
      <c r="K201">
        <f t="shared" si="22"/>
        <v>0.1215697957185141</v>
      </c>
      <c r="L201">
        <f t="shared" si="23"/>
        <v>1.1488971942583035E-3</v>
      </c>
    </row>
    <row r="202" spans="1:12" x14ac:dyDescent="0.25">
      <c r="A202">
        <f>Trajectory!A202*COS(RADIANS($P$2)) + Trajectory!B202*SIN(RADIANS($P$2))-$P$3</f>
        <v>-1.5104937720597624</v>
      </c>
      <c r="B202">
        <f>-1*Trajectory!A202*SIN(RADIANS($P$2)) + Trajectory!B202*COS(RADIANS($P$2))-$P$4</f>
        <v>6.7165591198289754</v>
      </c>
      <c r="C202">
        <f>Trajectory!C202-$P$5</f>
        <v>0.79340037217600001</v>
      </c>
      <c r="D202">
        <f>'Downsampled GT'!A202</f>
        <v>-1.47591618553</v>
      </c>
      <c r="E202">
        <f>'Downsampled GT'!B202</f>
        <v>7.0801188535200001</v>
      </c>
      <c r="F202">
        <f>'Downsampled GT'!C202</f>
        <v>0.75913127927400004</v>
      </c>
      <c r="G202">
        <f t="shared" si="19"/>
        <v>3.4577586529762394E-2</v>
      </c>
      <c r="H202">
        <f t="shared" si="20"/>
        <v>0.36355973369102479</v>
      </c>
      <c r="I202">
        <v>0</v>
      </c>
      <c r="J202">
        <f t="shared" si="21"/>
        <v>1.1956094902232058E-3</v>
      </c>
      <c r="K202">
        <f t="shared" si="22"/>
        <v>0.13217567996148888</v>
      </c>
      <c r="L202">
        <f t="shared" si="23"/>
        <v>1.1743707283259051E-3</v>
      </c>
    </row>
    <row r="203" spans="1:12" x14ac:dyDescent="0.25">
      <c r="A203">
        <f>Trajectory!A203*COS(RADIANS($P$2)) + Trajectory!B203*SIN(RADIANS($P$2))-$P$3</f>
        <v>-1.6064886042720388</v>
      </c>
      <c r="B203">
        <f>-1*Trajectory!A203*SIN(RADIANS($P$2)) + Trajectory!B203*COS(RADIANS($P$2))-$P$4</f>
        <v>6.9026122844474163</v>
      </c>
      <c r="C203">
        <f>Trajectory!C203-$P$5</f>
        <v>0.79340037217600001</v>
      </c>
      <c r="D203">
        <f>'Downsampled GT'!A203</f>
        <v>-1.5692199546000001</v>
      </c>
      <c r="E203">
        <f>'Downsampled GT'!B203</f>
        <v>7.2844913435600001</v>
      </c>
      <c r="F203">
        <f>'Downsampled GT'!C203</f>
        <v>0.75546713442299995</v>
      </c>
      <c r="G203">
        <f t="shared" si="19"/>
        <v>3.726864967203869E-2</v>
      </c>
      <c r="H203">
        <f t="shared" si="20"/>
        <v>0.3818790591125838</v>
      </c>
      <c r="I203">
        <v>0</v>
      </c>
      <c r="J203">
        <f t="shared" si="21"/>
        <v>1.3889522483771495E-3</v>
      </c>
      <c r="K203">
        <f t="shared" si="22"/>
        <v>0.14583161578871226</v>
      </c>
      <c r="L203">
        <f t="shared" si="23"/>
        <v>1.4389305264256289E-3</v>
      </c>
    </row>
    <row r="204" spans="1:12" x14ac:dyDescent="0.25">
      <c r="A204">
        <f>Trajectory!A204*COS(RADIANS($P$2)) + Trajectory!B204*SIN(RADIANS($P$2))-$P$3</f>
        <v>-1.7844034382555842</v>
      </c>
      <c r="B204">
        <f>-1*Trajectory!A204*SIN(RADIANS($P$2)) + Trajectory!B204*COS(RADIANS($P$2))-$P$4</f>
        <v>7.1122651828523935</v>
      </c>
      <c r="C204">
        <f>Trajectory!C204-$P$5</f>
        <v>0.79340037217600001</v>
      </c>
      <c r="D204">
        <f>'Downsampled GT'!A204</f>
        <v>-1.70002149403</v>
      </c>
      <c r="E204">
        <f>'Downsampled GT'!B204</f>
        <v>7.4713797835799998</v>
      </c>
      <c r="F204">
        <f>'Downsampled GT'!C204</f>
        <v>0.75372439900800003</v>
      </c>
      <c r="G204">
        <f t="shared" si="19"/>
        <v>8.4381944225584204E-2</v>
      </c>
      <c r="H204">
        <f t="shared" si="20"/>
        <v>0.35911460072760626</v>
      </c>
      <c r="I204">
        <v>0</v>
      </c>
      <c r="J204">
        <f t="shared" si="21"/>
        <v>7.1203125112896037E-3</v>
      </c>
      <c r="K204">
        <f t="shared" si="22"/>
        <v>0.12896329645574806</v>
      </c>
      <c r="L204">
        <f t="shared" si="23"/>
        <v>1.5741828468278543E-3</v>
      </c>
    </row>
    <row r="205" spans="1:12" x14ac:dyDescent="0.25">
      <c r="A205">
        <f>Trajectory!A205*COS(RADIANS($P$2)) + Trajectory!B205*SIN(RADIANS($P$2))-$P$3</f>
        <v>-1.9587851232724385</v>
      </c>
      <c r="B205">
        <f>-1*Trajectory!A205*SIN(RADIANS($P$2)) + Trajectory!B205*COS(RADIANS($P$2))-$P$4</f>
        <v>7.264453363322108</v>
      </c>
      <c r="C205">
        <f>Trajectory!C205-$P$5</f>
        <v>0.79340037217600001</v>
      </c>
      <c r="D205">
        <f>'Downsampled GT'!A205</f>
        <v>-1.85458103694</v>
      </c>
      <c r="E205">
        <f>'Downsampled GT'!B205</f>
        <v>7.6410149994600003</v>
      </c>
      <c r="F205">
        <f>'Downsampled GT'!C205</f>
        <v>0.75369154070300004</v>
      </c>
      <c r="G205">
        <f t="shared" si="19"/>
        <v>0.10420408633243849</v>
      </c>
      <c r="H205">
        <f t="shared" si="20"/>
        <v>0.37656163613789229</v>
      </c>
      <c r="I205">
        <v>0</v>
      </c>
      <c r="J205">
        <f t="shared" si="21"/>
        <v>1.0858491608378295E-2</v>
      </c>
      <c r="K205">
        <f t="shared" si="22"/>
        <v>0.14179866581084638</v>
      </c>
      <c r="L205">
        <f t="shared" si="23"/>
        <v>1.5767912969511131E-3</v>
      </c>
    </row>
    <row r="206" spans="1:12" x14ac:dyDescent="0.25">
      <c r="A206">
        <f>Trajectory!A206*COS(RADIANS($P$2)) + Trajectory!B206*SIN(RADIANS($P$2))-$P$3</f>
        <v>-2.1535576121609195</v>
      </c>
      <c r="B206">
        <f>-1*Trajectory!A206*SIN(RADIANS($P$2)) + Trajectory!B206*COS(RADIANS($P$2))-$P$4</f>
        <v>7.3905525031335539</v>
      </c>
      <c r="C206">
        <f>Trajectory!C206-$P$5</f>
        <v>0.79340037217600001</v>
      </c>
      <c r="D206">
        <f>'Downsampled GT'!A206</f>
        <v>-2.0356764530300002</v>
      </c>
      <c r="E206">
        <f>'Downsampled GT'!B206</f>
        <v>7.7841655423900002</v>
      </c>
      <c r="F206">
        <f>'Downsampled GT'!C206</f>
        <v>0.75528537536999996</v>
      </c>
      <c r="G206">
        <f t="shared" si="19"/>
        <v>0.11788115913091923</v>
      </c>
      <c r="H206">
        <f t="shared" si="20"/>
        <v>0.39361303925644631</v>
      </c>
      <c r="I206">
        <v>0</v>
      </c>
      <c r="J206">
        <f t="shared" si="21"/>
        <v>1.3895967678049103E-2</v>
      </c>
      <c r="K206">
        <f t="shared" si="22"/>
        <v>0.15493122467269674</v>
      </c>
      <c r="L206">
        <f t="shared" si="23"/>
        <v>1.4527529815213946E-3</v>
      </c>
    </row>
    <row r="207" spans="1:12" x14ac:dyDescent="0.25">
      <c r="A207">
        <f>Trajectory!A207*COS(RADIANS($P$2)) + Trajectory!B207*SIN(RADIANS($P$2))-$P$3</f>
        <v>-2.3564049905316731</v>
      </c>
      <c r="B207">
        <f>-1*Trajectory!A207*SIN(RADIANS($P$2)) + Trajectory!B207*COS(RADIANS($P$2))-$P$4</f>
        <v>7.4595348795576282</v>
      </c>
      <c r="C207">
        <f>Trajectory!C207-$P$5</f>
        <v>0.79340037217600001</v>
      </c>
      <c r="D207">
        <f>'Downsampled GT'!A207</f>
        <v>-2.24603557393</v>
      </c>
      <c r="E207">
        <f>'Downsampled GT'!B207</f>
        <v>7.8765026897199997</v>
      </c>
      <c r="F207">
        <f>'Downsampled GT'!C207</f>
        <v>0.75792587181299997</v>
      </c>
      <c r="G207">
        <f t="shared" si="19"/>
        <v>0.1103694166016731</v>
      </c>
      <c r="H207">
        <f t="shared" si="20"/>
        <v>0.4169678101623715</v>
      </c>
      <c r="I207">
        <v>0</v>
      </c>
      <c r="J207">
        <f t="shared" si="21"/>
        <v>1.2181408120993673E-2</v>
      </c>
      <c r="K207">
        <f t="shared" si="22"/>
        <v>0.17386215471160349</v>
      </c>
      <c r="L207">
        <f t="shared" si="23"/>
        <v>1.2584401760044898E-3</v>
      </c>
    </row>
    <row r="208" spans="1:12" x14ac:dyDescent="0.25">
      <c r="A208">
        <f>Trajectory!A208*COS(RADIANS($P$2)) + Trajectory!B208*SIN(RADIANS($P$2))-$P$3</f>
        <v>-2.5999430753651795</v>
      </c>
      <c r="B208">
        <f>-1*Trajectory!A208*SIN(RADIANS($P$2)) + Trajectory!B208*COS(RADIANS($P$2))-$P$4</f>
        <v>7.4583742609176031</v>
      </c>
      <c r="C208">
        <f>Trajectory!C208-$P$5</f>
        <v>0.79340037217600001</v>
      </c>
      <c r="D208">
        <f>'Downsampled GT'!A208</f>
        <v>-2.4797738061799999</v>
      </c>
      <c r="E208">
        <f>'Downsampled GT'!B208</f>
        <v>7.8964799048099996</v>
      </c>
      <c r="F208">
        <f>'Downsampled GT'!C208</f>
        <v>0.75720413739299997</v>
      </c>
      <c r="G208">
        <f t="shared" si="19"/>
        <v>0.12016926918517967</v>
      </c>
      <c r="H208">
        <f t="shared" si="20"/>
        <v>0.43810564389239648</v>
      </c>
      <c r="I208">
        <v>0</v>
      </c>
      <c r="J208">
        <f t="shared" si="21"/>
        <v>1.4440653256500173E-2</v>
      </c>
      <c r="K208">
        <f t="shared" si="22"/>
        <v>0.19193655521037131</v>
      </c>
      <c r="L208">
        <f t="shared" si="23"/>
        <v>1.3101674124660625E-3</v>
      </c>
    </row>
    <row r="209" spans="1:12" x14ac:dyDescent="0.25">
      <c r="A209">
        <f>Trajectory!A209*COS(RADIANS($P$2)) + Trajectory!B209*SIN(RADIANS($P$2))-$P$3</f>
        <v>-2.8172770737512973</v>
      </c>
      <c r="B209">
        <f>-1*Trajectory!A209*SIN(RADIANS($P$2)) + Trajectory!B209*COS(RADIANS($P$2))-$P$4</f>
        <v>7.4038408753129765</v>
      </c>
      <c r="C209">
        <f>Trajectory!C209-$P$5</f>
        <v>0.79340037217600001</v>
      </c>
      <c r="D209">
        <f>'Downsampled GT'!A209</f>
        <v>-2.7185396187899999</v>
      </c>
      <c r="E209">
        <f>'Downsampled GT'!B209</f>
        <v>7.8533427711100003</v>
      </c>
      <c r="F209">
        <f>'Downsampled GT'!C209</f>
        <v>0.75929143333299998</v>
      </c>
      <c r="G209">
        <f t="shared" si="19"/>
        <v>9.8737454961297377E-2</v>
      </c>
      <c r="H209">
        <f t="shared" si="20"/>
        <v>0.44950189579702382</v>
      </c>
      <c r="I209">
        <v>0</v>
      </c>
      <c r="J209">
        <f t="shared" si="21"/>
        <v>9.7490850122342286E-3</v>
      </c>
      <c r="K209">
        <f t="shared" si="22"/>
        <v>0.20205195432511847</v>
      </c>
      <c r="L209">
        <f t="shared" si="23"/>
        <v>1.1634197089955165E-3</v>
      </c>
    </row>
    <row r="210" spans="1:12" x14ac:dyDescent="0.25">
      <c r="A210">
        <f>Trajectory!A210*COS(RADIANS($P$2)) + Trajectory!B210*SIN(RADIANS($P$2))-$P$3</f>
        <v>-3.0158597132077301</v>
      </c>
      <c r="B210">
        <f>-1*Trajectory!A210*SIN(RADIANS($P$2)) + Trajectory!B210*COS(RADIANS($P$2))-$P$4</f>
        <v>7.3088911633254359</v>
      </c>
      <c r="C210">
        <f>Trajectory!C210-$P$5</f>
        <v>0.79340037217600001</v>
      </c>
      <c r="D210">
        <f>'Downsampled GT'!A210</f>
        <v>-2.9562400633900001</v>
      </c>
      <c r="E210">
        <f>'Downsampled GT'!B210</f>
        <v>7.7851320043800003</v>
      </c>
      <c r="F210">
        <f>'Downsampled GT'!C210</f>
        <v>0.76632289142900001</v>
      </c>
      <c r="G210">
        <f t="shared" si="19"/>
        <v>5.9619649817729936E-2</v>
      </c>
      <c r="H210">
        <f t="shared" si="20"/>
        <v>0.47624084105456443</v>
      </c>
      <c r="I210">
        <v>0</v>
      </c>
      <c r="J210">
        <f t="shared" si="21"/>
        <v>3.5545026443887452E-3</v>
      </c>
      <c r="K210">
        <f t="shared" si="22"/>
        <v>0.22680533868835889</v>
      </c>
      <c r="L210">
        <f t="shared" si="23"/>
        <v>7.3318996360415597E-4</v>
      </c>
    </row>
    <row r="211" spans="1:12" x14ac:dyDescent="0.25">
      <c r="A211">
        <f>Trajectory!A211*COS(RADIANS($P$2)) + Trajectory!B211*SIN(RADIANS($P$2))-$P$3</f>
        <v>-3.2233852634309255</v>
      </c>
      <c r="B211">
        <f>-1*Trajectory!A211*SIN(RADIANS($P$2)) + Trajectory!B211*COS(RADIANS($P$2))-$P$4</f>
        <v>7.1988374900357179</v>
      </c>
      <c r="C211">
        <f>Trajectory!C211-$P$5</f>
        <v>0.79340037217600001</v>
      </c>
      <c r="D211">
        <f>'Downsampled GT'!A211</f>
        <v>-3.1937088449300002</v>
      </c>
      <c r="E211">
        <f>'Downsampled GT'!B211</f>
        <v>7.7085650803799997</v>
      </c>
      <c r="F211">
        <f>'Downsampled GT'!C211</f>
        <v>0.77771865499799997</v>
      </c>
      <c r="G211">
        <f t="shared" si="19"/>
        <v>2.9676418500925283E-2</v>
      </c>
      <c r="H211">
        <f t="shared" si="20"/>
        <v>0.50972759034428172</v>
      </c>
      <c r="I211">
        <v>0</v>
      </c>
      <c r="J211">
        <f t="shared" si="21"/>
        <v>8.8068981504206046E-4</v>
      </c>
      <c r="K211">
        <f t="shared" si="22"/>
        <v>0.25982221635818786</v>
      </c>
      <c r="L211">
        <f t="shared" si="23"/>
        <v>2.4591625365078163E-4</v>
      </c>
    </row>
    <row r="212" spans="1:12" x14ac:dyDescent="0.25">
      <c r="A212">
        <f>Trajectory!A212*COS(RADIANS($P$2)) + Trajectory!B212*SIN(RADIANS($P$2))-$P$3</f>
        <v>-3.4773634988161941</v>
      </c>
      <c r="B212">
        <f>-1*Trajectory!A212*SIN(RADIANS($P$2)) + Trajectory!B212*COS(RADIANS($P$2))-$P$4</f>
        <v>7.0863139096155017</v>
      </c>
      <c r="C212">
        <f>Trajectory!C212-$P$5</f>
        <v>0.79340037217600001</v>
      </c>
      <c r="D212">
        <f>'Downsampled GT'!A212</f>
        <v>-3.4295329237800001</v>
      </c>
      <c r="E212">
        <f>'Downsampled GT'!B212</f>
        <v>7.6352989458399998</v>
      </c>
      <c r="F212">
        <f>'Downsampled GT'!C212</f>
        <v>0.78804456626499997</v>
      </c>
      <c r="G212">
        <f t="shared" si="19"/>
        <v>4.7830575036194034E-2</v>
      </c>
      <c r="H212">
        <f t="shared" si="20"/>
        <v>0.54898503622449812</v>
      </c>
      <c r="I212">
        <v>0</v>
      </c>
      <c r="J212">
        <f t="shared" si="21"/>
        <v>2.2877639082929881E-3</v>
      </c>
      <c r="K212">
        <f t="shared" si="22"/>
        <v>0.30138456999841351</v>
      </c>
      <c r="L212">
        <f t="shared" si="23"/>
        <v>2.8684656956303016E-5</v>
      </c>
    </row>
    <row r="213" spans="1:12" x14ac:dyDescent="0.25">
      <c r="A213">
        <f>Trajectory!A213*COS(RADIANS($P$2)) + Trajectory!B213*SIN(RADIANS($P$2))-$P$3</f>
        <v>-3.6361952596591207</v>
      </c>
      <c r="B213">
        <f>-1*Trajectory!A213*SIN(RADIANS($P$2)) + Trajectory!B213*COS(RADIANS($P$2))-$P$4</f>
        <v>7.0142528115976717</v>
      </c>
      <c r="C213">
        <f>Trajectory!C213-$P$5</f>
        <v>0.79340037217600001</v>
      </c>
      <c r="D213">
        <f>'Downsampled GT'!A213</f>
        <v>-3.6696605656300001</v>
      </c>
      <c r="E213">
        <f>'Downsampled GT'!B213</f>
        <v>7.5730960984899998</v>
      </c>
      <c r="F213">
        <f>'Downsampled GT'!C213</f>
        <v>0.79589012603099996</v>
      </c>
      <c r="G213">
        <f t="shared" si="19"/>
        <v>3.3465305970879378E-2</v>
      </c>
      <c r="H213">
        <f t="shared" si="20"/>
        <v>0.55884328689232809</v>
      </c>
      <c r="I213">
        <v>0</v>
      </c>
      <c r="J213">
        <f t="shared" si="21"/>
        <v>1.119926703724575E-3</v>
      </c>
      <c r="K213">
        <f t="shared" si="22"/>
        <v>0.31230581930462092</v>
      </c>
      <c r="L213">
        <f t="shared" si="23"/>
        <v>6.1988742584870783E-6</v>
      </c>
    </row>
    <row r="214" spans="1:12" x14ac:dyDescent="0.25">
      <c r="A214">
        <f>Trajectory!A214*COS(RADIANS($P$2)) + Trajectory!B214*SIN(RADIANS($P$2))-$P$3</f>
        <v>-3.902835735747427</v>
      </c>
      <c r="B214">
        <f>-1*Trajectory!A214*SIN(RADIANS($P$2)) + Trajectory!B214*COS(RADIANS($P$2))-$P$4</f>
        <v>6.9781305980525197</v>
      </c>
      <c r="C214">
        <f>Trajectory!C214-$P$5</f>
        <v>0.79340037217600001</v>
      </c>
      <c r="D214">
        <f>'Downsampled GT'!A214</f>
        <v>-3.9123282693800001</v>
      </c>
      <c r="E214">
        <f>'Downsampled GT'!B214</f>
        <v>7.5229675174099997</v>
      </c>
      <c r="F214">
        <f>'Downsampled GT'!C214</f>
        <v>0.80158942408</v>
      </c>
      <c r="G214">
        <f t="shared" si="19"/>
        <v>9.4925336325730747E-3</v>
      </c>
      <c r="H214">
        <f t="shared" si="20"/>
        <v>0.54483691935748002</v>
      </c>
      <c r="I214">
        <v>0</v>
      </c>
      <c r="J214">
        <f t="shared" si="21"/>
        <v>9.0108194765530972E-5</v>
      </c>
      <c r="K214">
        <f t="shared" si="22"/>
        <v>0.29684726869494921</v>
      </c>
      <c r="L214">
        <f t="shared" si="23"/>
        <v>6.7060571086405838E-5</v>
      </c>
    </row>
    <row r="215" spans="1:12" x14ac:dyDescent="0.25">
      <c r="A215">
        <f>Trajectory!A215*COS(RADIANS($P$2)) + Trajectory!B215*SIN(RADIANS($P$2))-$P$3</f>
        <v>-4.1524501285114139</v>
      </c>
      <c r="B215">
        <f>-1*Trajectory!A215*SIN(RADIANS($P$2)) + Trajectory!B215*COS(RADIANS($P$2))-$P$4</f>
        <v>6.946347945157175</v>
      </c>
      <c r="C215">
        <f>Trajectory!C215-$P$5</f>
        <v>0.79340037217600001</v>
      </c>
      <c r="D215">
        <f>'Downsampled GT'!A215</f>
        <v>-4.1575505425900001</v>
      </c>
      <c r="E215">
        <f>'Downsampled GT'!B215</f>
        <v>7.4782751333800004</v>
      </c>
      <c r="F215">
        <f>'Downsampled GT'!C215</f>
        <v>0.80928636687300004</v>
      </c>
      <c r="G215">
        <f t="shared" si="19"/>
        <v>5.1004140785861907E-3</v>
      </c>
      <c r="H215">
        <f t="shared" si="20"/>
        <v>0.53192718822282536</v>
      </c>
      <c r="I215">
        <v>0</v>
      </c>
      <c r="J215">
        <f t="shared" si="21"/>
        <v>2.601422377304022E-5</v>
      </c>
      <c r="K215">
        <f t="shared" si="22"/>
        <v>0.28294653357064109</v>
      </c>
      <c r="L215">
        <f t="shared" si="23"/>
        <v>2.5236482751311298E-4</v>
      </c>
    </row>
    <row r="216" spans="1:12" x14ac:dyDescent="0.25">
      <c r="A216">
        <f>Trajectory!A216*COS(RADIANS($P$2)) + Trajectory!B216*SIN(RADIANS($P$2))-$P$3</f>
        <v>-4.3354864027413162</v>
      </c>
      <c r="B216">
        <f>-1*Trajectory!A216*SIN(RADIANS($P$2)) + Trajectory!B216*COS(RADIANS($P$2))-$P$4</f>
        <v>6.8865460286658458</v>
      </c>
      <c r="C216">
        <f>Trajectory!C216-$P$5</f>
        <v>0.79340037217600001</v>
      </c>
      <c r="D216">
        <f>'Downsampled GT'!A216</f>
        <v>-4.40573470035</v>
      </c>
      <c r="E216">
        <f>'Downsampled GT'!B216</f>
        <v>7.4383517562900003</v>
      </c>
      <c r="F216">
        <f>'Downsampled GT'!C216</f>
        <v>0.82149435613800004</v>
      </c>
      <c r="G216">
        <f t="shared" si="19"/>
        <v>7.0248297608683785E-2</v>
      </c>
      <c r="H216">
        <f t="shared" si="20"/>
        <v>0.55180572762415458</v>
      </c>
      <c r="I216">
        <v>0</v>
      </c>
      <c r="J216">
        <f t="shared" si="21"/>
        <v>4.9348233169182083E-3</v>
      </c>
      <c r="K216">
        <f t="shared" si="22"/>
        <v>0.30448956103882269</v>
      </c>
      <c r="L216">
        <f t="shared" si="23"/>
        <v>7.892719348571146E-4</v>
      </c>
    </row>
    <row r="217" spans="1:12" x14ac:dyDescent="0.25">
      <c r="A217">
        <f>Trajectory!A217*COS(RADIANS($P$2)) + Trajectory!B217*SIN(RADIANS($P$2))-$P$3</f>
        <v>-4.4208327762607187</v>
      </c>
      <c r="B217">
        <f>-1*Trajectory!A217*SIN(RADIANS($P$2)) + Trajectory!B217*COS(RADIANS($P$2))-$P$4</f>
        <v>6.8464740842772009</v>
      </c>
      <c r="C217">
        <f>Trajectory!C217-$P$5</f>
        <v>0.79340037217600001</v>
      </c>
      <c r="D217">
        <f>'Downsampled GT'!A217</f>
        <v>-4.6235591339399997</v>
      </c>
      <c r="E217">
        <f>'Downsampled GT'!B217</f>
        <v>7.4226066033300002</v>
      </c>
      <c r="F217">
        <f>'Downsampled GT'!C217</f>
        <v>0.83990995047499994</v>
      </c>
      <c r="G217">
        <f t="shared" si="19"/>
        <v>0.20272635767928104</v>
      </c>
      <c r="H217">
        <f t="shared" si="20"/>
        <v>0.57613251905279927</v>
      </c>
      <c r="I217">
        <v>0</v>
      </c>
      <c r="J217">
        <f t="shared" si="21"/>
        <v>4.1097976097907794E-2</v>
      </c>
      <c r="K217">
        <f t="shared" si="22"/>
        <v>0.33192867951012411</v>
      </c>
      <c r="L217">
        <f t="shared" si="23"/>
        <v>2.1631408735508055E-3</v>
      </c>
    </row>
    <row r="218" spans="1:12" x14ac:dyDescent="0.25">
      <c r="A218">
        <f>Trajectory!A218*COS(RADIANS($P$2)) + Trajectory!B218*SIN(RADIANS($P$2))-$P$3</f>
        <v>-4.5297041859341309</v>
      </c>
      <c r="B218">
        <f>-1*Trajectory!A218*SIN(RADIANS($P$2)) + Trajectory!B218*COS(RADIANS($P$2))-$P$4</f>
        <v>6.9072026496787</v>
      </c>
      <c r="C218">
        <f>Trajectory!C218-$P$5</f>
        <v>0.79340037217600001</v>
      </c>
      <c r="D218">
        <f>'Downsampled GT'!A218</f>
        <v>-4.7706734970799998</v>
      </c>
      <c r="E218">
        <f>'Downsampled GT'!B218</f>
        <v>7.4788792216799997</v>
      </c>
      <c r="F218">
        <f>'Downsampled GT'!C218</f>
        <v>0.84946976894299997</v>
      </c>
      <c r="G218">
        <f t="shared" si="19"/>
        <v>0.24096931114586884</v>
      </c>
      <c r="H218">
        <f t="shared" si="20"/>
        <v>0.57167657200129973</v>
      </c>
      <c r="I218">
        <v>0</v>
      </c>
      <c r="J218">
        <f t="shared" si="21"/>
        <v>5.8066208914114549E-2</v>
      </c>
      <c r="K218">
        <f t="shared" si="22"/>
        <v>0.32681410297515723</v>
      </c>
      <c r="L218">
        <f t="shared" si="23"/>
        <v>3.1437772538152652E-3</v>
      </c>
    </row>
    <row r="219" spans="1:12" x14ac:dyDescent="0.25">
      <c r="A219">
        <f>Trajectory!A219*COS(RADIANS($P$2)) + Trajectory!B219*SIN(RADIANS($P$2))-$P$3</f>
        <v>-4.6114212624141162</v>
      </c>
      <c r="B219">
        <f>-1*Trajectory!A219*SIN(RADIANS($P$2)) + Trajectory!B219*COS(RADIANS($P$2))-$P$4</f>
        <v>7.0780659266330073</v>
      </c>
      <c r="C219">
        <f>Trajectory!C219-$P$5</f>
        <v>0.79340037217600001</v>
      </c>
      <c r="D219">
        <f>'Downsampled GT'!A219</f>
        <v>-4.8358169026300004</v>
      </c>
      <c r="E219">
        <f>'Downsampled GT'!B219</f>
        <v>7.64460042336</v>
      </c>
      <c r="F219">
        <f>'Downsampled GT'!C219</f>
        <v>0.85164332031300005</v>
      </c>
      <c r="G219">
        <f t="shared" si="19"/>
        <v>0.22439564021588421</v>
      </c>
      <c r="H219">
        <f t="shared" si="20"/>
        <v>0.56653449672699274</v>
      </c>
      <c r="I219">
        <v>0</v>
      </c>
      <c r="J219">
        <f t="shared" si="21"/>
        <v>5.035340334789655E-2</v>
      </c>
      <c r="K219">
        <f t="shared" si="22"/>
        <v>0.32096133598170695</v>
      </c>
      <c r="L219">
        <f t="shared" si="23"/>
        <v>3.3922410076892761E-3</v>
      </c>
    </row>
    <row r="220" spans="1:12" x14ac:dyDescent="0.25">
      <c r="A220">
        <f>Trajectory!A220*COS(RADIANS($P$2)) + Trajectory!B220*SIN(RADIANS($P$2))-$P$3</f>
        <v>-4.5287856963712247</v>
      </c>
      <c r="B220">
        <f>-1*Trajectory!A220*SIN(RADIANS($P$2)) + Trajectory!B220*COS(RADIANS($P$2))-$P$4</f>
        <v>7.2479648925650313</v>
      </c>
      <c r="C220">
        <f>Trajectory!C220-$P$5</f>
        <v>0.79340037217600001</v>
      </c>
      <c r="D220">
        <f>'Downsampled GT'!A220</f>
        <v>-4.7546902896400001</v>
      </c>
      <c r="E220">
        <f>'Downsampled GT'!B220</f>
        <v>7.7725652617899996</v>
      </c>
      <c r="F220">
        <f>'Downsampled GT'!C220</f>
        <v>0.84782449598499998</v>
      </c>
      <c r="G220">
        <f t="shared" si="19"/>
        <v>0.22590459326877532</v>
      </c>
      <c r="H220">
        <f t="shared" si="20"/>
        <v>0.52460036922496833</v>
      </c>
      <c r="I220">
        <v>0</v>
      </c>
      <c r="J220">
        <f t="shared" si="21"/>
        <v>5.1032885259930806E-2</v>
      </c>
      <c r="K220">
        <f t="shared" si="22"/>
        <v>0.27520554739097308</v>
      </c>
      <c r="L220">
        <f t="shared" si="23"/>
        <v>2.9619852523773572E-3</v>
      </c>
    </row>
    <row r="221" spans="1:12" x14ac:dyDescent="0.25">
      <c r="A221">
        <f>Trajectory!A221*COS(RADIANS($P$2)) + Trajectory!B221*SIN(RADIANS($P$2))-$P$3</f>
        <v>-4.3724962002542771</v>
      </c>
      <c r="B221">
        <f>-1*Trajectory!A221*SIN(RADIANS($P$2)) + Trajectory!B221*COS(RADIANS($P$2))-$P$4</f>
        <v>7.3189501699365422</v>
      </c>
      <c r="C221">
        <f>Trajectory!C221-$P$5</f>
        <v>0.79340037217600001</v>
      </c>
      <c r="D221">
        <f>'Downsampled GT'!A221</f>
        <v>-4.5970506326100002</v>
      </c>
      <c r="E221">
        <f>'Downsampled GT'!B221</f>
        <v>7.8233704787500002</v>
      </c>
      <c r="F221">
        <f>'Downsampled GT'!C221</f>
        <v>0.840150885111</v>
      </c>
      <c r="G221">
        <f t="shared" si="19"/>
        <v>0.22455443235572314</v>
      </c>
      <c r="H221">
        <f t="shared" si="20"/>
        <v>0.50442030881345801</v>
      </c>
      <c r="I221">
        <v>0</v>
      </c>
      <c r="J221">
        <f t="shared" si="21"/>
        <v>5.042469309060104E-2</v>
      </c>
      <c r="K221">
        <f t="shared" si="22"/>
        <v>0.25443984794346436</v>
      </c>
      <c r="L221">
        <f t="shared" si="23"/>
        <v>2.1856104596856014E-3</v>
      </c>
    </row>
    <row r="222" spans="1:12" x14ac:dyDescent="0.25">
      <c r="A222">
        <f>Trajectory!A222*COS(RADIANS($P$2)) + Trajectory!B222*SIN(RADIANS($P$2))-$P$3</f>
        <v>-4.1756130038195076</v>
      </c>
      <c r="B222">
        <f>-1*Trajectory!A222*SIN(RADIANS($P$2)) + Trajectory!B222*COS(RADIANS($P$2))-$P$4</f>
        <v>7.3123156947027628</v>
      </c>
      <c r="C222">
        <f>Trajectory!C222-$P$5</f>
        <v>0.79340037217600001</v>
      </c>
      <c r="D222">
        <f>'Downsampled GT'!A222</f>
        <v>-4.4163906469</v>
      </c>
      <c r="E222">
        <f>'Downsampled GT'!B222</f>
        <v>7.8393726892600002</v>
      </c>
      <c r="F222">
        <f>'Downsampled GT'!C222</f>
        <v>0.83070391576799996</v>
      </c>
      <c r="G222">
        <f t="shared" si="19"/>
        <v>0.24077764308049243</v>
      </c>
      <c r="H222">
        <f t="shared" si="20"/>
        <v>0.52705699455723742</v>
      </c>
      <c r="I222">
        <v>0</v>
      </c>
      <c r="J222">
        <f t="shared" si="21"/>
        <v>5.7973873407397007E-2</v>
      </c>
      <c r="K222">
        <f t="shared" si="22"/>
        <v>0.27778907551170778</v>
      </c>
      <c r="L222">
        <f t="shared" si="23"/>
        <v>1.3915543645202401E-3</v>
      </c>
    </row>
    <row r="223" spans="1:12" x14ac:dyDescent="0.25">
      <c r="A223">
        <f>Trajectory!A223*COS(RADIANS($P$2)) + Trajectory!B223*SIN(RADIANS($P$2))-$P$3</f>
        <v>-3.9919696454167912</v>
      </c>
      <c r="B223">
        <f>-1*Trajectory!A223*SIN(RADIANS($P$2)) + Trajectory!B223*COS(RADIANS($P$2))-$P$4</f>
        <v>7.2941175570350918</v>
      </c>
      <c r="C223">
        <f>Trajectory!C223-$P$5</f>
        <v>0.79340037217600001</v>
      </c>
      <c r="D223">
        <f>'Downsampled GT'!A223</f>
        <v>-4.2245016367400003</v>
      </c>
      <c r="E223">
        <f>'Downsampled GT'!B223</f>
        <v>7.8532274533899997</v>
      </c>
      <c r="F223">
        <f>'Downsampled GT'!C223</f>
        <v>0.81893005243500006</v>
      </c>
      <c r="G223">
        <f t="shared" si="19"/>
        <v>0.23253199132320912</v>
      </c>
      <c r="H223">
        <f t="shared" si="20"/>
        <v>0.55910989635490793</v>
      </c>
      <c r="I223">
        <v>0</v>
      </c>
      <c r="J223">
        <f t="shared" si="21"/>
        <v>5.4071126988736999E-2</v>
      </c>
      <c r="K223">
        <f t="shared" si="22"/>
        <v>0.31260387620199587</v>
      </c>
      <c r="L223">
        <f t="shared" si="23"/>
        <v>6.5176457412677649E-4</v>
      </c>
    </row>
    <row r="224" spans="1:12" x14ac:dyDescent="0.25">
      <c r="A224">
        <f>Trajectory!A224*COS(RADIANS($P$2)) + Trajectory!B224*SIN(RADIANS($P$2))-$P$3</f>
        <v>-3.8781311688612581</v>
      </c>
      <c r="B224">
        <f>-1*Trajectory!A224*SIN(RADIANS($P$2)) + Trajectory!B224*COS(RADIANS($P$2))-$P$4</f>
        <v>7.3156673912691517</v>
      </c>
      <c r="C224">
        <f>Trajectory!C224-$P$5</f>
        <v>0.79340037217600001</v>
      </c>
      <c r="D224">
        <f>'Downsampled GT'!A224</f>
        <v>-4.0201114733200001</v>
      </c>
      <c r="E224">
        <f>'Downsampled GT'!B224</f>
        <v>7.8707086191100002</v>
      </c>
      <c r="F224">
        <f>'Downsampled GT'!C224</f>
        <v>0.80348276314199996</v>
      </c>
      <c r="G224">
        <f t="shared" si="19"/>
        <v>0.14198030445874199</v>
      </c>
      <c r="H224">
        <f t="shared" si="20"/>
        <v>0.55504122784084853</v>
      </c>
      <c r="I224">
        <v>0</v>
      </c>
      <c r="J224">
        <f t="shared" si="21"/>
        <v>2.0158406854197071E-2</v>
      </c>
      <c r="K224">
        <f t="shared" si="22"/>
        <v>0.30807076460307675</v>
      </c>
      <c r="L224">
        <f t="shared" si="23"/>
        <v>1.0165460759127727E-4</v>
      </c>
    </row>
    <row r="225" spans="1:12" x14ac:dyDescent="0.25">
      <c r="A225">
        <f>Trajectory!A225*COS(RADIANS($P$2)) + Trajectory!B225*SIN(RADIANS($P$2))-$P$3</f>
        <v>-3.7597947232459497</v>
      </c>
      <c r="B225">
        <f>-1*Trajectory!A225*SIN(RADIANS($P$2)) + Trajectory!B225*COS(RADIANS($P$2))-$P$4</f>
        <v>7.3608104443242457</v>
      </c>
      <c r="C225">
        <f>Trajectory!C225-$P$5</f>
        <v>0.79340037217600001</v>
      </c>
      <c r="D225">
        <f>'Downsampled GT'!A225</f>
        <v>-3.8074388778300001</v>
      </c>
      <c r="E225">
        <f>'Downsampled GT'!B225</f>
        <v>7.8916624451399997</v>
      </c>
      <c r="F225">
        <f>'Downsampled GT'!C225</f>
        <v>0.78662640610500001</v>
      </c>
      <c r="G225">
        <f t="shared" si="19"/>
        <v>4.7644154584050469E-2</v>
      </c>
      <c r="H225">
        <f t="shared" si="20"/>
        <v>0.53085200081575401</v>
      </c>
      <c r="I225">
        <v>0</v>
      </c>
      <c r="J225">
        <f t="shared" si="21"/>
        <v>2.2699654660288974E-3</v>
      </c>
      <c r="K225">
        <f t="shared" si="22"/>
        <v>0.28180384677008929</v>
      </c>
      <c r="L225">
        <f t="shared" si="23"/>
        <v>4.5886616331059228E-5</v>
      </c>
    </row>
    <row r="226" spans="1:12" x14ac:dyDescent="0.25">
      <c r="A226">
        <f>Trajectory!A226*COS(RADIANS($P$2)) + Trajectory!B226*SIN(RADIANS($P$2))-$P$3</f>
        <v>-3.5726112342240475</v>
      </c>
      <c r="B226">
        <f>-1*Trajectory!A226*SIN(RADIANS($P$2)) + Trajectory!B226*COS(RADIANS($P$2))-$P$4</f>
        <v>7.3857137761813973</v>
      </c>
      <c r="C226">
        <f>Trajectory!C226-$P$5</f>
        <v>0.79340037217600001</v>
      </c>
      <c r="D226">
        <f>'Downsampled GT'!A226</f>
        <v>-3.5885281251199999</v>
      </c>
      <c r="E226">
        <f>'Downsampled GT'!B226</f>
        <v>7.9038188755399998</v>
      </c>
      <c r="F226">
        <f>'Downsampled GT'!C226</f>
        <v>0.77250288436400005</v>
      </c>
      <c r="G226">
        <f t="shared" si="19"/>
        <v>1.5916890895952385E-2</v>
      </c>
      <c r="H226">
        <f t="shared" si="20"/>
        <v>0.51810509935860249</v>
      </c>
      <c r="I226">
        <v>0</v>
      </c>
      <c r="J226">
        <f t="shared" si="21"/>
        <v>2.5334741579365191E-4</v>
      </c>
      <c r="K226">
        <f t="shared" si="22"/>
        <v>0.26843289398138737</v>
      </c>
      <c r="L226">
        <f t="shared" si="23"/>
        <v>4.3670499685268687E-4</v>
      </c>
    </row>
    <row r="227" spans="1:12" x14ac:dyDescent="0.25">
      <c r="A227">
        <f>Trajectory!A227*COS(RADIANS($P$2)) + Trajectory!B227*SIN(RADIANS($P$2))-$P$3</f>
        <v>-3.3211719473604973</v>
      </c>
      <c r="B227">
        <f>-1*Trajectory!A227*SIN(RADIANS($P$2)) + Trajectory!B227*COS(RADIANS($P$2))-$P$4</f>
        <v>7.3581783967296932</v>
      </c>
      <c r="C227">
        <f>Trajectory!C227-$P$5</f>
        <v>0.79340037217600001</v>
      </c>
      <c r="D227">
        <f>'Downsampled GT'!A227</f>
        <v>-3.37147671527</v>
      </c>
      <c r="E227">
        <f>'Downsampled GT'!B227</f>
        <v>7.8860577461699997</v>
      </c>
      <c r="F227">
        <f>'Downsampled GT'!C227</f>
        <v>0.75305638222799998</v>
      </c>
      <c r="G227">
        <f t="shared" si="19"/>
        <v>5.0304767909502779E-2</v>
      </c>
      <c r="H227">
        <f t="shared" si="20"/>
        <v>0.52787934944030646</v>
      </c>
      <c r="I227">
        <v>0</v>
      </c>
      <c r="J227">
        <f t="shared" si="21"/>
        <v>2.5305696744289405E-3</v>
      </c>
      <c r="K227">
        <f t="shared" si="22"/>
        <v>0.27865660756552119</v>
      </c>
      <c r="L227">
        <f t="shared" si="23"/>
        <v>1.6276375249243279E-3</v>
      </c>
    </row>
    <row r="228" spans="1:12" x14ac:dyDescent="0.25">
      <c r="A228">
        <f>Trajectory!A228*COS(RADIANS($P$2)) + Trajectory!B228*SIN(RADIANS($P$2))-$P$3</f>
        <v>-3.1534652261040339</v>
      </c>
      <c r="B228">
        <f>-1*Trajectory!A228*SIN(RADIANS($P$2)) + Trajectory!B228*COS(RADIANS($P$2))-$P$4</f>
        <v>7.3222067114007174</v>
      </c>
      <c r="C228">
        <f>Trajectory!C228-$P$5</f>
        <v>0.79340037217600001</v>
      </c>
      <c r="D228">
        <f>'Downsampled GT'!A228</f>
        <v>-3.1646204654100001</v>
      </c>
      <c r="E228">
        <f>'Downsampled GT'!B228</f>
        <v>7.8328536793100003</v>
      </c>
      <c r="F228">
        <f>'Downsampled GT'!C228</f>
        <v>0.73040760141799999</v>
      </c>
      <c r="G228">
        <f t="shared" si="19"/>
        <v>1.115523930596618E-2</v>
      </c>
      <c r="H228">
        <f t="shared" si="20"/>
        <v>0.51064696790928288</v>
      </c>
      <c r="I228">
        <v>0</v>
      </c>
      <c r="J228">
        <f t="shared" si="21"/>
        <v>1.2443936397337282E-4</v>
      </c>
      <c r="K228">
        <f t="shared" si="22"/>
        <v>0.26076032583494418</v>
      </c>
      <c r="L228">
        <f t="shared" si="23"/>
        <v>3.9680891677699431E-3</v>
      </c>
    </row>
    <row r="229" spans="1:12" x14ac:dyDescent="0.25">
      <c r="A229">
        <f>Trajectory!A229*COS(RADIANS($P$2)) + Trajectory!B229*SIN(RADIANS($P$2))-$P$3</f>
        <v>-3.0171441252852738</v>
      </c>
      <c r="B229">
        <f>-1*Trajectory!A229*SIN(RADIANS($P$2)) + Trajectory!B229*COS(RADIANS($P$2))-$P$4</f>
        <v>7.264449569231445</v>
      </c>
      <c r="C229">
        <f>Trajectory!C229-$P$5</f>
        <v>0.79340037217600001</v>
      </c>
      <c r="D229">
        <f>'Downsampled GT'!A229</f>
        <v>-2.9632806116400001</v>
      </c>
      <c r="E229">
        <f>'Downsampled GT'!B229</f>
        <v>7.7617521190999996</v>
      </c>
      <c r="F229">
        <f>'Downsampled GT'!C229</f>
        <v>0.706052284531</v>
      </c>
      <c r="G229">
        <f t="shared" si="19"/>
        <v>5.3863513645273642E-2</v>
      </c>
      <c r="H229">
        <f t="shared" si="20"/>
        <v>0.4973025498685546</v>
      </c>
      <c r="I229">
        <v>0</v>
      </c>
      <c r="J229">
        <f t="shared" si="21"/>
        <v>2.9012781022145799E-3</v>
      </c>
      <c r="K229">
        <f t="shared" si="22"/>
        <v>0.24730982610576624</v>
      </c>
      <c r="L229">
        <f t="shared" si="23"/>
        <v>7.6296884152386047E-3</v>
      </c>
    </row>
    <row r="230" spans="1:12" x14ac:dyDescent="0.25">
      <c r="A230">
        <f>Trajectory!A230*COS(RADIANS($P$2)) + Trajectory!B230*SIN(RADIANS($P$2))-$P$3</f>
        <v>-2.8351793409494546</v>
      </c>
      <c r="B230">
        <f>-1*Trajectory!A230*SIN(RADIANS($P$2)) + Trajectory!B230*COS(RADIANS($P$2))-$P$4</f>
        <v>7.2087969353169683</v>
      </c>
      <c r="C230">
        <f>Trajectory!C230-$P$5</f>
        <v>0.79340037217600001</v>
      </c>
      <c r="D230">
        <f>'Downsampled GT'!A230</f>
        <v>-2.7605297198000001</v>
      </c>
      <c r="E230">
        <f>'Downsampled GT'!B230</f>
        <v>7.6798564519300001</v>
      </c>
      <c r="F230">
        <f>'Downsampled GT'!C230</f>
        <v>0.68264514265499998</v>
      </c>
      <c r="G230">
        <f t="shared" si="19"/>
        <v>7.4649621149454504E-2</v>
      </c>
      <c r="H230">
        <f t="shared" si="20"/>
        <v>0.4710595166130318</v>
      </c>
      <c r="I230">
        <v>0</v>
      </c>
      <c r="J230">
        <f t="shared" si="21"/>
        <v>5.5725659377570853E-3</v>
      </c>
      <c r="K230">
        <f t="shared" si="22"/>
        <v>0.22189706819170318</v>
      </c>
      <c r="L230">
        <f t="shared" si="23"/>
        <v>1.2266720866249397E-2</v>
      </c>
    </row>
    <row r="231" spans="1:12" x14ac:dyDescent="0.25">
      <c r="A231">
        <f>Trajectory!A231*COS(RADIANS($P$2)) + Trajectory!B231*SIN(RADIANS($P$2))-$P$3</f>
        <v>-2.6267093275176263</v>
      </c>
      <c r="B231">
        <f>-1*Trajectory!A231*SIN(RADIANS($P$2)) + Trajectory!B231*COS(RADIANS($P$2))-$P$4</f>
        <v>7.1181809372827747</v>
      </c>
      <c r="C231">
        <f>Trajectory!C231-$P$5</f>
        <v>0.79340037217600001</v>
      </c>
      <c r="D231">
        <f>'Downsampled GT'!A231</f>
        <v>-2.5613176815099998</v>
      </c>
      <c r="E231">
        <f>'Downsampled GT'!B231</f>
        <v>7.5843618692500003</v>
      </c>
      <c r="F231">
        <f>'Downsampled GT'!C231</f>
        <v>0.66161992297299999</v>
      </c>
      <c r="G231">
        <f t="shared" si="19"/>
        <v>6.539164600762648E-2</v>
      </c>
      <c r="H231">
        <f t="shared" si="20"/>
        <v>0.46618093196722565</v>
      </c>
      <c r="I231">
        <v>0</v>
      </c>
      <c r="J231">
        <f t="shared" si="21"/>
        <v>4.2760673675867325E-3</v>
      </c>
      <c r="K231">
        <f t="shared" si="22"/>
        <v>0.21732466132983108</v>
      </c>
      <c r="L231">
        <f t="shared" si="23"/>
        <v>1.7366086792144471E-2</v>
      </c>
    </row>
    <row r="232" spans="1:12" x14ac:dyDescent="0.25">
      <c r="A232">
        <f>Trajectory!A232*COS(RADIANS($P$2)) + Trajectory!B232*SIN(RADIANS($P$2))-$P$3</f>
        <v>-2.4067652890392264</v>
      </c>
      <c r="B232">
        <f>-1*Trajectory!A232*SIN(RADIANS($P$2)) + Trajectory!B232*COS(RADIANS($P$2))-$P$4</f>
        <v>6.9973133269075696</v>
      </c>
      <c r="C232">
        <f>Trajectory!C232-$P$5</f>
        <v>0.79340037217600001</v>
      </c>
      <c r="D232">
        <f>'Downsampled GT'!A232</f>
        <v>-2.3712336941699999</v>
      </c>
      <c r="E232">
        <f>'Downsampled GT'!B232</f>
        <v>7.4735141861000001</v>
      </c>
      <c r="F232">
        <f>'Downsampled GT'!C232</f>
        <v>0.64549236540099997</v>
      </c>
      <c r="G232">
        <f t="shared" si="19"/>
        <v>3.5531594869226524E-2</v>
      </c>
      <c r="H232">
        <f t="shared" si="20"/>
        <v>0.47620085919243049</v>
      </c>
      <c r="I232">
        <v>0</v>
      </c>
      <c r="J232">
        <f t="shared" si="21"/>
        <v>1.2624942339508447E-3</v>
      </c>
      <c r="K232">
        <f t="shared" si="22"/>
        <v>0.22676725829560901</v>
      </c>
      <c r="L232">
        <f t="shared" si="23"/>
        <v>2.187677846815346E-2</v>
      </c>
    </row>
    <row r="233" spans="1:12" x14ac:dyDescent="0.25">
      <c r="A233">
        <f>Trajectory!A233*COS(RADIANS($P$2)) + Trajectory!B233*SIN(RADIANS($P$2))-$P$3</f>
        <v>-2.2210183060833701</v>
      </c>
      <c r="B233">
        <f>-1*Trajectory!A233*SIN(RADIANS($P$2)) + Trajectory!B233*COS(RADIANS($P$2))-$P$4</f>
        <v>6.89478861416573</v>
      </c>
      <c r="C233">
        <f>Trajectory!C233-$P$5</f>
        <v>0.79340037217600001</v>
      </c>
      <c r="D233">
        <f>'Downsampled GT'!A233</f>
        <v>-2.1918794286600001</v>
      </c>
      <c r="E233">
        <f>'Downsampled GT'!B233</f>
        <v>7.3487710273499998</v>
      </c>
      <c r="F233">
        <f>'Downsampled GT'!C233</f>
        <v>0.63170395936099999</v>
      </c>
      <c r="G233">
        <f t="shared" si="19"/>
        <v>2.9138877423370069E-2</v>
      </c>
      <c r="H233">
        <f t="shared" si="20"/>
        <v>0.4539824131842698</v>
      </c>
      <c r="I233">
        <v>0</v>
      </c>
      <c r="J233">
        <f t="shared" si="21"/>
        <v>8.4907417749418592E-4</v>
      </c>
      <c r="K233">
        <f t="shared" si="22"/>
        <v>0.20610003148061307</v>
      </c>
      <c r="L233">
        <f t="shared" si="23"/>
        <v>2.6145729917238902E-2</v>
      </c>
    </row>
    <row r="234" spans="1:12" x14ac:dyDescent="0.25">
      <c r="A234">
        <f>Trajectory!A234*COS(RADIANS($P$2)) + Trajectory!B234*SIN(RADIANS($P$2))-$P$3</f>
        <v>-2.0573121609471992</v>
      </c>
      <c r="B234">
        <f>-1*Trajectory!A234*SIN(RADIANS($P$2)) + Trajectory!B234*COS(RADIANS($P$2))-$P$4</f>
        <v>6.7721901506979716</v>
      </c>
      <c r="C234">
        <f>Trajectory!C234-$P$5</f>
        <v>0.79340037217600001</v>
      </c>
      <c r="D234">
        <f>'Downsampled GT'!A234</f>
        <v>-2.0258919075700001</v>
      </c>
      <c r="E234">
        <f>'Downsampled GT'!B234</f>
        <v>7.2115234235400001</v>
      </c>
      <c r="F234">
        <f>'Downsampled GT'!C234</f>
        <v>0.62218199308599997</v>
      </c>
      <c r="G234">
        <f t="shared" si="19"/>
        <v>3.1420253377199003E-2</v>
      </c>
      <c r="H234">
        <f t="shared" si="20"/>
        <v>0.4393332728420285</v>
      </c>
      <c r="I234">
        <v>0</v>
      </c>
      <c r="J234">
        <f t="shared" si="21"/>
        <v>9.8723232228738536E-4</v>
      </c>
      <c r="K234">
        <f t="shared" si="22"/>
        <v>0.19301372462608826</v>
      </c>
      <c r="L234">
        <f t="shared" si="23"/>
        <v>2.9315733338206963E-2</v>
      </c>
    </row>
    <row r="235" spans="1:12" x14ac:dyDescent="0.25">
      <c r="A235">
        <f>Trajectory!A235*COS(RADIANS($P$2)) + Trajectory!B235*SIN(RADIANS($P$2))-$P$3</f>
        <v>-1.8969896989616484</v>
      </c>
      <c r="B235">
        <f>-1*Trajectory!A235*SIN(RADIANS($P$2)) + Trajectory!B235*COS(RADIANS($P$2))-$P$4</f>
        <v>6.6206810488364276</v>
      </c>
      <c r="C235">
        <f>Trajectory!C235-$P$5</f>
        <v>0.79340037217600001</v>
      </c>
      <c r="D235">
        <f>'Downsampled GT'!A235</f>
        <v>-1.87978368772</v>
      </c>
      <c r="E235">
        <f>'Downsampled GT'!B235</f>
        <v>7.0543012584299998</v>
      </c>
      <c r="F235">
        <f>'Downsampled GT'!C235</f>
        <v>0.61637927470800002</v>
      </c>
      <c r="G235">
        <f t="shared" si="19"/>
        <v>1.7206011241648334E-2</v>
      </c>
      <c r="H235">
        <f t="shared" si="20"/>
        <v>0.43362020959357217</v>
      </c>
      <c r="I235">
        <v>0</v>
      </c>
      <c r="J235">
        <f t="shared" si="21"/>
        <v>2.9604682284772881E-4</v>
      </c>
      <c r="K235">
        <f t="shared" si="22"/>
        <v>0.18802648616797346</v>
      </c>
      <c r="L235">
        <f t="shared" si="23"/>
        <v>3.1336468948775155E-2</v>
      </c>
    </row>
    <row r="236" spans="1:12" x14ac:dyDescent="0.25">
      <c r="A236">
        <f>Trajectory!A236*COS(RADIANS($P$2)) + Trajectory!B236*SIN(RADIANS($P$2))-$P$3</f>
        <v>-1.7618109150221997</v>
      </c>
      <c r="B236">
        <f>-1*Trajectory!A236*SIN(RADIANS($P$2)) + Trajectory!B236*COS(RADIANS($P$2))-$P$4</f>
        <v>6.4513251950207078</v>
      </c>
      <c r="C236">
        <f>Trajectory!C236-$P$5</f>
        <v>0.79340037217600001</v>
      </c>
      <c r="D236">
        <f>'Downsampled GT'!A236</f>
        <v>-1.7624878498400001</v>
      </c>
      <c r="E236">
        <f>'Downsampled GT'!B236</f>
        <v>6.8778948168399996</v>
      </c>
      <c r="F236">
        <f>'Downsampled GT'!C236</f>
        <v>0.61006546680100004</v>
      </c>
      <c r="G236">
        <f t="shared" si="19"/>
        <v>6.7693481780040088E-4</v>
      </c>
      <c r="H236">
        <f t="shared" si="20"/>
        <v>0.42656962181929181</v>
      </c>
      <c r="I236">
        <v>0</v>
      </c>
      <c r="J236">
        <f t="shared" si="21"/>
        <v>4.5824074755046195E-7</v>
      </c>
      <c r="K236">
        <f t="shared" si="22"/>
        <v>0.18196164225905365</v>
      </c>
      <c r="L236">
        <f t="shared" si="23"/>
        <v>3.3611687528860193E-2</v>
      </c>
    </row>
    <row r="237" spans="1:12" x14ac:dyDescent="0.25">
      <c r="A237">
        <f>Trajectory!A237*COS(RADIANS($P$2)) + Trajectory!B237*SIN(RADIANS($P$2))-$P$3</f>
        <v>-1.6164560155939536</v>
      </c>
      <c r="B237">
        <f>-1*Trajectory!A237*SIN(RADIANS($P$2)) + Trajectory!B237*COS(RADIANS($P$2))-$P$4</f>
        <v>6.2322601730107934</v>
      </c>
      <c r="C237">
        <f>Trajectory!C237-$P$5</f>
        <v>0.79340037217600001</v>
      </c>
      <c r="D237">
        <f>'Downsampled GT'!A237</f>
        <v>-1.66741043951</v>
      </c>
      <c r="E237">
        <f>'Downsampled GT'!B237</f>
        <v>6.6873106573400003</v>
      </c>
      <c r="F237">
        <f>'Downsampled GT'!C237</f>
        <v>0.60897367569700001</v>
      </c>
      <c r="G237">
        <f t="shared" si="19"/>
        <v>5.0954423916046432E-2</v>
      </c>
      <c r="H237">
        <f t="shared" si="20"/>
        <v>0.45505048432920692</v>
      </c>
      <c r="I237">
        <v>0</v>
      </c>
      <c r="J237">
        <f t="shared" si="21"/>
        <v>2.5963533166161647E-3</v>
      </c>
      <c r="K237">
        <f t="shared" si="22"/>
        <v>0.2070709432882458</v>
      </c>
      <c r="L237">
        <f t="shared" si="23"/>
        <v>3.4013206374157195E-2</v>
      </c>
    </row>
    <row r="238" spans="1:12" x14ac:dyDescent="0.25">
      <c r="A238">
        <f>Trajectory!A238*COS(RADIANS($P$2)) + Trajectory!B238*SIN(RADIANS($P$2))-$P$3</f>
        <v>-1.5550648053977016</v>
      </c>
      <c r="B238">
        <f>-1*Trajectory!A238*SIN(RADIANS($P$2)) + Trajectory!B238*COS(RADIANS($P$2))-$P$4</f>
        <v>6.0197750910882277</v>
      </c>
      <c r="C238">
        <f>Trajectory!C238-$P$5</f>
        <v>0.79340037217600001</v>
      </c>
      <c r="D238">
        <f>'Downsampled GT'!A238</f>
        <v>-1.6132273165</v>
      </c>
      <c r="E238">
        <f>'Downsampled GT'!B238</f>
        <v>6.4836753944899996</v>
      </c>
      <c r="F238">
        <f>'Downsampled GT'!C238</f>
        <v>0.612009638119</v>
      </c>
      <c r="G238">
        <f t="shared" si="19"/>
        <v>5.8162511102298309E-2</v>
      </c>
      <c r="H238">
        <f t="shared" si="20"/>
        <v>0.46390030340177191</v>
      </c>
      <c r="I238">
        <v>0</v>
      </c>
      <c r="J238">
        <f t="shared" si="21"/>
        <v>3.382877697724974E-3</v>
      </c>
      <c r="K238">
        <f t="shared" si="22"/>
        <v>0.21520349149625603</v>
      </c>
      <c r="L238">
        <f t="shared" si="23"/>
        <v>3.2902598401737301E-2</v>
      </c>
    </row>
    <row r="239" spans="1:12" x14ac:dyDescent="0.25">
      <c r="A239">
        <f>Trajectory!A239*COS(RADIANS($P$2)) + Trajectory!B239*SIN(RADIANS($P$2))-$P$3</f>
        <v>-1.5589515549596806</v>
      </c>
      <c r="B239">
        <f>-1*Trajectory!A239*SIN(RADIANS($P$2)) + Trajectory!B239*COS(RADIANS($P$2))-$P$4</f>
        <v>5.8690321171131767</v>
      </c>
      <c r="C239">
        <f>Trajectory!C239-$P$5</f>
        <v>0.79340037217600001</v>
      </c>
      <c r="D239">
        <f>'Downsampled GT'!A239</f>
        <v>-1.6262165807</v>
      </c>
      <c r="E239">
        <f>'Downsampled GT'!B239</f>
        <v>6.2810097660800004</v>
      </c>
      <c r="F239">
        <f>'Downsampled GT'!C239</f>
        <v>0.61193427170400005</v>
      </c>
      <c r="G239">
        <f t="shared" si="19"/>
        <v>6.726502574031934E-2</v>
      </c>
      <c r="H239">
        <f t="shared" si="20"/>
        <v>0.41197764896682365</v>
      </c>
      <c r="I239">
        <v>0</v>
      </c>
      <c r="J239">
        <f t="shared" si="21"/>
        <v>4.5245836878458233E-3</v>
      </c>
      <c r="K239">
        <f t="shared" si="22"/>
        <v>0.16972558324823137</v>
      </c>
      <c r="L239">
        <f t="shared" si="23"/>
        <v>3.2929945620513983E-2</v>
      </c>
    </row>
    <row r="240" spans="1:12" x14ac:dyDescent="0.25">
      <c r="A240">
        <f>Trajectory!A240*COS(RADIANS($P$2)) + Trajectory!B240*SIN(RADIANS($P$2))-$P$3</f>
        <v>-1.5740837291236003</v>
      </c>
      <c r="B240">
        <f>-1*Trajectory!A240*SIN(RADIANS($P$2)) + Trajectory!B240*COS(RADIANS($P$2))-$P$4</f>
        <v>5.7439308394455502</v>
      </c>
      <c r="C240">
        <f>Trajectory!C240-$P$5</f>
        <v>0.79340037217600001</v>
      </c>
      <c r="D240">
        <f>'Downsampled GT'!A240</f>
        <v>-1.6442351884599999</v>
      </c>
      <c r="E240">
        <f>'Downsampled GT'!B240</f>
        <v>6.1695340745799996</v>
      </c>
      <c r="F240">
        <f>'Downsampled GT'!C240</f>
        <v>0.621499212478</v>
      </c>
      <c r="G240">
        <f t="shared" si="19"/>
        <v>7.0151459336399657E-2</v>
      </c>
      <c r="H240">
        <f t="shared" si="20"/>
        <v>0.42560323513444942</v>
      </c>
      <c r="I240">
        <v>0</v>
      </c>
      <c r="J240">
        <f t="shared" si="21"/>
        <v>4.9212272470265349E-3</v>
      </c>
      <c r="K240">
        <f t="shared" si="22"/>
        <v>0.18113811375690944</v>
      </c>
      <c r="L240">
        <f t="shared" si="23"/>
        <v>2.9550008705517307E-2</v>
      </c>
    </row>
    <row r="241" spans="1:12" x14ac:dyDescent="0.25">
      <c r="A241">
        <f>Trajectory!A241*COS(RADIANS($P$2)) + Trajectory!B241*SIN(RADIANS($P$2))-$P$3</f>
        <v>-1.5877971675040106</v>
      </c>
      <c r="B241">
        <f>-1*Trajectory!A241*SIN(RADIANS($P$2)) + Trajectory!B241*COS(RADIANS($P$2))-$P$4</f>
        <v>5.6415775803680468</v>
      </c>
      <c r="C241">
        <f>Trajectory!C241-$P$5</f>
        <v>0.79340037217600001</v>
      </c>
      <c r="D241">
        <f>'Downsampled GT'!A241</f>
        <v>-1.67434086166</v>
      </c>
      <c r="E241">
        <f>'Downsampled GT'!B241</f>
        <v>6.0416711042699998</v>
      </c>
      <c r="F241">
        <f>'Downsampled GT'!C241</f>
        <v>0.63451479787300002</v>
      </c>
      <c r="G241">
        <f t="shared" si="19"/>
        <v>8.6543694155989392E-2</v>
      </c>
      <c r="H241">
        <f t="shared" si="20"/>
        <v>0.40009352390195296</v>
      </c>
      <c r="I241">
        <v>0</v>
      </c>
      <c r="J241">
        <f t="shared" si="21"/>
        <v>7.4898109981654326E-3</v>
      </c>
      <c r="K241">
        <f t="shared" si="22"/>
        <v>0.16007482786828262</v>
      </c>
      <c r="L241">
        <f t="shared" si="23"/>
        <v>2.5244625721594131E-2</v>
      </c>
    </row>
    <row r="242" spans="1:12" x14ac:dyDescent="0.25">
      <c r="A242">
        <f>Trajectory!A242*COS(RADIANS($P$2)) + Trajectory!B242*SIN(RADIANS($P$2))-$P$3</f>
        <v>-1.6223915753493299</v>
      </c>
      <c r="B242">
        <f>-1*Trajectory!A242*SIN(RADIANS($P$2)) + Trajectory!B242*COS(RADIANS($P$2))-$P$4</f>
        <v>5.5442289306864421</v>
      </c>
      <c r="C242">
        <f>Trajectory!C242-$P$5</f>
        <v>0.79340037217600001</v>
      </c>
      <c r="D242">
        <f>'Downsampled GT'!A242</f>
        <v>-1.68759504103</v>
      </c>
      <c r="E242">
        <f>'Downsampled GT'!B242</f>
        <v>5.9703254359900004</v>
      </c>
      <c r="F242">
        <f>'Downsampled GT'!C242</f>
        <v>0.65279952035</v>
      </c>
      <c r="G242">
        <f t="shared" si="19"/>
        <v>6.5203465680670147E-2</v>
      </c>
      <c r="H242">
        <f t="shared" si="20"/>
        <v>0.42609650530355836</v>
      </c>
      <c r="I242">
        <v>0</v>
      </c>
      <c r="J242">
        <f t="shared" si="21"/>
        <v>4.2514919367703293E-3</v>
      </c>
      <c r="K242">
        <f t="shared" si="22"/>
        <v>0.18155823183190534</v>
      </c>
      <c r="L242">
        <f t="shared" si="23"/>
        <v>1.9768599534196813E-2</v>
      </c>
    </row>
    <row r="243" spans="1:12" x14ac:dyDescent="0.25">
      <c r="A243">
        <f>Trajectory!A243*COS(RADIANS($P$2)) + Trajectory!B243*SIN(RADIANS($P$2))-$P$3</f>
        <v>-1.6318223066423596</v>
      </c>
      <c r="B243">
        <f>-1*Trajectory!A243*SIN(RADIANS($P$2)) + Trajectory!B243*COS(RADIANS($P$2))-$P$4</f>
        <v>5.4968646282184572</v>
      </c>
      <c r="C243">
        <f>Trajectory!C243-$P$5</f>
        <v>0.79340037217600001</v>
      </c>
      <c r="D243">
        <f>'Downsampled GT'!A243</f>
        <v>-1.6862054765100001</v>
      </c>
      <c r="E243">
        <f>'Downsampled GT'!B243</f>
        <v>5.9532794305600003</v>
      </c>
      <c r="F243">
        <f>'Downsampled GT'!C243</f>
        <v>0.67270138728100004</v>
      </c>
      <c r="G243">
        <f t="shared" si="19"/>
        <v>5.4383169867640468E-2</v>
      </c>
      <c r="H243">
        <f t="shared" si="20"/>
        <v>0.45641480234154308</v>
      </c>
      <c r="I243">
        <v>0</v>
      </c>
      <c r="J243">
        <f t="shared" si="21"/>
        <v>2.957529164852638E-3</v>
      </c>
      <c r="K243">
        <f t="shared" si="22"/>
        <v>0.20831447179646984</v>
      </c>
      <c r="L243">
        <f t="shared" si="23"/>
        <v>1.4568244954683432E-2</v>
      </c>
    </row>
    <row r="244" spans="1:12" x14ac:dyDescent="0.25">
      <c r="A244">
        <f>Trajectory!A244*COS(RADIANS($P$2)) + Trajectory!B244*SIN(RADIANS($P$2))-$P$3</f>
        <v>-1.6219065142022846</v>
      </c>
      <c r="B244">
        <f>-1*Trajectory!A244*SIN(RADIANS($P$2)) + Trajectory!B244*COS(RADIANS($P$2))-$P$4</f>
        <v>5.5076416389489591</v>
      </c>
      <c r="C244">
        <f>Trajectory!C244-$P$5</f>
        <v>0.79340037217600001</v>
      </c>
      <c r="D244">
        <f>'Downsampled GT'!A244</f>
        <v>-1.6889845139199999</v>
      </c>
      <c r="E244">
        <f>'Downsampled GT'!B244</f>
        <v>5.9464296808099997</v>
      </c>
      <c r="F244">
        <f>'Downsampled GT'!C244</f>
        <v>0.68987029277900003</v>
      </c>
      <c r="G244">
        <f t="shared" si="19"/>
        <v>6.7077999717715331E-2</v>
      </c>
      <c r="H244">
        <f t="shared" si="20"/>
        <v>0.43878804186104059</v>
      </c>
      <c r="I244">
        <v>0</v>
      </c>
      <c r="J244">
        <f t="shared" si="21"/>
        <v>4.4994580461298183E-3</v>
      </c>
      <c r="K244">
        <f t="shared" si="22"/>
        <v>0.19253494568024632</v>
      </c>
      <c r="L244">
        <f t="shared" si="23"/>
        <v>1.0718477339949121E-2</v>
      </c>
    </row>
    <row r="245" spans="1:12" x14ac:dyDescent="0.25">
      <c r="A245">
        <f>Trajectory!A245*COS(RADIANS($P$2)) + Trajectory!B245*SIN(RADIANS($P$2))-$P$3</f>
        <v>-1.6170809464503593</v>
      </c>
      <c r="B245">
        <f>-1*Trajectory!A245*SIN(RADIANS($P$2)) + Trajectory!B245*COS(RADIANS($P$2))-$P$4</f>
        <v>5.5324396565485898</v>
      </c>
      <c r="C245">
        <f>Trajectory!C245-$P$5</f>
        <v>0.79340037217600001</v>
      </c>
      <c r="D245">
        <f>'Downsampled GT'!A245</f>
        <v>-1.6962524919199999</v>
      </c>
      <c r="E245">
        <f>'Downsampled GT'!B245</f>
        <v>5.9377832920499998</v>
      </c>
      <c r="F245">
        <f>'Downsampled GT'!C245</f>
        <v>0.706613975693</v>
      </c>
      <c r="G245">
        <f t="shared" si="19"/>
        <v>7.917154546964067E-2</v>
      </c>
      <c r="H245">
        <f t="shared" si="20"/>
        <v>0.40534363550140995</v>
      </c>
      <c r="I245">
        <v>0</v>
      </c>
      <c r="J245">
        <f t="shared" si="21"/>
        <v>6.2681336120513804E-3</v>
      </c>
      <c r="K245">
        <f t="shared" si="22"/>
        <v>0.16430346284149988</v>
      </c>
      <c r="L245">
        <f t="shared" si="23"/>
        <v>7.5318786145044773E-3</v>
      </c>
    </row>
    <row r="246" spans="1:12" x14ac:dyDescent="0.25">
      <c r="A246">
        <f>Trajectory!A246*COS(RADIANS($P$2)) + Trajectory!B246*SIN(RADIANS($P$2))-$P$3</f>
        <v>-1.6419708961219437</v>
      </c>
      <c r="B246">
        <f>-1*Trajectory!A246*SIN(RADIANS($P$2)) + Trajectory!B246*COS(RADIANS($P$2))-$P$4</f>
        <v>5.496088012757065</v>
      </c>
      <c r="C246">
        <f>Trajectory!C246-$P$5</f>
        <v>0.79340037217600001</v>
      </c>
      <c r="D246">
        <f>'Downsampled GT'!A246</f>
        <v>-1.7362377117500001</v>
      </c>
      <c r="E246">
        <f>'Downsampled GT'!B246</f>
        <v>5.8265499581300002</v>
      </c>
      <c r="F246">
        <f>'Downsampled GT'!C246</f>
        <v>0.71947397123000001</v>
      </c>
      <c r="G246">
        <f t="shared" si="19"/>
        <v>9.4266815628056388E-2</v>
      </c>
      <c r="H246">
        <f t="shared" si="20"/>
        <v>0.33046194537293516</v>
      </c>
      <c r="I246">
        <v>0</v>
      </c>
      <c r="J246">
        <f t="shared" si="21"/>
        <v>8.8862325286539756E-3</v>
      </c>
      <c r="K246">
        <f t="shared" si="22"/>
        <v>0.10920509733966478</v>
      </c>
      <c r="L246">
        <f t="shared" si="23"/>
        <v>5.4651127568287501E-3</v>
      </c>
    </row>
    <row r="247" spans="1:12" x14ac:dyDescent="0.25">
      <c r="A247">
        <f>Trajectory!A247*COS(RADIANS($P$2)) + Trajectory!B247*SIN(RADIANS($P$2))-$P$3</f>
        <v>-1.6938498143202974</v>
      </c>
      <c r="B247">
        <f>-1*Trajectory!A247*SIN(RADIANS($P$2)) + Trajectory!B247*COS(RADIANS($P$2))-$P$4</f>
        <v>5.3610121460318485</v>
      </c>
      <c r="C247">
        <f>Trajectory!C247-$P$5</f>
        <v>0.79340037217600001</v>
      </c>
      <c r="D247">
        <f>'Downsampled GT'!A247</f>
        <v>-1.7919898533800001</v>
      </c>
      <c r="E247">
        <f>'Downsampled GT'!B247</f>
        <v>5.6690137862899999</v>
      </c>
      <c r="F247">
        <f>'Downsampled GT'!C247</f>
        <v>0.73003602816400004</v>
      </c>
      <c r="G247">
        <f t="shared" si="19"/>
        <v>9.8140039059702699E-2</v>
      </c>
      <c r="H247">
        <f t="shared" si="20"/>
        <v>0.30800164025815135</v>
      </c>
      <c r="I247">
        <v>0</v>
      </c>
      <c r="J247">
        <f t="shared" si="21"/>
        <v>9.6314672666399717E-3</v>
      </c>
      <c r="K247">
        <f t="shared" si="22"/>
        <v>9.4865010401711677E-2</v>
      </c>
      <c r="L247">
        <f t="shared" si="23"/>
        <v>4.0150400920710766E-3</v>
      </c>
    </row>
    <row r="248" spans="1:12" x14ac:dyDescent="0.25">
      <c r="A248">
        <f>Trajectory!A248*COS(RADIANS($P$2)) + Trajectory!B248*SIN(RADIANS($P$2))-$P$3</f>
        <v>-1.7244674044757526</v>
      </c>
      <c r="B248">
        <f>-1*Trajectory!A248*SIN(RADIANS($P$2)) + Trajectory!B248*COS(RADIANS($P$2))-$P$4</f>
        <v>5.2014337152397356</v>
      </c>
      <c r="C248">
        <f>Trajectory!C248-$P$5</f>
        <v>0.79340037217600001</v>
      </c>
      <c r="D248">
        <f>'Downsampled GT'!A248</f>
        <v>-1.7884949779799999</v>
      </c>
      <c r="E248">
        <f>'Downsampled GT'!B248</f>
        <v>5.5587620012799999</v>
      </c>
      <c r="F248">
        <f>'Downsampled GT'!C248</f>
        <v>0.75371229898699998</v>
      </c>
      <c r="G248">
        <f t="shared" si="19"/>
        <v>6.4027573504247259E-2</v>
      </c>
      <c r="H248">
        <f t="shared" si="20"/>
        <v>0.35732828604026423</v>
      </c>
      <c r="I248">
        <v>0</v>
      </c>
      <c r="J248">
        <f t="shared" si="21"/>
        <v>4.0995301688417857E-3</v>
      </c>
      <c r="K248">
        <f t="shared" si="22"/>
        <v>0.1276835040044729</v>
      </c>
      <c r="L248">
        <f t="shared" si="23"/>
        <v>1.5751431534554228E-3</v>
      </c>
    </row>
    <row r="249" spans="1:12" x14ac:dyDescent="0.25">
      <c r="A249">
        <f>Trajectory!A249*COS(RADIANS($P$2)) + Trajectory!B249*SIN(RADIANS($P$2))-$P$3</f>
        <v>-1.701381689699629</v>
      </c>
      <c r="B249">
        <f>-1*Trajectory!A249*SIN(RADIANS($P$2)) + Trajectory!B249*COS(RADIANS($P$2))-$P$4</f>
        <v>5.0312418910022743</v>
      </c>
      <c r="C249">
        <f>Trajectory!C249-$P$5</f>
        <v>0.79340037217600001</v>
      </c>
      <c r="D249">
        <f>'Downsampled GT'!A249</f>
        <v>-1.79851259129</v>
      </c>
      <c r="E249">
        <f>'Downsampled GT'!B249</f>
        <v>5.4693070988599999</v>
      </c>
      <c r="F249">
        <f>'Downsampled GT'!C249</f>
        <v>0.77079110876900003</v>
      </c>
      <c r="G249">
        <f t="shared" si="19"/>
        <v>9.7130901590370966E-2</v>
      </c>
      <c r="H249">
        <f t="shared" si="20"/>
        <v>0.43806520785772562</v>
      </c>
      <c r="I249">
        <v>0</v>
      </c>
      <c r="J249">
        <f t="shared" si="21"/>
        <v>9.4344120437583282E-3</v>
      </c>
      <c r="K249">
        <f t="shared" si="22"/>
        <v>0.19190112633543235</v>
      </c>
      <c r="L249">
        <f t="shared" si="23"/>
        <v>5.1117879180710831E-4</v>
      </c>
    </row>
    <row r="250" spans="1:12" x14ac:dyDescent="0.25">
      <c r="A250">
        <f>Trajectory!A250*COS(RADIANS($P$2)) + Trajectory!B250*SIN(RADIANS($P$2))-$P$3</f>
        <v>-1.6769820867140905</v>
      </c>
      <c r="B250">
        <f>-1*Trajectory!A250*SIN(RADIANS($P$2)) + Trajectory!B250*COS(RADIANS($P$2))-$P$4</f>
        <v>4.9257722754243822</v>
      </c>
      <c r="C250">
        <f>Trajectory!C250-$P$5</f>
        <v>0.79340037217600001</v>
      </c>
      <c r="D250">
        <f>'Downsampled GT'!A250</f>
        <v>-1.80211456943</v>
      </c>
      <c r="E250">
        <f>'Downsampled GT'!B250</f>
        <v>5.4179114692299999</v>
      </c>
      <c r="F250">
        <f>'Downsampled GT'!C250</f>
        <v>0.77075469065199997</v>
      </c>
      <c r="G250">
        <f t="shared" si="19"/>
        <v>0.12513248271590949</v>
      </c>
      <c r="H250">
        <f t="shared" si="20"/>
        <v>0.49213919380561766</v>
      </c>
      <c r="I250">
        <v>0</v>
      </c>
      <c r="J250">
        <f t="shared" si="21"/>
        <v>1.5658138230647385E-2</v>
      </c>
      <c r="K250">
        <f t="shared" si="22"/>
        <v>0.2422009860796433</v>
      </c>
      <c r="L250">
        <f t="shared" si="23"/>
        <v>5.1282689168643668E-4</v>
      </c>
    </row>
    <row r="251" spans="1:12" x14ac:dyDescent="0.25">
      <c r="A251">
        <f>Trajectory!A251*COS(RADIANS($P$2)) + Trajectory!B251*SIN(RADIANS($P$2))-$P$3</f>
        <v>-1.6797416191085912</v>
      </c>
      <c r="B251">
        <f>-1*Trajectory!A251*SIN(RADIANS($P$2)) + Trajectory!B251*COS(RADIANS($P$2))-$P$4</f>
        <v>4.9198965765754199</v>
      </c>
      <c r="C251">
        <f>Trajectory!C251-$P$5</f>
        <v>0.79340037217600001</v>
      </c>
      <c r="D251">
        <f>'Downsampled GT'!A251</f>
        <v>-1.80183571349</v>
      </c>
      <c r="E251">
        <f>'Downsampled GT'!B251</f>
        <v>5.4257909467500003</v>
      </c>
      <c r="F251">
        <f>'Downsampled GT'!C251</f>
        <v>0.77137274642599996</v>
      </c>
      <c r="G251">
        <f t="shared" si="19"/>
        <v>0.12209409438140884</v>
      </c>
      <c r="H251">
        <f t="shared" si="20"/>
        <v>0.50589437017458039</v>
      </c>
      <c r="I251">
        <v>0</v>
      </c>
      <c r="J251">
        <f t="shared" si="21"/>
        <v>1.4906967882816369E-2</v>
      </c>
      <c r="K251">
        <f t="shared" si="22"/>
        <v>0.25592911377433536</v>
      </c>
      <c r="L251">
        <f t="shared" si="23"/>
        <v>4.8521629618206559E-4</v>
      </c>
    </row>
    <row r="252" spans="1:12" x14ac:dyDescent="0.25">
      <c r="A252">
        <f>Trajectory!A252*COS(RADIANS($P$2)) + Trajectory!B252*SIN(RADIANS($P$2))-$P$3</f>
        <v>-1.6912943799252829</v>
      </c>
      <c r="B252">
        <f>-1*Trajectory!A252*SIN(RADIANS($P$2)) + Trajectory!B252*COS(RADIANS($P$2))-$P$4</f>
        <v>4.9724099360329168</v>
      </c>
      <c r="C252">
        <f>Trajectory!C252-$P$5</f>
        <v>0.79340037217600001</v>
      </c>
      <c r="D252">
        <f>'Downsampled GT'!A252</f>
        <v>-1.7986026496600001</v>
      </c>
      <c r="E252">
        <f>'Downsampled GT'!B252</f>
        <v>5.4304714737599999</v>
      </c>
      <c r="F252">
        <f>'Downsampled GT'!C252</f>
        <v>0.77147383310600004</v>
      </c>
      <c r="G252">
        <f t="shared" si="19"/>
        <v>0.10730826973471719</v>
      </c>
      <c r="H252">
        <f t="shared" si="20"/>
        <v>0.45806153772708313</v>
      </c>
      <c r="I252">
        <v>0</v>
      </c>
      <c r="J252">
        <f t="shared" si="21"/>
        <v>1.1515064753458822E-2</v>
      </c>
      <c r="K252">
        <f t="shared" si="22"/>
        <v>0.2098203723449</v>
      </c>
      <c r="L252">
        <f t="shared" si="23"/>
        <v>4.8077311558823526E-4</v>
      </c>
    </row>
    <row r="253" spans="1:12" x14ac:dyDescent="0.25">
      <c r="A253">
        <f>Trajectory!A253*COS(RADIANS($P$2)) + Trajectory!B253*SIN(RADIANS($P$2))-$P$3</f>
        <v>-1.6966746627697447</v>
      </c>
      <c r="B253">
        <f>-1*Trajectory!A253*SIN(RADIANS($P$2)) + Trajectory!B253*COS(RADIANS($P$2))-$P$4</f>
        <v>5.020392398042631</v>
      </c>
      <c r="C253">
        <f>Trajectory!C253-$P$5</f>
        <v>0.79340037217600001</v>
      </c>
      <c r="D253">
        <f>'Downsampled GT'!A253</f>
        <v>-1.7988319589099999</v>
      </c>
      <c r="E253">
        <f>'Downsampled GT'!B253</f>
        <v>5.4357728498700002</v>
      </c>
      <c r="F253">
        <f>'Downsampled GT'!C253</f>
        <v>0.77332540594900001</v>
      </c>
      <c r="G253">
        <f t="shared" si="19"/>
        <v>0.10215729614025526</v>
      </c>
      <c r="H253">
        <f t="shared" si="20"/>
        <v>0.41538045182736916</v>
      </c>
      <c r="I253">
        <v>0</v>
      </c>
      <c r="J253">
        <f t="shared" si="21"/>
        <v>1.0436113154687812E-2</v>
      </c>
      <c r="K253">
        <f t="shared" si="22"/>
        <v>0.17254091976030936</v>
      </c>
      <c r="L253">
        <f t="shared" si="23"/>
        <v>4.030042690151907E-4</v>
      </c>
    </row>
    <row r="254" spans="1:12" x14ac:dyDescent="0.25">
      <c r="A254">
        <f>Trajectory!A254*COS(RADIANS($P$2)) + Trajectory!B254*SIN(RADIANS($P$2))-$P$3</f>
        <v>-1.6937111015227584</v>
      </c>
      <c r="B254">
        <f>-1*Trajectory!A254*SIN(RADIANS($P$2)) + Trajectory!B254*COS(RADIANS($P$2))-$P$4</f>
        <v>5.0229026796474239</v>
      </c>
      <c r="C254">
        <f>Trajectory!C254-$P$5</f>
        <v>0.79340037217600001</v>
      </c>
      <c r="D254">
        <f>'Downsampled GT'!A254</f>
        <v>-1.7985083217</v>
      </c>
      <c r="E254">
        <f>'Downsampled GT'!B254</f>
        <v>5.4400937362099997</v>
      </c>
      <c r="F254">
        <f>'Downsampled GT'!C254</f>
        <v>0.77753957828099995</v>
      </c>
      <c r="G254">
        <f t="shared" si="19"/>
        <v>0.10479722017724158</v>
      </c>
      <c r="H254">
        <f t="shared" si="20"/>
        <v>0.41719105656257582</v>
      </c>
      <c r="I254">
        <v>0</v>
      </c>
      <c r="J254">
        <f t="shared" si="21"/>
        <v>1.0982457356877249E-2</v>
      </c>
      <c r="K254">
        <f t="shared" si="22"/>
        <v>0.17404837767579834</v>
      </c>
      <c r="L254">
        <f t="shared" si="23"/>
        <v>2.5156478297967114E-4</v>
      </c>
    </row>
    <row r="255" spans="1:12" x14ac:dyDescent="0.25">
      <c r="A255">
        <f>Trajectory!A255*COS(RADIANS($P$2)) + Trajectory!B255*SIN(RADIANS($P$2))-$P$3</f>
        <v>-1.6889230084306905</v>
      </c>
      <c r="B255">
        <f>-1*Trajectory!A255*SIN(RADIANS($P$2)) + Trajectory!B255*COS(RADIANS($P$2))-$P$4</f>
        <v>4.9967466189053766</v>
      </c>
      <c r="C255">
        <f>Trajectory!C255-$P$5</f>
        <v>0.79340037217600001</v>
      </c>
      <c r="D255">
        <f>'Downsampled GT'!A255</f>
        <v>-1.79903700859</v>
      </c>
      <c r="E255">
        <f>'Downsampled GT'!B255</f>
        <v>5.4434875494200003</v>
      </c>
      <c r="F255">
        <f>'Downsampled GT'!C255</f>
        <v>0.780116924366</v>
      </c>
      <c r="G255">
        <f t="shared" si="19"/>
        <v>0.1101140001593095</v>
      </c>
      <c r="H255">
        <f t="shared" si="20"/>
        <v>0.44674093051462371</v>
      </c>
      <c r="I255">
        <v>0</v>
      </c>
      <c r="J255">
        <f t="shared" si="21"/>
        <v>1.2125093031084413E-2</v>
      </c>
      <c r="K255">
        <f t="shared" si="22"/>
        <v>0.19957745899707185</v>
      </c>
      <c r="L255">
        <f t="shared" si="23"/>
        <v>1.7644998572099421E-4</v>
      </c>
    </row>
    <row r="256" spans="1:12" x14ac:dyDescent="0.25">
      <c r="A256">
        <f>Trajectory!A256*COS(RADIANS($P$2)) + Trajectory!B256*SIN(RADIANS($P$2))-$P$3</f>
        <v>-1.6880804115324677</v>
      </c>
      <c r="B256">
        <f>-1*Trajectory!A256*SIN(RADIANS($P$2)) + Trajectory!B256*COS(RADIANS($P$2))-$P$4</f>
        <v>4.9736442974751149</v>
      </c>
      <c r="C256">
        <f>Trajectory!C256-$P$5</f>
        <v>0.79340037217600001</v>
      </c>
      <c r="D256">
        <f>'Downsampled GT'!A256</f>
        <v>-1.79946011232</v>
      </c>
      <c r="E256">
        <f>'Downsampled GT'!B256</f>
        <v>5.4516807570900001</v>
      </c>
      <c r="F256">
        <f>'Downsampled GT'!C256</f>
        <v>0.78276173496400003</v>
      </c>
      <c r="G256">
        <f t="shared" si="19"/>
        <v>0.11137970078753234</v>
      </c>
      <c r="H256">
        <f t="shared" si="20"/>
        <v>0.47803645961488517</v>
      </c>
      <c r="I256">
        <v>0</v>
      </c>
      <c r="J256">
        <f t="shared" si="21"/>
        <v>1.2405437747520233E-2</v>
      </c>
      <c r="K256">
        <f t="shared" si="22"/>
        <v>0.22851885672113373</v>
      </c>
      <c r="L256">
        <f t="shared" si="23"/>
        <v>1.1318060172855069E-4</v>
      </c>
    </row>
    <row r="257" spans="1:12" x14ac:dyDescent="0.25">
      <c r="A257">
        <f>Trajectory!A257*COS(RADIANS($P$2)) + Trajectory!B257*SIN(RADIANS($P$2))-$P$3</f>
        <v>-1.6774125924103112</v>
      </c>
      <c r="B257">
        <f>-1*Trajectory!A257*SIN(RADIANS($P$2)) + Trajectory!B257*COS(RADIANS($P$2))-$P$4</f>
        <v>4.9849493042940844</v>
      </c>
      <c r="C257">
        <f>Trajectory!C257-$P$5</f>
        <v>0.79340037217600001</v>
      </c>
      <c r="D257">
        <f>'Downsampled GT'!A257</f>
        <v>-1.7987043541900001</v>
      </c>
      <c r="E257">
        <f>'Downsampled GT'!B257</f>
        <v>5.4557603272100001</v>
      </c>
      <c r="F257">
        <f>'Downsampled GT'!C257</f>
        <v>0.78263376474099999</v>
      </c>
      <c r="G257">
        <f t="shared" si="19"/>
        <v>0.12129176177968892</v>
      </c>
      <c r="H257">
        <f t="shared" si="20"/>
        <v>0.4708110229159157</v>
      </c>
      <c r="I257">
        <v>0</v>
      </c>
      <c r="J257">
        <f t="shared" si="21"/>
        <v>1.4711691475620807E-2</v>
      </c>
      <c r="K257">
        <f t="shared" si="22"/>
        <v>0.2216630192991309</v>
      </c>
      <c r="L257">
        <f t="shared" si="23"/>
        <v>1.159198356593977E-4</v>
      </c>
    </row>
    <row r="258" spans="1:12" x14ac:dyDescent="0.25">
      <c r="A258">
        <f>Trajectory!A258*COS(RADIANS($P$2)) + Trajectory!B258*SIN(RADIANS($P$2))-$P$3</f>
        <v>-1.6707096614329391</v>
      </c>
      <c r="B258">
        <f>-1*Trajectory!A258*SIN(RADIANS($P$2)) + Trajectory!B258*COS(RADIANS($P$2))-$P$4</f>
        <v>5.0130720449377808</v>
      </c>
      <c r="C258">
        <f>Trajectory!C258-$P$5</f>
        <v>0.79340037217600001</v>
      </c>
      <c r="D258">
        <f>'Downsampled GT'!A258</f>
        <v>-1.7980512123800001</v>
      </c>
      <c r="E258">
        <f>'Downsampled GT'!B258</f>
        <v>5.4545485758399996</v>
      </c>
      <c r="F258">
        <f>'Downsampled GT'!C258</f>
        <v>0.77915181498499997</v>
      </c>
      <c r="G258">
        <f t="shared" ref="G258:G321" si="24">SQRT(J258)</f>
        <v>0.12734155094706101</v>
      </c>
      <c r="H258">
        <f t="shared" ref="H258:H321" si="25">SQRT(K258)</f>
        <v>0.44147653090221883</v>
      </c>
      <c r="I258">
        <v>0</v>
      </c>
      <c r="J258">
        <f t="shared" si="21"/>
        <v>1.6215870597602936E-2</v>
      </c>
      <c r="K258">
        <f t="shared" si="22"/>
        <v>0.19490152733745778</v>
      </c>
      <c r="L258">
        <f t="shared" si="23"/>
        <v>2.0302138202519908E-4</v>
      </c>
    </row>
    <row r="259" spans="1:12" x14ac:dyDescent="0.25">
      <c r="A259">
        <f>Trajectory!A259*COS(RADIANS($P$2)) + Trajectory!B259*SIN(RADIANS($P$2))-$P$3</f>
        <v>-1.6739508657470081</v>
      </c>
      <c r="B259">
        <f>-1*Trajectory!A259*SIN(RADIANS($P$2)) + Trajectory!B259*COS(RADIANS($P$2))-$P$4</f>
        <v>5.0224021218717851</v>
      </c>
      <c r="C259">
        <f>Trajectory!C259-$P$5</f>
        <v>0.79340037217600001</v>
      </c>
      <c r="D259">
        <f>'Downsampled GT'!A259</f>
        <v>-1.80868079615</v>
      </c>
      <c r="E259">
        <f>'Downsampled GT'!B259</f>
        <v>5.4410523060599996</v>
      </c>
      <c r="F259">
        <f>'Downsampled GT'!C259</f>
        <v>0.77728210957499999</v>
      </c>
      <c r="G259">
        <f t="shared" si="24"/>
        <v>0.13472993040299186</v>
      </c>
      <c r="H259">
        <f t="shared" si="25"/>
        <v>0.41865018418821442</v>
      </c>
      <c r="I259">
        <v>0</v>
      </c>
      <c r="J259">
        <f t="shared" ref="J259:J322" si="26">IF(AND(A259&lt;&gt;0,D259&lt;&gt;0),POWER(D259-A259,2),0)</f>
        <v>1.8152154146395032E-2</v>
      </c>
      <c r="K259">
        <f t="shared" si="22"/>
        <v>0.17526797672082586</v>
      </c>
      <c r="L259">
        <f t="shared" si="23"/>
        <v>2.5979838927479599E-4</v>
      </c>
    </row>
    <row r="260" spans="1:12" x14ac:dyDescent="0.25">
      <c r="A260">
        <f>Trajectory!A260*COS(RADIANS($P$2)) + Trajectory!B260*SIN(RADIANS($P$2))-$P$3</f>
        <v>-1.7189161150522769</v>
      </c>
      <c r="B260">
        <f>-1*Trajectory!A260*SIN(RADIANS($P$2)) + Trajectory!B260*COS(RADIANS($P$2))-$P$4</f>
        <v>5.0825324674130758</v>
      </c>
      <c r="C260">
        <f>Trajectory!C260-$P$5</f>
        <v>0.79340037217600001</v>
      </c>
      <c r="D260">
        <f>'Downsampled GT'!A260</f>
        <v>-1.89502019119</v>
      </c>
      <c r="E260">
        <f>'Downsampled GT'!B260</f>
        <v>5.38703000834</v>
      </c>
      <c r="F260">
        <f>'Downsampled GT'!C260</f>
        <v>0.77082168066699996</v>
      </c>
      <c r="G260">
        <f t="shared" si="24"/>
        <v>0.17610407613772305</v>
      </c>
      <c r="H260">
        <f t="shared" si="25"/>
        <v>0.30449754092692416</v>
      </c>
      <c r="I260">
        <v>0</v>
      </c>
      <c r="J260">
        <f t="shared" si="26"/>
        <v>3.1012645632320958E-2</v>
      </c>
      <c r="K260">
        <f t="shared" si="22"/>
        <v>9.2718752430543852E-2</v>
      </c>
      <c r="L260">
        <f t="shared" si="23"/>
        <v>5.0979731025859083E-4</v>
      </c>
    </row>
    <row r="261" spans="1:12" x14ac:dyDescent="0.25">
      <c r="A261">
        <f>Trajectory!A261*COS(RADIANS($P$2)) + Trajectory!B261*SIN(RADIANS($P$2))-$P$3</f>
        <v>-1.7731880626341201</v>
      </c>
      <c r="B261">
        <f>-1*Trajectory!A261*SIN(RADIANS($P$2)) + Trajectory!B261*COS(RADIANS($P$2))-$P$4</f>
        <v>4.9911408749678525</v>
      </c>
      <c r="C261">
        <f>Trajectory!C261-$P$5</f>
        <v>0.79340037217600001</v>
      </c>
      <c r="D261">
        <f>'Downsampled GT'!A261</f>
        <v>-1.9200296405099999</v>
      </c>
      <c r="E261">
        <f>'Downsampled GT'!B261</f>
        <v>5.2971786073700002</v>
      </c>
      <c r="F261">
        <f>'Downsampled GT'!C261</f>
        <v>0.76693726204299995</v>
      </c>
      <c r="G261">
        <f t="shared" si="24"/>
        <v>0.14684157787587981</v>
      </c>
      <c r="H261">
        <f t="shared" si="25"/>
        <v>0.30603773240214771</v>
      </c>
      <c r="I261">
        <v>0</v>
      </c>
      <c r="J261">
        <f t="shared" si="26"/>
        <v>2.1562448993078076E-2</v>
      </c>
      <c r="K261">
        <f t="shared" ref="K261:K324" si="27">IF(AND(B261&lt;&gt;0,E261&lt;&gt;0),POWER(B261-E261,2),0)</f>
        <v>9.3659093653848571E-2</v>
      </c>
      <c r="L261">
        <f t="shared" ref="L261:L324" si="28">IF(AND(C261&lt;&gt;0,F261&lt;&gt;0),POWER(C261-F261,2),0)</f>
        <v>7.0029619791129086E-4</v>
      </c>
    </row>
    <row r="262" spans="1:12" x14ac:dyDescent="0.25">
      <c r="A262">
        <f>Trajectory!A262*COS(RADIANS($P$2)) + Trajectory!B262*SIN(RADIANS($P$2))-$P$3</f>
        <v>-1.7893337741167066</v>
      </c>
      <c r="B262">
        <f>-1*Trajectory!A262*SIN(RADIANS($P$2)) + Trajectory!B262*COS(RADIANS($P$2))-$P$4</f>
        <v>4.851606912930932</v>
      </c>
      <c r="C262">
        <f>Trajectory!C262-$P$5</f>
        <v>0.79340037217600001</v>
      </c>
      <c r="D262">
        <f>'Downsampled GT'!A262</f>
        <v>-1.9034007689800001</v>
      </c>
      <c r="E262">
        <f>'Downsampled GT'!B262</f>
        <v>5.2625086654600004</v>
      </c>
      <c r="F262">
        <f>'Downsampled GT'!C262</f>
        <v>0.74554431022300005</v>
      </c>
      <c r="G262">
        <f t="shared" si="24"/>
        <v>0.11406699486329352</v>
      </c>
      <c r="H262">
        <f t="shared" si="25"/>
        <v>0.41090175252906835</v>
      </c>
      <c r="I262">
        <v>0</v>
      </c>
      <c r="J262">
        <f t="shared" si="26"/>
        <v>1.3011279317142632E-2</v>
      </c>
      <c r="K262">
        <f t="shared" si="27"/>
        <v>0.16884025023145974</v>
      </c>
      <c r="L262">
        <f t="shared" si="28"/>
        <v>2.2902026656493706E-3</v>
      </c>
    </row>
    <row r="263" spans="1:12" x14ac:dyDescent="0.25">
      <c r="A263">
        <f>Trajectory!A263*COS(RADIANS($P$2)) + Trajectory!B263*SIN(RADIANS($P$2))-$P$3</f>
        <v>-1.7498646819481434</v>
      </c>
      <c r="B263">
        <f>-1*Trajectory!A263*SIN(RADIANS($P$2)) + Trajectory!B263*COS(RADIANS($P$2))-$P$4</f>
        <v>4.8159752201225698</v>
      </c>
      <c r="C263">
        <f>Trajectory!C263-$P$5</f>
        <v>0.79340037217600001</v>
      </c>
      <c r="D263">
        <f>'Downsampled GT'!A263</f>
        <v>-1.8293564980000001</v>
      </c>
      <c r="E263">
        <f>'Downsampled GT'!B263</f>
        <v>5.24345825318</v>
      </c>
      <c r="F263">
        <f>'Downsampled GT'!C263</f>
        <v>0.72330576559899995</v>
      </c>
      <c r="G263">
        <f t="shared" si="24"/>
        <v>7.9491816051856734E-2</v>
      </c>
      <c r="H263">
        <f t="shared" si="25"/>
        <v>0.42748303305743018</v>
      </c>
      <c r="I263">
        <v>0</v>
      </c>
      <c r="J263">
        <f t="shared" si="26"/>
        <v>6.3189488192222278E-3</v>
      </c>
      <c r="K263">
        <f t="shared" si="27"/>
        <v>0.18274174355197995</v>
      </c>
      <c r="L263">
        <f t="shared" si="28"/>
        <v>4.9132538711844208E-3</v>
      </c>
    </row>
    <row r="264" spans="1:12" x14ac:dyDescent="0.25">
      <c r="A264">
        <f>Trajectory!A264*COS(RADIANS($P$2)) + Trajectory!B264*SIN(RADIANS($P$2))-$P$3</f>
        <v>-1.6255958544744831</v>
      </c>
      <c r="B264">
        <f>-1*Trajectory!A264*SIN(RADIANS($P$2)) + Trajectory!B264*COS(RADIANS($P$2))-$P$4</f>
        <v>4.8162887792424591</v>
      </c>
      <c r="C264">
        <f>Trajectory!C264-$P$5</f>
        <v>0.79340037217600001</v>
      </c>
      <c r="D264">
        <f>'Downsampled GT'!A264</f>
        <v>-1.6650120631100001</v>
      </c>
      <c r="E264">
        <f>'Downsampled GT'!B264</f>
        <v>5.2122382602000004</v>
      </c>
      <c r="F264">
        <f>'Downsampled GT'!C264</f>
        <v>0.70691996939699997</v>
      </c>
      <c r="G264">
        <f t="shared" si="24"/>
        <v>3.9416208635516981E-2</v>
      </c>
      <c r="H264">
        <f t="shared" si="25"/>
        <v>0.39594948095754123</v>
      </c>
      <c r="I264">
        <v>0</v>
      </c>
      <c r="J264">
        <f t="shared" si="26"/>
        <v>1.5536375031986033E-3</v>
      </c>
      <c r="K264">
        <f t="shared" si="27"/>
        <v>0.1567759914705463</v>
      </c>
      <c r="L264">
        <f t="shared" si="28"/>
        <v>7.4788600648180784E-3</v>
      </c>
    </row>
    <row r="265" spans="1:12" x14ac:dyDescent="0.25">
      <c r="A265">
        <f>Trajectory!A265*COS(RADIANS($P$2)) + Trajectory!B265*SIN(RADIANS($P$2))-$P$3</f>
        <v>-1.4220386461844734</v>
      </c>
      <c r="B265">
        <f>-1*Trajectory!A265*SIN(RADIANS($P$2)) + Trajectory!B265*COS(RADIANS($P$2))-$P$4</f>
        <v>4.7614217895111315</v>
      </c>
      <c r="C265">
        <f>Trajectory!C265-$P$5</f>
        <v>0.79340037217600001</v>
      </c>
      <c r="D265">
        <f>'Downsampled GT'!A265</f>
        <v>-1.53904656224</v>
      </c>
      <c r="E265">
        <f>'Downsampled GT'!B265</f>
        <v>5.1457486210600001</v>
      </c>
      <c r="F265">
        <f>'Downsampled GT'!C265</f>
        <v>0.68847007179800002</v>
      </c>
      <c r="G265">
        <f t="shared" si="24"/>
        <v>0.11700791605552663</v>
      </c>
      <c r="H265">
        <f t="shared" si="25"/>
        <v>0.3843268315488686</v>
      </c>
      <c r="I265">
        <v>0</v>
      </c>
      <c r="J265">
        <f t="shared" si="26"/>
        <v>1.3690852419657167E-2</v>
      </c>
      <c r="K265">
        <f t="shared" si="27"/>
        <v>0.14770711344839241</v>
      </c>
      <c r="L265">
        <f t="shared" si="28"/>
        <v>1.1010367937417307E-2</v>
      </c>
    </row>
    <row r="266" spans="1:12" x14ac:dyDescent="0.25">
      <c r="A266">
        <f>Trajectory!A266*COS(RADIANS($P$2)) + Trajectory!B266*SIN(RADIANS($P$2))-$P$3</f>
        <v>-1.3076802042692548</v>
      </c>
      <c r="B266">
        <f>-1*Trajectory!A266*SIN(RADIANS($P$2)) + Trajectory!B266*COS(RADIANS($P$2))-$P$4</f>
        <v>4.7371005115281886</v>
      </c>
      <c r="C266">
        <f>Trajectory!C266-$P$5</f>
        <v>0.79340037217600001</v>
      </c>
      <c r="D266">
        <f>'Downsampled GT'!A266</f>
        <v>-1.5428069629800001</v>
      </c>
      <c r="E266">
        <f>'Downsampled GT'!B266</f>
        <v>5.1112370183399998</v>
      </c>
      <c r="F266">
        <f>'Downsampled GT'!C266</f>
        <v>0.669030529529</v>
      </c>
      <c r="G266">
        <f t="shared" si="24"/>
        <v>0.23512675871074529</v>
      </c>
      <c r="H266">
        <f t="shared" si="25"/>
        <v>0.37413650681181121</v>
      </c>
      <c r="I266">
        <v>0</v>
      </c>
      <c r="J266">
        <f t="shared" si="26"/>
        <v>5.5284592661821036E-2</v>
      </c>
      <c r="K266">
        <f t="shared" si="27"/>
        <v>0.13997812572934445</v>
      </c>
      <c r="L266">
        <f t="shared" si="28"/>
        <v>1.5467857760039545E-2</v>
      </c>
    </row>
    <row r="267" spans="1:12" x14ac:dyDescent="0.25">
      <c r="A267">
        <f>Trajectory!A267*COS(RADIANS($P$2)) + Trajectory!B267*SIN(RADIANS($P$2))-$P$3</f>
        <v>-1.3727671257851182</v>
      </c>
      <c r="B267">
        <f>-1*Trajectory!A267*SIN(RADIANS($P$2)) + Trajectory!B267*COS(RADIANS($P$2))-$P$4</f>
        <v>4.7156828938364885</v>
      </c>
      <c r="C267">
        <f>Trajectory!C267-$P$5</f>
        <v>0.79340037217600001</v>
      </c>
      <c r="D267">
        <f>'Downsampled GT'!A267</f>
        <v>-1.58868647978</v>
      </c>
      <c r="E267">
        <f>'Downsampled GT'!B267</f>
        <v>5.0918617086699998</v>
      </c>
      <c r="F267">
        <f>'Downsampled GT'!C267</f>
        <v>0.65112928160600003</v>
      </c>
      <c r="G267">
        <f t="shared" si="24"/>
        <v>0.21591935399488182</v>
      </c>
      <c r="H267">
        <f t="shared" si="25"/>
        <v>0.37617881483351123</v>
      </c>
      <c r="I267">
        <v>0</v>
      </c>
      <c r="J267">
        <f t="shared" si="26"/>
        <v>4.6621167429567088E-2</v>
      </c>
      <c r="K267">
        <f t="shared" si="27"/>
        <v>0.14151050072954513</v>
      </c>
      <c r="L267">
        <f t="shared" si="28"/>
        <v>2.0241063211977137E-2</v>
      </c>
    </row>
    <row r="268" spans="1:12" x14ac:dyDescent="0.25">
      <c r="A268">
        <f>Trajectory!A268*COS(RADIANS($P$2)) + Trajectory!B268*SIN(RADIANS($P$2))-$P$3</f>
        <v>-1.4984209735278584</v>
      </c>
      <c r="B268">
        <f>-1*Trajectory!A268*SIN(RADIANS($P$2)) + Trajectory!B268*COS(RADIANS($P$2))-$P$4</f>
        <v>4.7253400377436794</v>
      </c>
      <c r="C268">
        <f>Trajectory!C268-$P$5</f>
        <v>0.79340037217600001</v>
      </c>
      <c r="D268">
        <f>'Downsampled GT'!A268</f>
        <v>-1.6379429672000001</v>
      </c>
      <c r="E268">
        <f>'Downsampled GT'!B268</f>
        <v>5.0891185300500004</v>
      </c>
      <c r="F268">
        <f>'Downsampled GT'!C268</f>
        <v>0.63811653392300005</v>
      </c>
      <c r="G268">
        <f t="shared" si="24"/>
        <v>0.13952199367214169</v>
      </c>
      <c r="H268">
        <f t="shared" si="25"/>
        <v>0.36377849230632098</v>
      </c>
      <c r="I268">
        <v>0</v>
      </c>
      <c r="J268">
        <f t="shared" si="26"/>
        <v>1.9466386718249146E-2</v>
      </c>
      <c r="K268">
        <f t="shared" si="27"/>
        <v>0.13233479146466004</v>
      </c>
      <c r="L268">
        <f t="shared" si="28"/>
        <v>2.4113070422583854E-2</v>
      </c>
    </row>
    <row r="269" spans="1:12" x14ac:dyDescent="0.25">
      <c r="A269">
        <f>Trajectory!A269*COS(RADIANS($P$2)) + Trajectory!B269*SIN(RADIANS($P$2))-$P$3</f>
        <v>-1.5614535084624055</v>
      </c>
      <c r="B269">
        <f>-1*Trajectory!A269*SIN(RADIANS($P$2)) + Trajectory!B269*COS(RADIANS($P$2))-$P$4</f>
        <v>4.7055217623463328</v>
      </c>
      <c r="C269">
        <f>Trajectory!C269-$P$5</f>
        <v>0.79340037217600001</v>
      </c>
      <c r="D269">
        <f>'Downsampled GT'!A269</f>
        <v>-1.6735713812999999</v>
      </c>
      <c r="E269">
        <f>'Downsampled GT'!B269</f>
        <v>5.1044009774600001</v>
      </c>
      <c r="F269">
        <f>'Downsampled GT'!C269</f>
        <v>0.629164620073</v>
      </c>
      <c r="G269">
        <f t="shared" si="24"/>
        <v>0.11211787283759445</v>
      </c>
      <c r="H269">
        <f t="shared" si="25"/>
        <v>0.39887921511366731</v>
      </c>
      <c r="I269">
        <v>0</v>
      </c>
      <c r="J269">
        <f t="shared" si="26"/>
        <v>1.2570417409626998E-2</v>
      </c>
      <c r="K269">
        <f t="shared" si="27"/>
        <v>0.15910462824969529</v>
      </c>
      <c r="L269">
        <f t="shared" si="28"/>
        <v>2.6973382268838074E-2</v>
      </c>
    </row>
    <row r="270" spans="1:12" x14ac:dyDescent="0.25">
      <c r="A270">
        <f>Trajectory!A270*COS(RADIANS($P$2)) + Trajectory!B270*SIN(RADIANS($P$2))-$P$3</f>
        <v>-1.5703491829125649</v>
      </c>
      <c r="B270">
        <f>-1*Trajectory!A270*SIN(RADIANS($P$2)) + Trajectory!B270*COS(RADIANS($P$2))-$P$4</f>
        <v>4.6940811558905189</v>
      </c>
      <c r="C270">
        <f>Trajectory!C270-$P$5</f>
        <v>0.79340037217600001</v>
      </c>
      <c r="D270">
        <f>'Downsampled GT'!A270</f>
        <v>-1.69970793552</v>
      </c>
      <c r="E270">
        <f>'Downsampled GT'!B270</f>
        <v>5.12015426497</v>
      </c>
      <c r="F270">
        <f>'Downsampled GT'!C270</f>
        <v>0.62316763311099999</v>
      </c>
      <c r="G270">
        <f t="shared" si="24"/>
        <v>0.12935875260743512</v>
      </c>
      <c r="H270">
        <f t="shared" si="25"/>
        <v>0.42607310907948115</v>
      </c>
      <c r="I270">
        <v>0</v>
      </c>
      <c r="J270">
        <f t="shared" si="26"/>
        <v>1.6733686876151604E-2</v>
      </c>
      <c r="K270">
        <f t="shared" si="27"/>
        <v>0.18153829428065543</v>
      </c>
      <c r="L270">
        <f t="shared" si="28"/>
        <v>2.8979185449572387E-2</v>
      </c>
    </row>
    <row r="271" spans="1:12" x14ac:dyDescent="0.25">
      <c r="A271">
        <f>Trajectory!A271*COS(RADIANS($P$2)) + Trajectory!B271*SIN(RADIANS($P$2))-$P$3</f>
        <v>-1.5611440122274998</v>
      </c>
      <c r="B271">
        <f>-1*Trajectory!A271*SIN(RADIANS($P$2)) + Trajectory!B271*COS(RADIANS($P$2))-$P$4</f>
        <v>4.7127745406471337</v>
      </c>
      <c r="C271">
        <f>Trajectory!C271-$P$5</f>
        <v>0.79340037217600001</v>
      </c>
      <c r="D271">
        <f>'Downsampled GT'!A271</f>
        <v>-1.69291571953</v>
      </c>
      <c r="E271">
        <f>'Downsampled GT'!B271</f>
        <v>5.05212812095</v>
      </c>
      <c r="F271">
        <f>'Downsampled GT'!C271</f>
        <v>0.62869471410099997</v>
      </c>
      <c r="G271">
        <f t="shared" si="24"/>
        <v>0.13177170730250021</v>
      </c>
      <c r="H271">
        <f t="shared" si="25"/>
        <v>0.33935358030286622</v>
      </c>
      <c r="I271">
        <v>0</v>
      </c>
      <c r="J271">
        <f t="shared" si="26"/>
        <v>1.7363782845415787E-2</v>
      </c>
      <c r="K271">
        <f t="shared" si="27"/>
        <v>0.11516085246437387</v>
      </c>
      <c r="L271">
        <f t="shared" si="28"/>
        <v>2.7127953801918826E-2</v>
      </c>
    </row>
    <row r="272" spans="1:12" x14ac:dyDescent="0.25">
      <c r="A272">
        <f>Trajectory!A272*COS(RADIANS($P$2)) + Trajectory!B272*SIN(RADIANS($P$2))-$P$3</f>
        <v>-1.5411804709199957</v>
      </c>
      <c r="B272">
        <f>-1*Trajectory!A272*SIN(RADIANS($P$2)) + Trajectory!B272*COS(RADIANS($P$2))-$P$4</f>
        <v>4.6636668970520319</v>
      </c>
      <c r="C272">
        <f>Trajectory!C272-$P$5</f>
        <v>0.79340037217600001</v>
      </c>
      <c r="D272">
        <f>'Downsampled GT'!A272</f>
        <v>-1.67308871716</v>
      </c>
      <c r="E272">
        <f>'Downsampled GT'!B272</f>
        <v>4.8742647416900002</v>
      </c>
      <c r="F272">
        <f>'Downsampled GT'!C272</f>
        <v>0.62773534890299998</v>
      </c>
      <c r="G272">
        <f t="shared" si="24"/>
        <v>0.1319082462400043</v>
      </c>
      <c r="H272">
        <f t="shared" si="25"/>
        <v>0.21059784463796838</v>
      </c>
      <c r="I272">
        <v>0</v>
      </c>
      <c r="J272">
        <f t="shared" si="26"/>
        <v>1.7399785426113607E-2</v>
      </c>
      <c r="K272">
        <f t="shared" si="27"/>
        <v>4.4351452166157865E-2</v>
      </c>
      <c r="L272">
        <f t="shared" si="28"/>
        <v>2.7444899936043644E-2</v>
      </c>
    </row>
    <row r="273" spans="1:12" x14ac:dyDescent="0.25">
      <c r="A273">
        <f>Trajectory!A273*COS(RADIANS($P$2)) + Trajectory!B273*SIN(RADIANS($P$2))-$P$3</f>
        <v>-1.5249113997088781</v>
      </c>
      <c r="B273">
        <f>-1*Trajectory!A273*SIN(RADIANS($P$2)) + Trajectory!B273*COS(RADIANS($P$2))-$P$4</f>
        <v>4.5605974902286324</v>
      </c>
      <c r="C273">
        <f>Trajectory!C273-$P$5</f>
        <v>0.79340037217600001</v>
      </c>
      <c r="D273">
        <f>'Downsampled GT'!A273</f>
        <v>-1.6989921748800001</v>
      </c>
      <c r="E273">
        <f>'Downsampled GT'!B273</f>
        <v>4.6765052894099997</v>
      </c>
      <c r="F273">
        <f>'Downsampled GT'!C273</f>
        <v>0.63170525596500005</v>
      </c>
      <c r="G273">
        <f t="shared" si="24"/>
        <v>0.17408077517112197</v>
      </c>
      <c r="H273">
        <f t="shared" si="25"/>
        <v>0.11590779918136729</v>
      </c>
      <c r="I273">
        <v>0</v>
      </c>
      <c r="J273">
        <f t="shared" si="26"/>
        <v>3.0304116284178714E-2</v>
      </c>
      <c r="K273">
        <f t="shared" si="27"/>
        <v>1.3434617911068168E-2</v>
      </c>
      <c r="L273">
        <f t="shared" si="28"/>
        <v>2.6145310606488784E-2</v>
      </c>
    </row>
    <row r="274" spans="1:12" x14ac:dyDescent="0.25">
      <c r="A274">
        <f>Trajectory!A274*COS(RADIANS($P$2)) + Trajectory!B274*SIN(RADIANS($P$2))-$P$3</f>
        <v>-1.5495234378429001</v>
      </c>
      <c r="B274">
        <f>-1*Trajectory!A274*SIN(RADIANS($P$2)) + Trajectory!B274*COS(RADIANS($P$2))-$P$4</f>
        <v>4.3068895375588552</v>
      </c>
      <c r="C274">
        <f>Trajectory!C274-$P$5</f>
        <v>0.79340037217600001</v>
      </c>
      <c r="D274">
        <f>'Downsampled GT'!A274</f>
        <v>-1.75028213029</v>
      </c>
      <c r="E274">
        <f>'Downsampled GT'!B274</f>
        <v>4.4709006556700004</v>
      </c>
      <c r="F274">
        <f>'Downsampled GT'!C274</f>
        <v>0.640244844167</v>
      </c>
      <c r="G274">
        <f t="shared" si="24"/>
        <v>0.20075869244709987</v>
      </c>
      <c r="H274">
        <f t="shared" si="25"/>
        <v>0.16401111811114522</v>
      </c>
      <c r="I274">
        <v>0</v>
      </c>
      <c r="J274">
        <f t="shared" si="26"/>
        <v>4.0304052593069233E-2</v>
      </c>
      <c r="K274">
        <f t="shared" si="27"/>
        <v>2.6899646864068025E-2</v>
      </c>
      <c r="L274">
        <f t="shared" si="28"/>
        <v>2.3456615759715586E-2</v>
      </c>
    </row>
    <row r="275" spans="1:12" x14ac:dyDescent="0.25">
      <c r="A275">
        <f>Trajectory!A275*COS(RADIANS($P$2)) + Trajectory!B275*SIN(RADIANS($P$2))-$P$3</f>
        <v>-1.6077442550607652</v>
      </c>
      <c r="B275">
        <f>-1*Trajectory!A275*SIN(RADIANS($P$2)) + Trajectory!B275*COS(RADIANS($P$2))-$P$4</f>
        <v>4.053230620523629</v>
      </c>
      <c r="C275">
        <f>Trajectory!C275-$P$5</f>
        <v>0.79340037217600001</v>
      </c>
      <c r="D275">
        <f>'Downsampled GT'!A275</f>
        <v>-1.79604227149</v>
      </c>
      <c r="E275">
        <f>'Downsampled GT'!B275</f>
        <v>4.2711806498499998</v>
      </c>
      <c r="F275">
        <f>'Downsampled GT'!C275</f>
        <v>0.64923274824499999</v>
      </c>
      <c r="G275">
        <f t="shared" si="24"/>
        <v>0.18829801642923472</v>
      </c>
      <c r="H275">
        <f t="shared" si="25"/>
        <v>0.21795002932637075</v>
      </c>
      <c r="I275">
        <v>0</v>
      </c>
      <c r="J275">
        <f t="shared" si="26"/>
        <v>3.5456142991184346E-2</v>
      </c>
      <c r="K275">
        <f t="shared" si="27"/>
        <v>4.7502215283365873E-2</v>
      </c>
      <c r="L275">
        <f t="shared" si="28"/>
        <v>2.0784303789910249E-2</v>
      </c>
    </row>
    <row r="276" spans="1:12" x14ac:dyDescent="0.25">
      <c r="A276">
        <f>Trajectory!A276*COS(RADIANS($P$2)) + Trajectory!B276*SIN(RADIANS($P$2))-$P$3</f>
        <v>-1.637769797440418</v>
      </c>
      <c r="B276">
        <f>-1*Trajectory!A276*SIN(RADIANS($P$2)) + Trajectory!B276*COS(RADIANS($P$2))-$P$4</f>
        <v>3.8944668402278459</v>
      </c>
      <c r="C276">
        <f>Trajectory!C276-$P$5</f>
        <v>0.79340037217600001</v>
      </c>
      <c r="D276">
        <f>'Downsampled GT'!A276</f>
        <v>-1.7954377645299999</v>
      </c>
      <c r="E276">
        <f>'Downsampled GT'!B276</f>
        <v>4.1078184275699998</v>
      </c>
      <c r="F276">
        <f>'Downsampled GT'!C276</f>
        <v>0.67015869394399996</v>
      </c>
      <c r="G276">
        <f t="shared" si="24"/>
        <v>0.15766796708958197</v>
      </c>
      <c r="H276">
        <f t="shared" si="25"/>
        <v>0.21335158734215387</v>
      </c>
      <c r="I276">
        <v>0</v>
      </c>
      <c r="J276">
        <f t="shared" si="26"/>
        <v>2.4859187846161503E-2</v>
      </c>
      <c r="K276">
        <f t="shared" si="27"/>
        <v>4.5518899821416714E-2</v>
      </c>
      <c r="L276">
        <f t="shared" si="28"/>
        <v>1.5188511253439835E-2</v>
      </c>
    </row>
    <row r="277" spans="1:12" x14ac:dyDescent="0.25">
      <c r="A277">
        <f>Trajectory!A277*COS(RADIANS($P$2)) + Trajectory!B277*SIN(RADIANS($P$2))-$P$3</f>
        <v>-1.6438795264249271</v>
      </c>
      <c r="B277">
        <f>-1*Trajectory!A277*SIN(RADIANS($P$2)) + Trajectory!B277*COS(RADIANS($P$2))-$P$4</f>
        <v>3.7021126107143361</v>
      </c>
      <c r="C277">
        <f>Trajectory!C277-$P$5</f>
        <v>0.79340037217600001</v>
      </c>
      <c r="D277">
        <f>'Downsampled GT'!A277</f>
        <v>-1.81312437344</v>
      </c>
      <c r="E277">
        <f>'Downsampled GT'!B277</f>
        <v>3.87017470286</v>
      </c>
      <c r="F277">
        <f>'Downsampled GT'!C277</f>
        <v>0.68045160124799997</v>
      </c>
      <c r="G277">
        <f t="shared" si="24"/>
        <v>0.16924484701507292</v>
      </c>
      <c r="H277">
        <f t="shared" si="25"/>
        <v>0.16806209214566392</v>
      </c>
      <c r="I277">
        <v>0</v>
      </c>
      <c r="J277">
        <f t="shared" si="26"/>
        <v>2.8643818241155437E-2</v>
      </c>
      <c r="K277">
        <f t="shared" si="27"/>
        <v>2.8244866816377629E-2</v>
      </c>
      <c r="L277">
        <f t="shared" si="28"/>
        <v>1.2757424854145827E-2</v>
      </c>
    </row>
    <row r="278" spans="1:12" x14ac:dyDescent="0.25">
      <c r="A278">
        <f>Trajectory!A278*COS(RADIANS($P$2)) + Trajectory!B278*SIN(RADIANS($P$2))-$P$3</f>
        <v>-1.6051049947928115</v>
      </c>
      <c r="B278">
        <f>-1*Trajectory!A278*SIN(RADIANS($P$2)) + Trajectory!B278*COS(RADIANS($P$2))-$P$4</f>
        <v>3.5032924590779637</v>
      </c>
      <c r="C278">
        <f>Trajectory!C278-$P$5</f>
        <v>0.79340037217600001</v>
      </c>
      <c r="D278">
        <f>'Downsampled GT'!A278</f>
        <v>-1.7447283283899999</v>
      </c>
      <c r="E278">
        <f>'Downsampled GT'!B278</f>
        <v>3.6535799244499998</v>
      </c>
      <c r="F278">
        <f>'Downsampled GT'!C278</f>
        <v>0.68978416351500005</v>
      </c>
      <c r="G278">
        <f t="shared" si="24"/>
        <v>0.13962333359718837</v>
      </c>
      <c r="H278">
        <f t="shared" si="25"/>
        <v>0.15028746537203608</v>
      </c>
      <c r="I278">
        <v>0</v>
      </c>
      <c r="J278">
        <f t="shared" si="26"/>
        <v>1.9494675284791752E-2</v>
      </c>
      <c r="K278">
        <f t="shared" si="27"/>
        <v>2.2586322247950943E-2</v>
      </c>
      <c r="L278">
        <f t="shared" si="28"/>
        <v>1.0736318697279885E-2</v>
      </c>
    </row>
    <row r="279" spans="1:12" x14ac:dyDescent="0.25">
      <c r="A279">
        <f>Trajectory!A279*COS(RADIANS($P$2)) + Trajectory!B279*SIN(RADIANS($P$2))-$P$3</f>
        <v>-1.5010903306084071</v>
      </c>
      <c r="B279">
        <f>-1*Trajectory!A279*SIN(RADIANS($P$2)) + Trajectory!B279*COS(RADIANS($P$2))-$P$4</f>
        <v>3.2944832932479997</v>
      </c>
      <c r="C279">
        <f>Trajectory!C279-$P$5</f>
        <v>0.79340037217600001</v>
      </c>
      <c r="D279">
        <f>'Downsampled GT'!A279</f>
        <v>-1.5789043174199999</v>
      </c>
      <c r="E279">
        <f>'Downsampled GT'!B279</f>
        <v>3.5277089107299999</v>
      </c>
      <c r="F279">
        <f>'Downsampled GT'!C279</f>
        <v>0.69593794745799997</v>
      </c>
      <c r="G279">
        <f t="shared" si="24"/>
        <v>7.7813986811592795E-2</v>
      </c>
      <c r="H279">
        <f t="shared" si="25"/>
        <v>0.23322561748200021</v>
      </c>
      <c r="I279">
        <v>0</v>
      </c>
      <c r="J279">
        <f t="shared" si="26"/>
        <v>6.0550165435147374E-3</v>
      </c>
      <c r="K279">
        <f t="shared" si="27"/>
        <v>5.4394188649860287E-2</v>
      </c>
      <c r="L279">
        <f t="shared" si="28"/>
        <v>9.4989242319118254E-3</v>
      </c>
    </row>
    <row r="280" spans="1:12" x14ac:dyDescent="0.25">
      <c r="A280">
        <f>Trajectory!A280*COS(RADIANS($P$2)) + Trajectory!B280*SIN(RADIANS($P$2))-$P$3</f>
        <v>-1.2832697811877392</v>
      </c>
      <c r="B280">
        <f>-1*Trajectory!A280*SIN(RADIANS($P$2)) + Trajectory!B280*COS(RADIANS($P$2))-$P$4</f>
        <v>3.0935016053381839</v>
      </c>
      <c r="C280">
        <f>Trajectory!C280-$P$5</f>
        <v>0.79340037217600001</v>
      </c>
      <c r="D280">
        <f>'Downsampled GT'!A280</f>
        <v>-1.38651529008</v>
      </c>
      <c r="E280">
        <f>'Downsampled GT'!B280</f>
        <v>3.4308757331200002</v>
      </c>
      <c r="F280">
        <f>'Downsampled GT'!C280</f>
        <v>0.70319278219500003</v>
      </c>
      <c r="G280">
        <f t="shared" si="24"/>
        <v>0.10324550889226081</v>
      </c>
      <c r="H280">
        <f t="shared" si="25"/>
        <v>0.3373741277818163</v>
      </c>
      <c r="I280">
        <v>0</v>
      </c>
      <c r="J280">
        <f t="shared" si="26"/>
        <v>1.0659635106421905E-2</v>
      </c>
      <c r="K280">
        <f t="shared" si="27"/>
        <v>0.11382130209654132</v>
      </c>
      <c r="L280">
        <f t="shared" si="28"/>
        <v>8.1374092901802079E-3</v>
      </c>
    </row>
    <row r="281" spans="1:12" x14ac:dyDescent="0.25">
      <c r="A281">
        <f>Trajectory!A281*COS(RADIANS($P$2)) + Trajectory!B281*SIN(RADIANS($P$2))-$P$3</f>
        <v>-1.0746211762312461</v>
      </c>
      <c r="B281">
        <f>-1*Trajectory!A281*SIN(RADIANS($P$2)) + Trajectory!B281*COS(RADIANS($P$2))-$P$4</f>
        <v>3.0511333177788629</v>
      </c>
      <c r="C281">
        <f>Trajectory!C281-$P$5</f>
        <v>0.79340037217600001</v>
      </c>
      <c r="D281">
        <f>'Downsampled GT'!A281</f>
        <v>-1.2046284224599999</v>
      </c>
      <c r="E281">
        <f>'Downsampled GT'!B281</f>
        <v>3.31464481666</v>
      </c>
      <c r="F281">
        <f>'Downsampled GT'!C281</f>
        <v>0.70547696626699996</v>
      </c>
      <c r="G281">
        <f t="shared" si="24"/>
        <v>0.13000724622875381</v>
      </c>
      <c r="H281">
        <f t="shared" si="25"/>
        <v>0.26351149888113712</v>
      </c>
      <c r="I281">
        <v>0</v>
      </c>
      <c r="J281">
        <f t="shared" si="26"/>
        <v>1.6901884071983824E-2</v>
      </c>
      <c r="K281">
        <f t="shared" si="27"/>
        <v>6.9438310042583523E-2</v>
      </c>
      <c r="L281">
        <f t="shared" si="28"/>
        <v>7.7305253066387849E-3</v>
      </c>
    </row>
    <row r="282" spans="1:12" x14ac:dyDescent="0.25">
      <c r="A282">
        <f>Trajectory!A282*COS(RADIANS($P$2)) + Trajectory!B282*SIN(RADIANS($P$2))-$P$3</f>
        <v>-0.90010327583192429</v>
      </c>
      <c r="B282">
        <f>-1*Trajectory!A282*SIN(RADIANS($P$2)) + Trajectory!B282*COS(RADIANS($P$2))-$P$4</f>
        <v>3.0045292649485313</v>
      </c>
      <c r="C282">
        <f>Trajectory!C282-$P$5</f>
        <v>0.79340037217600001</v>
      </c>
      <c r="D282">
        <f>'Downsampled GT'!A282</f>
        <v>-1.0448622440199999</v>
      </c>
      <c r="E282">
        <f>'Downsampled GT'!B282</f>
        <v>3.1654568330799999</v>
      </c>
      <c r="F282">
        <f>'Downsampled GT'!C282</f>
        <v>0.709455322735</v>
      </c>
      <c r="G282">
        <f t="shared" si="24"/>
        <v>0.14475896818807565</v>
      </c>
      <c r="H282">
        <f t="shared" si="25"/>
        <v>0.16092756813146858</v>
      </c>
      <c r="I282">
        <v>0</v>
      </c>
      <c r="J282">
        <f t="shared" si="26"/>
        <v>2.09551588708763E-2</v>
      </c>
      <c r="K282">
        <f t="shared" si="27"/>
        <v>2.5897682184708462E-2</v>
      </c>
      <c r="L282">
        <f t="shared" si="28"/>
        <v>7.0467713256519354E-3</v>
      </c>
    </row>
    <row r="283" spans="1:12" x14ac:dyDescent="0.25">
      <c r="A283">
        <f>Trajectory!A283*COS(RADIANS($P$2)) + Trajectory!B283*SIN(RADIANS($P$2))-$P$3</f>
        <v>-0.77587063800368483</v>
      </c>
      <c r="B283">
        <f>-1*Trajectory!A283*SIN(RADIANS($P$2)) + Trajectory!B283*COS(RADIANS($P$2))-$P$4</f>
        <v>2.8933570882709221</v>
      </c>
      <c r="C283">
        <f>Trajectory!C283-$P$5</f>
        <v>0.79340037217600001</v>
      </c>
      <c r="D283">
        <f>'Downsampled GT'!A283</f>
        <v>-0.89438370185799998</v>
      </c>
      <c r="E283">
        <f>'Downsampled GT'!B283</f>
        <v>3.0012300058000001</v>
      </c>
      <c r="F283">
        <f>'Downsampled GT'!C283</f>
        <v>0.71270218232100002</v>
      </c>
      <c r="G283">
        <f t="shared" si="24"/>
        <v>0.11851306385431515</v>
      </c>
      <c r="H283">
        <f t="shared" si="25"/>
        <v>0.10787291752907802</v>
      </c>
      <c r="I283">
        <v>0</v>
      </c>
      <c r="J283">
        <f t="shared" si="26"/>
        <v>1.404534630413698E-2</v>
      </c>
      <c r="K283">
        <f t="shared" si="27"/>
        <v>1.1636566336235266E-2</v>
      </c>
      <c r="L283">
        <f t="shared" si="28"/>
        <v>6.5121978458736237E-3</v>
      </c>
    </row>
    <row r="284" spans="1:12" x14ac:dyDescent="0.25">
      <c r="A284">
        <f>Trajectory!A284*COS(RADIANS($P$2)) + Trajectory!B284*SIN(RADIANS($P$2))-$P$3</f>
        <v>-0.64428073682850739</v>
      </c>
      <c r="B284">
        <f>-1*Trajectory!A284*SIN(RADIANS($P$2)) + Trajectory!B284*COS(RADIANS($P$2))-$P$4</f>
        <v>2.6974506657888937</v>
      </c>
      <c r="C284">
        <f>Trajectory!C284-$P$5</f>
        <v>0.79340037217600001</v>
      </c>
      <c r="D284">
        <f>'Downsampled GT'!A284</f>
        <v>-0.73497868348299999</v>
      </c>
      <c r="E284">
        <f>'Downsampled GT'!B284</f>
        <v>2.8432069265000002</v>
      </c>
      <c r="F284">
        <f>'Downsampled GT'!C284</f>
        <v>0.71968307121499997</v>
      </c>
      <c r="G284">
        <f t="shared" si="24"/>
        <v>9.0697946654492601E-2</v>
      </c>
      <c r="H284">
        <f t="shared" si="25"/>
        <v>0.14575626071110648</v>
      </c>
      <c r="I284">
        <v>0</v>
      </c>
      <c r="J284">
        <f t="shared" si="26"/>
        <v>8.2261175273411861E-3</v>
      </c>
      <c r="K284">
        <f t="shared" si="27"/>
        <v>2.1244887536484042E-2</v>
      </c>
      <c r="L284">
        <f t="shared" si="28"/>
        <v>5.4342404609746577E-3</v>
      </c>
    </row>
    <row r="285" spans="1:12" x14ac:dyDescent="0.25">
      <c r="A285">
        <f>Trajectory!A285*COS(RADIANS($P$2)) + Trajectory!B285*SIN(RADIANS($P$2))-$P$3</f>
        <v>-0.5197020768064371</v>
      </c>
      <c r="B285">
        <f>-1*Trajectory!A285*SIN(RADIANS($P$2)) + Trajectory!B285*COS(RADIANS($P$2))-$P$4</f>
        <v>2.4756517871372976</v>
      </c>
      <c r="C285">
        <f>Trajectory!C285-$P$5</f>
        <v>0.79340037217600001</v>
      </c>
      <c r="D285">
        <f>'Downsampled GT'!A285</f>
        <v>-0.550329191612</v>
      </c>
      <c r="E285">
        <f>'Downsampled GT'!B285</f>
        <v>2.71058971265</v>
      </c>
      <c r="F285">
        <f>'Downsampled GT'!C285</f>
        <v>0.72137117113799998</v>
      </c>
      <c r="G285">
        <f t="shared" si="24"/>
        <v>3.0627114805562905E-2</v>
      </c>
      <c r="H285">
        <f t="shared" si="25"/>
        <v>0.23493792551270243</v>
      </c>
      <c r="I285">
        <v>0</v>
      </c>
      <c r="J285">
        <f t="shared" si="26"/>
        <v>9.3802016131313052E-4</v>
      </c>
      <c r="K285">
        <f t="shared" si="27"/>
        <v>5.5195828844212112E-2</v>
      </c>
      <c r="L285">
        <f t="shared" si="28"/>
        <v>5.1882058021726256E-3</v>
      </c>
    </row>
    <row r="286" spans="1:12" x14ac:dyDescent="0.25">
      <c r="A286">
        <f>Trajectory!A286*COS(RADIANS($P$2)) + Trajectory!B286*SIN(RADIANS($P$2))-$P$3</f>
        <v>-0.38248261803362499</v>
      </c>
      <c r="B286">
        <f>-1*Trajectory!A286*SIN(RADIANS($P$2)) + Trajectory!B286*COS(RADIANS($P$2))-$P$4</f>
        <v>2.330493333179092</v>
      </c>
      <c r="C286">
        <f>Trajectory!C286-$P$5</f>
        <v>0.79340037217600001</v>
      </c>
      <c r="D286">
        <f>'Downsampled GT'!A286</f>
        <v>-0.45234890339</v>
      </c>
      <c r="E286">
        <f>'Downsampled GT'!B286</f>
        <v>2.6631017890500002</v>
      </c>
      <c r="F286">
        <f>'Downsampled GT'!C286</f>
        <v>0.72340410586500004</v>
      </c>
      <c r="G286">
        <f t="shared" si="24"/>
        <v>6.9866285356375013E-2</v>
      </c>
      <c r="H286">
        <f t="shared" si="25"/>
        <v>0.33260845587090815</v>
      </c>
      <c r="I286">
        <v>0</v>
      </c>
      <c r="J286">
        <f t="shared" si="26"/>
        <v>4.8812978294984219E-3</v>
      </c>
      <c r="K286">
        <f t="shared" si="27"/>
        <v>0.11062838491682986</v>
      </c>
      <c r="L286">
        <f t="shared" si="28"/>
        <v>4.8994772974804302E-3</v>
      </c>
    </row>
    <row r="287" spans="1:12" x14ac:dyDescent="0.25">
      <c r="A287">
        <f>Trajectory!A287*COS(RADIANS($P$2)) + Trajectory!B287*SIN(RADIANS($P$2))-$P$3</f>
        <v>-0.21369091378086155</v>
      </c>
      <c r="B287">
        <f>-1*Trajectory!A287*SIN(RADIANS($P$2)) + Trajectory!B287*COS(RADIANS($P$2))-$P$4</f>
        <v>2.3449793864945274</v>
      </c>
      <c r="C287">
        <f>Trajectory!C287-$P$5</f>
        <v>0.79340037217600001</v>
      </c>
      <c r="D287">
        <f>'Downsampled GT'!A287</f>
        <v>-0.45177813188900001</v>
      </c>
      <c r="E287">
        <f>'Downsampled GT'!B287</f>
        <v>2.67320588271</v>
      </c>
      <c r="F287">
        <f>'Downsampled GT'!C287</f>
        <v>0.73047602537199996</v>
      </c>
      <c r="G287">
        <f t="shared" si="24"/>
        <v>0.23808721810813846</v>
      </c>
      <c r="H287">
        <f t="shared" si="25"/>
        <v>0.32822649621547262</v>
      </c>
      <c r="I287">
        <v>0</v>
      </c>
      <c r="J287">
        <f t="shared" si="26"/>
        <v>5.6685523426472297E-2</v>
      </c>
      <c r="K287">
        <f t="shared" si="27"/>
        <v>0.10773263281788566</v>
      </c>
      <c r="L287">
        <f t="shared" si="28"/>
        <v>3.9594734207100716E-3</v>
      </c>
    </row>
    <row r="288" spans="1:12" x14ac:dyDescent="0.25">
      <c r="A288">
        <f>Trajectory!A288*COS(RADIANS($P$2)) + Trajectory!B288*SIN(RADIANS($P$2))-$P$3</f>
        <v>-0.24321907211610505</v>
      </c>
      <c r="B288">
        <f>-1*Trajectory!A288*SIN(RADIANS($P$2)) + Trajectory!B288*COS(RADIANS($P$2))-$P$4</f>
        <v>2.410774484033317</v>
      </c>
      <c r="C288">
        <f>Trajectory!C288-$P$5</f>
        <v>0.79340037217600001</v>
      </c>
      <c r="D288">
        <f>'Downsampled GT'!A288</f>
        <v>-0.439672981814</v>
      </c>
      <c r="E288">
        <f>'Downsampled GT'!B288</f>
        <v>2.66545259957</v>
      </c>
      <c r="F288">
        <f>'Downsampled GT'!C288</f>
        <v>0.73061039963999996</v>
      </c>
      <c r="G288">
        <f t="shared" si="24"/>
        <v>0.19645390969789495</v>
      </c>
      <c r="H288">
        <f t="shared" si="25"/>
        <v>0.25467811553668307</v>
      </c>
      <c r="I288">
        <v>0</v>
      </c>
      <c r="J288">
        <f t="shared" si="26"/>
        <v>3.8594138635588665E-2</v>
      </c>
      <c r="K288">
        <f t="shared" si="27"/>
        <v>6.486094253331609E-2</v>
      </c>
      <c r="L288">
        <f t="shared" si="28"/>
        <v>3.9425806510716404E-3</v>
      </c>
    </row>
    <row r="289" spans="1:12" x14ac:dyDescent="0.25">
      <c r="A289">
        <f>Trajectory!A289*COS(RADIANS($P$2)) + Trajectory!B289*SIN(RADIANS($P$2))-$P$3</f>
        <v>-0.31457916155104343</v>
      </c>
      <c r="B289">
        <f>-1*Trajectory!A289*SIN(RADIANS($P$2)) + Trajectory!B289*COS(RADIANS($P$2))-$P$4</f>
        <v>2.4462999155667986</v>
      </c>
      <c r="C289">
        <f>Trajectory!C289-$P$5</f>
        <v>0.79340037217600001</v>
      </c>
      <c r="D289">
        <f>'Downsampled GT'!A289</f>
        <v>-0.42727977683899998</v>
      </c>
      <c r="E289">
        <f>'Downsampled GT'!B289</f>
        <v>2.6638283468199999</v>
      </c>
      <c r="F289">
        <f>'Downsampled GT'!C289</f>
        <v>0.73368472948800001</v>
      </c>
      <c r="G289">
        <f t="shared" si="24"/>
        <v>0.11270061528795655</v>
      </c>
      <c r="H289">
        <f t="shared" si="25"/>
        <v>0.21752843125320132</v>
      </c>
      <c r="I289">
        <v>0</v>
      </c>
      <c r="J289">
        <f t="shared" si="26"/>
        <v>1.2701428686283985E-2</v>
      </c>
      <c r="K289">
        <f t="shared" si="27"/>
        <v>4.7318618403478729E-2</v>
      </c>
      <c r="L289">
        <f t="shared" si="28"/>
        <v>3.5659579816408882E-3</v>
      </c>
    </row>
    <row r="290" spans="1:12" x14ac:dyDescent="0.25">
      <c r="A290">
        <f>Trajectory!A290*COS(RADIANS($P$2)) + Trajectory!B290*SIN(RADIANS($P$2))-$P$3</f>
        <v>-0.33034838196676697</v>
      </c>
      <c r="B290">
        <f>-1*Trajectory!A290*SIN(RADIANS($P$2)) + Trajectory!B290*COS(RADIANS($P$2))-$P$4</f>
        <v>2.45875063164564</v>
      </c>
      <c r="C290">
        <f>Trajectory!C290-$P$5</f>
        <v>0.79340037217600001</v>
      </c>
      <c r="D290">
        <f>'Downsampled GT'!A290</f>
        <v>-0.29295418216899999</v>
      </c>
      <c r="E290">
        <f>'Downsampled GT'!B290</f>
        <v>2.6306913344299998</v>
      </c>
      <c r="F290">
        <f>'Downsampled GT'!C290</f>
        <v>0.74567776174599998</v>
      </c>
      <c r="G290">
        <f t="shared" si="24"/>
        <v>3.739419979776698E-2</v>
      </c>
      <c r="H290">
        <f t="shared" si="25"/>
        <v>0.1719407027843598</v>
      </c>
      <c r="I290">
        <v>0</v>
      </c>
      <c r="J290">
        <f t="shared" si="26"/>
        <v>1.3983261785153161E-3</v>
      </c>
      <c r="K290">
        <f t="shared" si="27"/>
        <v>2.9563605273979554E-2</v>
      </c>
      <c r="L290">
        <f t="shared" si="28"/>
        <v>2.2774475462535482E-3</v>
      </c>
    </row>
    <row r="291" spans="1:12" x14ac:dyDescent="0.25">
      <c r="A291">
        <f>Trajectory!A291*COS(RADIANS($P$2)) + Trajectory!B291*SIN(RADIANS($P$2))-$P$3</f>
        <v>-0.25046745833157724</v>
      </c>
      <c r="B291">
        <f>-1*Trajectory!A291*SIN(RADIANS($P$2)) + Trajectory!B291*COS(RADIANS($P$2))-$P$4</f>
        <v>2.3833580624345494</v>
      </c>
      <c r="C291">
        <f>Trajectory!C291-$P$5</f>
        <v>0.79340037217600001</v>
      </c>
      <c r="D291">
        <f>'Downsampled GT'!A291</f>
        <v>-0.182681312984</v>
      </c>
      <c r="E291">
        <f>'Downsampled GT'!B291</f>
        <v>2.4913985217099999</v>
      </c>
      <c r="F291">
        <f>'Downsampled GT'!C291</f>
        <v>0.73999849915100002</v>
      </c>
      <c r="G291">
        <f t="shared" si="24"/>
        <v>6.7786145347577237E-2</v>
      </c>
      <c r="H291">
        <f t="shared" si="25"/>
        <v>0.10804045927545047</v>
      </c>
      <c r="I291">
        <v>0</v>
      </c>
      <c r="J291">
        <f t="shared" si="26"/>
        <v>4.5949615010828669E-3</v>
      </c>
      <c r="K291">
        <f t="shared" si="27"/>
        <v>1.1672740840450273E-2</v>
      </c>
      <c r="L291">
        <f t="shared" si="28"/>
        <v>2.8517600425782218E-3</v>
      </c>
    </row>
    <row r="292" spans="1:12" x14ac:dyDescent="0.25">
      <c r="A292">
        <f>Trajectory!A292*COS(RADIANS($P$2)) + Trajectory!B292*SIN(RADIANS($P$2))-$P$3</f>
        <v>-9.930973800868359E-2</v>
      </c>
      <c r="B292">
        <f>-1*Trajectory!A292*SIN(RADIANS($P$2)) + Trajectory!B292*COS(RADIANS($P$2))-$P$4</f>
        <v>2.2079745167833229</v>
      </c>
      <c r="C292">
        <f>Trajectory!C292-$P$5</f>
        <v>0.79340037217600001</v>
      </c>
      <c r="D292">
        <f>'Downsampled GT'!A292</f>
        <v>-0.169589607728</v>
      </c>
      <c r="E292">
        <f>'Downsampled GT'!B292</f>
        <v>2.4681716643299998</v>
      </c>
      <c r="F292">
        <f>'Downsampled GT'!C292</f>
        <v>0.73866535172600001</v>
      </c>
      <c r="G292">
        <f t="shared" si="24"/>
        <v>7.0279869719316407E-2</v>
      </c>
      <c r="H292">
        <f t="shared" si="25"/>
        <v>0.26019714754667689</v>
      </c>
      <c r="I292">
        <v>0</v>
      </c>
      <c r="J292">
        <f t="shared" si="26"/>
        <v>4.9392600877640868E-3</v>
      </c>
      <c r="K292">
        <f t="shared" si="27"/>
        <v>6.7702555591427141E-2</v>
      </c>
      <c r="L292">
        <f t="shared" si="28"/>
        <v>2.9959224636619186E-3</v>
      </c>
    </row>
    <row r="293" spans="1:12" x14ac:dyDescent="0.25">
      <c r="A293">
        <f>Trajectory!A293*COS(RADIANS($P$2)) + Trajectory!B293*SIN(RADIANS($P$2))-$P$3</f>
        <v>-1.8036131377826115E-2</v>
      </c>
      <c r="B293">
        <f>-1*Trajectory!A293*SIN(RADIANS($P$2)) + Trajectory!B293*COS(RADIANS($P$2))-$P$4</f>
        <v>2.1520866013613587</v>
      </c>
      <c r="C293">
        <f>Trajectory!C293-$P$5</f>
        <v>0.79340037217600001</v>
      </c>
      <c r="D293">
        <f>'Downsampled GT'!A293</f>
        <v>-0.30022307732199999</v>
      </c>
      <c r="E293">
        <f>'Downsampled GT'!B293</f>
        <v>2.51769520649</v>
      </c>
      <c r="F293">
        <f>'Downsampled GT'!C293</f>
        <v>0.73207866434199997</v>
      </c>
      <c r="G293">
        <f t="shared" si="24"/>
        <v>0.28218694594417387</v>
      </c>
      <c r="H293">
        <f t="shared" si="25"/>
        <v>0.36560860512864135</v>
      </c>
      <c r="I293">
        <v>0</v>
      </c>
      <c r="J293">
        <f t="shared" si="26"/>
        <v>7.9629472461300102E-2</v>
      </c>
      <c r="K293">
        <f t="shared" si="27"/>
        <v>0.13366965214411081</v>
      </c>
      <c r="L293">
        <f t="shared" si="28"/>
        <v>3.7603518516784616E-3</v>
      </c>
    </row>
    <row r="294" spans="1:12" x14ac:dyDescent="0.25">
      <c r="A294">
        <f>Trajectory!A294*COS(RADIANS($P$2)) + Trajectory!B294*SIN(RADIANS($P$2))-$P$3</f>
        <v>-0.15016173881668407</v>
      </c>
      <c r="B294">
        <f>-1*Trajectory!A294*SIN(RADIANS($P$2)) + Trajectory!B294*COS(RADIANS($P$2))-$P$4</f>
        <v>2.2384907910451513</v>
      </c>
      <c r="C294">
        <f>Trajectory!C294-$P$5</f>
        <v>0.79340037217600001</v>
      </c>
      <c r="D294">
        <f>'Downsampled GT'!A294</f>
        <v>-0.43488058242599997</v>
      </c>
      <c r="E294">
        <f>'Downsampled GT'!B294</f>
        <v>2.5704237623199999</v>
      </c>
      <c r="F294">
        <f>'Downsampled GT'!C294</f>
        <v>0.72967240495899999</v>
      </c>
      <c r="G294">
        <f t="shared" si="24"/>
        <v>0.28471884360931587</v>
      </c>
      <c r="H294">
        <f t="shared" si="25"/>
        <v>0.33193297127484866</v>
      </c>
      <c r="I294">
        <v>0</v>
      </c>
      <c r="J294">
        <f t="shared" si="26"/>
        <v>8.1064819906226077E-2</v>
      </c>
      <c r="K294">
        <f t="shared" si="27"/>
        <v>0.11017949741934951</v>
      </c>
      <c r="L294">
        <f t="shared" si="28"/>
        <v>4.0612538056110301E-3</v>
      </c>
    </row>
    <row r="295" spans="1:12" x14ac:dyDescent="0.25">
      <c r="A295">
        <f>Trajectory!A295*COS(RADIANS($P$2)) + Trajectory!B295*SIN(RADIANS($P$2))-$P$3</f>
        <v>-0.38846729792165402</v>
      </c>
      <c r="B295">
        <f>-1*Trajectory!A295*SIN(RADIANS($P$2)) + Trajectory!B295*COS(RADIANS($P$2))-$P$4</f>
        <v>2.3771005643631886</v>
      </c>
      <c r="C295">
        <f>Trajectory!C295-$P$5</f>
        <v>0.79340037217600001</v>
      </c>
      <c r="D295">
        <f>'Downsampled GT'!A295</f>
        <v>-0.43783090975599998</v>
      </c>
      <c r="E295">
        <f>'Downsampled GT'!B295</f>
        <v>2.5715442721100001</v>
      </c>
      <c r="F295">
        <f>'Downsampled GT'!C295</f>
        <v>0.73014143485899996</v>
      </c>
      <c r="G295">
        <f t="shared" si="24"/>
        <v>4.9363611834345955E-2</v>
      </c>
      <c r="H295">
        <f t="shared" si="25"/>
        <v>0.19444370774681152</v>
      </c>
      <c r="I295">
        <v>0</v>
      </c>
      <c r="J295">
        <f t="shared" si="26"/>
        <v>2.4367661733319802E-3</v>
      </c>
      <c r="K295">
        <f t="shared" si="27"/>
        <v>3.7808355482327451E-2</v>
      </c>
      <c r="L295">
        <f t="shared" si="28"/>
        <v>4.0016931504761417E-3</v>
      </c>
    </row>
    <row r="296" spans="1:12" x14ac:dyDescent="0.25">
      <c r="A296">
        <f>Trajectory!A296*COS(RADIANS($P$2)) + Trajectory!B296*SIN(RADIANS($P$2))-$P$3</f>
        <v>-0.44098689627254417</v>
      </c>
      <c r="B296">
        <f>-1*Trajectory!A296*SIN(RADIANS($P$2)) + Trajectory!B296*COS(RADIANS($P$2))-$P$4</f>
        <v>2.3800227831556779</v>
      </c>
      <c r="C296">
        <f>Trajectory!C296-$P$5</f>
        <v>0.79340037217600001</v>
      </c>
      <c r="D296">
        <f>'Downsampled GT'!A296</f>
        <v>-0.32754674941099998</v>
      </c>
      <c r="E296">
        <f>'Downsampled GT'!B296</f>
        <v>2.56067084236</v>
      </c>
      <c r="F296">
        <f>'Downsampled GT'!C296</f>
        <v>0.73656607671700003</v>
      </c>
      <c r="G296">
        <f t="shared" si="24"/>
        <v>0.11344014686154419</v>
      </c>
      <c r="H296">
        <f t="shared" si="25"/>
        <v>0.18064805920432203</v>
      </c>
      <c r="I296">
        <v>0</v>
      </c>
      <c r="J296">
        <f t="shared" si="26"/>
        <v>1.2868666919968713E-2</v>
      </c>
      <c r="K296">
        <f t="shared" si="27"/>
        <v>3.2633721294288237E-2</v>
      </c>
      <c r="L296">
        <f t="shared" si="28"/>
        <v>3.230137140320906E-3</v>
      </c>
    </row>
    <row r="297" spans="1:12" x14ac:dyDescent="0.25">
      <c r="A297">
        <f>Trajectory!A297*COS(RADIANS($P$2)) + Trajectory!B297*SIN(RADIANS($P$2))-$P$3</f>
        <v>-0.23526730037245958</v>
      </c>
      <c r="B297">
        <f>-1*Trajectory!A297*SIN(RADIANS($P$2)) + Trajectory!B297*COS(RADIANS($P$2))-$P$4</f>
        <v>2.3664315166659096</v>
      </c>
      <c r="C297">
        <f>Trajectory!C297-$P$5</f>
        <v>0.79340037217600001</v>
      </c>
      <c r="D297">
        <f>'Downsampled GT'!A297</f>
        <v>-9.4206769353600006E-2</v>
      </c>
      <c r="E297">
        <f>'Downsampled GT'!B297</f>
        <v>2.6285843348800002</v>
      </c>
      <c r="F297">
        <f>'Downsampled GT'!C297</f>
        <v>0.73635853428499998</v>
      </c>
      <c r="G297">
        <f t="shared" si="24"/>
        <v>0.14106053101885957</v>
      </c>
      <c r="H297">
        <f t="shared" si="25"/>
        <v>0.26215281821409064</v>
      </c>
      <c r="I297">
        <v>0</v>
      </c>
      <c r="J297">
        <f t="shared" si="26"/>
        <v>1.9898073411322641E-2</v>
      </c>
      <c r="K297">
        <f t="shared" si="27"/>
        <v>6.8724100097590057E-2</v>
      </c>
      <c r="L297">
        <f t="shared" si="28"/>
        <v>3.2537712699831274E-3</v>
      </c>
    </row>
    <row r="298" spans="1:12" x14ac:dyDescent="0.25">
      <c r="A298">
        <f>Trajectory!A298*COS(RADIANS($P$2)) + Trajectory!B298*SIN(RADIANS($P$2))-$P$3</f>
        <v>6.7227551671949187E-2</v>
      </c>
      <c r="B298">
        <f>-1*Trajectory!A298*SIN(RADIANS($P$2)) + Trajectory!B298*COS(RADIANS($P$2))-$P$4</f>
        <v>2.3773947389258669</v>
      </c>
      <c r="C298">
        <f>Trajectory!C298-$P$5</f>
        <v>0.79340037217600001</v>
      </c>
      <c r="D298">
        <f>'Downsampled GT'!A298</f>
        <v>9.7326464179700006E-2</v>
      </c>
      <c r="E298">
        <f>'Downsampled GT'!B298</f>
        <v>2.6162637421000001</v>
      </c>
      <c r="F298">
        <f>'Downsampled GT'!C298</f>
        <v>0.74379995219100004</v>
      </c>
      <c r="G298">
        <f t="shared" si="24"/>
        <v>3.0098912507750819E-2</v>
      </c>
      <c r="H298">
        <f t="shared" si="25"/>
        <v>0.23886900317413318</v>
      </c>
      <c r="I298">
        <v>0</v>
      </c>
      <c r="J298">
        <f t="shared" si="26"/>
        <v>9.0594453414923873E-4</v>
      </c>
      <c r="K298">
        <f t="shared" si="27"/>
        <v>5.7058400677404045E-2</v>
      </c>
      <c r="L298">
        <f t="shared" si="28"/>
        <v>2.460201662688385E-3</v>
      </c>
    </row>
    <row r="299" spans="1:12" x14ac:dyDescent="0.25">
      <c r="A299">
        <f>Trajectory!A299*COS(RADIANS($P$2)) + Trajectory!B299*SIN(RADIANS($P$2))-$P$3</f>
        <v>0.30282588863270588</v>
      </c>
      <c r="B299">
        <f>-1*Trajectory!A299*SIN(RADIANS($P$2)) + Trajectory!B299*COS(RADIANS($P$2))-$P$4</f>
        <v>2.364064095380797</v>
      </c>
      <c r="C299">
        <f>Trajectory!C299-$P$5</f>
        <v>0.79340037217600001</v>
      </c>
      <c r="D299">
        <f>'Downsampled GT'!A299</f>
        <v>9.9248221987899995E-2</v>
      </c>
      <c r="E299">
        <f>'Downsampled GT'!B299</f>
        <v>2.50543937088</v>
      </c>
      <c r="F299">
        <f>'Downsampled GT'!C299</f>
        <v>0.75470094167199997</v>
      </c>
      <c r="G299">
        <f t="shared" si="24"/>
        <v>0.20357766664480587</v>
      </c>
      <c r="H299">
        <f t="shared" si="25"/>
        <v>0.14137527549920303</v>
      </c>
      <c r="I299">
        <v>0</v>
      </c>
      <c r="J299">
        <f t="shared" si="26"/>
        <v>4.14438663565437E-2</v>
      </c>
      <c r="K299">
        <f t="shared" si="27"/>
        <v>1.9986968522475557E-2</v>
      </c>
      <c r="L299">
        <f t="shared" si="28"/>
        <v>1.497645921333929E-3</v>
      </c>
    </row>
    <row r="300" spans="1:12" x14ac:dyDescent="0.25">
      <c r="A300">
        <f>Trajectory!A300*COS(RADIANS($P$2)) + Trajectory!B300*SIN(RADIANS($P$2))-$P$3</f>
        <v>0.29614107569317066</v>
      </c>
      <c r="B300">
        <f>-1*Trajectory!A300*SIN(RADIANS($P$2)) + Trajectory!B300*COS(RADIANS($P$2))-$P$4</f>
        <v>2.2457051232791287</v>
      </c>
      <c r="C300">
        <f>Trajectory!C300-$P$5</f>
        <v>0.79340037217600001</v>
      </c>
      <c r="D300">
        <f>'Downsampled GT'!A300</f>
        <v>3.3849060425299997E-2</v>
      </c>
      <c r="E300">
        <f>'Downsampled GT'!B300</f>
        <v>2.3261159005500001</v>
      </c>
      <c r="F300">
        <f>'Downsampled GT'!C300</f>
        <v>0.76315562009000004</v>
      </c>
      <c r="G300">
        <f t="shared" si="24"/>
        <v>0.26229201526787066</v>
      </c>
      <c r="H300">
        <f t="shared" si="25"/>
        <v>8.0410777270871314E-2</v>
      </c>
      <c r="I300">
        <v>0</v>
      </c>
      <c r="J300">
        <f t="shared" si="26"/>
        <v>6.8797101273280897E-2</v>
      </c>
      <c r="K300">
        <f t="shared" si="27"/>
        <v>6.4658931013056751E-3</v>
      </c>
      <c r="L300">
        <f t="shared" si="28"/>
        <v>9.1474502874359963E-4</v>
      </c>
    </row>
    <row r="301" spans="1:12" x14ac:dyDescent="0.25">
      <c r="A301">
        <f>Trajectory!A301*COS(RADIANS($P$2)) + Trajectory!B301*SIN(RADIANS($P$2))-$P$3</f>
        <v>8.623958857468797E-2</v>
      </c>
      <c r="B301">
        <f>-1*Trajectory!A301*SIN(RADIANS($P$2)) + Trajectory!B301*COS(RADIANS($P$2))-$P$4</f>
        <v>2.037960938286024</v>
      </c>
      <c r="C301">
        <f>Trajectory!C301-$P$5</f>
        <v>0.79340037217600001</v>
      </c>
      <c r="D301">
        <f>'Downsampled GT'!A301</f>
        <v>-3.61452813655E-2</v>
      </c>
      <c r="E301">
        <f>'Downsampled GT'!B301</f>
        <v>2.3086505187099999</v>
      </c>
      <c r="F301">
        <f>'Downsampled GT'!C301</f>
        <v>0.789912882797</v>
      </c>
      <c r="G301">
        <f t="shared" si="24"/>
        <v>0.12238486994018796</v>
      </c>
      <c r="H301">
        <f t="shared" si="25"/>
        <v>0.27068958042397595</v>
      </c>
      <c r="I301">
        <v>0</v>
      </c>
      <c r="J301">
        <f t="shared" si="26"/>
        <v>1.4978056390276722E-2</v>
      </c>
      <c r="K301">
        <f t="shared" si="27"/>
        <v>7.3272848950108146E-2</v>
      </c>
      <c r="L301">
        <f t="shared" si="28"/>
        <v>1.2162582168637863E-5</v>
      </c>
    </row>
    <row r="302" spans="1:12" x14ac:dyDescent="0.25">
      <c r="A302">
        <f>Trajectory!A302*COS(RADIANS($P$2)) + Trajectory!B302*SIN(RADIANS($P$2))-$P$3</f>
        <v>-5.9358555733916407E-2</v>
      </c>
      <c r="B302">
        <f>-1*Trajectory!A302*SIN(RADIANS($P$2)) + Trajectory!B302*COS(RADIANS($P$2))-$P$4</f>
        <v>1.9318309955794963</v>
      </c>
      <c r="C302">
        <f>Trajectory!C302-$P$5</f>
        <v>0.79340037217600001</v>
      </c>
      <c r="D302">
        <f>'Downsampled GT'!A302</f>
        <v>-3.7457430479300002E-2</v>
      </c>
      <c r="E302">
        <f>'Downsampled GT'!B302</f>
        <v>2.30724344848</v>
      </c>
      <c r="F302">
        <f>'Downsampled GT'!C302</f>
        <v>0.780664315301</v>
      </c>
      <c r="G302">
        <f t="shared" si="24"/>
        <v>2.1901125254616405E-2</v>
      </c>
      <c r="H302">
        <f t="shared" si="25"/>
        <v>0.37541245290050362</v>
      </c>
      <c r="I302">
        <v>0</v>
      </c>
      <c r="J302">
        <f t="shared" si="26"/>
        <v>4.7965928741839649E-4</v>
      </c>
      <c r="K302">
        <f t="shared" si="27"/>
        <v>0.14093450979277286</v>
      </c>
      <c r="L302">
        <f t="shared" si="28"/>
        <v>1.6220714472323509E-4</v>
      </c>
    </row>
    <row r="303" spans="1:12" x14ac:dyDescent="0.25">
      <c r="A303">
        <f>Trajectory!A303*COS(RADIANS($P$2)) + Trajectory!B303*SIN(RADIANS($P$2))-$P$3</f>
        <v>-7.9474676338641942E-2</v>
      </c>
      <c r="B303">
        <f>-1*Trajectory!A303*SIN(RADIANS($P$2)) + Trajectory!B303*COS(RADIANS($P$2))-$P$4</f>
        <v>1.9814722940800003</v>
      </c>
      <c r="C303">
        <f>Trajectory!C303-$P$5</f>
        <v>0.79340037217600001</v>
      </c>
      <c r="D303">
        <f>'Downsampled GT'!A303</f>
        <v>-3.7936050717700003E-2</v>
      </c>
      <c r="E303">
        <f>'Downsampled GT'!B303</f>
        <v>2.2951781663799999</v>
      </c>
      <c r="F303">
        <f>'Downsampled GT'!C303</f>
        <v>0.76932128224499996</v>
      </c>
      <c r="G303">
        <f t="shared" si="24"/>
        <v>4.1538625620941939E-2</v>
      </c>
      <c r="H303">
        <f t="shared" si="25"/>
        <v>0.31370587229999969</v>
      </c>
      <c r="I303">
        <v>0</v>
      </c>
      <c r="J303">
        <f t="shared" si="26"/>
        <v>1.7254574184767742E-3</v>
      </c>
      <c r="K303">
        <f t="shared" si="27"/>
        <v>9.8411374315503716E-2</v>
      </c>
      <c r="L303">
        <f t="shared" si="28"/>
        <v>5.7980257190518817E-4</v>
      </c>
    </row>
    <row r="304" spans="1:12" x14ac:dyDescent="0.25">
      <c r="A304">
        <f>Trajectory!A304*COS(RADIANS($P$2)) + Trajectory!B304*SIN(RADIANS($P$2))-$P$3</f>
        <v>-2.505669994959156E-2</v>
      </c>
      <c r="B304">
        <f>-1*Trajectory!A304*SIN(RADIANS($P$2)) + Trajectory!B304*COS(RADIANS($P$2))-$P$4</f>
        <v>2.0776126763276319</v>
      </c>
      <c r="C304">
        <f>Trajectory!C304-$P$5</f>
        <v>0.79340037217600001</v>
      </c>
      <c r="D304">
        <f>'Downsampled GT'!A304</f>
        <v>-3.9408906156300001E-2</v>
      </c>
      <c r="E304">
        <f>'Downsampled GT'!B304</f>
        <v>2.26984084975</v>
      </c>
      <c r="F304">
        <f>'Downsampled GT'!C304</f>
        <v>0.75999586298900002</v>
      </c>
      <c r="G304">
        <f t="shared" si="24"/>
        <v>1.4352206206708441E-2</v>
      </c>
      <c r="H304">
        <f t="shared" si="25"/>
        <v>0.19222817342236809</v>
      </c>
      <c r="I304">
        <v>0</v>
      </c>
      <c r="J304">
        <f t="shared" si="26"/>
        <v>2.059858229998803E-4</v>
      </c>
      <c r="K304">
        <f t="shared" si="27"/>
        <v>3.6951670657300019E-2</v>
      </c>
      <c r="L304">
        <f t="shared" si="28"/>
        <v>1.1158612340243673E-3</v>
      </c>
    </row>
    <row r="305" spans="1:12" x14ac:dyDescent="0.25">
      <c r="A305">
        <f>Trajectory!A305*COS(RADIANS($P$2)) + Trajectory!B305*SIN(RADIANS($P$2))-$P$3</f>
        <v>-1.1563561039532461E-2</v>
      </c>
      <c r="B305">
        <f>-1*Trajectory!A305*SIN(RADIANS($P$2)) + Trajectory!B305*COS(RADIANS($P$2))-$P$4</f>
        <v>2.1073956043796862</v>
      </c>
      <c r="C305">
        <f>Trajectory!C305-$P$5</f>
        <v>0.79340037217600001</v>
      </c>
      <c r="D305">
        <f>'Downsampled GT'!A305</f>
        <v>-3.8333757113499997E-2</v>
      </c>
      <c r="E305">
        <f>'Downsampled GT'!B305</f>
        <v>2.26881958383</v>
      </c>
      <c r="F305">
        <f>'Downsampled GT'!C305</f>
        <v>0.77965961589099997</v>
      </c>
      <c r="G305">
        <f t="shared" si="24"/>
        <v>2.6770196073967537E-2</v>
      </c>
      <c r="H305">
        <f t="shared" si="25"/>
        <v>0.16142397945031384</v>
      </c>
      <c r="I305">
        <v>0</v>
      </c>
      <c r="J305">
        <f t="shared" si="26"/>
        <v>7.1664339783866695E-4</v>
      </c>
      <c r="K305">
        <f t="shared" si="27"/>
        <v>2.6057701141575344E-2</v>
      </c>
      <c r="L305">
        <f t="shared" si="28"/>
        <v>1.8880838328376822E-4</v>
      </c>
    </row>
    <row r="306" spans="1:12" x14ac:dyDescent="0.25">
      <c r="A306">
        <f>Trajectory!A306*COS(RADIANS($P$2)) + Trajectory!B306*SIN(RADIANS($P$2))-$P$3</f>
        <v>-2.1325819390081019E-2</v>
      </c>
      <c r="B306">
        <f>-1*Trajectory!A306*SIN(RADIANS($P$2)) + Trajectory!B306*COS(RADIANS($P$2))-$P$4</f>
        <v>2.0721901404586252</v>
      </c>
      <c r="C306">
        <f>Trajectory!C306-$P$5</f>
        <v>0.79340037217600001</v>
      </c>
      <c r="D306">
        <f>'Downsampled GT'!A306</f>
        <v>-5.82439349419E-2</v>
      </c>
      <c r="E306">
        <f>'Downsampled GT'!B306</f>
        <v>2.38191111139</v>
      </c>
      <c r="F306">
        <f>'Downsampled GT'!C306</f>
        <v>0.722146709582</v>
      </c>
      <c r="G306">
        <f t="shared" si="24"/>
        <v>3.6918115551818981E-2</v>
      </c>
      <c r="H306">
        <f t="shared" si="25"/>
        <v>0.30972097093137485</v>
      </c>
      <c r="I306">
        <v>0</v>
      </c>
      <c r="J306">
        <f t="shared" si="26"/>
        <v>1.3629472558974586E-3</v>
      </c>
      <c r="K306">
        <f t="shared" si="27"/>
        <v>9.5927079834673551E-2</v>
      </c>
      <c r="L306">
        <f t="shared" si="28"/>
        <v>5.0770844330595968E-3</v>
      </c>
    </row>
    <row r="307" spans="1:12" x14ac:dyDescent="0.25">
      <c r="A307">
        <f>Trajectory!A307*COS(RADIANS($P$2)) + Trajectory!B307*SIN(RADIANS($P$2))-$P$3</f>
        <v>-2.2828233908540052E-3</v>
      </c>
      <c r="B307">
        <f>-1*Trajectory!A307*SIN(RADIANS($P$2)) + Trajectory!B307*COS(RADIANS($P$2))-$P$4</f>
        <v>2.1481311100558949</v>
      </c>
      <c r="C307">
        <f>Trajectory!C307-$P$5</f>
        <v>0.79340037217600001</v>
      </c>
      <c r="D307">
        <f>'Downsampled GT'!A307</f>
        <v>2.7297646180699998E-2</v>
      </c>
      <c r="E307">
        <f>'Downsampled GT'!B307</f>
        <v>2.4937892232999999</v>
      </c>
      <c r="F307">
        <f>'Downsampled GT'!C307</f>
        <v>0.78103623235999997</v>
      </c>
      <c r="G307">
        <f t="shared" si="24"/>
        <v>2.9580469571554004E-2</v>
      </c>
      <c r="H307">
        <f t="shared" si="25"/>
        <v>0.345658113244105</v>
      </c>
      <c r="I307">
        <v>0</v>
      </c>
      <c r="J307">
        <f t="shared" si="26"/>
        <v>8.750041800736323E-4</v>
      </c>
      <c r="K307">
        <f t="shared" si="27"/>
        <v>0.11947953125147452</v>
      </c>
      <c r="L307">
        <f t="shared" si="28"/>
        <v>1.5287195338959753E-4</v>
      </c>
    </row>
    <row r="308" spans="1:12" x14ac:dyDescent="0.25">
      <c r="A308">
        <f>Trajectory!A308*COS(RADIANS($P$2)) + Trajectory!B308*SIN(RADIANS($P$2))-$P$3</f>
        <v>0.21314421595083272</v>
      </c>
      <c r="B308">
        <f>-1*Trajectory!A308*SIN(RADIANS($P$2)) + Trajectory!B308*COS(RADIANS($P$2))-$P$4</f>
        <v>2.3238706513136189</v>
      </c>
      <c r="C308">
        <f>Trajectory!C308-$P$5</f>
        <v>0.79340037217600001</v>
      </c>
      <c r="D308">
        <f>'Downsampled GT'!A308</f>
        <v>0.32795180228699999</v>
      </c>
      <c r="E308">
        <f>'Downsampled GT'!B308</f>
        <v>2.66220023211</v>
      </c>
      <c r="F308">
        <f>'Downsampled GT'!C308</f>
        <v>0.81463511709199998</v>
      </c>
      <c r="G308">
        <f t="shared" si="24"/>
        <v>0.11480758633616728</v>
      </c>
      <c r="H308">
        <f t="shared" si="25"/>
        <v>0.33832958079638109</v>
      </c>
      <c r="I308">
        <v>0</v>
      </c>
      <c r="J308">
        <f t="shared" si="26"/>
        <v>1.3180781880336504E-2</v>
      </c>
      <c r="K308">
        <f t="shared" si="27"/>
        <v>0.11446690524185496</v>
      </c>
      <c r="L308">
        <f t="shared" si="28"/>
        <v>4.5091439164758655E-4</v>
      </c>
    </row>
    <row r="309" spans="1:12" x14ac:dyDescent="0.25">
      <c r="A309">
        <f>Trajectory!A309*COS(RADIANS($P$2)) + Trajectory!B309*SIN(RADIANS($P$2))-$P$3</f>
        <v>0.50152848606698408</v>
      </c>
      <c r="B309">
        <f>-1*Trajectory!A309*SIN(RADIANS($P$2)) + Trajectory!B309*COS(RADIANS($P$2))-$P$4</f>
        <v>2.451795815259477</v>
      </c>
      <c r="C309">
        <f>Trajectory!C309-$P$5</f>
        <v>0.79340037217600001</v>
      </c>
      <c r="D309">
        <f>'Downsampled GT'!A309</f>
        <v>0.43881845308799999</v>
      </c>
      <c r="E309">
        <f>'Downsampled GT'!B309</f>
        <v>2.6309191549099999</v>
      </c>
      <c r="F309">
        <f>'Downsampled GT'!C309</f>
        <v>0.86296646852600001</v>
      </c>
      <c r="G309">
        <f t="shared" si="24"/>
        <v>6.2710032978984087E-2</v>
      </c>
      <c r="H309">
        <f t="shared" si="25"/>
        <v>0.17912333965052296</v>
      </c>
      <c r="I309">
        <v>0</v>
      </c>
      <c r="J309">
        <f t="shared" si="26"/>
        <v>3.9325482362252721E-3</v>
      </c>
      <c r="K309">
        <f t="shared" si="27"/>
        <v>3.2085170807556608E-2</v>
      </c>
      <c r="L309">
        <f t="shared" si="28"/>
        <v>4.8394417613774826E-3</v>
      </c>
    </row>
    <row r="310" spans="1:12" x14ac:dyDescent="0.25">
      <c r="A310">
        <f>Trajectory!A310*COS(RADIANS($P$2)) + Trajectory!B310*SIN(RADIANS($P$2))-$P$3</f>
        <v>0.71883018314391078</v>
      </c>
      <c r="B310">
        <f>-1*Trajectory!A310*SIN(RADIANS($P$2)) + Trajectory!B310*COS(RADIANS($P$2))-$P$4</f>
        <v>2.442837138544272</v>
      </c>
      <c r="C310">
        <f>Trajectory!C310-$P$5</f>
        <v>0.79340037217600001</v>
      </c>
      <c r="D310">
        <f>'Downsampled GT'!A310</f>
        <v>0.53384168372899998</v>
      </c>
      <c r="E310">
        <f>'Downsampled GT'!B310</f>
        <v>2.5437404566700001</v>
      </c>
      <c r="F310">
        <f>'Downsampled GT'!C310</f>
        <v>0.88319122135100003</v>
      </c>
      <c r="G310">
        <f t="shared" si="24"/>
        <v>0.1849884994149108</v>
      </c>
      <c r="H310">
        <f t="shared" si="25"/>
        <v>0.10090331812572817</v>
      </c>
      <c r="I310">
        <v>0</v>
      </c>
      <c r="J310">
        <f t="shared" si="26"/>
        <v>3.4220744915780456E-2</v>
      </c>
      <c r="K310">
        <f t="shared" si="27"/>
        <v>1.0181479608781904E-2</v>
      </c>
      <c r="L310">
        <f t="shared" si="28"/>
        <v>8.0623965955676016E-3</v>
      </c>
    </row>
    <row r="311" spans="1:12" x14ac:dyDescent="0.25">
      <c r="A311">
        <f>Trajectory!A311*COS(RADIANS($P$2)) + Trajectory!B311*SIN(RADIANS($P$2))-$P$3</f>
        <v>0.73085035583620972</v>
      </c>
      <c r="B311">
        <f>-1*Trajectory!A311*SIN(RADIANS($P$2)) + Trajectory!B311*COS(RADIANS($P$2))-$P$4</f>
        <v>2.2716671004288145</v>
      </c>
      <c r="C311">
        <f>Trajectory!C311-$P$5</f>
        <v>0.79340037217600001</v>
      </c>
      <c r="D311">
        <f>'Downsampled GT'!A311</f>
        <v>0.54495953716900003</v>
      </c>
      <c r="E311">
        <f>'Downsampled GT'!B311</f>
        <v>2.5168060952100002</v>
      </c>
      <c r="F311">
        <f>'Downsampled GT'!C311</f>
        <v>0.89096036794699995</v>
      </c>
      <c r="G311">
        <f t="shared" si="24"/>
        <v>0.18589081866720969</v>
      </c>
      <c r="H311">
        <f t="shared" si="25"/>
        <v>0.24513899478118573</v>
      </c>
      <c r="I311">
        <v>0</v>
      </c>
      <c r="J311">
        <f t="shared" si="26"/>
        <v>3.4555396464765437E-2</v>
      </c>
      <c r="K311">
        <f t="shared" si="27"/>
        <v>6.0093126762330203E-2</v>
      </c>
      <c r="L311">
        <f t="shared" si="28"/>
        <v>9.5179527748375271E-3</v>
      </c>
    </row>
    <row r="312" spans="1:12" x14ac:dyDescent="0.25">
      <c r="A312">
        <f>Trajectory!A312*COS(RADIANS($P$2)) + Trajectory!B312*SIN(RADIANS($P$2))-$P$3</f>
        <v>0.62793686889763856</v>
      </c>
      <c r="B312">
        <f>-1*Trajectory!A312*SIN(RADIANS($P$2)) + Trajectory!B312*COS(RADIANS($P$2))-$P$4</f>
        <v>2.1176275466280305</v>
      </c>
      <c r="C312">
        <f>Trajectory!C312-$P$5</f>
        <v>0.79340037217600001</v>
      </c>
      <c r="D312">
        <f>'Downsampled GT'!A312</f>
        <v>0.58182697796299998</v>
      </c>
      <c r="E312">
        <f>'Downsampled GT'!B312</f>
        <v>2.4644266147399998</v>
      </c>
      <c r="F312">
        <f>'Downsampled GT'!C312</f>
        <v>0.89159962433700002</v>
      </c>
      <c r="G312">
        <f t="shared" si="24"/>
        <v>4.6109890934638575E-2</v>
      </c>
      <c r="H312">
        <f t="shared" si="25"/>
        <v>0.34679906811196926</v>
      </c>
      <c r="I312">
        <v>0</v>
      </c>
      <c r="J312">
        <f t="shared" si="26"/>
        <v>2.1261220420042645E-3</v>
      </c>
      <c r="K312">
        <f t="shared" si="27"/>
        <v>0.12026959364333029</v>
      </c>
      <c r="L312">
        <f t="shared" si="28"/>
        <v>9.6430931249796639E-3</v>
      </c>
    </row>
    <row r="313" spans="1:12" x14ac:dyDescent="0.25">
      <c r="A313">
        <f>Trajectory!A313*COS(RADIANS($P$2)) + Trajectory!B313*SIN(RADIANS($P$2))-$P$3</f>
        <v>0.58702033806398757</v>
      </c>
      <c r="B313">
        <f>-1*Trajectory!A313*SIN(RADIANS($P$2)) + Trajectory!B313*COS(RADIANS($P$2))-$P$4</f>
        <v>2.0748923870923637</v>
      </c>
      <c r="C313">
        <f>Trajectory!C313-$P$5</f>
        <v>0.79340037217600001</v>
      </c>
      <c r="D313">
        <f>'Downsampled GT'!A313</f>
        <v>0.64946014866099999</v>
      </c>
      <c r="E313">
        <f>'Downsampled GT'!B313</f>
        <v>2.4013935446099999</v>
      </c>
      <c r="F313">
        <f>'Downsampled GT'!C313</f>
        <v>0.89432775144999999</v>
      </c>
      <c r="G313">
        <f t="shared" si="24"/>
        <v>6.2439810597012424E-2</v>
      </c>
      <c r="H313">
        <f t="shared" si="25"/>
        <v>0.3265011575176362</v>
      </c>
      <c r="I313">
        <v>0</v>
      </c>
      <c r="J313">
        <f t="shared" si="26"/>
        <v>3.8987299473907848E-3</v>
      </c>
      <c r="K313">
        <f t="shared" si="27"/>
        <v>0.10660300586035629</v>
      </c>
      <c r="L313">
        <f t="shared" si="28"/>
        <v>1.0186335887117839E-2</v>
      </c>
    </row>
    <row r="314" spans="1:12" x14ac:dyDescent="0.25">
      <c r="A314">
        <f>Trajectory!A314*COS(RADIANS($P$2)) + Trajectory!B314*SIN(RADIANS($P$2))-$P$3</f>
        <v>0.64973189874883674</v>
      </c>
      <c r="B314">
        <f>-1*Trajectory!A314*SIN(RADIANS($P$2)) + Trajectory!B314*COS(RADIANS($P$2))-$P$4</f>
        <v>2.0922074492484888</v>
      </c>
      <c r="C314">
        <f>Trajectory!C314-$P$5</f>
        <v>0.79340037217600001</v>
      </c>
      <c r="D314">
        <f>'Downsampled GT'!A314</f>
        <v>0.71985429088200004</v>
      </c>
      <c r="E314">
        <f>'Downsampled GT'!B314</f>
        <v>2.3554450579999999</v>
      </c>
      <c r="F314">
        <f>'Downsampled GT'!C314</f>
        <v>0.90488754579300001</v>
      </c>
      <c r="G314">
        <f t="shared" si="24"/>
        <v>7.0122392133163292E-2</v>
      </c>
      <c r="H314">
        <f t="shared" si="25"/>
        <v>0.26323760875151114</v>
      </c>
      <c r="I314">
        <v>0</v>
      </c>
      <c r="J314">
        <f t="shared" si="26"/>
        <v>4.9171498784771209E-3</v>
      </c>
      <c r="K314">
        <f t="shared" si="27"/>
        <v>6.9294038661213656E-2</v>
      </c>
      <c r="L314">
        <f t="shared" si="28"/>
        <v>1.2429389881107101E-2</v>
      </c>
    </row>
    <row r="315" spans="1:12" x14ac:dyDescent="0.25">
      <c r="A315">
        <f>Trajectory!A315*COS(RADIANS($P$2)) + Trajectory!B315*SIN(RADIANS($P$2))-$P$3</f>
        <v>0.77969245321115022</v>
      </c>
      <c r="B315">
        <f>-1*Trajectory!A315*SIN(RADIANS($P$2)) + Trajectory!B315*COS(RADIANS($P$2))-$P$4</f>
        <v>2.1123103508760677</v>
      </c>
      <c r="C315">
        <f>Trajectory!C315-$P$5</f>
        <v>0.79340037217600001</v>
      </c>
      <c r="D315">
        <f>'Downsampled GT'!A315</f>
        <v>0.78227528752599995</v>
      </c>
      <c r="E315">
        <f>'Downsampled GT'!B315</f>
        <v>2.3574390562900001</v>
      </c>
      <c r="F315">
        <f>'Downsampled GT'!C315</f>
        <v>0.88119269579600001</v>
      </c>
      <c r="G315">
        <f t="shared" si="24"/>
        <v>2.5828343148497357E-3</v>
      </c>
      <c r="H315">
        <f t="shared" si="25"/>
        <v>0.24512870541393239</v>
      </c>
      <c r="I315">
        <v>0</v>
      </c>
      <c r="J315">
        <f t="shared" si="26"/>
        <v>6.6710330979653036E-6</v>
      </c>
      <c r="K315">
        <f t="shared" si="27"/>
        <v>6.0088082217910448E-2</v>
      </c>
      <c r="L315">
        <f t="shared" si="28"/>
        <v>7.7074920865988104E-3</v>
      </c>
    </row>
    <row r="316" spans="1:12" x14ac:dyDescent="0.25">
      <c r="A316">
        <f>Trajectory!A316*COS(RADIANS($P$2)) + Trajectory!B316*SIN(RADIANS($P$2))-$P$3</f>
        <v>0.88403993736819497</v>
      </c>
      <c r="B316">
        <f>-1*Trajectory!A316*SIN(RADIANS($P$2)) + Trajectory!B316*COS(RADIANS($P$2))-$P$4</f>
        <v>2.0851562817317335</v>
      </c>
      <c r="C316">
        <f>Trajectory!C316-$P$5</f>
        <v>0.79340037217600001</v>
      </c>
      <c r="D316">
        <f>'Downsampled GT'!A316</f>
        <v>0.90673268955200004</v>
      </c>
      <c r="E316">
        <f>'Downsampled GT'!B316</f>
        <v>2.3576370346200002</v>
      </c>
      <c r="F316">
        <f>'Downsampled GT'!C316</f>
        <v>0.87491355107699997</v>
      </c>
      <c r="G316">
        <f t="shared" si="24"/>
        <v>2.2692752183805065E-2</v>
      </c>
      <c r="H316">
        <f t="shared" si="25"/>
        <v>0.27248075288826668</v>
      </c>
      <c r="I316">
        <v>0</v>
      </c>
      <c r="J316">
        <f t="shared" si="26"/>
        <v>5.1496100167558955E-4</v>
      </c>
      <c r="K316">
        <f t="shared" si="27"/>
        <v>7.4245760694556642E-2</v>
      </c>
      <c r="L316">
        <f t="shared" si="28"/>
        <v>6.6443983345464254E-3</v>
      </c>
    </row>
    <row r="317" spans="1:12" x14ac:dyDescent="0.25">
      <c r="A317">
        <f>Trajectory!A317*COS(RADIANS($P$2)) + Trajectory!B317*SIN(RADIANS($P$2))-$P$3</f>
        <v>1.0257373803330789</v>
      </c>
      <c r="B317">
        <f>-1*Trajectory!A317*SIN(RADIANS($P$2)) + Trajectory!B317*COS(RADIANS($P$2))-$P$4</f>
        <v>2.0382401427045984</v>
      </c>
      <c r="C317">
        <f>Trajectory!C317-$P$5</f>
        <v>0.79340037217600001</v>
      </c>
      <c r="D317">
        <f>'Downsampled GT'!A317</f>
        <v>1.1171888568099999</v>
      </c>
      <c r="E317">
        <f>'Downsampled GT'!B317</f>
        <v>2.3763432924100001</v>
      </c>
      <c r="F317">
        <f>'Downsampled GT'!C317</f>
        <v>0.87213492966899997</v>
      </c>
      <c r="G317">
        <f t="shared" si="24"/>
        <v>9.1451476476920979E-2</v>
      </c>
      <c r="H317">
        <f t="shared" si="25"/>
        <v>0.33810314970540167</v>
      </c>
      <c r="I317">
        <v>0</v>
      </c>
      <c r="J317">
        <f t="shared" si="26"/>
        <v>8.3633725498088313E-3</v>
      </c>
      <c r="K317">
        <f t="shared" si="27"/>
        <v>0.11431373984071326</v>
      </c>
      <c r="L317">
        <f t="shared" si="28"/>
        <v>6.1991305436185154E-3</v>
      </c>
    </row>
    <row r="318" spans="1:12" x14ac:dyDescent="0.25">
      <c r="A318">
        <f>Trajectory!A318*COS(RADIANS($P$2)) + Trajectory!B318*SIN(RADIANS($P$2))-$P$3</f>
        <v>1.2105448643069288</v>
      </c>
      <c r="B318">
        <f>-1*Trajectory!A318*SIN(RADIANS($P$2)) + Trajectory!B318*COS(RADIANS($P$2))-$P$4</f>
        <v>2.0271747595998315</v>
      </c>
      <c r="C318">
        <f>Trajectory!C318-$P$5</f>
        <v>0.79340037217600001</v>
      </c>
      <c r="D318">
        <f>'Downsampled GT'!A318</f>
        <v>1.4040817302499999</v>
      </c>
      <c r="E318">
        <f>'Downsampled GT'!B318</f>
        <v>2.3932169192099999</v>
      </c>
      <c r="F318">
        <f>'Downsampled GT'!C318</f>
        <v>0.85703994087099999</v>
      </c>
      <c r="G318">
        <f t="shared" si="24"/>
        <v>0.19353686594307118</v>
      </c>
      <c r="H318">
        <f t="shared" si="25"/>
        <v>0.36604215961016839</v>
      </c>
      <c r="I318">
        <v>0</v>
      </c>
      <c r="J318">
        <f t="shared" si="26"/>
        <v>3.7456518479066302E-2</v>
      </c>
      <c r="K318">
        <f t="shared" si="27"/>
        <v>0.13398686261207599</v>
      </c>
      <c r="L318">
        <f t="shared" si="28"/>
        <v>4.0499947036856214E-3</v>
      </c>
    </row>
    <row r="319" spans="1:12" x14ac:dyDescent="0.25">
      <c r="A319">
        <f>Trajectory!A319*COS(RADIANS($P$2)) + Trajectory!B319*SIN(RADIANS($P$2))-$P$3</f>
        <v>1.5009495656413077</v>
      </c>
      <c r="B319">
        <f>-1*Trajectory!A319*SIN(RADIANS($P$2)) + Trajectory!B319*COS(RADIANS($P$2))-$P$4</f>
        <v>2.0454494707299693</v>
      </c>
      <c r="C319">
        <f>Trajectory!C319-$P$5</f>
        <v>0.79340037217600001</v>
      </c>
      <c r="D319">
        <f>'Downsampled GT'!A319</f>
        <v>1.5510884597600001</v>
      </c>
      <c r="E319">
        <f>'Downsampled GT'!B319</f>
        <v>2.4236266162</v>
      </c>
      <c r="F319">
        <f>'Downsampled GT'!C319</f>
        <v>0.84346265144900001</v>
      </c>
      <c r="G319">
        <f t="shared" si="24"/>
        <v>5.0138894118692434E-2</v>
      </c>
      <c r="H319">
        <f t="shared" si="25"/>
        <v>0.37817714547003067</v>
      </c>
      <c r="I319">
        <v>0</v>
      </c>
      <c r="J319">
        <f t="shared" si="26"/>
        <v>2.5139087034454508E-3</v>
      </c>
      <c r="K319">
        <f t="shared" si="27"/>
        <v>0.14301795335586073</v>
      </c>
      <c r="L319">
        <f t="shared" si="28"/>
        <v>2.5062318060078454E-3</v>
      </c>
    </row>
    <row r="320" spans="1:12" x14ac:dyDescent="0.25">
      <c r="A320">
        <f>Trajectory!A320*COS(RADIANS($P$2)) + Trajectory!B320*SIN(RADIANS($P$2))-$P$3</f>
        <v>1.6874281360270393</v>
      </c>
      <c r="B320">
        <f>-1*Trajectory!A320*SIN(RADIANS($P$2)) + Trajectory!B320*COS(RADIANS($P$2))-$P$4</f>
        <v>2.0958804682601966</v>
      </c>
      <c r="C320">
        <f>Trajectory!C320-$P$5</f>
        <v>0.79340037217600001</v>
      </c>
      <c r="D320">
        <f>'Downsampled GT'!A320</f>
        <v>1.4939705139499999</v>
      </c>
      <c r="E320">
        <f>'Downsampled GT'!B320</f>
        <v>2.4281867928</v>
      </c>
      <c r="F320">
        <f>'Downsampled GT'!C320</f>
        <v>0.85940958463499995</v>
      </c>
      <c r="G320">
        <f t="shared" si="24"/>
        <v>0.19345762207703943</v>
      </c>
      <c r="H320">
        <f t="shared" si="25"/>
        <v>0.33230632453980347</v>
      </c>
      <c r="I320">
        <v>0</v>
      </c>
      <c r="J320">
        <f t="shared" si="26"/>
        <v>3.7425851539702612E-2</v>
      </c>
      <c r="K320">
        <f t="shared" si="27"/>
        <v>0.11042749332915319</v>
      </c>
      <c r="L320">
        <f t="shared" si="28"/>
        <v>4.3572161294573915E-3</v>
      </c>
    </row>
    <row r="321" spans="1:12" x14ac:dyDescent="0.25">
      <c r="A321">
        <f>Trajectory!A321*COS(RADIANS($P$2)) + Trajectory!B321*SIN(RADIANS($P$2))-$P$3</f>
        <v>1.6376814652576412</v>
      </c>
      <c r="B321">
        <f>-1*Trajectory!A321*SIN(RADIANS($P$2)) + Trajectory!B321*COS(RADIANS($P$2))-$P$4</f>
        <v>2.0871323802770352</v>
      </c>
      <c r="C321">
        <f>Trajectory!C321-$P$5</f>
        <v>0.79340037217600001</v>
      </c>
      <c r="D321">
        <f>'Downsampled GT'!A321</f>
        <v>1.38888762789</v>
      </c>
      <c r="E321">
        <f>'Downsampled GT'!B321</f>
        <v>2.3834749347700002</v>
      </c>
      <c r="F321">
        <f>'Downsampled GT'!C321</f>
        <v>0.84462589538599997</v>
      </c>
      <c r="G321">
        <f t="shared" si="24"/>
        <v>0.24879383736764127</v>
      </c>
      <c r="H321">
        <f t="shared" si="25"/>
        <v>0.29634255449296498</v>
      </c>
      <c r="I321">
        <v>0</v>
      </c>
      <c r="J321">
        <f t="shared" si="26"/>
        <v>6.1898373512116335E-2</v>
      </c>
      <c r="K321">
        <f t="shared" si="27"/>
        <v>8.7818909603415915E-2</v>
      </c>
      <c r="L321">
        <f t="shared" si="28"/>
        <v>2.6240542281382442E-3</v>
      </c>
    </row>
    <row r="322" spans="1:12" x14ac:dyDescent="0.25">
      <c r="A322">
        <f>Trajectory!A322*COS(RADIANS($P$2)) + Trajectory!B322*SIN(RADIANS($P$2))-$P$3</f>
        <v>1.4360233527064092</v>
      </c>
      <c r="B322">
        <f>-1*Trajectory!A322*SIN(RADIANS($P$2)) + Trajectory!B322*COS(RADIANS($P$2))-$P$4</f>
        <v>2.0378630025838413</v>
      </c>
      <c r="C322">
        <f>Trajectory!C322-$P$5</f>
        <v>0.79340037217600001</v>
      </c>
      <c r="D322">
        <f>'Downsampled GT'!A322</f>
        <v>1.2574522933200001</v>
      </c>
      <c r="E322">
        <f>'Downsampled GT'!B322</f>
        <v>2.3382361476</v>
      </c>
      <c r="F322">
        <f>'Downsampled GT'!C322</f>
        <v>0.83106827523600002</v>
      </c>
      <c r="G322">
        <f t="shared" ref="G322:G385" si="29">SQRT(J322)</f>
        <v>0.17857105938640916</v>
      </c>
      <c r="H322">
        <f t="shared" ref="H322:H385" si="30">SQRT(K322)</f>
        <v>0.30037314501615864</v>
      </c>
      <c r="I322">
        <v>0</v>
      </c>
      <c r="J322">
        <f t="shared" si="26"/>
        <v>3.1887623250384467E-2</v>
      </c>
      <c r="K322">
        <f t="shared" si="27"/>
        <v>9.0224026246898265E-2</v>
      </c>
      <c r="L322">
        <f t="shared" si="28"/>
        <v>1.418870920937558E-3</v>
      </c>
    </row>
    <row r="323" spans="1:12" x14ac:dyDescent="0.25">
      <c r="A323">
        <f>Trajectory!A323*COS(RADIANS($P$2)) + Trajectory!B323*SIN(RADIANS($P$2))-$P$3</f>
        <v>1.1996170030082673</v>
      </c>
      <c r="B323">
        <f>-1*Trajectory!A323*SIN(RADIANS($P$2)) + Trajectory!B323*COS(RADIANS($P$2))-$P$4</f>
        <v>2.0009967309605847</v>
      </c>
      <c r="C323">
        <f>Trajectory!C323-$P$5</f>
        <v>0.79340037217600001</v>
      </c>
      <c r="D323">
        <f>'Downsampled GT'!A323</f>
        <v>1.0624481033399999</v>
      </c>
      <c r="E323">
        <f>'Downsampled GT'!B323</f>
        <v>2.3653530686100002</v>
      </c>
      <c r="F323">
        <f>'Downsampled GT'!C323</f>
        <v>0.82326269244100003</v>
      </c>
      <c r="G323">
        <f t="shared" si="29"/>
        <v>0.1371688996682674</v>
      </c>
      <c r="H323">
        <f t="shared" si="30"/>
        <v>0.36435633764941544</v>
      </c>
      <c r="I323">
        <v>0</v>
      </c>
      <c r="J323">
        <f t="shared" ref="J323:J386" si="31">IF(AND(A323&lt;&gt;0,D323&lt;&gt;0),POWER(D323-A323,2),0)</f>
        <v>1.8815307036203207E-2</v>
      </c>
      <c r="K323">
        <f t="shared" si="27"/>
        <v>0.13275554078529483</v>
      </c>
      <c r="L323">
        <f t="shared" si="28"/>
        <v>8.9175817160943086E-4</v>
      </c>
    </row>
    <row r="324" spans="1:12" x14ac:dyDescent="0.25">
      <c r="A324">
        <f>Trajectory!A324*COS(RADIANS($P$2)) + Trajectory!B324*SIN(RADIANS($P$2))-$P$3</f>
        <v>0.96394973301378317</v>
      </c>
      <c r="B324">
        <f>-1*Trajectory!A324*SIN(RADIANS($P$2)) + Trajectory!B324*COS(RADIANS($P$2))-$P$4</f>
        <v>2.0222609701745093</v>
      </c>
      <c r="C324">
        <f>Trajectory!C324-$P$5</f>
        <v>0.79340037217600001</v>
      </c>
      <c r="D324">
        <f>'Downsampled GT'!A324</f>
        <v>0.84978730279000003</v>
      </c>
      <c r="E324">
        <f>'Downsampled GT'!B324</f>
        <v>2.3686175980000002</v>
      </c>
      <c r="F324">
        <f>'Downsampled GT'!C324</f>
        <v>0.82155151017399997</v>
      </c>
      <c r="G324">
        <f t="shared" si="29"/>
        <v>0.11416243022378314</v>
      </c>
      <c r="H324">
        <f t="shared" si="30"/>
        <v>0.34635662782549081</v>
      </c>
      <c r="I324">
        <v>0</v>
      </c>
      <c r="J324">
        <f t="shared" si="31"/>
        <v>1.3033060474600153E-2</v>
      </c>
      <c r="K324">
        <f t="shared" si="27"/>
        <v>0.11996291363864556</v>
      </c>
      <c r="L324">
        <f t="shared" si="28"/>
        <v>7.9248657058243678E-4</v>
      </c>
    </row>
    <row r="325" spans="1:12" x14ac:dyDescent="0.25">
      <c r="A325">
        <f>Trajectory!A325*COS(RADIANS($P$2)) + Trajectory!B325*SIN(RADIANS($P$2))-$P$3</f>
        <v>0.7520561761555189</v>
      </c>
      <c r="B325">
        <f>-1*Trajectory!A325*SIN(RADIANS($P$2)) + Trajectory!B325*COS(RADIANS($P$2))-$P$4</f>
        <v>2.0663124906812236</v>
      </c>
      <c r="C325">
        <f>Trajectory!C325-$P$5</f>
        <v>0.79340037217600001</v>
      </c>
      <c r="D325">
        <f>'Downsampled GT'!A325</f>
        <v>0.80837726824800005</v>
      </c>
      <c r="E325">
        <f>'Downsampled GT'!B325</f>
        <v>2.3649578666000002</v>
      </c>
      <c r="F325">
        <f>'Downsampled GT'!C325</f>
        <v>0.83222073551099995</v>
      </c>
      <c r="G325">
        <f t="shared" si="29"/>
        <v>5.6321092092481151E-2</v>
      </c>
      <c r="H325">
        <f t="shared" si="30"/>
        <v>0.2986453759187766</v>
      </c>
      <c r="I325">
        <v>0</v>
      </c>
      <c r="J325">
        <f t="shared" si="31"/>
        <v>3.1720654144897428E-3</v>
      </c>
      <c r="K325">
        <f t="shared" ref="K325:K388" si="32">IF(AND(B325&lt;&gt;0,E325&lt;&gt;0),POWER(B325-E325,2),0)</f>
        <v>8.9189060557667385E-2</v>
      </c>
      <c r="L325">
        <f t="shared" ref="L325:L388" si="33">IF(AND(C325&lt;&gt;0,F325&lt;&gt;0),POWER(C325-F325,2),0)</f>
        <v>1.5070206094614077E-3</v>
      </c>
    </row>
    <row r="326" spans="1:12" x14ac:dyDescent="0.25">
      <c r="A326">
        <f>Trajectory!A326*COS(RADIANS($P$2)) + Trajectory!B326*SIN(RADIANS($P$2))-$P$3</f>
        <v>0.69943017489114734</v>
      </c>
      <c r="B326">
        <f>-1*Trajectory!A326*SIN(RADIANS($P$2)) + Trajectory!B326*COS(RADIANS($P$2))-$P$4</f>
        <v>2.1042325350894568</v>
      </c>
      <c r="C326">
        <f>Trajectory!C326-$P$5</f>
        <v>0.79340037217600001</v>
      </c>
      <c r="D326">
        <f>'Downsampled GT'!A326</f>
        <v>0.82354020161499997</v>
      </c>
      <c r="E326">
        <f>'Downsampled GT'!B326</f>
        <v>2.3634878794800001</v>
      </c>
      <c r="F326">
        <f>'Downsampled GT'!C326</f>
        <v>0.84412160916300005</v>
      </c>
      <c r="G326">
        <f t="shared" si="29"/>
        <v>0.12411002672385263</v>
      </c>
      <c r="H326">
        <f t="shared" si="30"/>
        <v>0.25925534439054321</v>
      </c>
      <c r="I326">
        <v>0</v>
      </c>
      <c r="J326">
        <f t="shared" si="31"/>
        <v>1.5403298733395413E-2</v>
      </c>
      <c r="K326">
        <f t="shared" si="32"/>
        <v>6.7213333595059169E-2</v>
      </c>
      <c r="L326">
        <f t="shared" si="33"/>
        <v>2.572643881491421E-3</v>
      </c>
    </row>
    <row r="327" spans="1:12" x14ac:dyDescent="0.25">
      <c r="A327">
        <f>Trajectory!A327*COS(RADIANS($P$2)) + Trajectory!B327*SIN(RADIANS($P$2))-$P$3</f>
        <v>0.77775903448258654</v>
      </c>
      <c r="B327">
        <f>-1*Trajectory!A327*SIN(RADIANS($P$2)) + Trajectory!B327*COS(RADIANS($P$2))-$P$4</f>
        <v>2.0856757832426323</v>
      </c>
      <c r="C327">
        <f>Trajectory!C327-$P$5</f>
        <v>0.79340037217600001</v>
      </c>
      <c r="D327">
        <f>'Downsampled GT'!A327</f>
        <v>0.80567510737299997</v>
      </c>
      <c r="E327">
        <f>'Downsampled GT'!B327</f>
        <v>2.3643970025200001</v>
      </c>
      <c r="F327">
        <f>'Downsampled GT'!C327</f>
        <v>0.82157940281399999</v>
      </c>
      <c r="G327">
        <f t="shared" si="29"/>
        <v>2.7916072890413424E-2</v>
      </c>
      <c r="H327">
        <f t="shared" si="30"/>
        <v>0.27872121927736782</v>
      </c>
      <c r="I327">
        <v>0</v>
      </c>
      <c r="J327">
        <f t="shared" si="31"/>
        <v>7.793071256228753E-4</v>
      </c>
      <c r="K327">
        <f t="shared" si="32"/>
        <v>7.7685518075462548E-2</v>
      </c>
      <c r="L327">
        <f t="shared" si="33"/>
        <v>7.940577676973416E-4</v>
      </c>
    </row>
    <row r="328" spans="1:12" x14ac:dyDescent="0.25">
      <c r="A328">
        <f>Trajectory!A328*COS(RADIANS($P$2)) + Trajectory!B328*SIN(RADIANS($P$2))-$P$3</f>
        <v>0.88499696932165872</v>
      </c>
      <c r="B328">
        <f>-1*Trajectory!A328*SIN(RADIANS($P$2)) + Trajectory!B328*COS(RADIANS($P$2))-$P$4</f>
        <v>2.0582504506566663</v>
      </c>
      <c r="C328">
        <f>Trajectory!C328-$P$5</f>
        <v>0.79340037217600001</v>
      </c>
      <c r="D328">
        <f>'Downsampled GT'!A328</f>
        <v>0.80611856692100003</v>
      </c>
      <c r="E328">
        <f>'Downsampled GT'!B328</f>
        <v>2.3632509608199999</v>
      </c>
      <c r="F328">
        <f>'Downsampled GT'!C328</f>
        <v>0.81486131839099996</v>
      </c>
      <c r="G328">
        <f t="shared" si="29"/>
        <v>7.8878402400658687E-2</v>
      </c>
      <c r="H328">
        <f t="shared" si="30"/>
        <v>0.30500051016333352</v>
      </c>
      <c r="I328">
        <v>0</v>
      </c>
      <c r="J328">
        <f t="shared" si="31"/>
        <v>6.2218023652802377E-3</v>
      </c>
      <c r="K328">
        <f t="shared" si="32"/>
        <v>9.3025311199893712E-2</v>
      </c>
      <c r="L328">
        <f t="shared" si="33"/>
        <v>4.6057221244312041E-4</v>
      </c>
    </row>
    <row r="329" spans="1:12" x14ac:dyDescent="0.25">
      <c r="A329">
        <f>Trajectory!A329*COS(RADIANS($P$2)) + Trajectory!B329*SIN(RADIANS($P$2))-$P$3</f>
        <v>0.91198822306920879</v>
      </c>
      <c r="B329">
        <f>-1*Trajectory!A329*SIN(RADIANS($P$2)) + Trajectory!B329*COS(RADIANS($P$2))-$P$4</f>
        <v>2.0501274681295789</v>
      </c>
      <c r="C329">
        <f>Trajectory!C329-$P$5</f>
        <v>0.79340037217600001</v>
      </c>
      <c r="D329">
        <f>'Downsampled GT'!A329</f>
        <v>0.802150512205</v>
      </c>
      <c r="E329">
        <f>'Downsampled GT'!B329</f>
        <v>2.3614877840999999</v>
      </c>
      <c r="F329">
        <f>'Downsampled GT'!C329</f>
        <v>0.80839148790600002</v>
      </c>
      <c r="G329">
        <f t="shared" si="29"/>
        <v>0.10983771086420879</v>
      </c>
      <c r="H329">
        <f t="shared" si="30"/>
        <v>0.31136031597042102</v>
      </c>
      <c r="I329">
        <v>0</v>
      </c>
      <c r="J329">
        <f t="shared" si="31"/>
        <v>1.206432272788953E-2</v>
      </c>
      <c r="K329">
        <f t="shared" si="32"/>
        <v>9.6945246361200416E-2</v>
      </c>
      <c r="L329">
        <f t="shared" si="33"/>
        <v>2.2473355083025355E-4</v>
      </c>
    </row>
    <row r="330" spans="1:12" x14ac:dyDescent="0.25">
      <c r="A330">
        <f>Trajectory!A330*COS(RADIANS($P$2)) + Trajectory!B330*SIN(RADIANS($P$2))-$P$3</f>
        <v>0.86902034344776791</v>
      </c>
      <c r="B330">
        <f>-1*Trajectory!A330*SIN(RADIANS($P$2)) + Trajectory!B330*COS(RADIANS($P$2))-$P$4</f>
        <v>2.0479911870531851</v>
      </c>
      <c r="C330">
        <f>Trajectory!C330-$P$5</f>
        <v>0.79340037217600001</v>
      </c>
      <c r="D330">
        <f>'Downsampled GT'!A330</f>
        <v>0.79155542706100002</v>
      </c>
      <c r="E330">
        <f>'Downsampled GT'!B330</f>
        <v>2.3603888273</v>
      </c>
      <c r="F330">
        <f>'Downsampled GT'!C330</f>
        <v>0.80457158745599999</v>
      </c>
      <c r="G330">
        <f t="shared" si="29"/>
        <v>7.746491638676789E-2</v>
      </c>
      <c r="H330">
        <f t="shared" si="30"/>
        <v>0.31239764024681493</v>
      </c>
      <c r="I330">
        <v>0</v>
      </c>
      <c r="J330">
        <f t="shared" si="31"/>
        <v>6.0008132708089402E-3</v>
      </c>
      <c r="K330">
        <f t="shared" si="32"/>
        <v>9.7592285631778408E-2</v>
      </c>
      <c r="L330">
        <f t="shared" si="33"/>
        <v>1.2479605083210503E-4</v>
      </c>
    </row>
    <row r="331" spans="1:12" x14ac:dyDescent="0.25">
      <c r="A331">
        <f>Trajectory!A331*COS(RADIANS($P$2)) + Trajectory!B331*SIN(RADIANS($P$2))-$P$3</f>
        <v>0.81720799505990482</v>
      </c>
      <c r="B331">
        <f>-1*Trajectory!A331*SIN(RADIANS($P$2)) + Trajectory!B331*COS(RADIANS($P$2))-$P$4</f>
        <v>2.0478282283629685</v>
      </c>
      <c r="C331">
        <f>Trajectory!C331-$P$5</f>
        <v>0.79340037217600001</v>
      </c>
      <c r="D331">
        <f>'Downsampled GT'!A331</f>
        <v>0.782552809377</v>
      </c>
      <c r="E331">
        <f>'Downsampled GT'!B331</f>
        <v>2.3599809845799999</v>
      </c>
      <c r="F331">
        <f>'Downsampled GT'!C331</f>
        <v>0.80338857710699996</v>
      </c>
      <c r="G331">
        <f t="shared" si="29"/>
        <v>3.4655185682904821E-2</v>
      </c>
      <c r="H331">
        <f t="shared" si="30"/>
        <v>0.31215275621703142</v>
      </c>
      <c r="I331">
        <v>0</v>
      </c>
      <c r="J331">
        <f t="shared" si="31"/>
        <v>1.2009818947166112E-3</v>
      </c>
      <c r="K331">
        <f t="shared" si="32"/>
        <v>9.7439343213889446E-2</v>
      </c>
      <c r="L331">
        <f t="shared" si="33"/>
        <v>9.9764237743651604E-5</v>
      </c>
    </row>
    <row r="332" spans="1:12" x14ac:dyDescent="0.25">
      <c r="A332">
        <f>Trajectory!A332*COS(RADIANS($P$2)) + Trajectory!B332*SIN(RADIANS($P$2))-$P$3</f>
        <v>0.78292584822629507</v>
      </c>
      <c r="B332">
        <f>-1*Trajectory!A332*SIN(RADIANS($P$2)) + Trajectory!B332*COS(RADIANS($P$2))-$P$4</f>
        <v>2.0542802821041279</v>
      </c>
      <c r="C332">
        <f>Trajectory!C332-$P$5</f>
        <v>0.79340037217600001</v>
      </c>
      <c r="D332">
        <f>'Downsampled GT'!A332</f>
        <v>0.74229714093300003</v>
      </c>
      <c r="E332">
        <f>'Downsampled GT'!B332</f>
        <v>2.3547432533900001</v>
      </c>
      <c r="F332">
        <f>'Downsampled GT'!C332</f>
        <v>0.77270521354599997</v>
      </c>
      <c r="G332">
        <f t="shared" si="29"/>
        <v>4.0628707293295041E-2</v>
      </c>
      <c r="H332">
        <f t="shared" si="30"/>
        <v>0.30046297128587218</v>
      </c>
      <c r="I332">
        <v>0</v>
      </c>
      <c r="J332">
        <f t="shared" si="31"/>
        <v>1.6506918563242456E-3</v>
      </c>
      <c r="K332">
        <f t="shared" si="32"/>
        <v>9.0277997113934846E-2</v>
      </c>
      <c r="L332">
        <f t="shared" si="33"/>
        <v>4.2828959072086528E-4</v>
      </c>
    </row>
    <row r="333" spans="1:12" x14ac:dyDescent="0.25">
      <c r="A333">
        <f>Trajectory!A333*COS(RADIANS($P$2)) + Trajectory!B333*SIN(RADIANS($P$2))-$P$3</f>
        <v>0.75436959926957958</v>
      </c>
      <c r="B333">
        <f>-1*Trajectory!A333*SIN(RADIANS($P$2)) + Trajectory!B333*COS(RADIANS($P$2))-$P$4</f>
        <v>2.0578429432614778</v>
      </c>
      <c r="C333">
        <f>Trajectory!C333-$P$5</f>
        <v>0.79340037217600001</v>
      </c>
      <c r="D333">
        <f>'Downsampled GT'!A333</f>
        <v>0.66187411333199997</v>
      </c>
      <c r="E333">
        <f>'Downsampled GT'!B333</f>
        <v>2.3813726260400001</v>
      </c>
      <c r="F333">
        <f>'Downsampled GT'!C333</f>
        <v>0.72829399995699995</v>
      </c>
      <c r="G333">
        <f t="shared" si="29"/>
        <v>9.2495485937579613E-2</v>
      </c>
      <c r="H333">
        <f t="shared" si="30"/>
        <v>0.32352968277852234</v>
      </c>
      <c r="I333">
        <v>0</v>
      </c>
      <c r="J333">
        <f t="shared" si="31"/>
        <v>8.5554149188289876E-3</v>
      </c>
      <c r="K333">
        <f t="shared" si="32"/>
        <v>0.1046714556387713</v>
      </c>
      <c r="L333">
        <f t="shared" si="33"/>
        <v>4.238839703518983E-3</v>
      </c>
    </row>
    <row r="334" spans="1:12" x14ac:dyDescent="0.25">
      <c r="A334">
        <f>Trajectory!A334*COS(RADIANS($P$2)) + Trajectory!B334*SIN(RADIANS($P$2))-$P$3</f>
        <v>0.65667410714681917</v>
      </c>
      <c r="B334">
        <f>-1*Trajectory!A334*SIN(RADIANS($P$2)) + Trajectory!B334*COS(RADIANS($P$2))-$P$4</f>
        <v>2.0863283451875811</v>
      </c>
      <c r="C334">
        <f>Trajectory!C334-$P$5</f>
        <v>0.79340037217600001</v>
      </c>
      <c r="D334">
        <f>'Downsampled GT'!A334</f>
        <v>0.568408080531</v>
      </c>
      <c r="E334">
        <f>'Downsampled GT'!B334</f>
        <v>2.3558547062000001</v>
      </c>
      <c r="F334">
        <f>'Downsampled GT'!C334</f>
        <v>0.70495789681499998</v>
      </c>
      <c r="G334">
        <f t="shared" si="29"/>
        <v>8.8266026615819171E-2</v>
      </c>
      <c r="H334">
        <f t="shared" si="30"/>
        <v>0.269526361012419</v>
      </c>
      <c r="I334">
        <v>0</v>
      </c>
      <c r="J334">
        <f t="shared" si="31"/>
        <v>7.7908914545444987E-3</v>
      </c>
      <c r="K334">
        <f t="shared" si="32"/>
        <v>7.2644459280596818E-2</v>
      </c>
      <c r="L334">
        <f t="shared" si="33"/>
        <v>7.8220714479810965E-3</v>
      </c>
    </row>
    <row r="335" spans="1:12" x14ac:dyDescent="0.25">
      <c r="A335">
        <f>Trajectory!A335*COS(RADIANS($P$2)) + Trajectory!B335*SIN(RADIANS($P$2))-$P$3</f>
        <v>0.54990240497257659</v>
      </c>
      <c r="B335">
        <f>-1*Trajectory!A335*SIN(RADIANS($P$2)) + Trajectory!B335*COS(RADIANS($P$2))-$P$4</f>
        <v>2.0683736722633856</v>
      </c>
      <c r="C335">
        <f>Trajectory!C335-$P$5</f>
        <v>0.79340037217600001</v>
      </c>
      <c r="D335">
        <f>'Downsampled GT'!A335</f>
        <v>0.345523961574</v>
      </c>
      <c r="E335">
        <f>'Downsampled GT'!B335</f>
        <v>2.22070900762</v>
      </c>
      <c r="F335">
        <f>'Downsampled GT'!C335</f>
        <v>0.68715628231600001</v>
      </c>
      <c r="G335">
        <f t="shared" si="29"/>
        <v>0.20437844339857658</v>
      </c>
      <c r="H335">
        <f t="shared" si="30"/>
        <v>0.15233533535661437</v>
      </c>
      <c r="I335">
        <v>0</v>
      </c>
      <c r="J335">
        <f t="shared" si="31"/>
        <v>4.1770548126025174E-2</v>
      </c>
      <c r="K335">
        <f t="shared" si="32"/>
        <v>2.3206054398212161E-2</v>
      </c>
      <c r="L335">
        <f t="shared" si="33"/>
        <v>1.1287806630179755E-2</v>
      </c>
    </row>
    <row r="336" spans="1:12" x14ac:dyDescent="0.25">
      <c r="A336">
        <f>Trajectory!A336*COS(RADIANS($P$2)) + Trajectory!B336*SIN(RADIANS($P$2))-$P$3</f>
        <v>0.38626813511732128</v>
      </c>
      <c r="B336">
        <f>-1*Trajectory!A336*SIN(RADIANS($P$2)) + Trajectory!B336*COS(RADIANS($P$2))-$P$4</f>
        <v>1.9559196138664676</v>
      </c>
      <c r="C336">
        <f>Trajectory!C336-$P$5</f>
        <v>0.79340037217600001</v>
      </c>
      <c r="D336">
        <f>'Downsampled GT'!A336</f>
        <v>0.16341741589100001</v>
      </c>
      <c r="E336">
        <f>'Downsampled GT'!B336</f>
        <v>1.9668344846000001</v>
      </c>
      <c r="F336">
        <f>'Downsampled GT'!C336</f>
        <v>0.67514229569600004</v>
      </c>
      <c r="G336">
        <f t="shared" si="29"/>
        <v>0.22285071922632127</v>
      </c>
      <c r="H336">
        <f t="shared" si="30"/>
        <v>1.0914870733532478E-2</v>
      </c>
      <c r="I336">
        <v>0</v>
      </c>
      <c r="J336">
        <f t="shared" si="31"/>
        <v>4.9662443059688678E-2</v>
      </c>
      <c r="K336">
        <f t="shared" si="32"/>
        <v>1.1913440312972382E-4</v>
      </c>
      <c r="L336">
        <f t="shared" si="33"/>
        <v>1.3984972652749523E-2</v>
      </c>
    </row>
    <row r="337" spans="1:12" x14ac:dyDescent="0.25">
      <c r="A337">
        <f>Trajectory!A337*COS(RADIANS($P$2)) + Trajectory!B337*SIN(RADIANS($P$2))-$P$3</f>
        <v>0.15573291947245943</v>
      </c>
      <c r="B337">
        <f>-1*Trajectory!A337*SIN(RADIANS($P$2)) + Trajectory!B337*COS(RADIANS($P$2))-$P$4</f>
        <v>1.7011652139504365</v>
      </c>
      <c r="C337">
        <f>Trajectory!C337-$P$5</f>
        <v>0.79340037217600001</v>
      </c>
      <c r="D337">
        <f>'Downsampled GT'!A337</f>
        <v>0.120139438206</v>
      </c>
      <c r="E337">
        <f>'Downsampled GT'!B337</f>
        <v>1.6987939487399999</v>
      </c>
      <c r="F337">
        <f>'Downsampled GT'!C337</f>
        <v>0.67374332654699998</v>
      </c>
      <c r="G337">
        <f t="shared" si="29"/>
        <v>3.5593481266459434E-2</v>
      </c>
      <c r="H337">
        <f t="shared" si="30"/>
        <v>2.3712652104366239E-3</v>
      </c>
      <c r="I337">
        <v>0</v>
      </c>
      <c r="J337">
        <f t="shared" si="31"/>
        <v>1.2668959086657987E-3</v>
      </c>
      <c r="K337">
        <f t="shared" si="32"/>
        <v>5.6228986982270456E-6</v>
      </c>
      <c r="L337">
        <f t="shared" si="33"/>
        <v>1.4317808568660597E-2</v>
      </c>
    </row>
    <row r="338" spans="1:12" x14ac:dyDescent="0.25">
      <c r="A338">
        <f>Trajectory!A338*COS(RADIANS($P$2)) + Trajectory!B338*SIN(RADIANS($P$2))-$P$3</f>
        <v>5.47216329108903E-3</v>
      </c>
      <c r="B338">
        <f>-1*Trajectory!A338*SIN(RADIANS($P$2)) + Trajectory!B338*COS(RADIANS($P$2))-$P$4</f>
        <v>1.4069181097101353</v>
      </c>
      <c r="C338">
        <f>Trajectory!C338-$P$5</f>
        <v>0.79340037217600001</v>
      </c>
      <c r="D338">
        <f>'Downsampled GT'!A338</f>
        <v>0.11708061959299999</v>
      </c>
      <c r="E338">
        <f>'Downsampled GT'!B338</f>
        <v>1.4308469988600001</v>
      </c>
      <c r="F338">
        <f>'Downsampled GT'!C338</f>
        <v>0.68205328595100001</v>
      </c>
      <c r="G338">
        <f t="shared" si="29"/>
        <v>0.11160845630191096</v>
      </c>
      <c r="H338">
        <f t="shared" si="30"/>
        <v>2.3928889149864796E-2</v>
      </c>
      <c r="I338">
        <v>0</v>
      </c>
      <c r="J338">
        <f t="shared" si="31"/>
        <v>1.2456447518095569E-2</v>
      </c>
      <c r="K338">
        <f t="shared" si="32"/>
        <v>5.7259173594651717E-4</v>
      </c>
      <c r="L338">
        <f t="shared" si="33"/>
        <v>1.2398173610797585E-2</v>
      </c>
    </row>
    <row r="339" spans="1:12" x14ac:dyDescent="0.25">
      <c r="A339">
        <f>Trajectory!A339*COS(RADIANS($P$2)) + Trajectory!B339*SIN(RADIANS($P$2))-$P$3</f>
        <v>1.0749552283957325E-2</v>
      </c>
      <c r="B339">
        <f>-1*Trajectory!A339*SIN(RADIANS($P$2)) + Trajectory!B339*COS(RADIANS($P$2))-$P$4</f>
        <v>1.1051263426597766</v>
      </c>
      <c r="C339">
        <f>Trajectory!C339-$P$5</f>
        <v>0.79340037217600001</v>
      </c>
      <c r="D339">
        <f>'Downsampled GT'!A339</f>
        <v>0.112289053789</v>
      </c>
      <c r="E339">
        <f>'Downsampled GT'!B339</f>
        <v>1.16405129898</v>
      </c>
      <c r="F339">
        <f>'Downsampled GT'!C339</f>
        <v>0.69348738696199996</v>
      </c>
      <c r="G339">
        <f t="shared" si="29"/>
        <v>0.10153950150504268</v>
      </c>
      <c r="H339">
        <f t="shared" si="30"/>
        <v>5.8924956320223432E-2</v>
      </c>
      <c r="I339">
        <v>0</v>
      </c>
      <c r="J339">
        <f t="shared" si="31"/>
        <v>1.0310270365892564E-2</v>
      </c>
      <c r="K339">
        <f t="shared" si="32"/>
        <v>3.4721504773402392E-3</v>
      </c>
      <c r="L339">
        <f t="shared" si="33"/>
        <v>9.9826046143729925E-3</v>
      </c>
    </row>
    <row r="340" spans="1:12" x14ac:dyDescent="0.25">
      <c r="A340">
        <f>Trajectory!A340*COS(RADIANS($P$2)) + Trajectory!B340*SIN(RADIANS($P$2))-$P$3</f>
        <v>7.6857872039860969E-2</v>
      </c>
      <c r="B340">
        <f>-1*Trajectory!A340*SIN(RADIANS($P$2)) + Trajectory!B340*COS(RADIANS($P$2))-$P$4</f>
        <v>0.88660705116492666</v>
      </c>
      <c r="C340">
        <f>Trajectory!C340-$P$5</f>
        <v>0.79340037217600001</v>
      </c>
      <c r="D340">
        <f>'Downsampled GT'!A340</f>
        <v>0.10751180133300001</v>
      </c>
      <c r="E340">
        <f>'Downsampled GT'!B340</f>
        <v>0.89293128827000001</v>
      </c>
      <c r="F340">
        <f>'Downsampled GT'!C340</f>
        <v>0.71000871990699999</v>
      </c>
      <c r="G340">
        <f t="shared" si="29"/>
        <v>3.0653929293139037E-2</v>
      </c>
      <c r="H340">
        <f t="shared" si="30"/>
        <v>6.3242371050733492E-3</v>
      </c>
      <c r="I340">
        <v>0</v>
      </c>
      <c r="J340">
        <f t="shared" si="31"/>
        <v>9.3966338110876757E-4</v>
      </c>
      <c r="K340">
        <f t="shared" si="32"/>
        <v>3.9995974961186538E-5</v>
      </c>
      <c r="L340">
        <f t="shared" si="33"/>
        <v>6.9541676681538177E-3</v>
      </c>
    </row>
    <row r="341" spans="1:12" x14ac:dyDescent="0.25">
      <c r="A341">
        <f>Trajectory!A341*COS(RADIANS($P$2)) + Trajectory!B341*SIN(RADIANS($P$2))-$P$3</f>
        <v>9.7953943235750573E-2</v>
      </c>
      <c r="B341">
        <f>-1*Trajectory!A341*SIN(RADIANS($P$2)) + Trajectory!B341*COS(RADIANS($P$2))-$P$4</f>
        <v>0.73316652348694344</v>
      </c>
      <c r="C341">
        <f>Trajectory!C341-$P$5</f>
        <v>0.79340037217600001</v>
      </c>
      <c r="D341">
        <f>'Downsampled GT'!A341</f>
        <v>0.105173519115</v>
      </c>
      <c r="E341">
        <f>'Downsampled GT'!B341</f>
        <v>0.62016940867000003</v>
      </c>
      <c r="F341">
        <f>'Downsampled GT'!C341</f>
        <v>0.72749766539299998</v>
      </c>
      <c r="G341">
        <f t="shared" si="29"/>
        <v>7.2195758792494291E-3</v>
      </c>
      <c r="H341">
        <f t="shared" si="30"/>
        <v>0.11299711481694341</v>
      </c>
      <c r="I341">
        <v>0</v>
      </c>
      <c r="J341">
        <f t="shared" si="31"/>
        <v>5.2122275876240167E-5</v>
      </c>
      <c r="K341">
        <f t="shared" si="32"/>
        <v>1.2768347956953491E-2</v>
      </c>
      <c r="L341">
        <f t="shared" si="33"/>
        <v>4.3431667613260784E-3</v>
      </c>
    </row>
    <row r="342" spans="1:12" x14ac:dyDescent="0.25">
      <c r="A342">
        <f>Trajectory!A342*COS(RADIANS($P$2)) + Trajectory!B342*SIN(RADIANS($P$2))-$P$3</f>
        <v>7.4651354499149225E-2</v>
      </c>
      <c r="B342">
        <f>-1*Trajectory!A342*SIN(RADIANS($P$2)) + Trajectory!B342*COS(RADIANS($P$2))-$P$4</f>
        <v>0.58242209858130112</v>
      </c>
      <c r="C342">
        <f>Trajectory!C342-$P$5</f>
        <v>0.79340037217600001</v>
      </c>
      <c r="D342">
        <f>'Downsampled GT'!A342</f>
        <v>0.10399671068499999</v>
      </c>
      <c r="E342">
        <f>'Downsampled GT'!B342</f>
        <v>0.34610613060500001</v>
      </c>
      <c r="F342">
        <f>'Downsampled GT'!C342</f>
        <v>0.74190413822199996</v>
      </c>
      <c r="G342">
        <f t="shared" si="29"/>
        <v>2.9345356185850768E-2</v>
      </c>
      <c r="H342">
        <f t="shared" si="30"/>
        <v>0.23631596797630111</v>
      </c>
      <c r="I342">
        <v>0</v>
      </c>
      <c r="J342">
        <f t="shared" si="31"/>
        <v>8.6114992967444991E-4</v>
      </c>
      <c r="K342">
        <f t="shared" si="32"/>
        <v>5.5845236720576175E-2</v>
      </c>
      <c r="L342">
        <f t="shared" si="33"/>
        <v>2.6518621114451075E-3</v>
      </c>
    </row>
    <row r="343" spans="1:12" x14ac:dyDescent="0.25">
      <c r="A343">
        <f>Trajectory!A343*COS(RADIANS($P$2)) + Trajectory!B343*SIN(RADIANS($P$2))-$P$3</f>
        <v>1.5555304707155188E-2</v>
      </c>
      <c r="B343">
        <f>-1*Trajectory!A343*SIN(RADIANS($P$2)) + Trajectory!B343*COS(RADIANS($P$2))-$P$4</f>
        <v>0.41723562834834849</v>
      </c>
      <c r="C343">
        <f>Trajectory!C343-$P$5</f>
        <v>0.79340037217600001</v>
      </c>
      <c r="D343">
        <f>'Downsampled GT'!A343</f>
        <v>9.90837669812E-2</v>
      </c>
      <c r="E343">
        <f>'Downsampled GT'!B343</f>
        <v>0.11406091079900001</v>
      </c>
      <c r="F343">
        <f>'Downsampled GT'!C343</f>
        <v>0.75596864950800002</v>
      </c>
      <c r="G343">
        <f t="shared" si="29"/>
        <v>8.3528462274044812E-2</v>
      </c>
      <c r="H343">
        <f t="shared" si="30"/>
        <v>0.30317471754934849</v>
      </c>
      <c r="I343">
        <v>0</v>
      </c>
      <c r="J343">
        <f t="shared" si="31"/>
        <v>6.9770040098665271E-3</v>
      </c>
      <c r="K343">
        <f t="shared" si="32"/>
        <v>9.1914909361127242E-2</v>
      </c>
      <c r="L343">
        <f t="shared" si="33"/>
        <v>1.4011338618940643E-3</v>
      </c>
    </row>
    <row r="344" spans="1:12" x14ac:dyDescent="0.25">
      <c r="A344">
        <f>Trajectory!A344*COS(RADIANS($P$2)) + Trajectory!B344*SIN(RADIANS($P$2))-$P$3</f>
        <v>-3.7085025812022235E-2</v>
      </c>
      <c r="B344">
        <f>-1*Trajectory!A344*SIN(RADIANS($P$2)) + Trajectory!B344*COS(RADIANS($P$2))-$P$4</f>
        <v>0.21542882783738515</v>
      </c>
      <c r="C344">
        <f>Trajectory!C344-$P$5</f>
        <v>0.79340037217600001</v>
      </c>
      <c r="D344">
        <f>'Downsampled GT'!A344</f>
        <v>8.1228058614600002E-2</v>
      </c>
      <c r="E344">
        <f>'Downsampled GT'!B344</f>
        <v>2.4841803538100001E-2</v>
      </c>
      <c r="F344">
        <f>'Downsampled GT'!C344</f>
        <v>0.768625512836</v>
      </c>
      <c r="G344">
        <f t="shared" si="29"/>
        <v>0.11831308442662224</v>
      </c>
      <c r="H344">
        <f t="shared" si="30"/>
        <v>0.19058702429928515</v>
      </c>
      <c r="I344">
        <v>0</v>
      </c>
      <c r="J344">
        <f t="shared" si="31"/>
        <v>1.3997985946541041E-2</v>
      </c>
      <c r="K344">
        <f t="shared" si="32"/>
        <v>3.6323413831256306E-2</v>
      </c>
      <c r="L344">
        <f t="shared" si="33"/>
        <v>6.1379365531678571E-4</v>
      </c>
    </row>
    <row r="345" spans="1:12" x14ac:dyDescent="0.25">
      <c r="A345">
        <f>Trajectory!A345*COS(RADIANS($P$2)) + Trajectory!B345*SIN(RADIANS($P$2))-$P$3</f>
        <v>-8.5276981944320207E-2</v>
      </c>
      <c r="B345">
        <f>-1*Trajectory!A345*SIN(RADIANS($P$2)) + Trajectory!B345*COS(RADIANS($P$2))-$P$4</f>
        <v>1.1000000000000001</v>
      </c>
      <c r="C345">
        <f>Trajectory!C345-$P$5</f>
        <v>0.79340037217600001</v>
      </c>
      <c r="D345">
        <f>'Downsampled GT'!A345</f>
        <v>0</v>
      </c>
      <c r="E345">
        <f>'Downsampled GT'!B345</f>
        <v>0</v>
      </c>
      <c r="F345">
        <f>'Downsampled GT'!C345</f>
        <v>0</v>
      </c>
      <c r="G345">
        <f t="shared" si="29"/>
        <v>0</v>
      </c>
      <c r="H345">
        <f t="shared" si="30"/>
        <v>0</v>
      </c>
      <c r="I345">
        <v>0</v>
      </c>
      <c r="J345">
        <f t="shared" si="31"/>
        <v>0</v>
      </c>
      <c r="K345">
        <f t="shared" si="32"/>
        <v>0</v>
      </c>
      <c r="L345">
        <f t="shared" si="33"/>
        <v>0</v>
      </c>
    </row>
    <row r="346" spans="1:12" x14ac:dyDescent="0.25">
      <c r="A346">
        <f>Trajectory!A346*COS(RADIANS($P$2)) + Trajectory!B346*SIN(RADIANS($P$2))-$P$3</f>
        <v>-8.5276981944320207E-2</v>
      </c>
      <c r="B346">
        <f>-1*Trajectory!A346*SIN(RADIANS($P$2)) + Trajectory!B346*COS(RADIANS($P$2))-$P$4</f>
        <v>1.1000000000000001</v>
      </c>
      <c r="C346">
        <f>Trajectory!C346-$P$5</f>
        <v>0.79340037217600001</v>
      </c>
      <c r="D346">
        <f>'Downsampled GT'!A346</f>
        <v>0</v>
      </c>
      <c r="E346">
        <f>'Downsampled GT'!B346</f>
        <v>0</v>
      </c>
      <c r="F346">
        <f>'Downsampled GT'!C346</f>
        <v>0</v>
      </c>
      <c r="G346">
        <f t="shared" si="29"/>
        <v>0</v>
      </c>
      <c r="H346">
        <f t="shared" si="30"/>
        <v>0</v>
      </c>
      <c r="I346">
        <v>0</v>
      </c>
      <c r="J346">
        <f t="shared" si="31"/>
        <v>0</v>
      </c>
      <c r="K346">
        <f t="shared" si="32"/>
        <v>0</v>
      </c>
      <c r="L346">
        <f t="shared" si="33"/>
        <v>0</v>
      </c>
    </row>
    <row r="347" spans="1:12" x14ac:dyDescent="0.25">
      <c r="A347">
        <f>Trajectory!A347*COS(RADIANS($P$2)) + Trajectory!B347*SIN(RADIANS($P$2))-$P$3</f>
        <v>-8.5276981944320207E-2</v>
      </c>
      <c r="B347">
        <f>-1*Trajectory!A347*SIN(RADIANS($P$2)) + Trajectory!B347*COS(RADIANS($P$2))-$P$4</f>
        <v>1.1000000000000001</v>
      </c>
      <c r="C347">
        <f>Trajectory!C347-$P$5</f>
        <v>0.79340037217600001</v>
      </c>
      <c r="D347">
        <f>'Downsampled GT'!A347</f>
        <v>0</v>
      </c>
      <c r="E347">
        <f>'Downsampled GT'!B347</f>
        <v>0</v>
      </c>
      <c r="F347">
        <f>'Downsampled GT'!C347</f>
        <v>0</v>
      </c>
      <c r="G347">
        <f t="shared" si="29"/>
        <v>0</v>
      </c>
      <c r="H347">
        <f t="shared" si="30"/>
        <v>0</v>
      </c>
      <c r="I347">
        <v>0</v>
      </c>
      <c r="J347">
        <f t="shared" si="31"/>
        <v>0</v>
      </c>
      <c r="K347">
        <f t="shared" si="32"/>
        <v>0</v>
      </c>
      <c r="L347">
        <f t="shared" si="33"/>
        <v>0</v>
      </c>
    </row>
    <row r="348" spans="1:12" x14ac:dyDescent="0.25">
      <c r="A348">
        <f>Trajectory!A348*COS(RADIANS($P$2)) + Trajectory!B348*SIN(RADIANS($P$2))-$P$3</f>
        <v>-8.5276981944320207E-2</v>
      </c>
      <c r="B348">
        <f>-1*Trajectory!A348*SIN(RADIANS($P$2)) + Trajectory!B348*COS(RADIANS($P$2))-$P$4</f>
        <v>1.1000000000000001</v>
      </c>
      <c r="C348">
        <f>Trajectory!C348-$P$5</f>
        <v>0.79340037217600001</v>
      </c>
      <c r="D348">
        <f>'Downsampled GT'!A348</f>
        <v>0</v>
      </c>
      <c r="E348">
        <f>'Downsampled GT'!B348</f>
        <v>0</v>
      </c>
      <c r="F348">
        <f>'Downsampled GT'!C348</f>
        <v>0</v>
      </c>
      <c r="G348">
        <f t="shared" si="29"/>
        <v>0</v>
      </c>
      <c r="H348">
        <f t="shared" si="30"/>
        <v>0</v>
      </c>
      <c r="I348">
        <v>0</v>
      </c>
      <c r="J348">
        <f t="shared" si="31"/>
        <v>0</v>
      </c>
      <c r="K348">
        <f t="shared" si="32"/>
        <v>0</v>
      </c>
      <c r="L348">
        <f t="shared" si="33"/>
        <v>0</v>
      </c>
    </row>
    <row r="349" spans="1:12" x14ac:dyDescent="0.25">
      <c r="A349">
        <f>Trajectory!A349*COS(RADIANS($P$2)) + Trajectory!B349*SIN(RADIANS($P$2))-$P$3</f>
        <v>-8.5276981944320207E-2</v>
      </c>
      <c r="B349">
        <f>-1*Trajectory!A349*SIN(RADIANS($P$2)) + Trajectory!B349*COS(RADIANS($P$2))-$P$4</f>
        <v>1.1000000000000001</v>
      </c>
      <c r="C349">
        <f>Trajectory!C349-$P$5</f>
        <v>0.79340037217600001</v>
      </c>
      <c r="D349">
        <f>'Downsampled GT'!A349</f>
        <v>0</v>
      </c>
      <c r="E349">
        <f>'Downsampled GT'!B349</f>
        <v>0</v>
      </c>
      <c r="F349">
        <f>'Downsampled GT'!C349</f>
        <v>0</v>
      </c>
      <c r="G349">
        <f t="shared" si="29"/>
        <v>0</v>
      </c>
      <c r="H349">
        <f t="shared" si="30"/>
        <v>0</v>
      </c>
      <c r="I349">
        <v>0</v>
      </c>
      <c r="J349">
        <f t="shared" si="31"/>
        <v>0</v>
      </c>
      <c r="K349">
        <f t="shared" si="32"/>
        <v>0</v>
      </c>
      <c r="L349">
        <f t="shared" si="33"/>
        <v>0</v>
      </c>
    </row>
    <row r="350" spans="1:12" x14ac:dyDescent="0.25">
      <c r="A350">
        <f>Trajectory!A350*COS(RADIANS($P$2)) + Trajectory!B350*SIN(RADIANS($P$2))-$P$3</f>
        <v>-8.5276981944320207E-2</v>
      </c>
      <c r="B350">
        <f>-1*Trajectory!A350*SIN(RADIANS($P$2)) + Trajectory!B350*COS(RADIANS($P$2))-$P$4</f>
        <v>1.1000000000000001</v>
      </c>
      <c r="C350">
        <f>Trajectory!C350-$P$5</f>
        <v>0.79340037217600001</v>
      </c>
      <c r="D350">
        <f>'Downsampled GT'!A350</f>
        <v>0</v>
      </c>
      <c r="E350">
        <f>'Downsampled GT'!B350</f>
        <v>0</v>
      </c>
      <c r="F350">
        <f>'Downsampled GT'!C350</f>
        <v>0</v>
      </c>
      <c r="G350">
        <f t="shared" si="29"/>
        <v>0</v>
      </c>
      <c r="H350">
        <f t="shared" si="30"/>
        <v>0</v>
      </c>
      <c r="I350">
        <v>0</v>
      </c>
      <c r="J350">
        <f t="shared" si="31"/>
        <v>0</v>
      </c>
      <c r="K350">
        <f t="shared" si="32"/>
        <v>0</v>
      </c>
      <c r="L350">
        <f t="shared" si="33"/>
        <v>0</v>
      </c>
    </row>
    <row r="351" spans="1:12" x14ac:dyDescent="0.25">
      <c r="A351">
        <f>Trajectory!A351*COS(RADIANS($P$2)) + Trajectory!B351*SIN(RADIANS($P$2))-$P$3</f>
        <v>-8.5276981944320207E-2</v>
      </c>
      <c r="B351">
        <f>-1*Trajectory!A351*SIN(RADIANS($P$2)) + Trajectory!B351*COS(RADIANS($P$2))-$P$4</f>
        <v>1.1000000000000001</v>
      </c>
      <c r="C351">
        <f>Trajectory!C351-$P$5</f>
        <v>0.79340037217600001</v>
      </c>
      <c r="D351">
        <f>'Downsampled GT'!A351</f>
        <v>0</v>
      </c>
      <c r="E351">
        <f>'Downsampled GT'!B351</f>
        <v>0</v>
      </c>
      <c r="F351">
        <f>'Downsampled GT'!C351</f>
        <v>0</v>
      </c>
      <c r="G351">
        <f t="shared" si="29"/>
        <v>0</v>
      </c>
      <c r="H351">
        <f t="shared" si="30"/>
        <v>0</v>
      </c>
      <c r="I351">
        <v>0</v>
      </c>
      <c r="J351">
        <f t="shared" si="31"/>
        <v>0</v>
      </c>
      <c r="K351">
        <f t="shared" si="32"/>
        <v>0</v>
      </c>
      <c r="L351">
        <f t="shared" si="33"/>
        <v>0</v>
      </c>
    </row>
    <row r="352" spans="1:12" x14ac:dyDescent="0.25">
      <c r="A352">
        <f>Trajectory!A352*COS(RADIANS($P$2)) + Trajectory!B352*SIN(RADIANS($P$2))-$P$3</f>
        <v>-8.5276981944320207E-2</v>
      </c>
      <c r="B352">
        <f>-1*Trajectory!A352*SIN(RADIANS($P$2)) + Trajectory!B352*COS(RADIANS($P$2))-$P$4</f>
        <v>1.1000000000000001</v>
      </c>
      <c r="C352">
        <f>Trajectory!C352-$P$5</f>
        <v>0.79340037217600001</v>
      </c>
      <c r="D352">
        <f>'Downsampled GT'!A352</f>
        <v>0</v>
      </c>
      <c r="E352">
        <f>'Downsampled GT'!B352</f>
        <v>0</v>
      </c>
      <c r="F352">
        <f>'Downsampled GT'!C352</f>
        <v>0</v>
      </c>
      <c r="G352">
        <f t="shared" si="29"/>
        <v>0</v>
      </c>
      <c r="H352">
        <f t="shared" si="30"/>
        <v>0</v>
      </c>
      <c r="I352">
        <v>0</v>
      </c>
      <c r="J352">
        <f t="shared" si="31"/>
        <v>0</v>
      </c>
      <c r="K352">
        <f t="shared" si="32"/>
        <v>0</v>
      </c>
      <c r="L352">
        <f t="shared" si="33"/>
        <v>0</v>
      </c>
    </row>
    <row r="353" spans="1:12" x14ac:dyDescent="0.25">
      <c r="A353">
        <f>Trajectory!A353*COS(RADIANS($P$2)) + Trajectory!B353*SIN(RADIANS($P$2))-$P$3</f>
        <v>-8.5276981944320207E-2</v>
      </c>
      <c r="B353">
        <f>-1*Trajectory!A353*SIN(RADIANS($P$2)) + Trajectory!B353*COS(RADIANS($P$2))-$P$4</f>
        <v>1.1000000000000001</v>
      </c>
      <c r="C353">
        <f>Trajectory!C353-$P$5</f>
        <v>0.79340037217600001</v>
      </c>
      <c r="D353">
        <f>'Downsampled GT'!A353</f>
        <v>0</v>
      </c>
      <c r="E353">
        <f>'Downsampled GT'!B353</f>
        <v>0</v>
      </c>
      <c r="F353">
        <f>'Downsampled GT'!C353</f>
        <v>0</v>
      </c>
      <c r="G353">
        <f t="shared" si="29"/>
        <v>0</v>
      </c>
      <c r="H353">
        <f t="shared" si="30"/>
        <v>0</v>
      </c>
      <c r="I353">
        <v>0</v>
      </c>
      <c r="J353">
        <f t="shared" si="31"/>
        <v>0</v>
      </c>
      <c r="K353">
        <f t="shared" si="32"/>
        <v>0</v>
      </c>
      <c r="L353">
        <f t="shared" si="33"/>
        <v>0</v>
      </c>
    </row>
    <row r="354" spans="1:12" x14ac:dyDescent="0.25">
      <c r="A354">
        <f>Trajectory!A354*COS(RADIANS($P$2)) + Trajectory!B354*SIN(RADIANS($P$2))-$P$3</f>
        <v>-8.5276981944320207E-2</v>
      </c>
      <c r="B354">
        <f>-1*Trajectory!A354*SIN(RADIANS($P$2)) + Trajectory!B354*COS(RADIANS($P$2))-$P$4</f>
        <v>1.1000000000000001</v>
      </c>
      <c r="C354">
        <f>Trajectory!C354-$P$5</f>
        <v>0.79340037217600001</v>
      </c>
      <c r="D354">
        <f>'Downsampled GT'!A354</f>
        <v>0</v>
      </c>
      <c r="E354">
        <f>'Downsampled GT'!B354</f>
        <v>0</v>
      </c>
      <c r="F354">
        <f>'Downsampled GT'!C354</f>
        <v>0</v>
      </c>
      <c r="G354">
        <f t="shared" si="29"/>
        <v>0</v>
      </c>
      <c r="H354">
        <f t="shared" si="30"/>
        <v>0</v>
      </c>
      <c r="I354">
        <v>0</v>
      </c>
      <c r="J354">
        <f t="shared" si="31"/>
        <v>0</v>
      </c>
      <c r="K354">
        <f t="shared" si="32"/>
        <v>0</v>
      </c>
      <c r="L354">
        <f t="shared" si="33"/>
        <v>0</v>
      </c>
    </row>
    <row r="355" spans="1:12" x14ac:dyDescent="0.25">
      <c r="A355">
        <f>Trajectory!A355*COS(RADIANS($P$2)) + Trajectory!B355*SIN(RADIANS($P$2))-$P$3</f>
        <v>-8.5276981944320207E-2</v>
      </c>
      <c r="B355">
        <f>-1*Trajectory!A355*SIN(RADIANS($P$2)) + Trajectory!B355*COS(RADIANS($P$2))-$P$4</f>
        <v>1.1000000000000001</v>
      </c>
      <c r="C355">
        <f>Trajectory!C355-$P$5</f>
        <v>0.79340037217600001</v>
      </c>
      <c r="D355">
        <f>'Downsampled GT'!A355</f>
        <v>0</v>
      </c>
      <c r="E355">
        <f>'Downsampled GT'!B355</f>
        <v>0</v>
      </c>
      <c r="F355">
        <f>'Downsampled GT'!C355</f>
        <v>0</v>
      </c>
      <c r="G355">
        <f t="shared" si="29"/>
        <v>0</v>
      </c>
      <c r="H355">
        <f t="shared" si="30"/>
        <v>0</v>
      </c>
      <c r="I355">
        <v>0</v>
      </c>
      <c r="J355">
        <f t="shared" si="31"/>
        <v>0</v>
      </c>
      <c r="K355">
        <f t="shared" si="32"/>
        <v>0</v>
      </c>
      <c r="L355">
        <f t="shared" si="33"/>
        <v>0</v>
      </c>
    </row>
    <row r="356" spans="1:12" x14ac:dyDescent="0.25">
      <c r="A356">
        <f>Trajectory!A356*COS(RADIANS($P$2)) + Trajectory!B356*SIN(RADIANS($P$2))-$P$3</f>
        <v>-8.5276981944320207E-2</v>
      </c>
      <c r="B356">
        <f>-1*Trajectory!A356*SIN(RADIANS($P$2)) + Trajectory!B356*COS(RADIANS($P$2))-$P$4</f>
        <v>1.1000000000000001</v>
      </c>
      <c r="C356">
        <f>Trajectory!C356-$P$5</f>
        <v>0.79340037217600001</v>
      </c>
      <c r="D356">
        <f>'Downsampled GT'!A356</f>
        <v>0</v>
      </c>
      <c r="E356">
        <f>'Downsampled GT'!B356</f>
        <v>0</v>
      </c>
      <c r="F356">
        <f>'Downsampled GT'!C356</f>
        <v>0</v>
      </c>
      <c r="G356">
        <f t="shared" si="29"/>
        <v>0</v>
      </c>
      <c r="H356">
        <f t="shared" si="30"/>
        <v>0</v>
      </c>
      <c r="I356">
        <v>0</v>
      </c>
      <c r="J356">
        <f t="shared" si="31"/>
        <v>0</v>
      </c>
      <c r="K356">
        <f t="shared" si="32"/>
        <v>0</v>
      </c>
      <c r="L356">
        <f t="shared" si="33"/>
        <v>0</v>
      </c>
    </row>
    <row r="357" spans="1:12" x14ac:dyDescent="0.25">
      <c r="A357">
        <f>Trajectory!A357*COS(RADIANS($P$2)) + Trajectory!B357*SIN(RADIANS($P$2))-$P$3</f>
        <v>-8.5276981944320207E-2</v>
      </c>
      <c r="B357">
        <f>-1*Trajectory!A357*SIN(RADIANS($P$2)) + Trajectory!B357*COS(RADIANS($P$2))-$P$4</f>
        <v>1.1000000000000001</v>
      </c>
      <c r="C357">
        <f>Trajectory!C357-$P$5</f>
        <v>0.79340037217600001</v>
      </c>
      <c r="D357">
        <f>'Downsampled GT'!A357</f>
        <v>0</v>
      </c>
      <c r="E357">
        <f>'Downsampled GT'!B357</f>
        <v>0</v>
      </c>
      <c r="F357">
        <f>'Downsampled GT'!C357</f>
        <v>0</v>
      </c>
      <c r="G357">
        <f t="shared" si="29"/>
        <v>0</v>
      </c>
      <c r="H357">
        <f t="shared" si="30"/>
        <v>0</v>
      </c>
      <c r="I357">
        <v>0</v>
      </c>
      <c r="J357">
        <f t="shared" si="31"/>
        <v>0</v>
      </c>
      <c r="K357">
        <f t="shared" si="32"/>
        <v>0</v>
      </c>
      <c r="L357">
        <f t="shared" si="33"/>
        <v>0</v>
      </c>
    </row>
    <row r="358" spans="1:12" x14ac:dyDescent="0.25">
      <c r="A358">
        <f>Trajectory!A358*COS(RADIANS($P$2)) + Trajectory!B358*SIN(RADIANS($P$2))-$P$3</f>
        <v>-8.5276981944320207E-2</v>
      </c>
      <c r="B358">
        <f>-1*Trajectory!A358*SIN(RADIANS($P$2)) + Trajectory!B358*COS(RADIANS($P$2))-$P$4</f>
        <v>1.1000000000000001</v>
      </c>
      <c r="C358">
        <f>Trajectory!C358-$P$5</f>
        <v>0.79340037217600001</v>
      </c>
      <c r="D358">
        <f>'Downsampled GT'!A358</f>
        <v>0</v>
      </c>
      <c r="E358">
        <f>'Downsampled GT'!B358</f>
        <v>0</v>
      </c>
      <c r="F358">
        <f>'Downsampled GT'!C358</f>
        <v>0</v>
      </c>
      <c r="G358">
        <f t="shared" si="29"/>
        <v>0</v>
      </c>
      <c r="H358">
        <f t="shared" si="30"/>
        <v>0</v>
      </c>
      <c r="I358">
        <v>0</v>
      </c>
      <c r="J358">
        <f t="shared" si="31"/>
        <v>0</v>
      </c>
      <c r="K358">
        <f t="shared" si="32"/>
        <v>0</v>
      </c>
      <c r="L358">
        <f t="shared" si="33"/>
        <v>0</v>
      </c>
    </row>
    <row r="359" spans="1:12" x14ac:dyDescent="0.25">
      <c r="A359">
        <f>Trajectory!A359*COS(RADIANS($P$2)) + Trajectory!B359*SIN(RADIANS($P$2))-$P$3</f>
        <v>-8.5276981944320207E-2</v>
      </c>
      <c r="B359">
        <f>-1*Trajectory!A359*SIN(RADIANS($P$2)) + Trajectory!B359*COS(RADIANS($P$2))-$P$4</f>
        <v>1.1000000000000001</v>
      </c>
      <c r="C359">
        <f>Trajectory!C359-$P$5</f>
        <v>0.79340037217600001</v>
      </c>
      <c r="D359">
        <f>'Downsampled GT'!A359</f>
        <v>0</v>
      </c>
      <c r="E359">
        <f>'Downsampled GT'!B359</f>
        <v>0</v>
      </c>
      <c r="F359">
        <f>'Downsampled GT'!C359</f>
        <v>0</v>
      </c>
      <c r="G359">
        <f t="shared" si="29"/>
        <v>0</v>
      </c>
      <c r="H359">
        <f t="shared" si="30"/>
        <v>0</v>
      </c>
      <c r="I359">
        <v>0</v>
      </c>
      <c r="J359">
        <f t="shared" si="31"/>
        <v>0</v>
      </c>
      <c r="K359">
        <f t="shared" si="32"/>
        <v>0</v>
      </c>
      <c r="L359">
        <f t="shared" si="33"/>
        <v>0</v>
      </c>
    </row>
    <row r="360" spans="1:12" x14ac:dyDescent="0.25">
      <c r="A360">
        <f>Trajectory!A360*COS(RADIANS($P$2)) + Trajectory!B360*SIN(RADIANS($P$2))-$P$3</f>
        <v>-8.5276981944320207E-2</v>
      </c>
      <c r="B360">
        <f>-1*Trajectory!A360*SIN(RADIANS($P$2)) + Trajectory!B360*COS(RADIANS($P$2))-$P$4</f>
        <v>1.1000000000000001</v>
      </c>
      <c r="C360">
        <f>Trajectory!C360-$P$5</f>
        <v>0.79340037217600001</v>
      </c>
      <c r="D360">
        <f>'Downsampled GT'!A360</f>
        <v>0</v>
      </c>
      <c r="E360">
        <f>'Downsampled GT'!B360</f>
        <v>0</v>
      </c>
      <c r="F360">
        <f>'Downsampled GT'!C360</f>
        <v>0</v>
      </c>
      <c r="G360">
        <f t="shared" si="29"/>
        <v>0</v>
      </c>
      <c r="H360">
        <f t="shared" si="30"/>
        <v>0</v>
      </c>
      <c r="I360">
        <v>0</v>
      </c>
      <c r="J360">
        <f t="shared" si="31"/>
        <v>0</v>
      </c>
      <c r="K360">
        <f t="shared" si="32"/>
        <v>0</v>
      </c>
      <c r="L360">
        <f t="shared" si="33"/>
        <v>0</v>
      </c>
    </row>
    <row r="361" spans="1:12" x14ac:dyDescent="0.25">
      <c r="A361">
        <f>Trajectory!A361*COS(RADIANS($P$2)) + Trajectory!B361*SIN(RADIANS($P$2))-$P$3</f>
        <v>-8.5276981944320207E-2</v>
      </c>
      <c r="B361">
        <f>-1*Trajectory!A361*SIN(RADIANS($P$2)) + Trajectory!B361*COS(RADIANS($P$2))-$P$4</f>
        <v>1.1000000000000001</v>
      </c>
      <c r="C361">
        <f>Trajectory!C361-$P$5</f>
        <v>0.79340037217600001</v>
      </c>
      <c r="D361">
        <f>'Downsampled GT'!A361</f>
        <v>0</v>
      </c>
      <c r="E361">
        <f>'Downsampled GT'!B361</f>
        <v>0</v>
      </c>
      <c r="F361">
        <f>'Downsampled GT'!C361</f>
        <v>0</v>
      </c>
      <c r="G361">
        <f t="shared" si="29"/>
        <v>0</v>
      </c>
      <c r="H361">
        <f t="shared" si="30"/>
        <v>0</v>
      </c>
      <c r="I361">
        <v>0</v>
      </c>
      <c r="J361">
        <f t="shared" si="31"/>
        <v>0</v>
      </c>
      <c r="K361">
        <f t="shared" si="32"/>
        <v>0</v>
      </c>
      <c r="L361">
        <f t="shared" si="33"/>
        <v>0</v>
      </c>
    </row>
    <row r="362" spans="1:12" x14ac:dyDescent="0.25">
      <c r="A362">
        <f>Trajectory!A362*COS(RADIANS($P$2)) + Trajectory!B362*SIN(RADIANS($P$2))-$P$3</f>
        <v>-8.5276981944320207E-2</v>
      </c>
      <c r="B362">
        <f>-1*Trajectory!A362*SIN(RADIANS($P$2)) + Trajectory!B362*COS(RADIANS($P$2))-$P$4</f>
        <v>1.1000000000000001</v>
      </c>
      <c r="C362">
        <f>Trajectory!C362-$P$5</f>
        <v>0.79340037217600001</v>
      </c>
      <c r="D362">
        <f>'Downsampled GT'!A362</f>
        <v>0</v>
      </c>
      <c r="E362">
        <f>'Downsampled GT'!B362</f>
        <v>0</v>
      </c>
      <c r="F362">
        <f>'Downsampled GT'!C362</f>
        <v>0</v>
      </c>
      <c r="G362">
        <f t="shared" si="29"/>
        <v>0</v>
      </c>
      <c r="H362">
        <f t="shared" si="30"/>
        <v>0</v>
      </c>
      <c r="I362">
        <v>0</v>
      </c>
      <c r="J362">
        <f t="shared" si="31"/>
        <v>0</v>
      </c>
      <c r="K362">
        <f t="shared" si="32"/>
        <v>0</v>
      </c>
      <c r="L362">
        <f t="shared" si="33"/>
        <v>0</v>
      </c>
    </row>
    <row r="363" spans="1:12" x14ac:dyDescent="0.25">
      <c r="A363">
        <f>Trajectory!A363*COS(RADIANS($P$2)) + Trajectory!B363*SIN(RADIANS($P$2))-$P$3</f>
        <v>-8.5276981944320207E-2</v>
      </c>
      <c r="B363">
        <f>-1*Trajectory!A363*SIN(RADIANS($P$2)) + Trajectory!B363*COS(RADIANS($P$2))-$P$4</f>
        <v>1.1000000000000001</v>
      </c>
      <c r="C363">
        <f>Trajectory!C363-$P$5</f>
        <v>0.79340037217600001</v>
      </c>
      <c r="D363">
        <f>'Downsampled GT'!A363</f>
        <v>0</v>
      </c>
      <c r="E363">
        <f>'Downsampled GT'!B363</f>
        <v>0</v>
      </c>
      <c r="F363">
        <f>'Downsampled GT'!C363</f>
        <v>0</v>
      </c>
      <c r="G363">
        <f t="shared" si="29"/>
        <v>0</v>
      </c>
      <c r="H363">
        <f t="shared" si="30"/>
        <v>0</v>
      </c>
      <c r="I363">
        <v>0</v>
      </c>
      <c r="J363">
        <f t="shared" si="31"/>
        <v>0</v>
      </c>
      <c r="K363">
        <f t="shared" si="32"/>
        <v>0</v>
      </c>
      <c r="L363">
        <f t="shared" si="33"/>
        <v>0</v>
      </c>
    </row>
    <row r="364" spans="1:12" x14ac:dyDescent="0.25">
      <c r="A364">
        <f>Trajectory!A364*COS(RADIANS($P$2)) + Trajectory!B364*SIN(RADIANS($P$2))-$P$3</f>
        <v>-8.5276981944320207E-2</v>
      </c>
      <c r="B364">
        <f>-1*Trajectory!A364*SIN(RADIANS($P$2)) + Trajectory!B364*COS(RADIANS($P$2))-$P$4</f>
        <v>1.1000000000000001</v>
      </c>
      <c r="C364">
        <f>Trajectory!C364-$P$5</f>
        <v>0.79340037217600001</v>
      </c>
      <c r="D364">
        <f>'Downsampled GT'!A364</f>
        <v>0</v>
      </c>
      <c r="E364">
        <f>'Downsampled GT'!B364</f>
        <v>0</v>
      </c>
      <c r="F364">
        <f>'Downsampled GT'!C364</f>
        <v>0</v>
      </c>
      <c r="G364">
        <f t="shared" si="29"/>
        <v>0</v>
      </c>
      <c r="H364">
        <f t="shared" si="30"/>
        <v>0</v>
      </c>
      <c r="I364">
        <v>0</v>
      </c>
      <c r="J364">
        <f t="shared" si="31"/>
        <v>0</v>
      </c>
      <c r="K364">
        <f t="shared" si="32"/>
        <v>0</v>
      </c>
      <c r="L364">
        <f t="shared" si="33"/>
        <v>0</v>
      </c>
    </row>
    <row r="365" spans="1:12" x14ac:dyDescent="0.25">
      <c r="A365">
        <f>Trajectory!A365*COS(RADIANS($P$2)) + Trajectory!B365*SIN(RADIANS($P$2))-$P$3</f>
        <v>-8.5276981944320207E-2</v>
      </c>
      <c r="B365">
        <f>-1*Trajectory!A365*SIN(RADIANS($P$2)) + Trajectory!B365*COS(RADIANS($P$2))-$P$4</f>
        <v>1.1000000000000001</v>
      </c>
      <c r="C365">
        <f>Trajectory!C365-$P$5</f>
        <v>0.79340037217600001</v>
      </c>
      <c r="D365">
        <f>'Downsampled GT'!A365</f>
        <v>0</v>
      </c>
      <c r="E365">
        <f>'Downsampled GT'!B365</f>
        <v>0</v>
      </c>
      <c r="F365">
        <f>'Downsampled GT'!C365</f>
        <v>0</v>
      </c>
      <c r="G365">
        <f t="shared" si="29"/>
        <v>0</v>
      </c>
      <c r="H365">
        <f t="shared" si="30"/>
        <v>0</v>
      </c>
      <c r="I365">
        <v>0</v>
      </c>
      <c r="J365">
        <f t="shared" si="31"/>
        <v>0</v>
      </c>
      <c r="K365">
        <f t="shared" si="32"/>
        <v>0</v>
      </c>
      <c r="L365">
        <f t="shared" si="33"/>
        <v>0</v>
      </c>
    </row>
    <row r="366" spans="1:12" x14ac:dyDescent="0.25">
      <c r="A366">
        <f>Trajectory!A366*COS(RADIANS($P$2)) + Trajectory!B366*SIN(RADIANS($P$2))-$P$3</f>
        <v>-8.5276981944320207E-2</v>
      </c>
      <c r="B366">
        <f>-1*Trajectory!A366*SIN(RADIANS($P$2)) + Trajectory!B366*COS(RADIANS($P$2))-$P$4</f>
        <v>1.1000000000000001</v>
      </c>
      <c r="C366">
        <f>Trajectory!C366-$P$5</f>
        <v>0.79340037217600001</v>
      </c>
      <c r="D366">
        <f>'Downsampled GT'!A366</f>
        <v>0</v>
      </c>
      <c r="E366">
        <f>'Downsampled GT'!B366</f>
        <v>0</v>
      </c>
      <c r="F366">
        <f>'Downsampled GT'!C366</f>
        <v>0</v>
      </c>
      <c r="G366">
        <f t="shared" si="29"/>
        <v>0</v>
      </c>
      <c r="H366">
        <f t="shared" si="30"/>
        <v>0</v>
      </c>
      <c r="I366">
        <v>0</v>
      </c>
      <c r="J366">
        <f t="shared" si="31"/>
        <v>0</v>
      </c>
      <c r="K366">
        <f t="shared" si="32"/>
        <v>0</v>
      </c>
      <c r="L366">
        <f t="shared" si="33"/>
        <v>0</v>
      </c>
    </row>
    <row r="367" spans="1:12" x14ac:dyDescent="0.25">
      <c r="A367">
        <f>Trajectory!A367*COS(RADIANS($P$2)) + Trajectory!B367*SIN(RADIANS($P$2))-$P$3</f>
        <v>-8.5276981944320207E-2</v>
      </c>
      <c r="B367">
        <f>-1*Trajectory!A367*SIN(RADIANS($P$2)) + Trajectory!B367*COS(RADIANS($P$2))-$P$4</f>
        <v>1.1000000000000001</v>
      </c>
      <c r="C367">
        <f>Trajectory!C367-$P$5</f>
        <v>0.79340037217600001</v>
      </c>
      <c r="D367">
        <f>'Downsampled GT'!A367</f>
        <v>0</v>
      </c>
      <c r="E367">
        <f>'Downsampled GT'!B367</f>
        <v>0</v>
      </c>
      <c r="F367">
        <f>'Downsampled GT'!C367</f>
        <v>0</v>
      </c>
      <c r="G367">
        <f t="shared" si="29"/>
        <v>0</v>
      </c>
      <c r="H367">
        <f t="shared" si="30"/>
        <v>0</v>
      </c>
      <c r="I367">
        <v>0</v>
      </c>
      <c r="J367">
        <f t="shared" si="31"/>
        <v>0</v>
      </c>
      <c r="K367">
        <f t="shared" si="32"/>
        <v>0</v>
      </c>
      <c r="L367">
        <f t="shared" si="33"/>
        <v>0</v>
      </c>
    </row>
    <row r="368" spans="1:12" x14ac:dyDescent="0.25">
      <c r="A368">
        <f>Trajectory!A368*COS(RADIANS($P$2)) + Trajectory!B368*SIN(RADIANS($P$2))-$P$3</f>
        <v>-8.5276981944320207E-2</v>
      </c>
      <c r="B368">
        <f>-1*Trajectory!A368*SIN(RADIANS($P$2)) + Trajectory!B368*COS(RADIANS($P$2))-$P$4</f>
        <v>1.1000000000000001</v>
      </c>
      <c r="C368">
        <f>Trajectory!C368-$P$5</f>
        <v>0.79340037217600001</v>
      </c>
      <c r="D368">
        <f>'Downsampled GT'!A368</f>
        <v>0</v>
      </c>
      <c r="E368">
        <f>'Downsampled GT'!B368</f>
        <v>0</v>
      </c>
      <c r="F368">
        <f>'Downsampled GT'!C368</f>
        <v>0</v>
      </c>
      <c r="G368">
        <f t="shared" si="29"/>
        <v>0</v>
      </c>
      <c r="H368">
        <f t="shared" si="30"/>
        <v>0</v>
      </c>
      <c r="I368">
        <v>0</v>
      </c>
      <c r="J368">
        <f t="shared" si="31"/>
        <v>0</v>
      </c>
      <c r="K368">
        <f t="shared" si="32"/>
        <v>0</v>
      </c>
      <c r="L368">
        <f t="shared" si="33"/>
        <v>0</v>
      </c>
    </row>
    <row r="369" spans="1:12" x14ac:dyDescent="0.25">
      <c r="A369">
        <f>Trajectory!A369*COS(RADIANS($P$2)) + Trajectory!B369*SIN(RADIANS($P$2))-$P$3</f>
        <v>-8.5276981944320207E-2</v>
      </c>
      <c r="B369">
        <f>-1*Trajectory!A369*SIN(RADIANS($P$2)) + Trajectory!B369*COS(RADIANS($P$2))-$P$4</f>
        <v>1.1000000000000001</v>
      </c>
      <c r="C369">
        <f>Trajectory!C369-$P$5</f>
        <v>0.79340037217600001</v>
      </c>
      <c r="D369">
        <f>'Downsampled GT'!A369</f>
        <v>0</v>
      </c>
      <c r="E369">
        <f>'Downsampled GT'!B369</f>
        <v>0</v>
      </c>
      <c r="F369">
        <f>'Downsampled GT'!C369</f>
        <v>0</v>
      </c>
      <c r="G369">
        <f t="shared" si="29"/>
        <v>0</v>
      </c>
      <c r="H369">
        <f t="shared" si="30"/>
        <v>0</v>
      </c>
      <c r="I369">
        <v>0</v>
      </c>
      <c r="J369">
        <f t="shared" si="31"/>
        <v>0</v>
      </c>
      <c r="K369">
        <f t="shared" si="32"/>
        <v>0</v>
      </c>
      <c r="L369">
        <f t="shared" si="33"/>
        <v>0</v>
      </c>
    </row>
    <row r="370" spans="1:12" x14ac:dyDescent="0.25">
      <c r="A370">
        <f>Trajectory!A370*COS(RADIANS($P$2)) + Trajectory!B370*SIN(RADIANS($P$2))-$P$3</f>
        <v>-8.5276981944320207E-2</v>
      </c>
      <c r="B370">
        <f>-1*Trajectory!A370*SIN(RADIANS($P$2)) + Trajectory!B370*COS(RADIANS($P$2))-$P$4</f>
        <v>1.1000000000000001</v>
      </c>
      <c r="C370">
        <f>Trajectory!C370-$P$5</f>
        <v>0.79340037217600001</v>
      </c>
      <c r="D370">
        <f>'Downsampled GT'!A370</f>
        <v>0</v>
      </c>
      <c r="E370">
        <f>'Downsampled GT'!B370</f>
        <v>0</v>
      </c>
      <c r="F370">
        <f>'Downsampled GT'!C370</f>
        <v>0</v>
      </c>
      <c r="G370">
        <f t="shared" si="29"/>
        <v>0</v>
      </c>
      <c r="H370">
        <f t="shared" si="30"/>
        <v>0</v>
      </c>
      <c r="I370">
        <v>0</v>
      </c>
      <c r="J370">
        <f t="shared" si="31"/>
        <v>0</v>
      </c>
      <c r="K370">
        <f t="shared" si="32"/>
        <v>0</v>
      </c>
      <c r="L370">
        <f t="shared" si="33"/>
        <v>0</v>
      </c>
    </row>
    <row r="371" spans="1:12" x14ac:dyDescent="0.25">
      <c r="A371">
        <f>Trajectory!A371*COS(RADIANS($P$2)) + Trajectory!B371*SIN(RADIANS($P$2))-$P$3</f>
        <v>-8.5276981944320207E-2</v>
      </c>
      <c r="B371">
        <f>-1*Trajectory!A371*SIN(RADIANS($P$2)) + Trajectory!B371*COS(RADIANS($P$2))-$P$4</f>
        <v>1.1000000000000001</v>
      </c>
      <c r="C371">
        <f>Trajectory!C371-$P$5</f>
        <v>0.79340037217600001</v>
      </c>
      <c r="D371">
        <f>'Downsampled GT'!A371</f>
        <v>0</v>
      </c>
      <c r="E371">
        <f>'Downsampled GT'!B371</f>
        <v>0</v>
      </c>
      <c r="F371">
        <f>'Downsampled GT'!C371</f>
        <v>0</v>
      </c>
      <c r="G371">
        <f t="shared" si="29"/>
        <v>0</v>
      </c>
      <c r="H371">
        <f t="shared" si="30"/>
        <v>0</v>
      </c>
      <c r="I371">
        <v>0</v>
      </c>
      <c r="J371">
        <f t="shared" si="31"/>
        <v>0</v>
      </c>
      <c r="K371">
        <f t="shared" si="32"/>
        <v>0</v>
      </c>
      <c r="L371">
        <f t="shared" si="33"/>
        <v>0</v>
      </c>
    </row>
    <row r="372" spans="1:12" x14ac:dyDescent="0.25">
      <c r="A372">
        <f>Trajectory!A372*COS(RADIANS($P$2)) + Trajectory!B372*SIN(RADIANS($P$2))-$P$3</f>
        <v>-8.5276981944320207E-2</v>
      </c>
      <c r="B372">
        <f>-1*Trajectory!A372*SIN(RADIANS($P$2)) + Trajectory!B372*COS(RADIANS($P$2))-$P$4</f>
        <v>1.1000000000000001</v>
      </c>
      <c r="C372">
        <f>Trajectory!C372-$P$5</f>
        <v>0.79340037217600001</v>
      </c>
      <c r="D372">
        <f>'Downsampled GT'!A372</f>
        <v>0</v>
      </c>
      <c r="E372">
        <f>'Downsampled GT'!B372</f>
        <v>0</v>
      </c>
      <c r="F372">
        <f>'Downsampled GT'!C372</f>
        <v>0</v>
      </c>
      <c r="G372">
        <f t="shared" si="29"/>
        <v>0</v>
      </c>
      <c r="H372">
        <f t="shared" si="30"/>
        <v>0</v>
      </c>
      <c r="I372">
        <v>0</v>
      </c>
      <c r="J372">
        <f t="shared" si="31"/>
        <v>0</v>
      </c>
      <c r="K372">
        <f t="shared" si="32"/>
        <v>0</v>
      </c>
      <c r="L372">
        <f t="shared" si="33"/>
        <v>0</v>
      </c>
    </row>
    <row r="373" spans="1:12" x14ac:dyDescent="0.25">
      <c r="A373">
        <f>Trajectory!A373*COS(RADIANS($P$2)) + Trajectory!B373*SIN(RADIANS($P$2))-$P$3</f>
        <v>-8.5276981944320207E-2</v>
      </c>
      <c r="B373">
        <f>-1*Trajectory!A373*SIN(RADIANS($P$2)) + Trajectory!B373*COS(RADIANS($P$2))-$P$4</f>
        <v>1.1000000000000001</v>
      </c>
      <c r="C373">
        <f>Trajectory!C373-$P$5</f>
        <v>0.79340037217600001</v>
      </c>
      <c r="D373">
        <f>'Downsampled GT'!A373</f>
        <v>0</v>
      </c>
      <c r="E373">
        <f>'Downsampled GT'!B373</f>
        <v>0</v>
      </c>
      <c r="F373">
        <f>'Downsampled GT'!C373</f>
        <v>0</v>
      </c>
      <c r="G373">
        <f t="shared" si="29"/>
        <v>0</v>
      </c>
      <c r="H373">
        <f t="shared" si="30"/>
        <v>0</v>
      </c>
      <c r="I373">
        <v>0</v>
      </c>
      <c r="J373">
        <f t="shared" si="31"/>
        <v>0</v>
      </c>
      <c r="K373">
        <f t="shared" si="32"/>
        <v>0</v>
      </c>
      <c r="L373">
        <f t="shared" si="33"/>
        <v>0</v>
      </c>
    </row>
    <row r="374" spans="1:12" x14ac:dyDescent="0.25">
      <c r="A374">
        <f>Trajectory!A374*COS(RADIANS($P$2)) + Trajectory!B374*SIN(RADIANS($P$2))-$P$3</f>
        <v>-8.5276981944320207E-2</v>
      </c>
      <c r="B374">
        <f>-1*Trajectory!A374*SIN(RADIANS($P$2)) + Trajectory!B374*COS(RADIANS($P$2))-$P$4</f>
        <v>1.1000000000000001</v>
      </c>
      <c r="C374">
        <f>Trajectory!C374-$P$5</f>
        <v>0.79340037217600001</v>
      </c>
      <c r="D374">
        <f>'Downsampled GT'!A374</f>
        <v>0</v>
      </c>
      <c r="E374">
        <f>'Downsampled GT'!B374</f>
        <v>0</v>
      </c>
      <c r="F374">
        <f>'Downsampled GT'!C374</f>
        <v>0</v>
      </c>
      <c r="G374">
        <f t="shared" si="29"/>
        <v>0</v>
      </c>
      <c r="H374">
        <f t="shared" si="30"/>
        <v>0</v>
      </c>
      <c r="I374">
        <v>0</v>
      </c>
      <c r="J374">
        <f t="shared" si="31"/>
        <v>0</v>
      </c>
      <c r="K374">
        <f t="shared" si="32"/>
        <v>0</v>
      </c>
      <c r="L374">
        <f t="shared" si="33"/>
        <v>0</v>
      </c>
    </row>
    <row r="375" spans="1:12" x14ac:dyDescent="0.25">
      <c r="A375">
        <f>Trajectory!A375*COS(RADIANS($P$2)) + Trajectory!B375*SIN(RADIANS($P$2))-$P$3</f>
        <v>-8.5276981944320207E-2</v>
      </c>
      <c r="B375">
        <f>-1*Trajectory!A375*SIN(RADIANS($P$2)) + Trajectory!B375*COS(RADIANS($P$2))-$P$4</f>
        <v>1.1000000000000001</v>
      </c>
      <c r="C375">
        <f>Trajectory!C375-$P$5</f>
        <v>0.79340037217600001</v>
      </c>
      <c r="D375">
        <f>'Downsampled GT'!A375</f>
        <v>0</v>
      </c>
      <c r="E375">
        <f>'Downsampled GT'!B375</f>
        <v>0</v>
      </c>
      <c r="F375">
        <f>'Downsampled GT'!C375</f>
        <v>0</v>
      </c>
      <c r="G375">
        <f t="shared" si="29"/>
        <v>0</v>
      </c>
      <c r="H375">
        <f t="shared" si="30"/>
        <v>0</v>
      </c>
      <c r="I375">
        <v>0</v>
      </c>
      <c r="J375">
        <f t="shared" si="31"/>
        <v>0</v>
      </c>
      <c r="K375">
        <f t="shared" si="32"/>
        <v>0</v>
      </c>
      <c r="L375">
        <f t="shared" si="33"/>
        <v>0</v>
      </c>
    </row>
    <row r="376" spans="1:12" x14ac:dyDescent="0.25">
      <c r="A376">
        <f>Trajectory!A376*COS(RADIANS($P$2)) + Trajectory!B376*SIN(RADIANS($P$2))-$P$3</f>
        <v>-8.5276981944320207E-2</v>
      </c>
      <c r="B376">
        <f>-1*Trajectory!A376*SIN(RADIANS($P$2)) + Trajectory!B376*COS(RADIANS($P$2))-$P$4</f>
        <v>1.1000000000000001</v>
      </c>
      <c r="C376">
        <f>Trajectory!C376-$P$5</f>
        <v>0.79340037217600001</v>
      </c>
      <c r="D376">
        <f>'Downsampled GT'!A376</f>
        <v>0</v>
      </c>
      <c r="E376">
        <f>'Downsampled GT'!B376</f>
        <v>0</v>
      </c>
      <c r="F376">
        <f>'Downsampled GT'!C376</f>
        <v>0</v>
      </c>
      <c r="G376">
        <f t="shared" si="29"/>
        <v>0</v>
      </c>
      <c r="H376">
        <f t="shared" si="30"/>
        <v>0</v>
      </c>
      <c r="I376">
        <v>0</v>
      </c>
      <c r="J376">
        <f t="shared" si="31"/>
        <v>0</v>
      </c>
      <c r="K376">
        <f t="shared" si="32"/>
        <v>0</v>
      </c>
      <c r="L376">
        <f t="shared" si="33"/>
        <v>0</v>
      </c>
    </row>
    <row r="377" spans="1:12" x14ac:dyDescent="0.25">
      <c r="A377">
        <f>Trajectory!A377*COS(RADIANS($P$2)) + Trajectory!B377*SIN(RADIANS($P$2))-$P$3</f>
        <v>-8.5276981944320207E-2</v>
      </c>
      <c r="B377">
        <f>-1*Trajectory!A377*SIN(RADIANS($P$2)) + Trajectory!B377*COS(RADIANS($P$2))-$P$4</f>
        <v>1.1000000000000001</v>
      </c>
      <c r="C377">
        <f>Trajectory!C377-$P$5</f>
        <v>0.79340037217600001</v>
      </c>
      <c r="D377">
        <f>'Downsampled GT'!A377</f>
        <v>0</v>
      </c>
      <c r="E377">
        <f>'Downsampled GT'!B377</f>
        <v>0</v>
      </c>
      <c r="F377">
        <f>'Downsampled GT'!C377</f>
        <v>0</v>
      </c>
      <c r="G377">
        <f t="shared" si="29"/>
        <v>0</v>
      </c>
      <c r="H377">
        <f t="shared" si="30"/>
        <v>0</v>
      </c>
      <c r="I377">
        <v>0</v>
      </c>
      <c r="J377">
        <f t="shared" si="31"/>
        <v>0</v>
      </c>
      <c r="K377">
        <f t="shared" si="32"/>
        <v>0</v>
      </c>
      <c r="L377">
        <f t="shared" si="33"/>
        <v>0</v>
      </c>
    </row>
    <row r="378" spans="1:12" x14ac:dyDescent="0.25">
      <c r="A378">
        <f>Trajectory!A378*COS(RADIANS($P$2)) + Trajectory!B378*SIN(RADIANS($P$2))-$P$3</f>
        <v>-8.5276981944320207E-2</v>
      </c>
      <c r="B378">
        <f>-1*Trajectory!A378*SIN(RADIANS($P$2)) + Trajectory!B378*COS(RADIANS($P$2))-$P$4</f>
        <v>1.1000000000000001</v>
      </c>
      <c r="C378">
        <f>Trajectory!C378-$P$5</f>
        <v>0.79340037217600001</v>
      </c>
      <c r="D378">
        <f>'Downsampled GT'!A378</f>
        <v>0</v>
      </c>
      <c r="E378">
        <f>'Downsampled GT'!B378</f>
        <v>0</v>
      </c>
      <c r="F378">
        <f>'Downsampled GT'!C378</f>
        <v>0</v>
      </c>
      <c r="G378">
        <f t="shared" si="29"/>
        <v>0</v>
      </c>
      <c r="H378">
        <f t="shared" si="30"/>
        <v>0</v>
      </c>
      <c r="I378">
        <v>0</v>
      </c>
      <c r="J378">
        <f t="shared" si="31"/>
        <v>0</v>
      </c>
      <c r="K378">
        <f t="shared" si="32"/>
        <v>0</v>
      </c>
      <c r="L378">
        <f t="shared" si="33"/>
        <v>0</v>
      </c>
    </row>
    <row r="379" spans="1:12" x14ac:dyDescent="0.25">
      <c r="A379">
        <f>Trajectory!A379*COS(RADIANS($P$2)) + Trajectory!B379*SIN(RADIANS($P$2))-$P$3</f>
        <v>-8.5276981944320207E-2</v>
      </c>
      <c r="B379">
        <f>-1*Trajectory!A379*SIN(RADIANS($P$2)) + Trajectory!B379*COS(RADIANS($P$2))-$P$4</f>
        <v>1.1000000000000001</v>
      </c>
      <c r="C379">
        <f>Trajectory!C379-$P$5</f>
        <v>0.79340037217600001</v>
      </c>
      <c r="D379">
        <f>'Downsampled GT'!A379</f>
        <v>0</v>
      </c>
      <c r="E379">
        <f>'Downsampled GT'!B379</f>
        <v>0</v>
      </c>
      <c r="F379">
        <f>'Downsampled GT'!C379</f>
        <v>0</v>
      </c>
      <c r="G379">
        <f t="shared" si="29"/>
        <v>0</v>
      </c>
      <c r="H379">
        <f t="shared" si="30"/>
        <v>0</v>
      </c>
      <c r="I379">
        <v>0</v>
      </c>
      <c r="J379">
        <f t="shared" si="31"/>
        <v>0</v>
      </c>
      <c r="K379">
        <f t="shared" si="32"/>
        <v>0</v>
      </c>
      <c r="L379">
        <f t="shared" si="33"/>
        <v>0</v>
      </c>
    </row>
    <row r="380" spans="1:12" x14ac:dyDescent="0.25">
      <c r="A380">
        <f>Trajectory!A380*COS(RADIANS($P$2)) + Trajectory!B380*SIN(RADIANS($P$2))-$P$3</f>
        <v>-8.5276981944320207E-2</v>
      </c>
      <c r="B380">
        <f>-1*Trajectory!A380*SIN(RADIANS($P$2)) + Trajectory!B380*COS(RADIANS($P$2))-$P$4</f>
        <v>1.1000000000000001</v>
      </c>
      <c r="C380">
        <f>Trajectory!C380-$P$5</f>
        <v>0.79340037217600001</v>
      </c>
      <c r="D380">
        <f>'Downsampled GT'!A380</f>
        <v>0</v>
      </c>
      <c r="E380">
        <f>'Downsampled GT'!B380</f>
        <v>0</v>
      </c>
      <c r="F380">
        <f>'Downsampled GT'!C380</f>
        <v>0</v>
      </c>
      <c r="G380">
        <f t="shared" si="29"/>
        <v>0</v>
      </c>
      <c r="H380">
        <f t="shared" si="30"/>
        <v>0</v>
      </c>
      <c r="I380">
        <v>0</v>
      </c>
      <c r="J380">
        <f t="shared" si="31"/>
        <v>0</v>
      </c>
      <c r="K380">
        <f t="shared" si="32"/>
        <v>0</v>
      </c>
      <c r="L380">
        <f t="shared" si="33"/>
        <v>0</v>
      </c>
    </row>
    <row r="381" spans="1:12" x14ac:dyDescent="0.25">
      <c r="A381">
        <f>Trajectory!A381*COS(RADIANS($P$2)) + Trajectory!B381*SIN(RADIANS($P$2))-$P$3</f>
        <v>-8.5276981944320207E-2</v>
      </c>
      <c r="B381">
        <f>-1*Trajectory!A381*SIN(RADIANS($P$2)) + Trajectory!B381*COS(RADIANS($P$2))-$P$4</f>
        <v>1.1000000000000001</v>
      </c>
      <c r="C381">
        <f>Trajectory!C381-$P$5</f>
        <v>0.79340037217600001</v>
      </c>
      <c r="D381">
        <f>'Downsampled GT'!A381</f>
        <v>0</v>
      </c>
      <c r="E381">
        <f>'Downsampled GT'!B381</f>
        <v>0</v>
      </c>
      <c r="F381">
        <f>'Downsampled GT'!C381</f>
        <v>0</v>
      </c>
      <c r="G381">
        <f t="shared" si="29"/>
        <v>0</v>
      </c>
      <c r="H381">
        <f t="shared" si="30"/>
        <v>0</v>
      </c>
      <c r="I381">
        <v>0</v>
      </c>
      <c r="J381">
        <f t="shared" si="31"/>
        <v>0</v>
      </c>
      <c r="K381">
        <f t="shared" si="32"/>
        <v>0</v>
      </c>
      <c r="L381">
        <f t="shared" si="33"/>
        <v>0</v>
      </c>
    </row>
    <row r="382" spans="1:12" x14ac:dyDescent="0.25">
      <c r="A382">
        <f>Trajectory!A382*COS(RADIANS($P$2)) + Trajectory!B382*SIN(RADIANS($P$2))-$P$3</f>
        <v>-8.5276981944320207E-2</v>
      </c>
      <c r="B382">
        <f>-1*Trajectory!A382*SIN(RADIANS($P$2)) + Trajectory!B382*COS(RADIANS($P$2))-$P$4</f>
        <v>1.1000000000000001</v>
      </c>
      <c r="C382">
        <f>Trajectory!C382-$P$5</f>
        <v>0.79340037217600001</v>
      </c>
      <c r="D382">
        <f>'Downsampled GT'!A382</f>
        <v>0</v>
      </c>
      <c r="E382">
        <f>'Downsampled GT'!B382</f>
        <v>0</v>
      </c>
      <c r="F382">
        <f>'Downsampled GT'!C382</f>
        <v>0</v>
      </c>
      <c r="G382">
        <f t="shared" si="29"/>
        <v>0</v>
      </c>
      <c r="H382">
        <f t="shared" si="30"/>
        <v>0</v>
      </c>
      <c r="I382">
        <v>0</v>
      </c>
      <c r="J382">
        <f t="shared" si="31"/>
        <v>0</v>
      </c>
      <c r="K382">
        <f t="shared" si="32"/>
        <v>0</v>
      </c>
      <c r="L382">
        <f t="shared" si="33"/>
        <v>0</v>
      </c>
    </row>
    <row r="383" spans="1:12" x14ac:dyDescent="0.25">
      <c r="A383">
        <f>Trajectory!A383*COS(RADIANS($P$2)) + Trajectory!B383*SIN(RADIANS($P$2))-$P$3</f>
        <v>-8.5276981944320207E-2</v>
      </c>
      <c r="B383">
        <f>-1*Trajectory!A383*SIN(RADIANS($P$2)) + Trajectory!B383*COS(RADIANS($P$2))-$P$4</f>
        <v>1.1000000000000001</v>
      </c>
      <c r="C383">
        <f>Trajectory!C383-$P$5</f>
        <v>0.79340037217600001</v>
      </c>
      <c r="D383">
        <f>'Downsampled GT'!A383</f>
        <v>0</v>
      </c>
      <c r="E383">
        <f>'Downsampled GT'!B383</f>
        <v>0</v>
      </c>
      <c r="F383">
        <f>'Downsampled GT'!C383</f>
        <v>0</v>
      </c>
      <c r="G383">
        <f t="shared" si="29"/>
        <v>0</v>
      </c>
      <c r="H383">
        <f t="shared" si="30"/>
        <v>0</v>
      </c>
      <c r="I383">
        <v>0</v>
      </c>
      <c r="J383">
        <f t="shared" si="31"/>
        <v>0</v>
      </c>
      <c r="K383">
        <f t="shared" si="32"/>
        <v>0</v>
      </c>
      <c r="L383">
        <f t="shared" si="33"/>
        <v>0</v>
      </c>
    </row>
    <row r="384" spans="1:12" x14ac:dyDescent="0.25">
      <c r="A384">
        <f>Trajectory!A384*COS(RADIANS($P$2)) + Trajectory!B384*SIN(RADIANS($P$2))-$P$3</f>
        <v>-8.5276981944320207E-2</v>
      </c>
      <c r="B384">
        <f>-1*Trajectory!A384*SIN(RADIANS($P$2)) + Trajectory!B384*COS(RADIANS($P$2))-$P$4</f>
        <v>1.1000000000000001</v>
      </c>
      <c r="C384">
        <f>Trajectory!C384-$P$5</f>
        <v>0.79340037217600001</v>
      </c>
      <c r="D384">
        <f>'Downsampled GT'!A384</f>
        <v>0</v>
      </c>
      <c r="E384">
        <f>'Downsampled GT'!B384</f>
        <v>0</v>
      </c>
      <c r="F384">
        <f>'Downsampled GT'!C384</f>
        <v>0</v>
      </c>
      <c r="G384">
        <f t="shared" si="29"/>
        <v>0</v>
      </c>
      <c r="H384">
        <f t="shared" si="30"/>
        <v>0</v>
      </c>
      <c r="I384">
        <v>0</v>
      </c>
      <c r="J384">
        <f t="shared" si="31"/>
        <v>0</v>
      </c>
      <c r="K384">
        <f t="shared" si="32"/>
        <v>0</v>
      </c>
      <c r="L384">
        <f t="shared" si="33"/>
        <v>0</v>
      </c>
    </row>
    <row r="385" spans="1:12" x14ac:dyDescent="0.25">
      <c r="A385">
        <f>Trajectory!A385*COS(RADIANS($P$2)) + Trajectory!B385*SIN(RADIANS($P$2))-$P$3</f>
        <v>-8.5276981944320207E-2</v>
      </c>
      <c r="B385">
        <f>-1*Trajectory!A385*SIN(RADIANS($P$2)) + Trajectory!B385*COS(RADIANS($P$2))-$P$4</f>
        <v>1.1000000000000001</v>
      </c>
      <c r="C385">
        <f>Trajectory!C385-$P$5</f>
        <v>0.79340037217600001</v>
      </c>
      <c r="D385">
        <f>'Downsampled GT'!A385</f>
        <v>0</v>
      </c>
      <c r="E385">
        <f>'Downsampled GT'!B385</f>
        <v>0</v>
      </c>
      <c r="F385">
        <f>'Downsampled GT'!C385</f>
        <v>0</v>
      </c>
      <c r="G385">
        <f t="shared" si="29"/>
        <v>0</v>
      </c>
      <c r="H385">
        <f t="shared" si="30"/>
        <v>0</v>
      </c>
      <c r="I385">
        <v>0</v>
      </c>
      <c r="J385">
        <f t="shared" si="31"/>
        <v>0</v>
      </c>
      <c r="K385">
        <f t="shared" si="32"/>
        <v>0</v>
      </c>
      <c r="L385">
        <f t="shared" si="33"/>
        <v>0</v>
      </c>
    </row>
    <row r="386" spans="1:12" x14ac:dyDescent="0.25">
      <c r="A386">
        <f>Trajectory!A386*COS(RADIANS($P$2)) + Trajectory!B386*SIN(RADIANS($P$2))-$P$3</f>
        <v>-8.5276981944320207E-2</v>
      </c>
      <c r="B386">
        <f>-1*Trajectory!A386*SIN(RADIANS($P$2)) + Trajectory!B386*COS(RADIANS($P$2))-$P$4</f>
        <v>1.1000000000000001</v>
      </c>
      <c r="C386">
        <f>Trajectory!C386-$P$5</f>
        <v>0.79340037217600001</v>
      </c>
      <c r="D386">
        <f>'Downsampled GT'!A386</f>
        <v>0</v>
      </c>
      <c r="E386">
        <f>'Downsampled GT'!B386</f>
        <v>0</v>
      </c>
      <c r="F386">
        <f>'Downsampled GT'!C386</f>
        <v>0</v>
      </c>
      <c r="G386">
        <f t="shared" ref="G386:G449" si="34">SQRT(J386)</f>
        <v>0</v>
      </c>
      <c r="H386">
        <f t="shared" ref="H386:H449" si="35">SQRT(K386)</f>
        <v>0</v>
      </c>
      <c r="I386">
        <v>0</v>
      </c>
      <c r="J386">
        <f t="shared" si="31"/>
        <v>0</v>
      </c>
      <c r="K386">
        <f t="shared" si="32"/>
        <v>0</v>
      </c>
      <c r="L386">
        <f t="shared" si="33"/>
        <v>0</v>
      </c>
    </row>
    <row r="387" spans="1:12" x14ac:dyDescent="0.25">
      <c r="A387">
        <f>Trajectory!A387*COS(RADIANS($P$2)) + Trajectory!B387*SIN(RADIANS($P$2))-$P$3</f>
        <v>-8.5276981944320207E-2</v>
      </c>
      <c r="B387">
        <f>-1*Trajectory!A387*SIN(RADIANS($P$2)) + Trajectory!B387*COS(RADIANS($P$2))-$P$4</f>
        <v>1.1000000000000001</v>
      </c>
      <c r="C387">
        <f>Trajectory!C387-$P$5</f>
        <v>0.79340037217600001</v>
      </c>
      <c r="D387">
        <f>'Downsampled GT'!A387</f>
        <v>0</v>
      </c>
      <c r="E387">
        <f>'Downsampled GT'!B387</f>
        <v>0</v>
      </c>
      <c r="F387">
        <f>'Downsampled GT'!C387</f>
        <v>0</v>
      </c>
      <c r="G387">
        <f t="shared" si="34"/>
        <v>0</v>
      </c>
      <c r="H387">
        <f t="shared" si="35"/>
        <v>0</v>
      </c>
      <c r="I387">
        <v>0</v>
      </c>
      <c r="J387">
        <f t="shared" ref="J387:J450" si="36">IF(AND(A387&lt;&gt;0,D387&lt;&gt;0),POWER(D387-A387,2),0)</f>
        <v>0</v>
      </c>
      <c r="K387">
        <f t="shared" si="32"/>
        <v>0</v>
      </c>
      <c r="L387">
        <f t="shared" si="33"/>
        <v>0</v>
      </c>
    </row>
    <row r="388" spans="1:12" x14ac:dyDescent="0.25">
      <c r="A388">
        <f>Trajectory!A388*COS(RADIANS($P$2)) + Trajectory!B388*SIN(RADIANS($P$2))-$P$3</f>
        <v>-8.5276981944320207E-2</v>
      </c>
      <c r="B388">
        <f>-1*Trajectory!A388*SIN(RADIANS($P$2)) + Trajectory!B388*COS(RADIANS($P$2))-$P$4</f>
        <v>1.1000000000000001</v>
      </c>
      <c r="C388">
        <f>Trajectory!C388-$P$5</f>
        <v>0.79340037217600001</v>
      </c>
      <c r="D388">
        <f>'Downsampled GT'!A388</f>
        <v>0</v>
      </c>
      <c r="E388">
        <f>'Downsampled GT'!B388</f>
        <v>0</v>
      </c>
      <c r="F388">
        <f>'Downsampled GT'!C388</f>
        <v>0</v>
      </c>
      <c r="G388">
        <f t="shared" si="34"/>
        <v>0</v>
      </c>
      <c r="H388">
        <f t="shared" si="35"/>
        <v>0</v>
      </c>
      <c r="I388">
        <v>0</v>
      </c>
      <c r="J388">
        <f t="shared" si="36"/>
        <v>0</v>
      </c>
      <c r="K388">
        <f t="shared" si="32"/>
        <v>0</v>
      </c>
      <c r="L388">
        <f t="shared" si="33"/>
        <v>0</v>
      </c>
    </row>
    <row r="389" spans="1:12" x14ac:dyDescent="0.25">
      <c r="A389">
        <f>Trajectory!A389*COS(RADIANS($P$2)) + Trajectory!B389*SIN(RADIANS($P$2))-$P$3</f>
        <v>-8.5276981944320207E-2</v>
      </c>
      <c r="B389">
        <f>-1*Trajectory!A389*SIN(RADIANS($P$2)) + Trajectory!B389*COS(RADIANS($P$2))-$P$4</f>
        <v>1.1000000000000001</v>
      </c>
      <c r="C389">
        <f>Trajectory!C389-$P$5</f>
        <v>0.79340037217600001</v>
      </c>
      <c r="D389">
        <f>'Downsampled GT'!A389</f>
        <v>0</v>
      </c>
      <c r="E389">
        <f>'Downsampled GT'!B389</f>
        <v>0</v>
      </c>
      <c r="F389">
        <f>'Downsampled GT'!C389</f>
        <v>0</v>
      </c>
      <c r="G389">
        <f t="shared" si="34"/>
        <v>0</v>
      </c>
      <c r="H389">
        <f t="shared" si="35"/>
        <v>0</v>
      </c>
      <c r="I389">
        <v>0</v>
      </c>
      <c r="J389">
        <f t="shared" si="36"/>
        <v>0</v>
      </c>
      <c r="K389">
        <f t="shared" ref="K389:K452" si="37">IF(AND(B389&lt;&gt;0,E389&lt;&gt;0),POWER(B389-E389,2),0)</f>
        <v>0</v>
      </c>
      <c r="L389">
        <f t="shared" ref="L389:L452" si="38">IF(AND(C389&lt;&gt;0,F389&lt;&gt;0),POWER(C389-F389,2),0)</f>
        <v>0</v>
      </c>
    </row>
    <row r="390" spans="1:12" x14ac:dyDescent="0.25">
      <c r="A390">
        <f>Trajectory!A390*COS(RADIANS($P$2)) + Trajectory!B390*SIN(RADIANS($P$2))-$P$3</f>
        <v>-8.5276981944320207E-2</v>
      </c>
      <c r="B390">
        <f>-1*Trajectory!A390*SIN(RADIANS($P$2)) + Trajectory!B390*COS(RADIANS($P$2))-$P$4</f>
        <v>1.1000000000000001</v>
      </c>
      <c r="C390">
        <f>Trajectory!C390-$P$5</f>
        <v>0.79340037217600001</v>
      </c>
      <c r="D390">
        <f>'Downsampled GT'!A390</f>
        <v>0</v>
      </c>
      <c r="E390">
        <f>'Downsampled GT'!B390</f>
        <v>0</v>
      </c>
      <c r="F390">
        <f>'Downsampled GT'!C390</f>
        <v>0</v>
      </c>
      <c r="G390">
        <f t="shared" si="34"/>
        <v>0</v>
      </c>
      <c r="H390">
        <f t="shared" si="35"/>
        <v>0</v>
      </c>
      <c r="I390">
        <v>0</v>
      </c>
      <c r="J390">
        <f t="shared" si="36"/>
        <v>0</v>
      </c>
      <c r="K390">
        <f t="shared" si="37"/>
        <v>0</v>
      </c>
      <c r="L390">
        <f t="shared" si="38"/>
        <v>0</v>
      </c>
    </row>
    <row r="391" spans="1:12" x14ac:dyDescent="0.25">
      <c r="A391">
        <f>Trajectory!A391*COS(RADIANS($P$2)) + Trajectory!B391*SIN(RADIANS($P$2))-$P$3</f>
        <v>-8.5276981944320207E-2</v>
      </c>
      <c r="B391">
        <f>-1*Trajectory!A391*SIN(RADIANS($P$2)) + Trajectory!B391*COS(RADIANS($P$2))-$P$4</f>
        <v>1.1000000000000001</v>
      </c>
      <c r="C391">
        <f>Trajectory!C391-$P$5</f>
        <v>0.79340037217600001</v>
      </c>
      <c r="D391">
        <f>'Downsampled GT'!A391</f>
        <v>0</v>
      </c>
      <c r="E391">
        <f>'Downsampled GT'!B391</f>
        <v>0</v>
      </c>
      <c r="F391">
        <f>'Downsampled GT'!C391</f>
        <v>0</v>
      </c>
      <c r="G391">
        <f t="shared" si="34"/>
        <v>0</v>
      </c>
      <c r="H391">
        <f t="shared" si="35"/>
        <v>0</v>
      </c>
      <c r="I391">
        <v>0</v>
      </c>
      <c r="J391">
        <f t="shared" si="36"/>
        <v>0</v>
      </c>
      <c r="K391">
        <f t="shared" si="37"/>
        <v>0</v>
      </c>
      <c r="L391">
        <f t="shared" si="38"/>
        <v>0</v>
      </c>
    </row>
    <row r="392" spans="1:12" x14ac:dyDescent="0.25">
      <c r="A392">
        <f>Trajectory!A392*COS(RADIANS($P$2)) + Trajectory!B392*SIN(RADIANS($P$2))-$P$3</f>
        <v>-8.5276981944320207E-2</v>
      </c>
      <c r="B392">
        <f>-1*Trajectory!A392*SIN(RADIANS($P$2)) + Trajectory!B392*COS(RADIANS($P$2))-$P$4</f>
        <v>1.1000000000000001</v>
      </c>
      <c r="C392">
        <f>Trajectory!C392-$P$5</f>
        <v>0.79340037217600001</v>
      </c>
      <c r="D392">
        <f>'Downsampled GT'!A392</f>
        <v>0</v>
      </c>
      <c r="E392">
        <f>'Downsampled GT'!B392</f>
        <v>0</v>
      </c>
      <c r="F392">
        <f>'Downsampled GT'!C392</f>
        <v>0</v>
      </c>
      <c r="G392">
        <f t="shared" si="34"/>
        <v>0</v>
      </c>
      <c r="H392">
        <f t="shared" si="35"/>
        <v>0</v>
      </c>
      <c r="I392">
        <v>0</v>
      </c>
      <c r="J392">
        <f t="shared" si="36"/>
        <v>0</v>
      </c>
      <c r="K392">
        <f t="shared" si="37"/>
        <v>0</v>
      </c>
      <c r="L392">
        <f t="shared" si="38"/>
        <v>0</v>
      </c>
    </row>
    <row r="393" spans="1:12" x14ac:dyDescent="0.25">
      <c r="A393">
        <f>Trajectory!A393*COS(RADIANS($P$2)) + Trajectory!B393*SIN(RADIANS($P$2))-$P$3</f>
        <v>-8.5276981944320207E-2</v>
      </c>
      <c r="B393">
        <f>-1*Trajectory!A393*SIN(RADIANS($P$2)) + Trajectory!B393*COS(RADIANS($P$2))-$P$4</f>
        <v>1.1000000000000001</v>
      </c>
      <c r="C393">
        <f>Trajectory!C393-$P$5</f>
        <v>0.79340037217600001</v>
      </c>
      <c r="D393">
        <f>'Downsampled GT'!A393</f>
        <v>0</v>
      </c>
      <c r="E393">
        <f>'Downsampled GT'!B393</f>
        <v>0</v>
      </c>
      <c r="F393">
        <f>'Downsampled GT'!C393</f>
        <v>0</v>
      </c>
      <c r="G393">
        <f t="shared" si="34"/>
        <v>0</v>
      </c>
      <c r="H393">
        <f t="shared" si="35"/>
        <v>0</v>
      </c>
      <c r="I393">
        <v>0</v>
      </c>
      <c r="J393">
        <f t="shared" si="36"/>
        <v>0</v>
      </c>
      <c r="K393">
        <f t="shared" si="37"/>
        <v>0</v>
      </c>
      <c r="L393">
        <f t="shared" si="38"/>
        <v>0</v>
      </c>
    </row>
    <row r="394" spans="1:12" x14ac:dyDescent="0.25">
      <c r="A394">
        <f>Trajectory!A394*COS(RADIANS($P$2)) + Trajectory!B394*SIN(RADIANS($P$2))-$P$3</f>
        <v>-8.5276981944320207E-2</v>
      </c>
      <c r="B394">
        <f>-1*Trajectory!A394*SIN(RADIANS($P$2)) + Trajectory!B394*COS(RADIANS($P$2))-$P$4</f>
        <v>1.1000000000000001</v>
      </c>
      <c r="C394">
        <f>Trajectory!C394-$P$5</f>
        <v>0.79340037217600001</v>
      </c>
      <c r="D394">
        <f>'Downsampled GT'!A394</f>
        <v>0</v>
      </c>
      <c r="E394">
        <f>'Downsampled GT'!B394</f>
        <v>0</v>
      </c>
      <c r="F394">
        <f>'Downsampled GT'!C394</f>
        <v>0</v>
      </c>
      <c r="G394">
        <f t="shared" si="34"/>
        <v>0</v>
      </c>
      <c r="H394">
        <f t="shared" si="35"/>
        <v>0</v>
      </c>
      <c r="I394">
        <v>0</v>
      </c>
      <c r="J394">
        <f t="shared" si="36"/>
        <v>0</v>
      </c>
      <c r="K394">
        <f t="shared" si="37"/>
        <v>0</v>
      </c>
      <c r="L394">
        <f t="shared" si="38"/>
        <v>0</v>
      </c>
    </row>
    <row r="395" spans="1:12" x14ac:dyDescent="0.25">
      <c r="A395">
        <f>Trajectory!A395*COS(RADIANS($P$2)) + Trajectory!B395*SIN(RADIANS($P$2))-$P$3</f>
        <v>-8.5276981944320207E-2</v>
      </c>
      <c r="B395">
        <f>-1*Trajectory!A395*SIN(RADIANS($P$2)) + Trajectory!B395*COS(RADIANS($P$2))-$P$4</f>
        <v>1.1000000000000001</v>
      </c>
      <c r="C395">
        <f>Trajectory!C395-$P$5</f>
        <v>0.79340037217600001</v>
      </c>
      <c r="D395">
        <f>'Downsampled GT'!A395</f>
        <v>0</v>
      </c>
      <c r="E395">
        <f>'Downsampled GT'!B395</f>
        <v>0</v>
      </c>
      <c r="F395">
        <f>'Downsampled GT'!C395</f>
        <v>0</v>
      </c>
      <c r="G395">
        <f t="shared" si="34"/>
        <v>0</v>
      </c>
      <c r="H395">
        <f t="shared" si="35"/>
        <v>0</v>
      </c>
      <c r="I395">
        <v>0</v>
      </c>
      <c r="J395">
        <f t="shared" si="36"/>
        <v>0</v>
      </c>
      <c r="K395">
        <f t="shared" si="37"/>
        <v>0</v>
      </c>
      <c r="L395">
        <f t="shared" si="38"/>
        <v>0</v>
      </c>
    </row>
    <row r="396" spans="1:12" x14ac:dyDescent="0.25">
      <c r="A396">
        <f>Trajectory!A396*COS(RADIANS($P$2)) + Trajectory!B396*SIN(RADIANS($P$2))-$P$3</f>
        <v>-8.5276981944320207E-2</v>
      </c>
      <c r="B396">
        <f>-1*Trajectory!A396*SIN(RADIANS($P$2)) + Trajectory!B396*COS(RADIANS($P$2))-$P$4</f>
        <v>1.1000000000000001</v>
      </c>
      <c r="C396">
        <f>Trajectory!C396-$P$5</f>
        <v>0.79340037217600001</v>
      </c>
      <c r="D396">
        <f>'Downsampled GT'!A396</f>
        <v>0</v>
      </c>
      <c r="E396">
        <f>'Downsampled GT'!B396</f>
        <v>0</v>
      </c>
      <c r="F396">
        <f>'Downsampled GT'!C396</f>
        <v>0</v>
      </c>
      <c r="G396">
        <f t="shared" si="34"/>
        <v>0</v>
      </c>
      <c r="H396">
        <f t="shared" si="35"/>
        <v>0</v>
      </c>
      <c r="I396">
        <v>0</v>
      </c>
      <c r="J396">
        <f t="shared" si="36"/>
        <v>0</v>
      </c>
      <c r="K396">
        <f t="shared" si="37"/>
        <v>0</v>
      </c>
      <c r="L396">
        <f t="shared" si="38"/>
        <v>0</v>
      </c>
    </row>
    <row r="397" spans="1:12" x14ac:dyDescent="0.25">
      <c r="A397">
        <f>Trajectory!A397*COS(RADIANS($P$2)) + Trajectory!B397*SIN(RADIANS($P$2))-$P$3</f>
        <v>-8.5276981944320207E-2</v>
      </c>
      <c r="B397">
        <f>-1*Trajectory!A397*SIN(RADIANS($P$2)) + Trajectory!B397*COS(RADIANS($P$2))-$P$4</f>
        <v>1.1000000000000001</v>
      </c>
      <c r="C397">
        <f>Trajectory!C397-$P$5</f>
        <v>0.79340037217600001</v>
      </c>
      <c r="D397">
        <f>'Downsampled GT'!A397</f>
        <v>0</v>
      </c>
      <c r="E397">
        <f>'Downsampled GT'!B397</f>
        <v>0</v>
      </c>
      <c r="F397">
        <f>'Downsampled GT'!C397</f>
        <v>0</v>
      </c>
      <c r="G397">
        <f t="shared" si="34"/>
        <v>0</v>
      </c>
      <c r="H397">
        <f t="shared" si="35"/>
        <v>0</v>
      </c>
      <c r="I397">
        <v>0</v>
      </c>
      <c r="J397">
        <f t="shared" si="36"/>
        <v>0</v>
      </c>
      <c r="K397">
        <f t="shared" si="37"/>
        <v>0</v>
      </c>
      <c r="L397">
        <f t="shared" si="38"/>
        <v>0</v>
      </c>
    </row>
    <row r="398" spans="1:12" x14ac:dyDescent="0.25">
      <c r="A398">
        <f>Trajectory!A398*COS(RADIANS($P$2)) + Trajectory!B398*SIN(RADIANS($P$2))-$P$3</f>
        <v>-8.5276981944320207E-2</v>
      </c>
      <c r="B398">
        <f>-1*Trajectory!A398*SIN(RADIANS($P$2)) + Trajectory!B398*COS(RADIANS($P$2))-$P$4</f>
        <v>1.1000000000000001</v>
      </c>
      <c r="C398">
        <f>Trajectory!C398-$P$5</f>
        <v>0.79340037217600001</v>
      </c>
      <c r="D398">
        <f>'Downsampled GT'!A398</f>
        <v>0</v>
      </c>
      <c r="E398">
        <f>'Downsampled GT'!B398</f>
        <v>0</v>
      </c>
      <c r="F398">
        <f>'Downsampled GT'!C398</f>
        <v>0</v>
      </c>
      <c r="G398">
        <f t="shared" si="34"/>
        <v>0</v>
      </c>
      <c r="H398">
        <f t="shared" si="35"/>
        <v>0</v>
      </c>
      <c r="I398">
        <v>0</v>
      </c>
      <c r="J398">
        <f t="shared" si="36"/>
        <v>0</v>
      </c>
      <c r="K398">
        <f t="shared" si="37"/>
        <v>0</v>
      </c>
      <c r="L398">
        <f t="shared" si="38"/>
        <v>0</v>
      </c>
    </row>
    <row r="399" spans="1:12" x14ac:dyDescent="0.25">
      <c r="A399">
        <f>Trajectory!A399*COS(RADIANS($P$2)) + Trajectory!B399*SIN(RADIANS($P$2))-$P$3</f>
        <v>-8.5276981944320207E-2</v>
      </c>
      <c r="B399">
        <f>-1*Trajectory!A399*SIN(RADIANS($P$2)) + Trajectory!B399*COS(RADIANS($P$2))-$P$4</f>
        <v>1.1000000000000001</v>
      </c>
      <c r="C399">
        <f>Trajectory!C399-$P$5</f>
        <v>0.79340037217600001</v>
      </c>
      <c r="D399">
        <f>'Downsampled GT'!A399</f>
        <v>0</v>
      </c>
      <c r="E399">
        <f>'Downsampled GT'!B399</f>
        <v>0</v>
      </c>
      <c r="F399">
        <f>'Downsampled GT'!C399</f>
        <v>0</v>
      </c>
      <c r="G399">
        <f t="shared" si="34"/>
        <v>0</v>
      </c>
      <c r="H399">
        <f t="shared" si="35"/>
        <v>0</v>
      </c>
      <c r="I399">
        <v>0</v>
      </c>
      <c r="J399">
        <f t="shared" si="36"/>
        <v>0</v>
      </c>
      <c r="K399">
        <f t="shared" si="37"/>
        <v>0</v>
      </c>
      <c r="L399">
        <f t="shared" si="38"/>
        <v>0</v>
      </c>
    </row>
    <row r="400" spans="1:12" x14ac:dyDescent="0.25">
      <c r="A400">
        <f>Trajectory!A400*COS(RADIANS($P$2)) + Trajectory!B400*SIN(RADIANS($P$2))-$P$3</f>
        <v>-8.5276981944320207E-2</v>
      </c>
      <c r="B400">
        <f>-1*Trajectory!A400*SIN(RADIANS($P$2)) + Trajectory!B400*COS(RADIANS($P$2))-$P$4</f>
        <v>1.1000000000000001</v>
      </c>
      <c r="C400">
        <f>Trajectory!C400-$P$5</f>
        <v>0.79340037217600001</v>
      </c>
      <c r="D400">
        <f>'Downsampled GT'!A400</f>
        <v>0</v>
      </c>
      <c r="E400">
        <f>'Downsampled GT'!B400</f>
        <v>0</v>
      </c>
      <c r="F400">
        <f>'Downsampled GT'!C400</f>
        <v>0</v>
      </c>
      <c r="G400">
        <f t="shared" si="34"/>
        <v>0</v>
      </c>
      <c r="H400">
        <f t="shared" si="35"/>
        <v>0</v>
      </c>
      <c r="I400">
        <v>0</v>
      </c>
      <c r="J400">
        <f t="shared" si="36"/>
        <v>0</v>
      </c>
      <c r="K400">
        <f t="shared" si="37"/>
        <v>0</v>
      </c>
      <c r="L400">
        <f t="shared" si="38"/>
        <v>0</v>
      </c>
    </row>
    <row r="401" spans="1:12" x14ac:dyDescent="0.25">
      <c r="A401">
        <f>Trajectory!A401*COS(RADIANS($P$2)) + Trajectory!B401*SIN(RADIANS($P$2))-$P$3</f>
        <v>-8.5276981944320207E-2</v>
      </c>
      <c r="B401">
        <f>-1*Trajectory!A401*SIN(RADIANS($P$2)) + Trajectory!B401*COS(RADIANS($P$2))-$P$4</f>
        <v>1.1000000000000001</v>
      </c>
      <c r="C401">
        <f>Trajectory!C401-$P$5</f>
        <v>0.79340037217600001</v>
      </c>
      <c r="D401">
        <f>'Downsampled GT'!A401</f>
        <v>0</v>
      </c>
      <c r="E401">
        <f>'Downsampled GT'!B401</f>
        <v>0</v>
      </c>
      <c r="F401">
        <f>'Downsampled GT'!C401</f>
        <v>0</v>
      </c>
      <c r="G401">
        <f t="shared" si="34"/>
        <v>0</v>
      </c>
      <c r="H401">
        <f t="shared" si="35"/>
        <v>0</v>
      </c>
      <c r="I401">
        <v>0</v>
      </c>
      <c r="J401">
        <f t="shared" si="36"/>
        <v>0</v>
      </c>
      <c r="K401">
        <f t="shared" si="37"/>
        <v>0</v>
      </c>
      <c r="L401">
        <f t="shared" si="38"/>
        <v>0</v>
      </c>
    </row>
    <row r="402" spans="1:12" x14ac:dyDescent="0.25">
      <c r="A402">
        <f>Trajectory!A402*COS(RADIANS($P$2)) + Trajectory!B402*SIN(RADIANS($P$2))-$P$3</f>
        <v>-8.5276981944320207E-2</v>
      </c>
      <c r="B402">
        <f>-1*Trajectory!A402*SIN(RADIANS($P$2)) + Trajectory!B402*COS(RADIANS($P$2))-$P$4</f>
        <v>1.1000000000000001</v>
      </c>
      <c r="C402">
        <f>Trajectory!C402-$P$5</f>
        <v>0.79340037217600001</v>
      </c>
      <c r="D402">
        <f>'Downsampled GT'!A402</f>
        <v>0</v>
      </c>
      <c r="E402">
        <f>'Downsampled GT'!B402</f>
        <v>0</v>
      </c>
      <c r="F402">
        <f>'Downsampled GT'!C402</f>
        <v>0</v>
      </c>
      <c r="G402">
        <f t="shared" si="34"/>
        <v>0</v>
      </c>
      <c r="H402">
        <f t="shared" si="35"/>
        <v>0</v>
      </c>
      <c r="I402">
        <v>0</v>
      </c>
      <c r="J402">
        <f t="shared" si="36"/>
        <v>0</v>
      </c>
      <c r="K402">
        <f t="shared" si="37"/>
        <v>0</v>
      </c>
      <c r="L402">
        <f t="shared" si="38"/>
        <v>0</v>
      </c>
    </row>
    <row r="403" spans="1:12" x14ac:dyDescent="0.25">
      <c r="A403">
        <f>Trajectory!A403*COS(RADIANS($P$2)) + Trajectory!B403*SIN(RADIANS($P$2))-$P$3</f>
        <v>-8.5276981944320207E-2</v>
      </c>
      <c r="B403">
        <f>-1*Trajectory!A403*SIN(RADIANS($P$2)) + Trajectory!B403*COS(RADIANS($P$2))-$P$4</f>
        <v>1.1000000000000001</v>
      </c>
      <c r="C403">
        <f>Trajectory!C403-$P$5</f>
        <v>0.79340037217600001</v>
      </c>
      <c r="D403">
        <f>'Downsampled GT'!A403</f>
        <v>0</v>
      </c>
      <c r="E403">
        <f>'Downsampled GT'!B403</f>
        <v>0</v>
      </c>
      <c r="F403">
        <f>'Downsampled GT'!C403</f>
        <v>0</v>
      </c>
      <c r="G403">
        <f t="shared" si="34"/>
        <v>0</v>
      </c>
      <c r="H403">
        <f t="shared" si="35"/>
        <v>0</v>
      </c>
      <c r="I403">
        <v>0</v>
      </c>
      <c r="J403">
        <f t="shared" si="36"/>
        <v>0</v>
      </c>
      <c r="K403">
        <f t="shared" si="37"/>
        <v>0</v>
      </c>
      <c r="L403">
        <f t="shared" si="38"/>
        <v>0</v>
      </c>
    </row>
    <row r="404" spans="1:12" x14ac:dyDescent="0.25">
      <c r="A404">
        <f>Trajectory!A404*COS(RADIANS($P$2)) + Trajectory!B404*SIN(RADIANS($P$2))-$P$3</f>
        <v>-8.5276981944320207E-2</v>
      </c>
      <c r="B404">
        <f>-1*Trajectory!A404*SIN(RADIANS($P$2)) + Trajectory!B404*COS(RADIANS($P$2))-$P$4</f>
        <v>1.1000000000000001</v>
      </c>
      <c r="C404">
        <f>Trajectory!C404-$P$5</f>
        <v>0.79340037217600001</v>
      </c>
      <c r="D404">
        <f>'Downsampled GT'!A404</f>
        <v>0</v>
      </c>
      <c r="E404">
        <f>'Downsampled GT'!B404</f>
        <v>0</v>
      </c>
      <c r="F404">
        <f>'Downsampled GT'!C404</f>
        <v>0</v>
      </c>
      <c r="G404">
        <f t="shared" si="34"/>
        <v>0</v>
      </c>
      <c r="H404">
        <f t="shared" si="35"/>
        <v>0</v>
      </c>
      <c r="I404">
        <v>0</v>
      </c>
      <c r="J404">
        <f t="shared" si="36"/>
        <v>0</v>
      </c>
      <c r="K404">
        <f t="shared" si="37"/>
        <v>0</v>
      </c>
      <c r="L404">
        <f t="shared" si="38"/>
        <v>0</v>
      </c>
    </row>
    <row r="405" spans="1:12" x14ac:dyDescent="0.25">
      <c r="A405">
        <f>Trajectory!A405*COS(RADIANS($P$2)) + Trajectory!B405*SIN(RADIANS($P$2))-$P$3</f>
        <v>-8.5276981944320207E-2</v>
      </c>
      <c r="B405">
        <f>-1*Trajectory!A405*SIN(RADIANS($P$2)) + Trajectory!B405*COS(RADIANS($P$2))-$P$4</f>
        <v>1.1000000000000001</v>
      </c>
      <c r="C405">
        <f>Trajectory!C405-$P$5</f>
        <v>0.79340037217600001</v>
      </c>
      <c r="D405">
        <f>'Downsampled GT'!A405</f>
        <v>0</v>
      </c>
      <c r="E405">
        <f>'Downsampled GT'!B405</f>
        <v>0</v>
      </c>
      <c r="F405">
        <f>'Downsampled GT'!C405</f>
        <v>0</v>
      </c>
      <c r="G405">
        <f t="shared" si="34"/>
        <v>0</v>
      </c>
      <c r="H405">
        <f t="shared" si="35"/>
        <v>0</v>
      </c>
      <c r="I405">
        <v>0</v>
      </c>
      <c r="J405">
        <f t="shared" si="36"/>
        <v>0</v>
      </c>
      <c r="K405">
        <f t="shared" si="37"/>
        <v>0</v>
      </c>
      <c r="L405">
        <f t="shared" si="38"/>
        <v>0</v>
      </c>
    </row>
    <row r="406" spans="1:12" x14ac:dyDescent="0.25">
      <c r="A406">
        <f>Trajectory!A406*COS(RADIANS($P$2)) + Trajectory!B406*SIN(RADIANS($P$2))-$P$3</f>
        <v>-8.5276981944320207E-2</v>
      </c>
      <c r="B406">
        <f>-1*Trajectory!A406*SIN(RADIANS($P$2)) + Trajectory!B406*COS(RADIANS($P$2))-$P$4</f>
        <v>1.1000000000000001</v>
      </c>
      <c r="C406">
        <f>Trajectory!C406-$P$5</f>
        <v>0.79340037217600001</v>
      </c>
      <c r="D406">
        <f>'Downsampled GT'!A406</f>
        <v>0</v>
      </c>
      <c r="E406">
        <f>'Downsampled GT'!B406</f>
        <v>0</v>
      </c>
      <c r="F406">
        <f>'Downsampled GT'!C406</f>
        <v>0</v>
      </c>
      <c r="G406">
        <f t="shared" si="34"/>
        <v>0</v>
      </c>
      <c r="H406">
        <f t="shared" si="35"/>
        <v>0</v>
      </c>
      <c r="I406">
        <v>0</v>
      </c>
      <c r="J406">
        <f t="shared" si="36"/>
        <v>0</v>
      </c>
      <c r="K406">
        <f t="shared" si="37"/>
        <v>0</v>
      </c>
      <c r="L406">
        <f t="shared" si="38"/>
        <v>0</v>
      </c>
    </row>
    <row r="407" spans="1:12" x14ac:dyDescent="0.25">
      <c r="A407">
        <f>Trajectory!A407*COS(RADIANS($P$2)) + Trajectory!B407*SIN(RADIANS($P$2))-$P$3</f>
        <v>-8.5276981944320207E-2</v>
      </c>
      <c r="B407">
        <f>-1*Trajectory!A407*SIN(RADIANS($P$2)) + Trajectory!B407*COS(RADIANS($P$2))-$P$4</f>
        <v>1.1000000000000001</v>
      </c>
      <c r="C407">
        <f>Trajectory!C407-$P$5</f>
        <v>0.79340037217600001</v>
      </c>
      <c r="D407">
        <f>'Downsampled GT'!A407</f>
        <v>0</v>
      </c>
      <c r="E407">
        <f>'Downsampled GT'!B407</f>
        <v>0</v>
      </c>
      <c r="F407">
        <f>'Downsampled GT'!C407</f>
        <v>0</v>
      </c>
      <c r="G407">
        <f t="shared" si="34"/>
        <v>0</v>
      </c>
      <c r="H407">
        <f t="shared" si="35"/>
        <v>0</v>
      </c>
      <c r="I407">
        <v>0</v>
      </c>
      <c r="J407">
        <f t="shared" si="36"/>
        <v>0</v>
      </c>
      <c r="K407">
        <f t="shared" si="37"/>
        <v>0</v>
      </c>
      <c r="L407">
        <f t="shared" si="38"/>
        <v>0</v>
      </c>
    </row>
    <row r="408" spans="1:12" x14ac:dyDescent="0.25">
      <c r="A408">
        <f>Trajectory!A408*COS(RADIANS($P$2)) + Trajectory!B408*SIN(RADIANS($P$2))-$P$3</f>
        <v>-8.5276981944320207E-2</v>
      </c>
      <c r="B408">
        <f>-1*Trajectory!A408*SIN(RADIANS($P$2)) + Trajectory!B408*COS(RADIANS($P$2))-$P$4</f>
        <v>1.1000000000000001</v>
      </c>
      <c r="C408">
        <f>Trajectory!C408-$P$5</f>
        <v>0.79340037217600001</v>
      </c>
      <c r="D408">
        <f>'Downsampled GT'!A408</f>
        <v>0</v>
      </c>
      <c r="E408">
        <f>'Downsampled GT'!B408</f>
        <v>0</v>
      </c>
      <c r="F408">
        <f>'Downsampled GT'!C408</f>
        <v>0</v>
      </c>
      <c r="G408">
        <f t="shared" si="34"/>
        <v>0</v>
      </c>
      <c r="H408">
        <f t="shared" si="35"/>
        <v>0</v>
      </c>
      <c r="I408">
        <v>0</v>
      </c>
      <c r="J408">
        <f t="shared" si="36"/>
        <v>0</v>
      </c>
      <c r="K408">
        <f t="shared" si="37"/>
        <v>0</v>
      </c>
      <c r="L408">
        <f t="shared" si="38"/>
        <v>0</v>
      </c>
    </row>
    <row r="409" spans="1:12" x14ac:dyDescent="0.25">
      <c r="A409">
        <f>Trajectory!A409*COS(RADIANS($P$2)) + Trajectory!B409*SIN(RADIANS($P$2))-$P$3</f>
        <v>-8.5276981944320207E-2</v>
      </c>
      <c r="B409">
        <f>-1*Trajectory!A409*SIN(RADIANS($P$2)) + Trajectory!B409*COS(RADIANS($P$2))-$P$4</f>
        <v>1.1000000000000001</v>
      </c>
      <c r="C409">
        <f>Trajectory!C409-$P$5</f>
        <v>0.79340037217600001</v>
      </c>
      <c r="D409">
        <f>'Downsampled GT'!A409</f>
        <v>0</v>
      </c>
      <c r="E409">
        <f>'Downsampled GT'!B409</f>
        <v>0</v>
      </c>
      <c r="F409">
        <f>'Downsampled GT'!C409</f>
        <v>0</v>
      </c>
      <c r="G409">
        <f t="shared" si="34"/>
        <v>0</v>
      </c>
      <c r="H409">
        <f t="shared" si="35"/>
        <v>0</v>
      </c>
      <c r="I409">
        <v>0</v>
      </c>
      <c r="J409">
        <f t="shared" si="36"/>
        <v>0</v>
      </c>
      <c r="K409">
        <f t="shared" si="37"/>
        <v>0</v>
      </c>
      <c r="L409">
        <f t="shared" si="38"/>
        <v>0</v>
      </c>
    </row>
    <row r="410" spans="1:12" x14ac:dyDescent="0.25">
      <c r="A410">
        <f>Trajectory!A410*COS(RADIANS($P$2)) + Trajectory!B410*SIN(RADIANS($P$2))-$P$3</f>
        <v>-8.5276981944320207E-2</v>
      </c>
      <c r="B410">
        <f>-1*Trajectory!A410*SIN(RADIANS($P$2)) + Trajectory!B410*COS(RADIANS($P$2))-$P$4</f>
        <v>1.1000000000000001</v>
      </c>
      <c r="C410">
        <f>Trajectory!C410-$P$5</f>
        <v>0.79340037217600001</v>
      </c>
      <c r="D410">
        <f>'Downsampled GT'!A410</f>
        <v>0</v>
      </c>
      <c r="E410">
        <f>'Downsampled GT'!B410</f>
        <v>0</v>
      </c>
      <c r="F410">
        <f>'Downsampled GT'!C410</f>
        <v>0</v>
      </c>
      <c r="G410">
        <f t="shared" si="34"/>
        <v>0</v>
      </c>
      <c r="H410">
        <f t="shared" si="35"/>
        <v>0</v>
      </c>
      <c r="I410">
        <v>0</v>
      </c>
      <c r="J410">
        <f t="shared" si="36"/>
        <v>0</v>
      </c>
      <c r="K410">
        <f t="shared" si="37"/>
        <v>0</v>
      </c>
      <c r="L410">
        <f t="shared" si="38"/>
        <v>0</v>
      </c>
    </row>
    <row r="411" spans="1:12" x14ac:dyDescent="0.25">
      <c r="A411">
        <f>Trajectory!A411*COS(RADIANS($P$2)) + Trajectory!B411*SIN(RADIANS($P$2))-$P$3</f>
        <v>-8.5276981944320207E-2</v>
      </c>
      <c r="B411">
        <f>-1*Trajectory!A411*SIN(RADIANS($P$2)) + Trajectory!B411*COS(RADIANS($P$2))-$P$4</f>
        <v>1.1000000000000001</v>
      </c>
      <c r="C411">
        <f>Trajectory!C411-$P$5</f>
        <v>0.79340037217600001</v>
      </c>
      <c r="D411">
        <f>'Downsampled GT'!A411</f>
        <v>0</v>
      </c>
      <c r="E411">
        <f>'Downsampled GT'!B411</f>
        <v>0</v>
      </c>
      <c r="F411">
        <f>'Downsampled GT'!C411</f>
        <v>0</v>
      </c>
      <c r="G411">
        <f t="shared" si="34"/>
        <v>0</v>
      </c>
      <c r="H411">
        <f t="shared" si="35"/>
        <v>0</v>
      </c>
      <c r="I411">
        <v>0</v>
      </c>
      <c r="J411">
        <f t="shared" si="36"/>
        <v>0</v>
      </c>
      <c r="K411">
        <f t="shared" si="37"/>
        <v>0</v>
      </c>
      <c r="L411">
        <f t="shared" si="38"/>
        <v>0</v>
      </c>
    </row>
    <row r="412" spans="1:12" x14ac:dyDescent="0.25">
      <c r="A412">
        <f>Trajectory!A412*COS(RADIANS($P$2)) + Trajectory!B412*SIN(RADIANS($P$2))-$P$3</f>
        <v>-8.5276981944320207E-2</v>
      </c>
      <c r="B412">
        <f>-1*Trajectory!A412*SIN(RADIANS($P$2)) + Trajectory!B412*COS(RADIANS($P$2))-$P$4</f>
        <v>1.1000000000000001</v>
      </c>
      <c r="C412">
        <f>Trajectory!C412-$P$5</f>
        <v>0.79340037217600001</v>
      </c>
      <c r="D412">
        <f>'Downsampled GT'!A412</f>
        <v>0</v>
      </c>
      <c r="E412">
        <f>'Downsampled GT'!B412</f>
        <v>0</v>
      </c>
      <c r="F412">
        <f>'Downsampled GT'!C412</f>
        <v>0</v>
      </c>
      <c r="G412">
        <f t="shared" si="34"/>
        <v>0</v>
      </c>
      <c r="H412">
        <f t="shared" si="35"/>
        <v>0</v>
      </c>
      <c r="I412">
        <v>0</v>
      </c>
      <c r="J412">
        <f t="shared" si="36"/>
        <v>0</v>
      </c>
      <c r="K412">
        <f t="shared" si="37"/>
        <v>0</v>
      </c>
      <c r="L412">
        <f t="shared" si="38"/>
        <v>0</v>
      </c>
    </row>
    <row r="413" spans="1:12" x14ac:dyDescent="0.25">
      <c r="A413">
        <f>Trajectory!A413*COS(RADIANS($P$2)) + Trajectory!B413*SIN(RADIANS($P$2))-$P$3</f>
        <v>-8.5276981944320207E-2</v>
      </c>
      <c r="B413">
        <f>-1*Trajectory!A413*SIN(RADIANS($P$2)) + Trajectory!B413*COS(RADIANS($P$2))-$P$4</f>
        <v>1.1000000000000001</v>
      </c>
      <c r="C413">
        <f>Trajectory!C413-$P$5</f>
        <v>0.79340037217600001</v>
      </c>
      <c r="D413">
        <f>'Downsampled GT'!A413</f>
        <v>0</v>
      </c>
      <c r="E413">
        <f>'Downsampled GT'!B413</f>
        <v>0</v>
      </c>
      <c r="F413">
        <f>'Downsampled GT'!C413</f>
        <v>0</v>
      </c>
      <c r="G413">
        <f t="shared" si="34"/>
        <v>0</v>
      </c>
      <c r="H413">
        <f t="shared" si="35"/>
        <v>0</v>
      </c>
      <c r="I413">
        <v>0</v>
      </c>
      <c r="J413">
        <f t="shared" si="36"/>
        <v>0</v>
      </c>
      <c r="K413">
        <f t="shared" si="37"/>
        <v>0</v>
      </c>
      <c r="L413">
        <f t="shared" si="38"/>
        <v>0</v>
      </c>
    </row>
    <row r="414" spans="1:12" x14ac:dyDescent="0.25">
      <c r="A414">
        <f>Trajectory!A414*COS(RADIANS($P$2)) + Trajectory!B414*SIN(RADIANS($P$2))-$P$3</f>
        <v>-8.5276981944320207E-2</v>
      </c>
      <c r="B414">
        <f>-1*Trajectory!A414*SIN(RADIANS($P$2)) + Trajectory!B414*COS(RADIANS($P$2))-$P$4</f>
        <v>1.1000000000000001</v>
      </c>
      <c r="C414">
        <f>Trajectory!C414-$P$5</f>
        <v>0.79340037217600001</v>
      </c>
      <c r="D414">
        <f>'Downsampled GT'!A414</f>
        <v>0</v>
      </c>
      <c r="E414">
        <f>'Downsampled GT'!B414</f>
        <v>0</v>
      </c>
      <c r="F414">
        <f>'Downsampled GT'!C414</f>
        <v>0</v>
      </c>
      <c r="G414">
        <f t="shared" si="34"/>
        <v>0</v>
      </c>
      <c r="H414">
        <f t="shared" si="35"/>
        <v>0</v>
      </c>
      <c r="I414">
        <v>0</v>
      </c>
      <c r="J414">
        <f t="shared" si="36"/>
        <v>0</v>
      </c>
      <c r="K414">
        <f t="shared" si="37"/>
        <v>0</v>
      </c>
      <c r="L414">
        <f t="shared" si="38"/>
        <v>0</v>
      </c>
    </row>
    <row r="415" spans="1:12" x14ac:dyDescent="0.25">
      <c r="A415">
        <f>Trajectory!A415*COS(RADIANS($P$2)) + Trajectory!B415*SIN(RADIANS($P$2))-$P$3</f>
        <v>-8.5276981944320207E-2</v>
      </c>
      <c r="B415">
        <f>-1*Trajectory!A415*SIN(RADIANS($P$2)) + Trajectory!B415*COS(RADIANS($P$2))-$P$4</f>
        <v>1.1000000000000001</v>
      </c>
      <c r="C415">
        <f>Trajectory!C415-$P$5</f>
        <v>0.79340037217600001</v>
      </c>
      <c r="D415">
        <f>'Downsampled GT'!A415</f>
        <v>0</v>
      </c>
      <c r="E415">
        <f>'Downsampled GT'!B415</f>
        <v>0</v>
      </c>
      <c r="F415">
        <f>'Downsampled GT'!C415</f>
        <v>0</v>
      </c>
      <c r="G415">
        <f t="shared" si="34"/>
        <v>0</v>
      </c>
      <c r="H415">
        <f t="shared" si="35"/>
        <v>0</v>
      </c>
      <c r="I415">
        <v>0</v>
      </c>
      <c r="J415">
        <f t="shared" si="36"/>
        <v>0</v>
      </c>
      <c r="K415">
        <f t="shared" si="37"/>
        <v>0</v>
      </c>
      <c r="L415">
        <f t="shared" si="38"/>
        <v>0</v>
      </c>
    </row>
    <row r="416" spans="1:12" x14ac:dyDescent="0.25">
      <c r="A416">
        <f>Trajectory!A416*COS(RADIANS($P$2)) + Trajectory!B416*SIN(RADIANS($P$2))-$P$3</f>
        <v>-8.5276981944320207E-2</v>
      </c>
      <c r="B416">
        <f>-1*Trajectory!A416*SIN(RADIANS($P$2)) + Trajectory!B416*COS(RADIANS($P$2))-$P$4</f>
        <v>1.1000000000000001</v>
      </c>
      <c r="C416">
        <f>Trajectory!C416-$P$5</f>
        <v>0.79340037217600001</v>
      </c>
      <c r="D416">
        <f>'Downsampled GT'!A416</f>
        <v>0</v>
      </c>
      <c r="E416">
        <f>'Downsampled GT'!B416</f>
        <v>0</v>
      </c>
      <c r="F416">
        <f>'Downsampled GT'!C416</f>
        <v>0</v>
      </c>
      <c r="G416">
        <f t="shared" si="34"/>
        <v>0</v>
      </c>
      <c r="H416">
        <f t="shared" si="35"/>
        <v>0</v>
      </c>
      <c r="I416">
        <v>0</v>
      </c>
      <c r="J416">
        <f t="shared" si="36"/>
        <v>0</v>
      </c>
      <c r="K416">
        <f t="shared" si="37"/>
        <v>0</v>
      </c>
      <c r="L416">
        <f t="shared" si="38"/>
        <v>0</v>
      </c>
    </row>
    <row r="417" spans="1:12" x14ac:dyDescent="0.25">
      <c r="A417">
        <f>Trajectory!A417*COS(RADIANS($P$2)) + Trajectory!B417*SIN(RADIANS($P$2))-$P$3</f>
        <v>-8.5276981944320207E-2</v>
      </c>
      <c r="B417">
        <f>-1*Trajectory!A417*SIN(RADIANS($P$2)) + Trajectory!B417*COS(RADIANS($P$2))-$P$4</f>
        <v>1.1000000000000001</v>
      </c>
      <c r="C417">
        <f>Trajectory!C417-$P$5</f>
        <v>0.79340037217600001</v>
      </c>
      <c r="D417">
        <f>'Downsampled GT'!A417</f>
        <v>0</v>
      </c>
      <c r="E417">
        <f>'Downsampled GT'!B417</f>
        <v>0</v>
      </c>
      <c r="F417">
        <f>'Downsampled GT'!C417</f>
        <v>0</v>
      </c>
      <c r="G417">
        <f t="shared" si="34"/>
        <v>0</v>
      </c>
      <c r="H417">
        <f t="shared" si="35"/>
        <v>0</v>
      </c>
      <c r="I417">
        <v>0</v>
      </c>
      <c r="J417">
        <f t="shared" si="36"/>
        <v>0</v>
      </c>
      <c r="K417">
        <f t="shared" si="37"/>
        <v>0</v>
      </c>
      <c r="L417">
        <f t="shared" si="38"/>
        <v>0</v>
      </c>
    </row>
    <row r="418" spans="1:12" x14ac:dyDescent="0.25">
      <c r="A418">
        <f>Trajectory!A418*COS(RADIANS($P$2)) + Trajectory!B418*SIN(RADIANS($P$2))-$P$3</f>
        <v>-8.5276981944320207E-2</v>
      </c>
      <c r="B418">
        <f>-1*Trajectory!A418*SIN(RADIANS($P$2)) + Trajectory!B418*COS(RADIANS($P$2))-$P$4</f>
        <v>1.1000000000000001</v>
      </c>
      <c r="C418">
        <f>Trajectory!C418-$P$5</f>
        <v>0.79340037217600001</v>
      </c>
      <c r="D418">
        <f>'Downsampled GT'!A418</f>
        <v>0</v>
      </c>
      <c r="E418">
        <f>'Downsampled GT'!B418</f>
        <v>0</v>
      </c>
      <c r="F418">
        <f>'Downsampled GT'!C418</f>
        <v>0</v>
      </c>
      <c r="G418">
        <f t="shared" si="34"/>
        <v>0</v>
      </c>
      <c r="H418">
        <f t="shared" si="35"/>
        <v>0</v>
      </c>
      <c r="I418">
        <v>0</v>
      </c>
      <c r="J418">
        <f t="shared" si="36"/>
        <v>0</v>
      </c>
      <c r="K418">
        <f t="shared" si="37"/>
        <v>0</v>
      </c>
      <c r="L418">
        <f t="shared" si="38"/>
        <v>0</v>
      </c>
    </row>
    <row r="419" spans="1:12" x14ac:dyDescent="0.25">
      <c r="A419">
        <f>Trajectory!A419*COS(RADIANS($P$2)) + Trajectory!B419*SIN(RADIANS($P$2))-$P$3</f>
        <v>-8.5276981944320207E-2</v>
      </c>
      <c r="B419">
        <f>-1*Trajectory!A419*SIN(RADIANS($P$2)) + Trajectory!B419*COS(RADIANS($P$2))-$P$4</f>
        <v>1.1000000000000001</v>
      </c>
      <c r="C419">
        <f>Trajectory!C419-$P$5</f>
        <v>0.79340037217600001</v>
      </c>
      <c r="D419">
        <f>'Downsampled GT'!A419</f>
        <v>0</v>
      </c>
      <c r="E419">
        <f>'Downsampled GT'!B419</f>
        <v>0</v>
      </c>
      <c r="F419">
        <f>'Downsampled GT'!C419</f>
        <v>0</v>
      </c>
      <c r="G419">
        <f t="shared" si="34"/>
        <v>0</v>
      </c>
      <c r="H419">
        <f t="shared" si="35"/>
        <v>0</v>
      </c>
      <c r="I419">
        <v>0</v>
      </c>
      <c r="J419">
        <f t="shared" si="36"/>
        <v>0</v>
      </c>
      <c r="K419">
        <f t="shared" si="37"/>
        <v>0</v>
      </c>
      <c r="L419">
        <f t="shared" si="38"/>
        <v>0</v>
      </c>
    </row>
    <row r="420" spans="1:12" x14ac:dyDescent="0.25">
      <c r="A420">
        <f>Trajectory!A420*COS(RADIANS($P$2)) + Trajectory!B420*SIN(RADIANS($P$2))-$P$3</f>
        <v>-8.5276981944320207E-2</v>
      </c>
      <c r="B420">
        <f>-1*Trajectory!A420*SIN(RADIANS($P$2)) + Trajectory!B420*COS(RADIANS($P$2))-$P$4</f>
        <v>1.1000000000000001</v>
      </c>
      <c r="C420">
        <f>Trajectory!C420-$P$5</f>
        <v>0.79340037217600001</v>
      </c>
      <c r="D420">
        <f>'Downsampled GT'!A420</f>
        <v>0</v>
      </c>
      <c r="E420">
        <f>'Downsampled GT'!B420</f>
        <v>0</v>
      </c>
      <c r="F420">
        <f>'Downsampled GT'!C420</f>
        <v>0</v>
      </c>
      <c r="G420">
        <f t="shared" si="34"/>
        <v>0</v>
      </c>
      <c r="H420">
        <f t="shared" si="35"/>
        <v>0</v>
      </c>
      <c r="I420">
        <v>0</v>
      </c>
      <c r="J420">
        <f t="shared" si="36"/>
        <v>0</v>
      </c>
      <c r="K420">
        <f t="shared" si="37"/>
        <v>0</v>
      </c>
      <c r="L420">
        <f t="shared" si="38"/>
        <v>0</v>
      </c>
    </row>
    <row r="421" spans="1:12" x14ac:dyDescent="0.25">
      <c r="A421">
        <f>Trajectory!A421*COS(RADIANS($P$2)) + Trajectory!B421*SIN(RADIANS($P$2))-$P$3</f>
        <v>-8.5276981944320207E-2</v>
      </c>
      <c r="B421">
        <f>-1*Trajectory!A421*SIN(RADIANS($P$2)) + Trajectory!B421*COS(RADIANS($P$2))-$P$4</f>
        <v>1.1000000000000001</v>
      </c>
      <c r="C421">
        <f>Trajectory!C421-$P$5</f>
        <v>0.79340037217600001</v>
      </c>
      <c r="D421">
        <f>'Downsampled GT'!A421</f>
        <v>0</v>
      </c>
      <c r="E421">
        <f>'Downsampled GT'!B421</f>
        <v>0</v>
      </c>
      <c r="F421">
        <f>'Downsampled GT'!C421</f>
        <v>0</v>
      </c>
      <c r="G421">
        <f t="shared" si="34"/>
        <v>0</v>
      </c>
      <c r="H421">
        <f t="shared" si="35"/>
        <v>0</v>
      </c>
      <c r="I421">
        <v>0</v>
      </c>
      <c r="J421">
        <f t="shared" si="36"/>
        <v>0</v>
      </c>
      <c r="K421">
        <f t="shared" si="37"/>
        <v>0</v>
      </c>
      <c r="L421">
        <f t="shared" si="38"/>
        <v>0</v>
      </c>
    </row>
    <row r="422" spans="1:12" x14ac:dyDescent="0.25">
      <c r="A422">
        <f>Trajectory!A422*COS(RADIANS($P$2)) + Trajectory!B422*SIN(RADIANS($P$2))-$P$3</f>
        <v>-8.5276981944320207E-2</v>
      </c>
      <c r="B422">
        <f>-1*Trajectory!A422*SIN(RADIANS($P$2)) + Trajectory!B422*COS(RADIANS($P$2))-$P$4</f>
        <v>1.1000000000000001</v>
      </c>
      <c r="C422">
        <f>Trajectory!C422-$P$5</f>
        <v>0.79340037217600001</v>
      </c>
      <c r="D422">
        <f>'Downsampled GT'!A422</f>
        <v>0</v>
      </c>
      <c r="E422">
        <f>'Downsampled GT'!B422</f>
        <v>0</v>
      </c>
      <c r="F422">
        <f>'Downsampled GT'!C422</f>
        <v>0</v>
      </c>
      <c r="G422">
        <f t="shared" si="34"/>
        <v>0</v>
      </c>
      <c r="H422">
        <f t="shared" si="35"/>
        <v>0</v>
      </c>
      <c r="I422">
        <v>0</v>
      </c>
      <c r="J422">
        <f t="shared" si="36"/>
        <v>0</v>
      </c>
      <c r="K422">
        <f t="shared" si="37"/>
        <v>0</v>
      </c>
      <c r="L422">
        <f t="shared" si="38"/>
        <v>0</v>
      </c>
    </row>
    <row r="423" spans="1:12" x14ac:dyDescent="0.25">
      <c r="A423">
        <f>Trajectory!A423*COS(RADIANS($P$2)) + Trajectory!B423*SIN(RADIANS($P$2))-$P$3</f>
        <v>-8.5276981944320207E-2</v>
      </c>
      <c r="B423">
        <f>-1*Trajectory!A423*SIN(RADIANS($P$2)) + Trajectory!B423*COS(RADIANS($P$2))-$P$4</f>
        <v>1.1000000000000001</v>
      </c>
      <c r="C423">
        <f>Trajectory!C423-$P$5</f>
        <v>0.79340037217600001</v>
      </c>
      <c r="D423">
        <f>'Downsampled GT'!A423</f>
        <v>0</v>
      </c>
      <c r="E423">
        <f>'Downsampled GT'!B423</f>
        <v>0</v>
      </c>
      <c r="F423">
        <f>'Downsampled GT'!C423</f>
        <v>0</v>
      </c>
      <c r="G423">
        <f t="shared" si="34"/>
        <v>0</v>
      </c>
      <c r="H423">
        <f t="shared" si="35"/>
        <v>0</v>
      </c>
      <c r="I423">
        <v>0</v>
      </c>
      <c r="J423">
        <f t="shared" si="36"/>
        <v>0</v>
      </c>
      <c r="K423">
        <f t="shared" si="37"/>
        <v>0</v>
      </c>
      <c r="L423">
        <f t="shared" si="38"/>
        <v>0</v>
      </c>
    </row>
    <row r="424" spans="1:12" x14ac:dyDescent="0.25">
      <c r="A424">
        <f>Trajectory!A424*COS(RADIANS($P$2)) + Trajectory!B424*SIN(RADIANS($P$2))-$P$3</f>
        <v>-8.5276981944320207E-2</v>
      </c>
      <c r="B424">
        <f>-1*Trajectory!A424*SIN(RADIANS($P$2)) + Trajectory!B424*COS(RADIANS($P$2))-$P$4</f>
        <v>1.1000000000000001</v>
      </c>
      <c r="C424">
        <f>Trajectory!C424-$P$5</f>
        <v>0.79340037217600001</v>
      </c>
      <c r="D424">
        <f>'Downsampled GT'!A424</f>
        <v>0</v>
      </c>
      <c r="E424">
        <f>'Downsampled GT'!B424</f>
        <v>0</v>
      </c>
      <c r="F424">
        <f>'Downsampled GT'!C424</f>
        <v>0</v>
      </c>
      <c r="G424">
        <f t="shared" si="34"/>
        <v>0</v>
      </c>
      <c r="H424">
        <f t="shared" si="35"/>
        <v>0</v>
      </c>
      <c r="I424">
        <v>0</v>
      </c>
      <c r="J424">
        <f t="shared" si="36"/>
        <v>0</v>
      </c>
      <c r="K424">
        <f t="shared" si="37"/>
        <v>0</v>
      </c>
      <c r="L424">
        <f t="shared" si="38"/>
        <v>0</v>
      </c>
    </row>
    <row r="425" spans="1:12" x14ac:dyDescent="0.25">
      <c r="A425">
        <f>Trajectory!A425*COS(RADIANS($P$2)) + Trajectory!B425*SIN(RADIANS($P$2))-$P$3</f>
        <v>-8.5276981944320207E-2</v>
      </c>
      <c r="B425">
        <f>-1*Trajectory!A425*SIN(RADIANS($P$2)) + Trajectory!B425*COS(RADIANS($P$2))-$P$4</f>
        <v>1.1000000000000001</v>
      </c>
      <c r="C425">
        <f>Trajectory!C425-$P$5</f>
        <v>0.79340037217600001</v>
      </c>
      <c r="D425">
        <f>'Downsampled GT'!A425</f>
        <v>0</v>
      </c>
      <c r="E425">
        <f>'Downsampled GT'!B425</f>
        <v>0</v>
      </c>
      <c r="F425">
        <f>'Downsampled GT'!C425</f>
        <v>0</v>
      </c>
      <c r="G425">
        <f t="shared" si="34"/>
        <v>0</v>
      </c>
      <c r="H425">
        <f t="shared" si="35"/>
        <v>0</v>
      </c>
      <c r="I425">
        <v>0</v>
      </c>
      <c r="J425">
        <f t="shared" si="36"/>
        <v>0</v>
      </c>
      <c r="K425">
        <f t="shared" si="37"/>
        <v>0</v>
      </c>
      <c r="L425">
        <f t="shared" si="38"/>
        <v>0</v>
      </c>
    </row>
    <row r="426" spans="1:12" x14ac:dyDescent="0.25">
      <c r="A426">
        <f>Trajectory!A426*COS(RADIANS($P$2)) + Trajectory!B426*SIN(RADIANS($P$2))-$P$3</f>
        <v>-8.5276981944320207E-2</v>
      </c>
      <c r="B426">
        <f>-1*Trajectory!A426*SIN(RADIANS($P$2)) + Trajectory!B426*COS(RADIANS($P$2))-$P$4</f>
        <v>1.1000000000000001</v>
      </c>
      <c r="C426">
        <f>Trajectory!C426-$P$5</f>
        <v>0.79340037217600001</v>
      </c>
      <c r="D426">
        <f>'Downsampled GT'!A426</f>
        <v>0</v>
      </c>
      <c r="E426">
        <f>'Downsampled GT'!B426</f>
        <v>0</v>
      </c>
      <c r="F426">
        <f>'Downsampled GT'!C426</f>
        <v>0</v>
      </c>
      <c r="G426">
        <f t="shared" si="34"/>
        <v>0</v>
      </c>
      <c r="H426">
        <f t="shared" si="35"/>
        <v>0</v>
      </c>
      <c r="I426">
        <v>0</v>
      </c>
      <c r="J426">
        <f t="shared" si="36"/>
        <v>0</v>
      </c>
      <c r="K426">
        <f t="shared" si="37"/>
        <v>0</v>
      </c>
      <c r="L426">
        <f t="shared" si="38"/>
        <v>0</v>
      </c>
    </row>
    <row r="427" spans="1:12" x14ac:dyDescent="0.25">
      <c r="A427">
        <f>Trajectory!A427*COS(RADIANS($P$2)) + Trajectory!B427*SIN(RADIANS($P$2))-$P$3</f>
        <v>-8.5276981944320207E-2</v>
      </c>
      <c r="B427">
        <f>-1*Trajectory!A427*SIN(RADIANS($P$2)) + Trajectory!B427*COS(RADIANS($P$2))-$P$4</f>
        <v>1.1000000000000001</v>
      </c>
      <c r="C427">
        <f>Trajectory!C427-$P$5</f>
        <v>0.79340037217600001</v>
      </c>
      <c r="D427">
        <f>'Downsampled GT'!A427</f>
        <v>0</v>
      </c>
      <c r="E427">
        <f>'Downsampled GT'!B427</f>
        <v>0</v>
      </c>
      <c r="F427">
        <f>'Downsampled GT'!C427</f>
        <v>0</v>
      </c>
      <c r="G427">
        <f t="shared" si="34"/>
        <v>0</v>
      </c>
      <c r="H427">
        <f t="shared" si="35"/>
        <v>0</v>
      </c>
      <c r="I427">
        <v>0</v>
      </c>
      <c r="J427">
        <f t="shared" si="36"/>
        <v>0</v>
      </c>
      <c r="K427">
        <f t="shared" si="37"/>
        <v>0</v>
      </c>
      <c r="L427">
        <f t="shared" si="38"/>
        <v>0</v>
      </c>
    </row>
    <row r="428" spans="1:12" x14ac:dyDescent="0.25">
      <c r="A428">
        <f>Trajectory!A428*COS(RADIANS($P$2)) + Trajectory!B428*SIN(RADIANS($P$2))-$P$3</f>
        <v>-8.5276981944320207E-2</v>
      </c>
      <c r="B428">
        <f>-1*Trajectory!A428*SIN(RADIANS($P$2)) + Trajectory!B428*COS(RADIANS($P$2))-$P$4</f>
        <v>1.1000000000000001</v>
      </c>
      <c r="C428">
        <f>Trajectory!C428-$P$5</f>
        <v>0.79340037217600001</v>
      </c>
      <c r="D428">
        <f>'Downsampled GT'!A428</f>
        <v>0</v>
      </c>
      <c r="E428">
        <f>'Downsampled GT'!B428</f>
        <v>0</v>
      </c>
      <c r="F428">
        <f>'Downsampled GT'!C428</f>
        <v>0</v>
      </c>
      <c r="G428">
        <f t="shared" si="34"/>
        <v>0</v>
      </c>
      <c r="H428">
        <f t="shared" si="35"/>
        <v>0</v>
      </c>
      <c r="I428">
        <v>0</v>
      </c>
      <c r="J428">
        <f t="shared" si="36"/>
        <v>0</v>
      </c>
      <c r="K428">
        <f t="shared" si="37"/>
        <v>0</v>
      </c>
      <c r="L428">
        <f t="shared" si="38"/>
        <v>0</v>
      </c>
    </row>
    <row r="429" spans="1:12" x14ac:dyDescent="0.25">
      <c r="A429">
        <f>Trajectory!A429*COS(RADIANS($P$2)) + Trajectory!B429*SIN(RADIANS($P$2))-$P$3</f>
        <v>-8.5276981944320207E-2</v>
      </c>
      <c r="B429">
        <f>-1*Trajectory!A429*SIN(RADIANS($P$2)) + Trajectory!B429*COS(RADIANS($P$2))-$P$4</f>
        <v>1.1000000000000001</v>
      </c>
      <c r="C429">
        <f>Trajectory!C429-$P$5</f>
        <v>0.79340037217600001</v>
      </c>
      <c r="D429">
        <f>'Downsampled GT'!A429</f>
        <v>0</v>
      </c>
      <c r="E429">
        <f>'Downsampled GT'!B429</f>
        <v>0</v>
      </c>
      <c r="F429">
        <f>'Downsampled GT'!C429</f>
        <v>0</v>
      </c>
      <c r="G429">
        <f t="shared" si="34"/>
        <v>0</v>
      </c>
      <c r="H429">
        <f t="shared" si="35"/>
        <v>0</v>
      </c>
      <c r="I429">
        <v>0</v>
      </c>
      <c r="J429">
        <f t="shared" si="36"/>
        <v>0</v>
      </c>
      <c r="K429">
        <f t="shared" si="37"/>
        <v>0</v>
      </c>
      <c r="L429">
        <f t="shared" si="38"/>
        <v>0</v>
      </c>
    </row>
    <row r="430" spans="1:12" x14ac:dyDescent="0.25">
      <c r="A430">
        <f>Trajectory!A430*COS(RADIANS($P$2)) + Trajectory!B430*SIN(RADIANS($P$2))-$P$3</f>
        <v>-8.5276981944320207E-2</v>
      </c>
      <c r="B430">
        <f>-1*Trajectory!A430*SIN(RADIANS($P$2)) + Trajectory!B430*COS(RADIANS($P$2))-$P$4</f>
        <v>1.1000000000000001</v>
      </c>
      <c r="C430">
        <f>Trajectory!C430-$P$5</f>
        <v>0.79340037217600001</v>
      </c>
      <c r="D430">
        <f>'Downsampled GT'!A430</f>
        <v>0</v>
      </c>
      <c r="E430">
        <f>'Downsampled GT'!B430</f>
        <v>0</v>
      </c>
      <c r="F430">
        <f>'Downsampled GT'!C430</f>
        <v>0</v>
      </c>
      <c r="G430">
        <f t="shared" si="34"/>
        <v>0</v>
      </c>
      <c r="H430">
        <f t="shared" si="35"/>
        <v>0</v>
      </c>
      <c r="I430">
        <v>0</v>
      </c>
      <c r="J430">
        <f t="shared" si="36"/>
        <v>0</v>
      </c>
      <c r="K430">
        <f t="shared" si="37"/>
        <v>0</v>
      </c>
      <c r="L430">
        <f t="shared" si="38"/>
        <v>0</v>
      </c>
    </row>
    <row r="431" spans="1:12" x14ac:dyDescent="0.25">
      <c r="A431">
        <f>Trajectory!A431*COS(RADIANS($P$2)) + Trajectory!B431*SIN(RADIANS($P$2))-$P$3</f>
        <v>-8.5276981944320207E-2</v>
      </c>
      <c r="B431">
        <f>-1*Trajectory!A431*SIN(RADIANS($P$2)) + Trajectory!B431*COS(RADIANS($P$2))-$P$4</f>
        <v>1.1000000000000001</v>
      </c>
      <c r="C431">
        <f>Trajectory!C431-$P$5</f>
        <v>0.79340037217600001</v>
      </c>
      <c r="D431">
        <f>'Downsampled GT'!A431</f>
        <v>0</v>
      </c>
      <c r="E431">
        <f>'Downsampled GT'!B431</f>
        <v>0</v>
      </c>
      <c r="F431">
        <f>'Downsampled GT'!C431</f>
        <v>0</v>
      </c>
      <c r="G431">
        <f t="shared" si="34"/>
        <v>0</v>
      </c>
      <c r="H431">
        <f t="shared" si="35"/>
        <v>0</v>
      </c>
      <c r="I431">
        <v>0</v>
      </c>
      <c r="J431">
        <f t="shared" si="36"/>
        <v>0</v>
      </c>
      <c r="K431">
        <f t="shared" si="37"/>
        <v>0</v>
      </c>
      <c r="L431">
        <f t="shared" si="38"/>
        <v>0</v>
      </c>
    </row>
    <row r="432" spans="1:12" x14ac:dyDescent="0.25">
      <c r="A432">
        <f>Trajectory!A432*COS(RADIANS($P$2)) + Trajectory!B432*SIN(RADIANS($P$2))-$P$3</f>
        <v>-8.5276981944320207E-2</v>
      </c>
      <c r="B432">
        <f>-1*Trajectory!A432*SIN(RADIANS($P$2)) + Trajectory!B432*COS(RADIANS($P$2))-$P$4</f>
        <v>1.1000000000000001</v>
      </c>
      <c r="C432">
        <f>Trajectory!C432-$P$5</f>
        <v>0.79340037217600001</v>
      </c>
      <c r="D432">
        <f>'Downsampled GT'!A432</f>
        <v>0</v>
      </c>
      <c r="E432">
        <f>'Downsampled GT'!B432</f>
        <v>0</v>
      </c>
      <c r="F432">
        <f>'Downsampled GT'!C432</f>
        <v>0</v>
      </c>
      <c r="G432">
        <f t="shared" si="34"/>
        <v>0</v>
      </c>
      <c r="H432">
        <f t="shared" si="35"/>
        <v>0</v>
      </c>
      <c r="I432">
        <v>0</v>
      </c>
      <c r="J432">
        <f t="shared" si="36"/>
        <v>0</v>
      </c>
      <c r="K432">
        <f t="shared" si="37"/>
        <v>0</v>
      </c>
      <c r="L432">
        <f t="shared" si="38"/>
        <v>0</v>
      </c>
    </row>
    <row r="433" spans="1:12" x14ac:dyDescent="0.25">
      <c r="A433">
        <f>Trajectory!A433*COS(RADIANS($P$2)) + Trajectory!B433*SIN(RADIANS($P$2))-$P$3</f>
        <v>-8.5276981944320207E-2</v>
      </c>
      <c r="B433">
        <f>-1*Trajectory!A433*SIN(RADIANS($P$2)) + Trajectory!B433*COS(RADIANS($P$2))-$P$4</f>
        <v>1.1000000000000001</v>
      </c>
      <c r="C433">
        <f>Trajectory!C433-$P$5</f>
        <v>0.79340037217600001</v>
      </c>
      <c r="D433">
        <f>'Downsampled GT'!A433</f>
        <v>0</v>
      </c>
      <c r="E433">
        <f>'Downsampled GT'!B433</f>
        <v>0</v>
      </c>
      <c r="F433">
        <f>'Downsampled GT'!C433</f>
        <v>0</v>
      </c>
      <c r="G433">
        <f t="shared" si="34"/>
        <v>0</v>
      </c>
      <c r="H433">
        <f t="shared" si="35"/>
        <v>0</v>
      </c>
      <c r="I433">
        <v>0</v>
      </c>
      <c r="J433">
        <f t="shared" si="36"/>
        <v>0</v>
      </c>
      <c r="K433">
        <f t="shared" si="37"/>
        <v>0</v>
      </c>
      <c r="L433">
        <f t="shared" si="38"/>
        <v>0</v>
      </c>
    </row>
    <row r="434" spans="1:12" x14ac:dyDescent="0.25">
      <c r="A434">
        <f>Trajectory!A434*COS(RADIANS($P$2)) + Trajectory!B434*SIN(RADIANS($P$2))-$P$3</f>
        <v>-8.5276981944320207E-2</v>
      </c>
      <c r="B434">
        <f>-1*Trajectory!A434*SIN(RADIANS($P$2)) + Trajectory!B434*COS(RADIANS($P$2))-$P$4</f>
        <v>1.1000000000000001</v>
      </c>
      <c r="C434">
        <f>Trajectory!C434-$P$5</f>
        <v>0.79340037217600001</v>
      </c>
      <c r="D434">
        <f>'Downsampled GT'!A434</f>
        <v>0</v>
      </c>
      <c r="E434">
        <f>'Downsampled GT'!B434</f>
        <v>0</v>
      </c>
      <c r="F434">
        <f>'Downsampled GT'!C434</f>
        <v>0</v>
      </c>
      <c r="G434">
        <f t="shared" si="34"/>
        <v>0</v>
      </c>
      <c r="H434">
        <f t="shared" si="35"/>
        <v>0</v>
      </c>
      <c r="I434">
        <v>0</v>
      </c>
      <c r="J434">
        <f t="shared" si="36"/>
        <v>0</v>
      </c>
      <c r="K434">
        <f t="shared" si="37"/>
        <v>0</v>
      </c>
      <c r="L434">
        <f t="shared" si="38"/>
        <v>0</v>
      </c>
    </row>
    <row r="435" spans="1:12" x14ac:dyDescent="0.25">
      <c r="A435">
        <f>Trajectory!A435*COS(RADIANS($P$2)) + Trajectory!B435*SIN(RADIANS($P$2))-$P$3</f>
        <v>-8.5276981944320207E-2</v>
      </c>
      <c r="B435">
        <f>-1*Trajectory!A435*SIN(RADIANS($P$2)) + Trajectory!B435*COS(RADIANS($P$2))-$P$4</f>
        <v>1.1000000000000001</v>
      </c>
      <c r="C435">
        <f>Trajectory!C435-$P$5</f>
        <v>0.79340037217600001</v>
      </c>
      <c r="D435">
        <f>'Downsampled GT'!A435</f>
        <v>0</v>
      </c>
      <c r="E435">
        <f>'Downsampled GT'!B435</f>
        <v>0</v>
      </c>
      <c r="F435">
        <f>'Downsampled GT'!C435</f>
        <v>0</v>
      </c>
      <c r="G435">
        <f t="shared" si="34"/>
        <v>0</v>
      </c>
      <c r="H435">
        <f t="shared" si="35"/>
        <v>0</v>
      </c>
      <c r="I435">
        <v>0</v>
      </c>
      <c r="J435">
        <f t="shared" si="36"/>
        <v>0</v>
      </c>
      <c r="K435">
        <f t="shared" si="37"/>
        <v>0</v>
      </c>
      <c r="L435">
        <f t="shared" si="38"/>
        <v>0</v>
      </c>
    </row>
    <row r="436" spans="1:12" x14ac:dyDescent="0.25">
      <c r="A436">
        <f>Trajectory!A436*COS(RADIANS($P$2)) + Trajectory!B436*SIN(RADIANS($P$2))-$P$3</f>
        <v>-8.5276981944320207E-2</v>
      </c>
      <c r="B436">
        <f>-1*Trajectory!A436*SIN(RADIANS($P$2)) + Trajectory!B436*COS(RADIANS($P$2))-$P$4</f>
        <v>1.1000000000000001</v>
      </c>
      <c r="C436">
        <f>Trajectory!C436-$P$5</f>
        <v>0.79340037217600001</v>
      </c>
      <c r="D436">
        <f>'Downsampled GT'!A436</f>
        <v>0</v>
      </c>
      <c r="E436">
        <f>'Downsampled GT'!B436</f>
        <v>0</v>
      </c>
      <c r="F436">
        <f>'Downsampled GT'!C436</f>
        <v>0</v>
      </c>
      <c r="G436">
        <f t="shared" si="34"/>
        <v>0</v>
      </c>
      <c r="H436">
        <f t="shared" si="35"/>
        <v>0</v>
      </c>
      <c r="I436">
        <v>0</v>
      </c>
      <c r="J436">
        <f t="shared" si="36"/>
        <v>0</v>
      </c>
      <c r="K436">
        <f t="shared" si="37"/>
        <v>0</v>
      </c>
      <c r="L436">
        <f t="shared" si="38"/>
        <v>0</v>
      </c>
    </row>
    <row r="437" spans="1:12" x14ac:dyDescent="0.25">
      <c r="A437">
        <f>Trajectory!A437*COS(RADIANS($P$2)) + Trajectory!B437*SIN(RADIANS($P$2))-$P$3</f>
        <v>-8.5276981944320207E-2</v>
      </c>
      <c r="B437">
        <f>-1*Trajectory!A437*SIN(RADIANS($P$2)) + Trajectory!B437*COS(RADIANS($P$2))-$P$4</f>
        <v>1.1000000000000001</v>
      </c>
      <c r="C437">
        <f>Trajectory!C437-$P$5</f>
        <v>0.79340037217600001</v>
      </c>
      <c r="D437">
        <f>'Downsampled GT'!A437</f>
        <v>0</v>
      </c>
      <c r="E437">
        <f>'Downsampled GT'!B437</f>
        <v>0</v>
      </c>
      <c r="F437">
        <f>'Downsampled GT'!C437</f>
        <v>0</v>
      </c>
      <c r="G437">
        <f t="shared" si="34"/>
        <v>0</v>
      </c>
      <c r="H437">
        <f t="shared" si="35"/>
        <v>0</v>
      </c>
      <c r="I437">
        <v>0</v>
      </c>
      <c r="J437">
        <f t="shared" si="36"/>
        <v>0</v>
      </c>
      <c r="K437">
        <f t="shared" si="37"/>
        <v>0</v>
      </c>
      <c r="L437">
        <f t="shared" si="38"/>
        <v>0</v>
      </c>
    </row>
    <row r="438" spans="1:12" x14ac:dyDescent="0.25">
      <c r="A438">
        <f>Trajectory!A438*COS(RADIANS($P$2)) + Trajectory!B438*SIN(RADIANS($P$2))-$P$3</f>
        <v>-8.5276981944320207E-2</v>
      </c>
      <c r="B438">
        <f>-1*Trajectory!A438*SIN(RADIANS($P$2)) + Trajectory!B438*COS(RADIANS($P$2))-$P$4</f>
        <v>1.1000000000000001</v>
      </c>
      <c r="C438">
        <f>Trajectory!C438-$P$5</f>
        <v>0.79340037217600001</v>
      </c>
      <c r="D438">
        <f>'Downsampled GT'!A438</f>
        <v>0</v>
      </c>
      <c r="E438">
        <f>'Downsampled GT'!B438</f>
        <v>0</v>
      </c>
      <c r="F438">
        <f>'Downsampled GT'!C438</f>
        <v>0</v>
      </c>
      <c r="G438">
        <f t="shared" si="34"/>
        <v>0</v>
      </c>
      <c r="H438">
        <f t="shared" si="35"/>
        <v>0</v>
      </c>
      <c r="I438">
        <v>0</v>
      </c>
      <c r="J438">
        <f t="shared" si="36"/>
        <v>0</v>
      </c>
      <c r="K438">
        <f t="shared" si="37"/>
        <v>0</v>
      </c>
      <c r="L438">
        <f t="shared" si="38"/>
        <v>0</v>
      </c>
    </row>
    <row r="439" spans="1:12" x14ac:dyDescent="0.25">
      <c r="A439">
        <f>Trajectory!A439*COS(RADIANS($P$2)) + Trajectory!B439*SIN(RADIANS($P$2))-$P$3</f>
        <v>-8.5276981944320207E-2</v>
      </c>
      <c r="B439">
        <f>-1*Trajectory!A439*SIN(RADIANS($P$2)) + Trajectory!B439*COS(RADIANS($P$2))-$P$4</f>
        <v>1.1000000000000001</v>
      </c>
      <c r="C439">
        <f>Trajectory!C439-$P$5</f>
        <v>0.79340037217600001</v>
      </c>
      <c r="D439">
        <f>'Downsampled GT'!A439</f>
        <v>0</v>
      </c>
      <c r="E439">
        <f>'Downsampled GT'!B439</f>
        <v>0</v>
      </c>
      <c r="F439">
        <f>'Downsampled GT'!C439</f>
        <v>0</v>
      </c>
      <c r="G439">
        <f t="shared" si="34"/>
        <v>0</v>
      </c>
      <c r="H439">
        <f t="shared" si="35"/>
        <v>0</v>
      </c>
      <c r="I439">
        <v>0</v>
      </c>
      <c r="J439">
        <f t="shared" si="36"/>
        <v>0</v>
      </c>
      <c r="K439">
        <f t="shared" si="37"/>
        <v>0</v>
      </c>
      <c r="L439">
        <f t="shared" si="38"/>
        <v>0</v>
      </c>
    </row>
    <row r="440" spans="1:12" x14ac:dyDescent="0.25">
      <c r="A440">
        <f>Trajectory!A440*COS(RADIANS($P$2)) + Trajectory!B440*SIN(RADIANS($P$2))-$P$3</f>
        <v>-8.5276981944320207E-2</v>
      </c>
      <c r="B440">
        <f>-1*Trajectory!A440*SIN(RADIANS($P$2)) + Trajectory!B440*COS(RADIANS($P$2))-$P$4</f>
        <v>1.1000000000000001</v>
      </c>
      <c r="C440">
        <f>Trajectory!C440-$P$5</f>
        <v>0.79340037217600001</v>
      </c>
      <c r="D440">
        <f>'Downsampled GT'!A440</f>
        <v>0</v>
      </c>
      <c r="E440">
        <f>'Downsampled GT'!B440</f>
        <v>0</v>
      </c>
      <c r="F440">
        <f>'Downsampled GT'!C440</f>
        <v>0</v>
      </c>
      <c r="G440">
        <f t="shared" si="34"/>
        <v>0</v>
      </c>
      <c r="H440">
        <f t="shared" si="35"/>
        <v>0</v>
      </c>
      <c r="I440">
        <v>0</v>
      </c>
      <c r="J440">
        <f t="shared" si="36"/>
        <v>0</v>
      </c>
      <c r="K440">
        <f t="shared" si="37"/>
        <v>0</v>
      </c>
      <c r="L440">
        <f t="shared" si="38"/>
        <v>0</v>
      </c>
    </row>
    <row r="441" spans="1:12" x14ac:dyDescent="0.25">
      <c r="A441">
        <f>Trajectory!A441*COS(RADIANS($P$2)) + Trajectory!B441*SIN(RADIANS($P$2))-$P$3</f>
        <v>-8.5276981944320207E-2</v>
      </c>
      <c r="B441">
        <f>-1*Trajectory!A441*SIN(RADIANS($P$2)) + Trajectory!B441*COS(RADIANS($P$2))-$P$4</f>
        <v>1.1000000000000001</v>
      </c>
      <c r="C441">
        <f>Trajectory!C441-$P$5</f>
        <v>0.79340037217600001</v>
      </c>
      <c r="D441">
        <f>'Downsampled GT'!A441</f>
        <v>0</v>
      </c>
      <c r="E441">
        <f>'Downsampled GT'!B441</f>
        <v>0</v>
      </c>
      <c r="F441">
        <f>'Downsampled GT'!C441</f>
        <v>0</v>
      </c>
      <c r="G441">
        <f t="shared" si="34"/>
        <v>0</v>
      </c>
      <c r="H441">
        <f t="shared" si="35"/>
        <v>0</v>
      </c>
      <c r="I441">
        <v>0</v>
      </c>
      <c r="J441">
        <f t="shared" si="36"/>
        <v>0</v>
      </c>
      <c r="K441">
        <f t="shared" si="37"/>
        <v>0</v>
      </c>
      <c r="L441">
        <f t="shared" si="38"/>
        <v>0</v>
      </c>
    </row>
    <row r="442" spans="1:12" x14ac:dyDescent="0.25">
      <c r="A442">
        <f>Trajectory!A442*COS(RADIANS($P$2)) + Trajectory!B442*SIN(RADIANS($P$2))-$P$3</f>
        <v>-8.5276981944320207E-2</v>
      </c>
      <c r="B442">
        <f>-1*Trajectory!A442*SIN(RADIANS($P$2)) + Trajectory!B442*COS(RADIANS($P$2))-$P$4</f>
        <v>1.1000000000000001</v>
      </c>
      <c r="C442">
        <f>Trajectory!C442-$P$5</f>
        <v>0.79340037217600001</v>
      </c>
      <c r="D442">
        <f>'Downsampled GT'!A442</f>
        <v>0</v>
      </c>
      <c r="E442">
        <f>'Downsampled GT'!B442</f>
        <v>0</v>
      </c>
      <c r="F442">
        <f>'Downsampled GT'!C442</f>
        <v>0</v>
      </c>
      <c r="G442">
        <f t="shared" si="34"/>
        <v>0</v>
      </c>
      <c r="H442">
        <f t="shared" si="35"/>
        <v>0</v>
      </c>
      <c r="I442">
        <v>0</v>
      </c>
      <c r="J442">
        <f t="shared" si="36"/>
        <v>0</v>
      </c>
      <c r="K442">
        <f t="shared" si="37"/>
        <v>0</v>
      </c>
      <c r="L442">
        <f t="shared" si="38"/>
        <v>0</v>
      </c>
    </row>
    <row r="443" spans="1:12" x14ac:dyDescent="0.25">
      <c r="A443">
        <f>Trajectory!A443*COS(RADIANS($P$2)) + Trajectory!B443*SIN(RADIANS($P$2))-$P$3</f>
        <v>-8.5276981944320207E-2</v>
      </c>
      <c r="B443">
        <f>-1*Trajectory!A443*SIN(RADIANS($P$2)) + Trajectory!B443*COS(RADIANS($P$2))-$P$4</f>
        <v>1.1000000000000001</v>
      </c>
      <c r="C443">
        <f>Trajectory!C443-$P$5</f>
        <v>0.79340037217600001</v>
      </c>
      <c r="D443">
        <f>'Downsampled GT'!A443</f>
        <v>0</v>
      </c>
      <c r="E443">
        <f>'Downsampled GT'!B443</f>
        <v>0</v>
      </c>
      <c r="F443">
        <f>'Downsampled GT'!C443</f>
        <v>0</v>
      </c>
      <c r="G443">
        <f t="shared" si="34"/>
        <v>0</v>
      </c>
      <c r="H443">
        <f t="shared" si="35"/>
        <v>0</v>
      </c>
      <c r="I443">
        <v>0</v>
      </c>
      <c r="J443">
        <f t="shared" si="36"/>
        <v>0</v>
      </c>
      <c r="K443">
        <f t="shared" si="37"/>
        <v>0</v>
      </c>
      <c r="L443">
        <f t="shared" si="38"/>
        <v>0</v>
      </c>
    </row>
    <row r="444" spans="1:12" x14ac:dyDescent="0.25">
      <c r="A444">
        <f>Trajectory!A444*COS(RADIANS($P$2)) + Trajectory!B444*SIN(RADIANS($P$2))-$P$3</f>
        <v>-8.5276981944320207E-2</v>
      </c>
      <c r="B444">
        <f>-1*Trajectory!A444*SIN(RADIANS($P$2)) + Trajectory!B444*COS(RADIANS($P$2))-$P$4</f>
        <v>1.1000000000000001</v>
      </c>
      <c r="C444">
        <f>Trajectory!C444-$P$5</f>
        <v>0.79340037217600001</v>
      </c>
      <c r="D444">
        <f>'Downsampled GT'!A444</f>
        <v>0</v>
      </c>
      <c r="E444">
        <f>'Downsampled GT'!B444</f>
        <v>0</v>
      </c>
      <c r="F444">
        <f>'Downsampled GT'!C444</f>
        <v>0</v>
      </c>
      <c r="G444">
        <f t="shared" si="34"/>
        <v>0</v>
      </c>
      <c r="H444">
        <f t="shared" si="35"/>
        <v>0</v>
      </c>
      <c r="I444">
        <v>0</v>
      </c>
      <c r="J444">
        <f t="shared" si="36"/>
        <v>0</v>
      </c>
      <c r="K444">
        <f t="shared" si="37"/>
        <v>0</v>
      </c>
      <c r="L444">
        <f t="shared" si="38"/>
        <v>0</v>
      </c>
    </row>
    <row r="445" spans="1:12" x14ac:dyDescent="0.25">
      <c r="A445">
        <f>Trajectory!A445*COS(RADIANS($P$2)) + Trajectory!B445*SIN(RADIANS($P$2))-$P$3</f>
        <v>-8.5276981944320207E-2</v>
      </c>
      <c r="B445">
        <f>-1*Trajectory!A445*SIN(RADIANS($P$2)) + Trajectory!B445*COS(RADIANS($P$2))-$P$4</f>
        <v>1.1000000000000001</v>
      </c>
      <c r="C445">
        <f>Trajectory!C445-$P$5</f>
        <v>0.79340037217600001</v>
      </c>
      <c r="D445">
        <f>'Downsampled GT'!A445</f>
        <v>0</v>
      </c>
      <c r="E445">
        <f>'Downsampled GT'!B445</f>
        <v>0</v>
      </c>
      <c r="F445">
        <f>'Downsampled GT'!C445</f>
        <v>0</v>
      </c>
      <c r="G445">
        <f t="shared" si="34"/>
        <v>0</v>
      </c>
      <c r="H445">
        <f t="shared" si="35"/>
        <v>0</v>
      </c>
      <c r="I445">
        <v>0</v>
      </c>
      <c r="J445">
        <f t="shared" si="36"/>
        <v>0</v>
      </c>
      <c r="K445">
        <f t="shared" si="37"/>
        <v>0</v>
      </c>
      <c r="L445">
        <f t="shared" si="38"/>
        <v>0</v>
      </c>
    </row>
    <row r="446" spans="1:12" x14ac:dyDescent="0.25">
      <c r="A446">
        <f>Trajectory!A446*COS(RADIANS($P$2)) + Trajectory!B446*SIN(RADIANS($P$2))-$P$3</f>
        <v>-8.5276981944320207E-2</v>
      </c>
      <c r="B446">
        <f>-1*Trajectory!A446*SIN(RADIANS($P$2)) + Trajectory!B446*COS(RADIANS($P$2))-$P$4</f>
        <v>1.1000000000000001</v>
      </c>
      <c r="C446">
        <f>Trajectory!C446-$P$5</f>
        <v>0.79340037217600001</v>
      </c>
      <c r="D446">
        <f>'Downsampled GT'!A446</f>
        <v>0</v>
      </c>
      <c r="E446">
        <f>'Downsampled GT'!B446</f>
        <v>0</v>
      </c>
      <c r="F446">
        <f>'Downsampled GT'!C446</f>
        <v>0</v>
      </c>
      <c r="G446">
        <f t="shared" si="34"/>
        <v>0</v>
      </c>
      <c r="H446">
        <f t="shared" si="35"/>
        <v>0</v>
      </c>
      <c r="I446">
        <v>0</v>
      </c>
      <c r="J446">
        <f t="shared" si="36"/>
        <v>0</v>
      </c>
      <c r="K446">
        <f t="shared" si="37"/>
        <v>0</v>
      </c>
      <c r="L446">
        <f t="shared" si="38"/>
        <v>0</v>
      </c>
    </row>
    <row r="447" spans="1:12" x14ac:dyDescent="0.25">
      <c r="A447">
        <f>Trajectory!A447*COS(RADIANS($P$2)) + Trajectory!B447*SIN(RADIANS($P$2))-$P$3</f>
        <v>-8.5276981944320207E-2</v>
      </c>
      <c r="B447">
        <f>-1*Trajectory!A447*SIN(RADIANS($P$2)) + Trajectory!B447*COS(RADIANS($P$2))-$P$4</f>
        <v>1.1000000000000001</v>
      </c>
      <c r="C447">
        <f>Trajectory!C447-$P$5</f>
        <v>0.79340037217600001</v>
      </c>
      <c r="D447">
        <f>'Downsampled GT'!A447</f>
        <v>0</v>
      </c>
      <c r="E447">
        <f>'Downsampled GT'!B447</f>
        <v>0</v>
      </c>
      <c r="F447">
        <f>'Downsampled GT'!C447</f>
        <v>0</v>
      </c>
      <c r="G447">
        <f t="shared" si="34"/>
        <v>0</v>
      </c>
      <c r="H447">
        <f t="shared" si="35"/>
        <v>0</v>
      </c>
      <c r="I447">
        <v>0</v>
      </c>
      <c r="J447">
        <f t="shared" si="36"/>
        <v>0</v>
      </c>
      <c r="K447">
        <f t="shared" si="37"/>
        <v>0</v>
      </c>
      <c r="L447">
        <f t="shared" si="38"/>
        <v>0</v>
      </c>
    </row>
    <row r="448" spans="1:12" x14ac:dyDescent="0.25">
      <c r="A448">
        <f>Trajectory!A448*COS(RADIANS($P$2)) + Trajectory!B448*SIN(RADIANS($P$2))-$P$3</f>
        <v>-8.5276981944320207E-2</v>
      </c>
      <c r="B448">
        <f>-1*Trajectory!A448*SIN(RADIANS($P$2)) + Trajectory!B448*COS(RADIANS($P$2))-$P$4</f>
        <v>1.1000000000000001</v>
      </c>
      <c r="C448">
        <f>Trajectory!C448-$P$5</f>
        <v>0.79340037217600001</v>
      </c>
      <c r="D448">
        <f>'Downsampled GT'!A448</f>
        <v>0</v>
      </c>
      <c r="E448">
        <f>'Downsampled GT'!B448</f>
        <v>0</v>
      </c>
      <c r="F448">
        <f>'Downsampled GT'!C448</f>
        <v>0</v>
      </c>
      <c r="G448">
        <f t="shared" si="34"/>
        <v>0</v>
      </c>
      <c r="H448">
        <f t="shared" si="35"/>
        <v>0</v>
      </c>
      <c r="I448">
        <v>0</v>
      </c>
      <c r="J448">
        <f t="shared" si="36"/>
        <v>0</v>
      </c>
      <c r="K448">
        <f t="shared" si="37"/>
        <v>0</v>
      </c>
      <c r="L448">
        <f t="shared" si="38"/>
        <v>0</v>
      </c>
    </row>
    <row r="449" spans="1:12" x14ac:dyDescent="0.25">
      <c r="A449">
        <f>Trajectory!A449*COS(RADIANS($P$2)) + Trajectory!B449*SIN(RADIANS($P$2))-$P$3</f>
        <v>-8.5276981944320207E-2</v>
      </c>
      <c r="B449">
        <f>-1*Trajectory!A449*SIN(RADIANS($P$2)) + Trajectory!B449*COS(RADIANS($P$2))-$P$4</f>
        <v>1.1000000000000001</v>
      </c>
      <c r="C449">
        <f>Trajectory!C449-$P$5</f>
        <v>0.79340037217600001</v>
      </c>
      <c r="D449">
        <f>'Downsampled GT'!A449</f>
        <v>0</v>
      </c>
      <c r="E449">
        <f>'Downsampled GT'!B449</f>
        <v>0</v>
      </c>
      <c r="F449">
        <f>'Downsampled GT'!C449</f>
        <v>0</v>
      </c>
      <c r="G449">
        <f t="shared" si="34"/>
        <v>0</v>
      </c>
      <c r="H449">
        <f t="shared" si="35"/>
        <v>0</v>
      </c>
      <c r="I449">
        <v>0</v>
      </c>
      <c r="J449">
        <f t="shared" si="36"/>
        <v>0</v>
      </c>
      <c r="K449">
        <f t="shared" si="37"/>
        <v>0</v>
      </c>
      <c r="L449">
        <f t="shared" si="38"/>
        <v>0</v>
      </c>
    </row>
    <row r="450" spans="1:12" x14ac:dyDescent="0.25">
      <c r="A450">
        <f>Trajectory!A450*COS(RADIANS($P$2)) + Trajectory!B450*SIN(RADIANS($P$2))-$P$3</f>
        <v>-8.5276981944320207E-2</v>
      </c>
      <c r="B450">
        <f>-1*Trajectory!A450*SIN(RADIANS($P$2)) + Trajectory!B450*COS(RADIANS($P$2))-$P$4</f>
        <v>1.1000000000000001</v>
      </c>
      <c r="C450">
        <f>Trajectory!C450-$P$5</f>
        <v>0.79340037217600001</v>
      </c>
      <c r="D450">
        <f>'Downsampled GT'!A450</f>
        <v>0</v>
      </c>
      <c r="E450">
        <f>'Downsampled GT'!B450</f>
        <v>0</v>
      </c>
      <c r="F450">
        <f>'Downsampled GT'!C450</f>
        <v>0</v>
      </c>
      <c r="G450">
        <f t="shared" ref="G450:G513" si="39">SQRT(J450)</f>
        <v>0</v>
      </c>
      <c r="H450">
        <f t="shared" ref="H450:H513" si="40">SQRT(K450)</f>
        <v>0</v>
      </c>
      <c r="I450">
        <v>0</v>
      </c>
      <c r="J450">
        <f t="shared" si="36"/>
        <v>0</v>
      </c>
      <c r="K450">
        <f t="shared" si="37"/>
        <v>0</v>
      </c>
      <c r="L450">
        <f t="shared" si="38"/>
        <v>0</v>
      </c>
    </row>
    <row r="451" spans="1:12" x14ac:dyDescent="0.25">
      <c r="A451">
        <f>Trajectory!A451*COS(RADIANS($P$2)) + Trajectory!B451*SIN(RADIANS($P$2))-$P$3</f>
        <v>-8.5276981944320207E-2</v>
      </c>
      <c r="B451">
        <f>-1*Trajectory!A451*SIN(RADIANS($P$2)) + Trajectory!B451*COS(RADIANS($P$2))-$P$4</f>
        <v>1.1000000000000001</v>
      </c>
      <c r="C451">
        <f>Trajectory!C451-$P$5</f>
        <v>0.79340037217600001</v>
      </c>
      <c r="D451">
        <f>'Downsampled GT'!A451</f>
        <v>0</v>
      </c>
      <c r="E451">
        <f>'Downsampled GT'!B451</f>
        <v>0</v>
      </c>
      <c r="F451">
        <f>'Downsampled GT'!C451</f>
        <v>0</v>
      </c>
      <c r="G451">
        <f t="shared" si="39"/>
        <v>0</v>
      </c>
      <c r="H451">
        <f t="shared" si="40"/>
        <v>0</v>
      </c>
      <c r="I451">
        <v>0</v>
      </c>
      <c r="J451">
        <f t="shared" ref="J451:J514" si="41">IF(AND(A451&lt;&gt;0,D451&lt;&gt;0),POWER(D451-A451,2),0)</f>
        <v>0</v>
      </c>
      <c r="K451">
        <f t="shared" si="37"/>
        <v>0</v>
      </c>
      <c r="L451">
        <f t="shared" si="38"/>
        <v>0</v>
      </c>
    </row>
    <row r="452" spans="1:12" x14ac:dyDescent="0.25">
      <c r="A452">
        <f>Trajectory!A452*COS(RADIANS($P$2)) + Trajectory!B452*SIN(RADIANS($P$2))-$P$3</f>
        <v>-8.5276981944320207E-2</v>
      </c>
      <c r="B452">
        <f>-1*Trajectory!A452*SIN(RADIANS($P$2)) + Trajectory!B452*COS(RADIANS($P$2))-$P$4</f>
        <v>1.1000000000000001</v>
      </c>
      <c r="C452">
        <f>Trajectory!C452-$P$5</f>
        <v>0.79340037217600001</v>
      </c>
      <c r="D452">
        <f>'Downsampled GT'!A452</f>
        <v>0</v>
      </c>
      <c r="E452">
        <f>'Downsampled GT'!B452</f>
        <v>0</v>
      </c>
      <c r="F452">
        <f>'Downsampled GT'!C452</f>
        <v>0</v>
      </c>
      <c r="G452">
        <f t="shared" si="39"/>
        <v>0</v>
      </c>
      <c r="H452">
        <f t="shared" si="40"/>
        <v>0</v>
      </c>
      <c r="I452">
        <v>0</v>
      </c>
      <c r="J452">
        <f t="shared" si="41"/>
        <v>0</v>
      </c>
      <c r="K452">
        <f t="shared" si="37"/>
        <v>0</v>
      </c>
      <c r="L452">
        <f t="shared" si="38"/>
        <v>0</v>
      </c>
    </row>
    <row r="453" spans="1:12" x14ac:dyDescent="0.25">
      <c r="A453">
        <f>Trajectory!A453*COS(RADIANS($P$2)) + Trajectory!B453*SIN(RADIANS($P$2))-$P$3</f>
        <v>-8.5276981944320207E-2</v>
      </c>
      <c r="B453">
        <f>-1*Trajectory!A453*SIN(RADIANS($P$2)) + Trajectory!B453*COS(RADIANS($P$2))-$P$4</f>
        <v>1.1000000000000001</v>
      </c>
      <c r="C453">
        <f>Trajectory!C453-$P$5</f>
        <v>0.79340037217600001</v>
      </c>
      <c r="D453">
        <f>'Downsampled GT'!A453</f>
        <v>0</v>
      </c>
      <c r="E453">
        <f>'Downsampled GT'!B453</f>
        <v>0</v>
      </c>
      <c r="F453">
        <f>'Downsampled GT'!C453</f>
        <v>0</v>
      </c>
      <c r="G453">
        <f t="shared" si="39"/>
        <v>0</v>
      </c>
      <c r="H453">
        <f t="shared" si="40"/>
        <v>0</v>
      </c>
      <c r="I453">
        <v>0</v>
      </c>
      <c r="J453">
        <f t="shared" si="41"/>
        <v>0</v>
      </c>
      <c r="K453">
        <f t="shared" ref="K453:K516" si="42">IF(AND(B453&lt;&gt;0,E453&lt;&gt;0),POWER(B453-E453,2),0)</f>
        <v>0</v>
      </c>
      <c r="L453">
        <f t="shared" ref="L453:L516" si="43">IF(AND(C453&lt;&gt;0,F453&lt;&gt;0),POWER(C453-F453,2),0)</f>
        <v>0</v>
      </c>
    </row>
    <row r="454" spans="1:12" x14ac:dyDescent="0.25">
      <c r="A454">
        <f>Trajectory!A454*COS(RADIANS($P$2)) + Trajectory!B454*SIN(RADIANS($P$2))-$P$3</f>
        <v>-8.5276981944320207E-2</v>
      </c>
      <c r="B454">
        <f>-1*Trajectory!A454*SIN(RADIANS($P$2)) + Trajectory!B454*COS(RADIANS($P$2))-$P$4</f>
        <v>1.1000000000000001</v>
      </c>
      <c r="C454">
        <f>Trajectory!C454-$P$5</f>
        <v>0.79340037217600001</v>
      </c>
      <c r="D454">
        <f>'Downsampled GT'!A454</f>
        <v>0</v>
      </c>
      <c r="E454">
        <f>'Downsampled GT'!B454</f>
        <v>0</v>
      </c>
      <c r="F454">
        <f>'Downsampled GT'!C454</f>
        <v>0</v>
      </c>
      <c r="G454">
        <f t="shared" si="39"/>
        <v>0</v>
      </c>
      <c r="H454">
        <f t="shared" si="40"/>
        <v>0</v>
      </c>
      <c r="I454">
        <v>0</v>
      </c>
      <c r="J454">
        <f t="shared" si="41"/>
        <v>0</v>
      </c>
      <c r="K454">
        <f t="shared" si="42"/>
        <v>0</v>
      </c>
      <c r="L454">
        <f t="shared" si="43"/>
        <v>0</v>
      </c>
    </row>
    <row r="455" spans="1:12" x14ac:dyDescent="0.25">
      <c r="A455">
        <f>Trajectory!A455*COS(RADIANS($P$2)) + Trajectory!B455*SIN(RADIANS($P$2))-$P$3</f>
        <v>-8.5276981944320207E-2</v>
      </c>
      <c r="B455">
        <f>-1*Trajectory!A455*SIN(RADIANS($P$2)) + Trajectory!B455*COS(RADIANS($P$2))-$P$4</f>
        <v>1.1000000000000001</v>
      </c>
      <c r="C455">
        <f>Trajectory!C455-$P$5</f>
        <v>0.79340037217600001</v>
      </c>
      <c r="D455">
        <f>'Downsampled GT'!A455</f>
        <v>0</v>
      </c>
      <c r="E455">
        <f>'Downsampled GT'!B455</f>
        <v>0</v>
      </c>
      <c r="F455">
        <f>'Downsampled GT'!C455</f>
        <v>0</v>
      </c>
      <c r="G455">
        <f t="shared" si="39"/>
        <v>0</v>
      </c>
      <c r="H455">
        <f t="shared" si="40"/>
        <v>0</v>
      </c>
      <c r="I455">
        <v>0</v>
      </c>
      <c r="J455">
        <f t="shared" si="41"/>
        <v>0</v>
      </c>
      <c r="K455">
        <f t="shared" si="42"/>
        <v>0</v>
      </c>
      <c r="L455">
        <f t="shared" si="43"/>
        <v>0</v>
      </c>
    </row>
    <row r="456" spans="1:12" x14ac:dyDescent="0.25">
      <c r="A456">
        <f>Trajectory!A456*COS(RADIANS($P$2)) + Trajectory!B456*SIN(RADIANS($P$2))-$P$3</f>
        <v>-8.5276981944320207E-2</v>
      </c>
      <c r="B456">
        <f>-1*Trajectory!A456*SIN(RADIANS($P$2)) + Trajectory!B456*COS(RADIANS($P$2))-$P$4</f>
        <v>1.1000000000000001</v>
      </c>
      <c r="C456">
        <f>Trajectory!C456-$P$5</f>
        <v>0.79340037217600001</v>
      </c>
      <c r="D456">
        <f>'Downsampled GT'!A456</f>
        <v>0</v>
      </c>
      <c r="E456">
        <f>'Downsampled GT'!B456</f>
        <v>0</v>
      </c>
      <c r="F456">
        <f>'Downsampled GT'!C456</f>
        <v>0</v>
      </c>
      <c r="G456">
        <f t="shared" si="39"/>
        <v>0</v>
      </c>
      <c r="H456">
        <f t="shared" si="40"/>
        <v>0</v>
      </c>
      <c r="I456">
        <v>0</v>
      </c>
      <c r="J456">
        <f t="shared" si="41"/>
        <v>0</v>
      </c>
      <c r="K456">
        <f t="shared" si="42"/>
        <v>0</v>
      </c>
      <c r="L456">
        <f t="shared" si="43"/>
        <v>0</v>
      </c>
    </row>
    <row r="457" spans="1:12" x14ac:dyDescent="0.25">
      <c r="A457">
        <f>Trajectory!A457*COS(RADIANS($P$2)) + Trajectory!B457*SIN(RADIANS($P$2))-$P$3</f>
        <v>-8.5276981944320207E-2</v>
      </c>
      <c r="B457">
        <f>-1*Trajectory!A457*SIN(RADIANS($P$2)) + Trajectory!B457*COS(RADIANS($P$2))-$P$4</f>
        <v>1.1000000000000001</v>
      </c>
      <c r="C457">
        <f>Trajectory!C457-$P$5</f>
        <v>0.79340037217600001</v>
      </c>
      <c r="D457">
        <f>'Downsampled GT'!A457</f>
        <v>0</v>
      </c>
      <c r="E457">
        <f>'Downsampled GT'!B457</f>
        <v>0</v>
      </c>
      <c r="F457">
        <f>'Downsampled GT'!C457</f>
        <v>0</v>
      </c>
      <c r="G457">
        <f t="shared" si="39"/>
        <v>0</v>
      </c>
      <c r="H457">
        <f t="shared" si="40"/>
        <v>0</v>
      </c>
      <c r="I457">
        <v>0</v>
      </c>
      <c r="J457">
        <f t="shared" si="41"/>
        <v>0</v>
      </c>
      <c r="K457">
        <f t="shared" si="42"/>
        <v>0</v>
      </c>
      <c r="L457">
        <f t="shared" si="43"/>
        <v>0</v>
      </c>
    </row>
    <row r="458" spans="1:12" x14ac:dyDescent="0.25">
      <c r="A458">
        <f>Trajectory!A458*COS(RADIANS($P$2)) + Trajectory!B458*SIN(RADIANS($P$2))-$P$3</f>
        <v>-8.5276981944320207E-2</v>
      </c>
      <c r="B458">
        <f>-1*Trajectory!A458*SIN(RADIANS($P$2)) + Trajectory!B458*COS(RADIANS($P$2))-$P$4</f>
        <v>1.1000000000000001</v>
      </c>
      <c r="C458">
        <f>Trajectory!C458-$P$5</f>
        <v>0.79340037217600001</v>
      </c>
      <c r="D458">
        <f>'Downsampled GT'!A458</f>
        <v>0</v>
      </c>
      <c r="E458">
        <f>'Downsampled GT'!B458</f>
        <v>0</v>
      </c>
      <c r="F458">
        <f>'Downsampled GT'!C458</f>
        <v>0</v>
      </c>
      <c r="G458">
        <f t="shared" si="39"/>
        <v>0</v>
      </c>
      <c r="H458">
        <f t="shared" si="40"/>
        <v>0</v>
      </c>
      <c r="I458">
        <v>0</v>
      </c>
      <c r="J458">
        <f t="shared" si="41"/>
        <v>0</v>
      </c>
      <c r="K458">
        <f t="shared" si="42"/>
        <v>0</v>
      </c>
      <c r="L458">
        <f t="shared" si="43"/>
        <v>0</v>
      </c>
    </row>
    <row r="459" spans="1:12" x14ac:dyDescent="0.25">
      <c r="A459">
        <f>Trajectory!A459*COS(RADIANS($P$2)) + Trajectory!B459*SIN(RADIANS($P$2))-$P$3</f>
        <v>-8.5276981944320207E-2</v>
      </c>
      <c r="B459">
        <f>-1*Trajectory!A459*SIN(RADIANS($P$2)) + Trajectory!B459*COS(RADIANS($P$2))-$P$4</f>
        <v>1.1000000000000001</v>
      </c>
      <c r="C459">
        <f>Trajectory!C459-$P$5</f>
        <v>0.79340037217600001</v>
      </c>
      <c r="D459">
        <f>'Downsampled GT'!A459</f>
        <v>0</v>
      </c>
      <c r="E459">
        <f>'Downsampled GT'!B459</f>
        <v>0</v>
      </c>
      <c r="F459">
        <f>'Downsampled GT'!C459</f>
        <v>0</v>
      </c>
      <c r="G459">
        <f t="shared" si="39"/>
        <v>0</v>
      </c>
      <c r="H459">
        <f t="shared" si="40"/>
        <v>0</v>
      </c>
      <c r="I459">
        <v>0</v>
      </c>
      <c r="J459">
        <f t="shared" si="41"/>
        <v>0</v>
      </c>
      <c r="K459">
        <f t="shared" si="42"/>
        <v>0</v>
      </c>
      <c r="L459">
        <f t="shared" si="43"/>
        <v>0</v>
      </c>
    </row>
    <row r="460" spans="1:12" x14ac:dyDescent="0.25">
      <c r="A460">
        <f>Trajectory!A460*COS(RADIANS($P$2)) + Trajectory!B460*SIN(RADIANS($P$2))-$P$3</f>
        <v>-8.5276981944320207E-2</v>
      </c>
      <c r="B460">
        <f>-1*Trajectory!A460*SIN(RADIANS($P$2)) + Trajectory!B460*COS(RADIANS($P$2))-$P$4</f>
        <v>1.1000000000000001</v>
      </c>
      <c r="C460">
        <f>Trajectory!C460-$P$5</f>
        <v>0.79340037217600001</v>
      </c>
      <c r="D460">
        <f>'Downsampled GT'!A460</f>
        <v>0</v>
      </c>
      <c r="E460">
        <f>'Downsampled GT'!B460</f>
        <v>0</v>
      </c>
      <c r="F460">
        <f>'Downsampled GT'!C460</f>
        <v>0</v>
      </c>
      <c r="G460">
        <f t="shared" si="39"/>
        <v>0</v>
      </c>
      <c r="H460">
        <f t="shared" si="40"/>
        <v>0</v>
      </c>
      <c r="I460">
        <v>0</v>
      </c>
      <c r="J460">
        <f t="shared" si="41"/>
        <v>0</v>
      </c>
      <c r="K460">
        <f t="shared" si="42"/>
        <v>0</v>
      </c>
      <c r="L460">
        <f t="shared" si="43"/>
        <v>0</v>
      </c>
    </row>
    <row r="461" spans="1:12" x14ac:dyDescent="0.25">
      <c r="A461">
        <f>Trajectory!A461*COS(RADIANS($P$2)) + Trajectory!B461*SIN(RADIANS($P$2))-$P$3</f>
        <v>-8.5276981944320207E-2</v>
      </c>
      <c r="B461">
        <f>-1*Trajectory!A461*SIN(RADIANS($P$2)) + Trajectory!B461*COS(RADIANS($P$2))-$P$4</f>
        <v>1.1000000000000001</v>
      </c>
      <c r="C461">
        <f>Trajectory!C461-$P$5</f>
        <v>0.79340037217600001</v>
      </c>
      <c r="D461">
        <f>'Downsampled GT'!A461</f>
        <v>0</v>
      </c>
      <c r="E461">
        <f>'Downsampled GT'!B461</f>
        <v>0</v>
      </c>
      <c r="F461">
        <f>'Downsampled GT'!C461</f>
        <v>0</v>
      </c>
      <c r="G461">
        <f t="shared" si="39"/>
        <v>0</v>
      </c>
      <c r="H461">
        <f t="shared" si="40"/>
        <v>0</v>
      </c>
      <c r="I461">
        <v>0</v>
      </c>
      <c r="J461">
        <f t="shared" si="41"/>
        <v>0</v>
      </c>
      <c r="K461">
        <f t="shared" si="42"/>
        <v>0</v>
      </c>
      <c r="L461">
        <f t="shared" si="43"/>
        <v>0</v>
      </c>
    </row>
    <row r="462" spans="1:12" x14ac:dyDescent="0.25">
      <c r="A462">
        <f>Trajectory!A462*COS(RADIANS($P$2)) + Trajectory!B462*SIN(RADIANS($P$2))-$P$3</f>
        <v>-8.5276981944320207E-2</v>
      </c>
      <c r="B462">
        <f>-1*Trajectory!A462*SIN(RADIANS($P$2)) + Trajectory!B462*COS(RADIANS($P$2))-$P$4</f>
        <v>1.1000000000000001</v>
      </c>
      <c r="C462">
        <f>Trajectory!C462-$P$5</f>
        <v>0.79340037217600001</v>
      </c>
      <c r="D462">
        <f>'Downsampled GT'!A462</f>
        <v>0</v>
      </c>
      <c r="E462">
        <f>'Downsampled GT'!B462</f>
        <v>0</v>
      </c>
      <c r="F462">
        <f>'Downsampled GT'!C462</f>
        <v>0</v>
      </c>
      <c r="G462">
        <f t="shared" si="39"/>
        <v>0</v>
      </c>
      <c r="H462">
        <f t="shared" si="40"/>
        <v>0</v>
      </c>
      <c r="I462">
        <v>0</v>
      </c>
      <c r="J462">
        <f t="shared" si="41"/>
        <v>0</v>
      </c>
      <c r="K462">
        <f t="shared" si="42"/>
        <v>0</v>
      </c>
      <c r="L462">
        <f t="shared" si="43"/>
        <v>0</v>
      </c>
    </row>
    <row r="463" spans="1:12" x14ac:dyDescent="0.25">
      <c r="A463">
        <f>Trajectory!A463*COS(RADIANS($P$2)) + Trajectory!B463*SIN(RADIANS($P$2))-$P$3</f>
        <v>-8.5276981944320207E-2</v>
      </c>
      <c r="B463">
        <f>-1*Trajectory!A463*SIN(RADIANS($P$2)) + Trajectory!B463*COS(RADIANS($P$2))-$P$4</f>
        <v>1.1000000000000001</v>
      </c>
      <c r="C463">
        <f>Trajectory!C463-$P$5</f>
        <v>0.79340037217600001</v>
      </c>
      <c r="D463">
        <f>'Downsampled GT'!A463</f>
        <v>0</v>
      </c>
      <c r="E463">
        <f>'Downsampled GT'!B463</f>
        <v>0</v>
      </c>
      <c r="F463">
        <f>'Downsampled GT'!C463</f>
        <v>0</v>
      </c>
      <c r="G463">
        <f t="shared" si="39"/>
        <v>0</v>
      </c>
      <c r="H463">
        <f t="shared" si="40"/>
        <v>0</v>
      </c>
      <c r="I463">
        <v>0</v>
      </c>
      <c r="J463">
        <f t="shared" si="41"/>
        <v>0</v>
      </c>
      <c r="K463">
        <f t="shared" si="42"/>
        <v>0</v>
      </c>
      <c r="L463">
        <f t="shared" si="43"/>
        <v>0</v>
      </c>
    </row>
    <row r="464" spans="1:12" x14ac:dyDescent="0.25">
      <c r="A464">
        <f>Trajectory!A464*COS(RADIANS($P$2)) + Trajectory!B464*SIN(RADIANS($P$2))-$P$3</f>
        <v>-8.5276981944320207E-2</v>
      </c>
      <c r="B464">
        <f>-1*Trajectory!A464*SIN(RADIANS($P$2)) + Trajectory!B464*COS(RADIANS($P$2))-$P$4</f>
        <v>1.1000000000000001</v>
      </c>
      <c r="C464">
        <f>Trajectory!C464-$P$5</f>
        <v>0.79340037217600001</v>
      </c>
      <c r="D464">
        <f>'Downsampled GT'!A464</f>
        <v>0</v>
      </c>
      <c r="E464">
        <f>'Downsampled GT'!B464</f>
        <v>0</v>
      </c>
      <c r="F464">
        <f>'Downsampled GT'!C464</f>
        <v>0</v>
      </c>
      <c r="G464">
        <f t="shared" si="39"/>
        <v>0</v>
      </c>
      <c r="H464">
        <f t="shared" si="40"/>
        <v>0</v>
      </c>
      <c r="I464">
        <v>0</v>
      </c>
      <c r="J464">
        <f t="shared" si="41"/>
        <v>0</v>
      </c>
      <c r="K464">
        <f t="shared" si="42"/>
        <v>0</v>
      </c>
      <c r="L464">
        <f t="shared" si="43"/>
        <v>0</v>
      </c>
    </row>
    <row r="465" spans="1:12" x14ac:dyDescent="0.25">
      <c r="A465">
        <f>Trajectory!A465*COS(RADIANS($P$2)) + Trajectory!B465*SIN(RADIANS($P$2))-$P$3</f>
        <v>-8.5276981944320207E-2</v>
      </c>
      <c r="B465">
        <f>-1*Trajectory!A465*SIN(RADIANS($P$2)) + Trajectory!B465*COS(RADIANS($P$2))-$P$4</f>
        <v>1.1000000000000001</v>
      </c>
      <c r="C465">
        <f>Trajectory!C465-$P$5</f>
        <v>0.79340037217600001</v>
      </c>
      <c r="D465">
        <f>'Downsampled GT'!A465</f>
        <v>0</v>
      </c>
      <c r="E465">
        <f>'Downsampled GT'!B465</f>
        <v>0</v>
      </c>
      <c r="F465">
        <f>'Downsampled GT'!C465</f>
        <v>0</v>
      </c>
      <c r="G465">
        <f t="shared" si="39"/>
        <v>0</v>
      </c>
      <c r="H465">
        <f t="shared" si="40"/>
        <v>0</v>
      </c>
      <c r="I465">
        <v>0</v>
      </c>
      <c r="J465">
        <f t="shared" si="41"/>
        <v>0</v>
      </c>
      <c r="K465">
        <f t="shared" si="42"/>
        <v>0</v>
      </c>
      <c r="L465">
        <f t="shared" si="43"/>
        <v>0</v>
      </c>
    </row>
    <row r="466" spans="1:12" x14ac:dyDescent="0.25">
      <c r="A466">
        <f>Trajectory!A466*COS(RADIANS($P$2)) + Trajectory!B466*SIN(RADIANS($P$2))-$P$3</f>
        <v>-8.5276981944320207E-2</v>
      </c>
      <c r="B466">
        <f>-1*Trajectory!A466*SIN(RADIANS($P$2)) + Trajectory!B466*COS(RADIANS($P$2))-$P$4</f>
        <v>1.1000000000000001</v>
      </c>
      <c r="C466">
        <f>Trajectory!C466-$P$5</f>
        <v>0.79340037217600001</v>
      </c>
      <c r="D466">
        <f>'Downsampled GT'!A466</f>
        <v>0</v>
      </c>
      <c r="E466">
        <f>'Downsampled GT'!B466</f>
        <v>0</v>
      </c>
      <c r="F466">
        <f>'Downsampled GT'!C466</f>
        <v>0</v>
      </c>
      <c r="G466">
        <f t="shared" si="39"/>
        <v>0</v>
      </c>
      <c r="H466">
        <f t="shared" si="40"/>
        <v>0</v>
      </c>
      <c r="I466">
        <v>0</v>
      </c>
      <c r="J466">
        <f t="shared" si="41"/>
        <v>0</v>
      </c>
      <c r="K466">
        <f t="shared" si="42"/>
        <v>0</v>
      </c>
      <c r="L466">
        <f t="shared" si="43"/>
        <v>0</v>
      </c>
    </row>
    <row r="467" spans="1:12" x14ac:dyDescent="0.25">
      <c r="A467">
        <f>Trajectory!A467*COS(RADIANS($P$2)) + Trajectory!B467*SIN(RADIANS($P$2))-$P$3</f>
        <v>-8.5276981944320207E-2</v>
      </c>
      <c r="B467">
        <f>-1*Trajectory!A467*SIN(RADIANS($P$2)) + Trajectory!B467*COS(RADIANS($P$2))-$P$4</f>
        <v>1.1000000000000001</v>
      </c>
      <c r="C467">
        <f>Trajectory!C467-$P$5</f>
        <v>0.79340037217600001</v>
      </c>
      <c r="D467">
        <f>'Downsampled GT'!A467</f>
        <v>0</v>
      </c>
      <c r="E467">
        <f>'Downsampled GT'!B467</f>
        <v>0</v>
      </c>
      <c r="F467">
        <f>'Downsampled GT'!C467</f>
        <v>0</v>
      </c>
      <c r="G467">
        <f t="shared" si="39"/>
        <v>0</v>
      </c>
      <c r="H467">
        <f t="shared" si="40"/>
        <v>0</v>
      </c>
      <c r="I467">
        <v>0</v>
      </c>
      <c r="J467">
        <f t="shared" si="41"/>
        <v>0</v>
      </c>
      <c r="K467">
        <f t="shared" si="42"/>
        <v>0</v>
      </c>
      <c r="L467">
        <f t="shared" si="43"/>
        <v>0</v>
      </c>
    </row>
    <row r="468" spans="1:12" x14ac:dyDescent="0.25">
      <c r="A468">
        <f>Trajectory!A468*COS(RADIANS($P$2)) + Trajectory!B468*SIN(RADIANS($P$2))-$P$3</f>
        <v>-8.5276981944320207E-2</v>
      </c>
      <c r="B468">
        <f>-1*Trajectory!A468*SIN(RADIANS($P$2)) + Trajectory!B468*COS(RADIANS($P$2))-$P$4</f>
        <v>1.1000000000000001</v>
      </c>
      <c r="C468">
        <f>Trajectory!C468-$P$5</f>
        <v>0.79340037217600001</v>
      </c>
      <c r="D468">
        <f>'Downsampled GT'!A468</f>
        <v>0</v>
      </c>
      <c r="E468">
        <f>'Downsampled GT'!B468</f>
        <v>0</v>
      </c>
      <c r="F468">
        <f>'Downsampled GT'!C468</f>
        <v>0</v>
      </c>
      <c r="G468">
        <f t="shared" si="39"/>
        <v>0</v>
      </c>
      <c r="H468">
        <f t="shared" si="40"/>
        <v>0</v>
      </c>
      <c r="I468">
        <v>0</v>
      </c>
      <c r="J468">
        <f t="shared" si="41"/>
        <v>0</v>
      </c>
      <c r="K468">
        <f t="shared" si="42"/>
        <v>0</v>
      </c>
      <c r="L468">
        <f t="shared" si="43"/>
        <v>0</v>
      </c>
    </row>
    <row r="469" spans="1:12" x14ac:dyDescent="0.25">
      <c r="A469">
        <f>Trajectory!A469*COS(RADIANS($P$2)) + Trajectory!B469*SIN(RADIANS($P$2))-$P$3</f>
        <v>-8.5276981944320207E-2</v>
      </c>
      <c r="B469">
        <f>-1*Trajectory!A469*SIN(RADIANS($P$2)) + Trajectory!B469*COS(RADIANS($P$2))-$P$4</f>
        <v>1.1000000000000001</v>
      </c>
      <c r="C469">
        <f>Trajectory!C469-$P$5</f>
        <v>0.79340037217600001</v>
      </c>
      <c r="D469">
        <f>'Downsampled GT'!A469</f>
        <v>0</v>
      </c>
      <c r="E469">
        <f>'Downsampled GT'!B469</f>
        <v>0</v>
      </c>
      <c r="F469">
        <f>'Downsampled GT'!C469</f>
        <v>0</v>
      </c>
      <c r="G469">
        <f t="shared" si="39"/>
        <v>0</v>
      </c>
      <c r="H469">
        <f t="shared" si="40"/>
        <v>0</v>
      </c>
      <c r="I469">
        <v>0</v>
      </c>
      <c r="J469">
        <f t="shared" si="41"/>
        <v>0</v>
      </c>
      <c r="K469">
        <f t="shared" si="42"/>
        <v>0</v>
      </c>
      <c r="L469">
        <f t="shared" si="43"/>
        <v>0</v>
      </c>
    </row>
    <row r="470" spans="1:12" x14ac:dyDescent="0.25">
      <c r="A470">
        <f>Trajectory!A470*COS(RADIANS($P$2)) + Trajectory!B470*SIN(RADIANS($P$2))-$P$3</f>
        <v>-8.5276981944320207E-2</v>
      </c>
      <c r="B470">
        <f>-1*Trajectory!A470*SIN(RADIANS($P$2)) + Trajectory!B470*COS(RADIANS($P$2))-$P$4</f>
        <v>1.1000000000000001</v>
      </c>
      <c r="C470">
        <f>Trajectory!C470-$P$5</f>
        <v>0.79340037217600001</v>
      </c>
      <c r="D470">
        <f>'Downsampled GT'!A470</f>
        <v>0</v>
      </c>
      <c r="E470">
        <f>'Downsampled GT'!B470</f>
        <v>0</v>
      </c>
      <c r="F470">
        <f>'Downsampled GT'!C470</f>
        <v>0</v>
      </c>
      <c r="G470">
        <f t="shared" si="39"/>
        <v>0</v>
      </c>
      <c r="H470">
        <f t="shared" si="40"/>
        <v>0</v>
      </c>
      <c r="I470">
        <v>0</v>
      </c>
      <c r="J470">
        <f t="shared" si="41"/>
        <v>0</v>
      </c>
      <c r="K470">
        <f t="shared" si="42"/>
        <v>0</v>
      </c>
      <c r="L470">
        <f t="shared" si="43"/>
        <v>0</v>
      </c>
    </row>
    <row r="471" spans="1:12" x14ac:dyDescent="0.25">
      <c r="A471">
        <f>Trajectory!A471*COS(RADIANS($P$2)) + Trajectory!B471*SIN(RADIANS($P$2))-$P$3</f>
        <v>-8.5276981944320207E-2</v>
      </c>
      <c r="B471">
        <f>-1*Trajectory!A471*SIN(RADIANS($P$2)) + Trajectory!B471*COS(RADIANS($P$2))-$P$4</f>
        <v>1.1000000000000001</v>
      </c>
      <c r="C471">
        <f>Trajectory!C471-$P$5</f>
        <v>0.79340037217600001</v>
      </c>
      <c r="D471">
        <f>'Downsampled GT'!A471</f>
        <v>0</v>
      </c>
      <c r="E471">
        <f>'Downsampled GT'!B471</f>
        <v>0</v>
      </c>
      <c r="F471">
        <f>'Downsampled GT'!C471</f>
        <v>0</v>
      </c>
      <c r="G471">
        <f t="shared" si="39"/>
        <v>0</v>
      </c>
      <c r="H471">
        <f t="shared" si="40"/>
        <v>0</v>
      </c>
      <c r="I471">
        <v>0</v>
      </c>
      <c r="J471">
        <f t="shared" si="41"/>
        <v>0</v>
      </c>
      <c r="K471">
        <f t="shared" si="42"/>
        <v>0</v>
      </c>
      <c r="L471">
        <f t="shared" si="43"/>
        <v>0</v>
      </c>
    </row>
    <row r="472" spans="1:12" x14ac:dyDescent="0.25">
      <c r="A472">
        <f>Trajectory!A472*COS(RADIANS($P$2)) + Trajectory!B472*SIN(RADIANS($P$2))-$P$3</f>
        <v>-8.5276981944320207E-2</v>
      </c>
      <c r="B472">
        <f>-1*Trajectory!A472*SIN(RADIANS($P$2)) + Trajectory!B472*COS(RADIANS($P$2))-$P$4</f>
        <v>1.1000000000000001</v>
      </c>
      <c r="C472">
        <f>Trajectory!C472-$P$5</f>
        <v>0.79340037217600001</v>
      </c>
      <c r="D472">
        <f>'Downsampled GT'!A472</f>
        <v>0</v>
      </c>
      <c r="E472">
        <f>'Downsampled GT'!B472</f>
        <v>0</v>
      </c>
      <c r="F472">
        <f>'Downsampled GT'!C472</f>
        <v>0</v>
      </c>
      <c r="G472">
        <f t="shared" si="39"/>
        <v>0</v>
      </c>
      <c r="H472">
        <f t="shared" si="40"/>
        <v>0</v>
      </c>
      <c r="I472">
        <v>0</v>
      </c>
      <c r="J472">
        <f t="shared" si="41"/>
        <v>0</v>
      </c>
      <c r="K472">
        <f t="shared" si="42"/>
        <v>0</v>
      </c>
      <c r="L472">
        <f t="shared" si="43"/>
        <v>0</v>
      </c>
    </row>
    <row r="473" spans="1:12" x14ac:dyDescent="0.25">
      <c r="A473">
        <f>Trajectory!A473*COS(RADIANS($P$2)) + Trajectory!B473*SIN(RADIANS($P$2))-$P$3</f>
        <v>-8.5276981944320207E-2</v>
      </c>
      <c r="B473">
        <f>-1*Trajectory!A473*SIN(RADIANS($P$2)) + Trajectory!B473*COS(RADIANS($P$2))-$P$4</f>
        <v>1.1000000000000001</v>
      </c>
      <c r="C473">
        <f>Trajectory!C473-$P$5</f>
        <v>0.79340037217600001</v>
      </c>
      <c r="D473">
        <f>'Downsampled GT'!A473</f>
        <v>0</v>
      </c>
      <c r="E473">
        <f>'Downsampled GT'!B473</f>
        <v>0</v>
      </c>
      <c r="F473">
        <f>'Downsampled GT'!C473</f>
        <v>0</v>
      </c>
      <c r="G473">
        <f t="shared" si="39"/>
        <v>0</v>
      </c>
      <c r="H473">
        <f t="shared" si="40"/>
        <v>0</v>
      </c>
      <c r="I473">
        <v>0</v>
      </c>
      <c r="J473">
        <f t="shared" si="41"/>
        <v>0</v>
      </c>
      <c r="K473">
        <f t="shared" si="42"/>
        <v>0</v>
      </c>
      <c r="L473">
        <f t="shared" si="43"/>
        <v>0</v>
      </c>
    </row>
    <row r="474" spans="1:12" x14ac:dyDescent="0.25">
      <c r="A474">
        <f>Trajectory!A474*COS(RADIANS($P$2)) + Trajectory!B474*SIN(RADIANS($P$2))-$P$3</f>
        <v>-8.5276981944320207E-2</v>
      </c>
      <c r="B474">
        <f>-1*Trajectory!A474*SIN(RADIANS($P$2)) + Trajectory!B474*COS(RADIANS($P$2))-$P$4</f>
        <v>1.1000000000000001</v>
      </c>
      <c r="C474">
        <f>Trajectory!C474-$P$5</f>
        <v>0.79340037217600001</v>
      </c>
      <c r="D474">
        <f>'Downsampled GT'!A474</f>
        <v>0</v>
      </c>
      <c r="E474">
        <f>'Downsampled GT'!B474</f>
        <v>0</v>
      </c>
      <c r="F474">
        <f>'Downsampled GT'!C474</f>
        <v>0</v>
      </c>
      <c r="G474">
        <f t="shared" si="39"/>
        <v>0</v>
      </c>
      <c r="H474">
        <f t="shared" si="40"/>
        <v>0</v>
      </c>
      <c r="I474">
        <v>0</v>
      </c>
      <c r="J474">
        <f t="shared" si="41"/>
        <v>0</v>
      </c>
      <c r="K474">
        <f t="shared" si="42"/>
        <v>0</v>
      </c>
      <c r="L474">
        <f t="shared" si="43"/>
        <v>0</v>
      </c>
    </row>
    <row r="475" spans="1:12" x14ac:dyDescent="0.25">
      <c r="A475">
        <f>Trajectory!A475*COS(RADIANS($P$2)) + Trajectory!B475*SIN(RADIANS($P$2))-$P$3</f>
        <v>-8.5276981944320207E-2</v>
      </c>
      <c r="B475">
        <f>-1*Trajectory!A475*SIN(RADIANS($P$2)) + Trajectory!B475*COS(RADIANS($P$2))-$P$4</f>
        <v>1.1000000000000001</v>
      </c>
      <c r="C475">
        <f>Trajectory!C475-$P$5</f>
        <v>0.79340037217600001</v>
      </c>
      <c r="D475">
        <f>'Downsampled GT'!A475</f>
        <v>0</v>
      </c>
      <c r="E475">
        <f>'Downsampled GT'!B475</f>
        <v>0</v>
      </c>
      <c r="F475">
        <f>'Downsampled GT'!C475</f>
        <v>0</v>
      </c>
      <c r="G475">
        <f t="shared" si="39"/>
        <v>0</v>
      </c>
      <c r="H475">
        <f t="shared" si="40"/>
        <v>0</v>
      </c>
      <c r="I475">
        <v>0</v>
      </c>
      <c r="J475">
        <f t="shared" si="41"/>
        <v>0</v>
      </c>
      <c r="K475">
        <f t="shared" si="42"/>
        <v>0</v>
      </c>
      <c r="L475">
        <f t="shared" si="43"/>
        <v>0</v>
      </c>
    </row>
    <row r="476" spans="1:12" x14ac:dyDescent="0.25">
      <c r="A476">
        <f>Trajectory!A476*COS(RADIANS($P$2)) + Trajectory!B476*SIN(RADIANS($P$2))-$P$3</f>
        <v>-8.5276981944320207E-2</v>
      </c>
      <c r="B476">
        <f>-1*Trajectory!A476*SIN(RADIANS($P$2)) + Trajectory!B476*COS(RADIANS($P$2))-$P$4</f>
        <v>1.1000000000000001</v>
      </c>
      <c r="C476">
        <f>Trajectory!C476-$P$5</f>
        <v>0.79340037217600001</v>
      </c>
      <c r="D476">
        <f>'Downsampled GT'!A476</f>
        <v>0</v>
      </c>
      <c r="E476">
        <f>'Downsampled GT'!B476</f>
        <v>0</v>
      </c>
      <c r="F476">
        <f>'Downsampled GT'!C476</f>
        <v>0</v>
      </c>
      <c r="G476">
        <f t="shared" si="39"/>
        <v>0</v>
      </c>
      <c r="H476">
        <f t="shared" si="40"/>
        <v>0</v>
      </c>
      <c r="I476">
        <v>0</v>
      </c>
      <c r="J476">
        <f t="shared" si="41"/>
        <v>0</v>
      </c>
      <c r="K476">
        <f t="shared" si="42"/>
        <v>0</v>
      </c>
      <c r="L476">
        <f t="shared" si="43"/>
        <v>0</v>
      </c>
    </row>
    <row r="477" spans="1:12" x14ac:dyDescent="0.25">
      <c r="A477">
        <f>Trajectory!A477*COS(RADIANS($P$2)) + Trajectory!B477*SIN(RADIANS($P$2))-$P$3</f>
        <v>-8.5276981944320207E-2</v>
      </c>
      <c r="B477">
        <f>-1*Trajectory!A477*SIN(RADIANS($P$2)) + Trajectory!B477*COS(RADIANS($P$2))-$P$4</f>
        <v>1.1000000000000001</v>
      </c>
      <c r="C477">
        <f>Trajectory!C477-$P$5</f>
        <v>0.79340037217600001</v>
      </c>
      <c r="D477">
        <f>'Downsampled GT'!A477</f>
        <v>0</v>
      </c>
      <c r="E477">
        <f>'Downsampled GT'!B477</f>
        <v>0</v>
      </c>
      <c r="F477">
        <f>'Downsampled GT'!C477</f>
        <v>0</v>
      </c>
      <c r="G477">
        <f t="shared" si="39"/>
        <v>0</v>
      </c>
      <c r="H477">
        <f t="shared" si="40"/>
        <v>0</v>
      </c>
      <c r="I477">
        <v>0</v>
      </c>
      <c r="J477">
        <f t="shared" si="41"/>
        <v>0</v>
      </c>
      <c r="K477">
        <f t="shared" si="42"/>
        <v>0</v>
      </c>
      <c r="L477">
        <f t="shared" si="43"/>
        <v>0</v>
      </c>
    </row>
    <row r="478" spans="1:12" x14ac:dyDescent="0.25">
      <c r="A478">
        <f>Trajectory!A478*COS(RADIANS($P$2)) + Trajectory!B478*SIN(RADIANS($P$2))-$P$3</f>
        <v>-8.5276981944320207E-2</v>
      </c>
      <c r="B478">
        <f>-1*Trajectory!A478*SIN(RADIANS($P$2)) + Trajectory!B478*COS(RADIANS($P$2))-$P$4</f>
        <v>1.1000000000000001</v>
      </c>
      <c r="C478">
        <f>Trajectory!C478-$P$5</f>
        <v>0.79340037217600001</v>
      </c>
      <c r="D478">
        <f>'Downsampled GT'!A478</f>
        <v>0</v>
      </c>
      <c r="E478">
        <f>'Downsampled GT'!B478</f>
        <v>0</v>
      </c>
      <c r="F478">
        <f>'Downsampled GT'!C478</f>
        <v>0</v>
      </c>
      <c r="G478">
        <f t="shared" si="39"/>
        <v>0</v>
      </c>
      <c r="H478">
        <f t="shared" si="40"/>
        <v>0</v>
      </c>
      <c r="I478">
        <v>0</v>
      </c>
      <c r="J478">
        <f t="shared" si="41"/>
        <v>0</v>
      </c>
      <c r="K478">
        <f t="shared" si="42"/>
        <v>0</v>
      </c>
      <c r="L478">
        <f t="shared" si="43"/>
        <v>0</v>
      </c>
    </row>
    <row r="479" spans="1:12" x14ac:dyDescent="0.25">
      <c r="A479">
        <f>Trajectory!A479*COS(RADIANS($P$2)) + Trajectory!B479*SIN(RADIANS($P$2))-$P$3</f>
        <v>-8.5276981944320207E-2</v>
      </c>
      <c r="B479">
        <f>-1*Trajectory!A479*SIN(RADIANS($P$2)) + Trajectory!B479*COS(RADIANS($P$2))-$P$4</f>
        <v>1.1000000000000001</v>
      </c>
      <c r="C479">
        <f>Trajectory!C479-$P$5</f>
        <v>0.79340037217600001</v>
      </c>
      <c r="D479">
        <f>'Downsampled GT'!A479</f>
        <v>0</v>
      </c>
      <c r="E479">
        <f>'Downsampled GT'!B479</f>
        <v>0</v>
      </c>
      <c r="F479">
        <f>'Downsampled GT'!C479</f>
        <v>0</v>
      </c>
      <c r="G479">
        <f t="shared" si="39"/>
        <v>0</v>
      </c>
      <c r="H479">
        <f t="shared" si="40"/>
        <v>0</v>
      </c>
      <c r="I479">
        <v>0</v>
      </c>
      <c r="J479">
        <f t="shared" si="41"/>
        <v>0</v>
      </c>
      <c r="K479">
        <f t="shared" si="42"/>
        <v>0</v>
      </c>
      <c r="L479">
        <f t="shared" si="43"/>
        <v>0</v>
      </c>
    </row>
    <row r="480" spans="1:12" x14ac:dyDescent="0.25">
      <c r="A480">
        <f>Trajectory!A480*COS(RADIANS($P$2)) + Trajectory!B480*SIN(RADIANS($P$2))-$P$3</f>
        <v>-8.5276981944320207E-2</v>
      </c>
      <c r="B480">
        <f>-1*Trajectory!A480*SIN(RADIANS($P$2)) + Trajectory!B480*COS(RADIANS($P$2))-$P$4</f>
        <v>1.1000000000000001</v>
      </c>
      <c r="C480">
        <f>Trajectory!C480-$P$5</f>
        <v>0.79340037217600001</v>
      </c>
      <c r="D480">
        <f>'Downsampled GT'!A480</f>
        <v>0</v>
      </c>
      <c r="E480">
        <f>'Downsampled GT'!B480</f>
        <v>0</v>
      </c>
      <c r="F480">
        <f>'Downsampled GT'!C480</f>
        <v>0</v>
      </c>
      <c r="G480">
        <f t="shared" si="39"/>
        <v>0</v>
      </c>
      <c r="H480">
        <f t="shared" si="40"/>
        <v>0</v>
      </c>
      <c r="I480">
        <v>0</v>
      </c>
      <c r="J480">
        <f t="shared" si="41"/>
        <v>0</v>
      </c>
      <c r="K480">
        <f t="shared" si="42"/>
        <v>0</v>
      </c>
      <c r="L480">
        <f t="shared" si="43"/>
        <v>0</v>
      </c>
    </row>
    <row r="481" spans="1:12" x14ac:dyDescent="0.25">
      <c r="A481">
        <f>Trajectory!A481*COS(RADIANS($P$2)) + Trajectory!B481*SIN(RADIANS($P$2))-$P$3</f>
        <v>-8.5276981944320207E-2</v>
      </c>
      <c r="B481">
        <f>-1*Trajectory!A481*SIN(RADIANS($P$2)) + Trajectory!B481*COS(RADIANS($P$2))-$P$4</f>
        <v>1.1000000000000001</v>
      </c>
      <c r="C481">
        <f>Trajectory!C481-$P$5</f>
        <v>0.79340037217600001</v>
      </c>
      <c r="D481">
        <f>'Downsampled GT'!A481</f>
        <v>0</v>
      </c>
      <c r="E481">
        <f>'Downsampled GT'!B481</f>
        <v>0</v>
      </c>
      <c r="F481">
        <f>'Downsampled GT'!C481</f>
        <v>0</v>
      </c>
      <c r="G481">
        <f t="shared" si="39"/>
        <v>0</v>
      </c>
      <c r="H481">
        <f t="shared" si="40"/>
        <v>0</v>
      </c>
      <c r="I481">
        <v>0</v>
      </c>
      <c r="J481">
        <f t="shared" si="41"/>
        <v>0</v>
      </c>
      <c r="K481">
        <f t="shared" si="42"/>
        <v>0</v>
      </c>
      <c r="L481">
        <f t="shared" si="43"/>
        <v>0</v>
      </c>
    </row>
    <row r="482" spans="1:12" x14ac:dyDescent="0.25">
      <c r="A482">
        <f>Trajectory!A482*COS(RADIANS($P$2)) + Trajectory!B482*SIN(RADIANS($P$2))-$P$3</f>
        <v>-8.5276981944320207E-2</v>
      </c>
      <c r="B482">
        <f>-1*Trajectory!A482*SIN(RADIANS($P$2)) + Trajectory!B482*COS(RADIANS($P$2))-$P$4</f>
        <v>1.1000000000000001</v>
      </c>
      <c r="C482">
        <f>Trajectory!C482-$P$5</f>
        <v>0.79340037217600001</v>
      </c>
      <c r="D482">
        <f>'Downsampled GT'!A482</f>
        <v>0</v>
      </c>
      <c r="E482">
        <f>'Downsampled GT'!B482</f>
        <v>0</v>
      </c>
      <c r="F482">
        <f>'Downsampled GT'!C482</f>
        <v>0</v>
      </c>
      <c r="G482">
        <f t="shared" si="39"/>
        <v>0</v>
      </c>
      <c r="H482">
        <f t="shared" si="40"/>
        <v>0</v>
      </c>
      <c r="I482">
        <v>0</v>
      </c>
      <c r="J482">
        <f t="shared" si="41"/>
        <v>0</v>
      </c>
      <c r="K482">
        <f t="shared" si="42"/>
        <v>0</v>
      </c>
      <c r="L482">
        <f t="shared" si="43"/>
        <v>0</v>
      </c>
    </row>
    <row r="483" spans="1:12" x14ac:dyDescent="0.25">
      <c r="A483">
        <f>Trajectory!A483*COS(RADIANS($P$2)) + Trajectory!B483*SIN(RADIANS($P$2))-$P$3</f>
        <v>-8.5276981944320207E-2</v>
      </c>
      <c r="B483">
        <f>-1*Trajectory!A483*SIN(RADIANS($P$2)) + Trajectory!B483*COS(RADIANS($P$2))-$P$4</f>
        <v>1.1000000000000001</v>
      </c>
      <c r="C483">
        <f>Trajectory!C483-$P$5</f>
        <v>0.79340037217600001</v>
      </c>
      <c r="D483">
        <f>'Downsampled GT'!A483</f>
        <v>0</v>
      </c>
      <c r="E483">
        <f>'Downsampled GT'!B483</f>
        <v>0</v>
      </c>
      <c r="F483">
        <f>'Downsampled GT'!C483</f>
        <v>0</v>
      </c>
      <c r="G483">
        <f t="shared" si="39"/>
        <v>0</v>
      </c>
      <c r="H483">
        <f t="shared" si="40"/>
        <v>0</v>
      </c>
      <c r="I483">
        <v>0</v>
      </c>
      <c r="J483">
        <f t="shared" si="41"/>
        <v>0</v>
      </c>
      <c r="K483">
        <f t="shared" si="42"/>
        <v>0</v>
      </c>
      <c r="L483">
        <f t="shared" si="43"/>
        <v>0</v>
      </c>
    </row>
    <row r="484" spans="1:12" x14ac:dyDescent="0.25">
      <c r="A484">
        <f>Trajectory!A484*COS(RADIANS($P$2)) + Trajectory!B484*SIN(RADIANS($P$2))-$P$3</f>
        <v>-8.5276981944320207E-2</v>
      </c>
      <c r="B484">
        <f>-1*Trajectory!A484*SIN(RADIANS($P$2)) + Trajectory!B484*COS(RADIANS($P$2))-$P$4</f>
        <v>1.1000000000000001</v>
      </c>
      <c r="C484">
        <f>Trajectory!C484-$P$5</f>
        <v>0.79340037217600001</v>
      </c>
      <c r="D484">
        <f>'Downsampled GT'!A484</f>
        <v>0</v>
      </c>
      <c r="E484">
        <f>'Downsampled GT'!B484</f>
        <v>0</v>
      </c>
      <c r="F484">
        <f>'Downsampled GT'!C484</f>
        <v>0</v>
      </c>
      <c r="G484">
        <f t="shared" si="39"/>
        <v>0</v>
      </c>
      <c r="H484">
        <f t="shared" si="40"/>
        <v>0</v>
      </c>
      <c r="I484">
        <v>0</v>
      </c>
      <c r="J484">
        <f t="shared" si="41"/>
        <v>0</v>
      </c>
      <c r="K484">
        <f t="shared" si="42"/>
        <v>0</v>
      </c>
      <c r="L484">
        <f t="shared" si="43"/>
        <v>0</v>
      </c>
    </row>
    <row r="485" spans="1:12" x14ac:dyDescent="0.25">
      <c r="A485">
        <f>Trajectory!A485*COS(RADIANS($P$2)) + Trajectory!B485*SIN(RADIANS($P$2))-$P$3</f>
        <v>-8.5276981944320207E-2</v>
      </c>
      <c r="B485">
        <f>-1*Trajectory!A485*SIN(RADIANS($P$2)) + Trajectory!B485*COS(RADIANS($P$2))-$P$4</f>
        <v>1.1000000000000001</v>
      </c>
      <c r="C485">
        <f>Trajectory!C485-$P$5</f>
        <v>0.79340037217600001</v>
      </c>
      <c r="D485">
        <f>'Downsampled GT'!A485</f>
        <v>0</v>
      </c>
      <c r="E485">
        <f>'Downsampled GT'!B485</f>
        <v>0</v>
      </c>
      <c r="F485">
        <f>'Downsampled GT'!C485</f>
        <v>0</v>
      </c>
      <c r="G485">
        <f t="shared" si="39"/>
        <v>0</v>
      </c>
      <c r="H485">
        <f t="shared" si="40"/>
        <v>0</v>
      </c>
      <c r="I485">
        <v>0</v>
      </c>
      <c r="J485">
        <f t="shared" si="41"/>
        <v>0</v>
      </c>
      <c r="K485">
        <f t="shared" si="42"/>
        <v>0</v>
      </c>
      <c r="L485">
        <f t="shared" si="43"/>
        <v>0</v>
      </c>
    </row>
    <row r="486" spans="1:12" x14ac:dyDescent="0.25">
      <c r="A486">
        <f>Trajectory!A486*COS(RADIANS($P$2)) + Trajectory!B486*SIN(RADIANS($P$2))-$P$3</f>
        <v>-8.5276981944320207E-2</v>
      </c>
      <c r="B486">
        <f>-1*Trajectory!A486*SIN(RADIANS($P$2)) + Trajectory!B486*COS(RADIANS($P$2))-$P$4</f>
        <v>1.1000000000000001</v>
      </c>
      <c r="C486">
        <f>Trajectory!C486-$P$5</f>
        <v>0.79340037217600001</v>
      </c>
      <c r="D486">
        <f>'Downsampled GT'!A486</f>
        <v>0</v>
      </c>
      <c r="E486">
        <f>'Downsampled GT'!B486</f>
        <v>0</v>
      </c>
      <c r="F486">
        <f>'Downsampled GT'!C486</f>
        <v>0</v>
      </c>
      <c r="G486">
        <f t="shared" si="39"/>
        <v>0</v>
      </c>
      <c r="H486">
        <f t="shared" si="40"/>
        <v>0</v>
      </c>
      <c r="I486">
        <v>0</v>
      </c>
      <c r="J486">
        <f t="shared" si="41"/>
        <v>0</v>
      </c>
      <c r="K486">
        <f t="shared" si="42"/>
        <v>0</v>
      </c>
      <c r="L486">
        <f t="shared" si="43"/>
        <v>0</v>
      </c>
    </row>
    <row r="487" spans="1:12" x14ac:dyDescent="0.25">
      <c r="A487">
        <f>Trajectory!A487*COS(RADIANS($P$2)) + Trajectory!B487*SIN(RADIANS($P$2))-$P$3</f>
        <v>-8.5276981944320207E-2</v>
      </c>
      <c r="B487">
        <f>-1*Trajectory!A487*SIN(RADIANS($P$2)) + Trajectory!B487*COS(RADIANS($P$2))-$P$4</f>
        <v>1.1000000000000001</v>
      </c>
      <c r="C487">
        <f>Trajectory!C487-$P$5</f>
        <v>0.79340037217600001</v>
      </c>
      <c r="D487">
        <f>'Downsampled GT'!A487</f>
        <v>0</v>
      </c>
      <c r="E487">
        <f>'Downsampled GT'!B487</f>
        <v>0</v>
      </c>
      <c r="F487">
        <f>'Downsampled GT'!C487</f>
        <v>0</v>
      </c>
      <c r="G487">
        <f t="shared" si="39"/>
        <v>0</v>
      </c>
      <c r="H487">
        <f t="shared" si="40"/>
        <v>0</v>
      </c>
      <c r="I487">
        <v>0</v>
      </c>
      <c r="J487">
        <f t="shared" si="41"/>
        <v>0</v>
      </c>
      <c r="K487">
        <f t="shared" si="42"/>
        <v>0</v>
      </c>
      <c r="L487">
        <f t="shared" si="43"/>
        <v>0</v>
      </c>
    </row>
    <row r="488" spans="1:12" x14ac:dyDescent="0.25">
      <c r="A488">
        <f>Trajectory!A488*COS(RADIANS($P$2)) + Trajectory!B488*SIN(RADIANS($P$2))-$P$3</f>
        <v>-8.5276981944320207E-2</v>
      </c>
      <c r="B488">
        <f>-1*Trajectory!A488*SIN(RADIANS($P$2)) + Trajectory!B488*COS(RADIANS($P$2))-$P$4</f>
        <v>1.1000000000000001</v>
      </c>
      <c r="C488">
        <f>Trajectory!C488-$P$5</f>
        <v>0.79340037217600001</v>
      </c>
      <c r="D488">
        <f>'Downsampled GT'!A488</f>
        <v>0</v>
      </c>
      <c r="E488">
        <f>'Downsampled GT'!B488</f>
        <v>0</v>
      </c>
      <c r="F488">
        <f>'Downsampled GT'!C488</f>
        <v>0</v>
      </c>
      <c r="G488">
        <f t="shared" si="39"/>
        <v>0</v>
      </c>
      <c r="H488">
        <f t="shared" si="40"/>
        <v>0</v>
      </c>
      <c r="I488">
        <v>0</v>
      </c>
      <c r="J488">
        <f t="shared" si="41"/>
        <v>0</v>
      </c>
      <c r="K488">
        <f t="shared" si="42"/>
        <v>0</v>
      </c>
      <c r="L488">
        <f t="shared" si="43"/>
        <v>0</v>
      </c>
    </row>
    <row r="489" spans="1:12" x14ac:dyDescent="0.25">
      <c r="A489">
        <f>Trajectory!A489*COS(RADIANS($P$2)) + Trajectory!B489*SIN(RADIANS($P$2))-$P$3</f>
        <v>-8.5276981944320207E-2</v>
      </c>
      <c r="B489">
        <f>-1*Trajectory!A489*SIN(RADIANS($P$2)) + Trajectory!B489*COS(RADIANS($P$2))-$P$4</f>
        <v>1.1000000000000001</v>
      </c>
      <c r="C489">
        <f>Trajectory!C489-$P$5</f>
        <v>0.79340037217600001</v>
      </c>
      <c r="D489">
        <f>'Downsampled GT'!A489</f>
        <v>0</v>
      </c>
      <c r="E489">
        <f>'Downsampled GT'!B489</f>
        <v>0</v>
      </c>
      <c r="F489">
        <f>'Downsampled GT'!C489</f>
        <v>0</v>
      </c>
      <c r="G489">
        <f t="shared" si="39"/>
        <v>0</v>
      </c>
      <c r="H489">
        <f t="shared" si="40"/>
        <v>0</v>
      </c>
      <c r="I489">
        <v>0</v>
      </c>
      <c r="J489">
        <f t="shared" si="41"/>
        <v>0</v>
      </c>
      <c r="K489">
        <f t="shared" si="42"/>
        <v>0</v>
      </c>
      <c r="L489">
        <f t="shared" si="43"/>
        <v>0</v>
      </c>
    </row>
    <row r="490" spans="1:12" x14ac:dyDescent="0.25">
      <c r="A490">
        <f>Trajectory!A490*COS(RADIANS($P$2)) + Trajectory!B490*SIN(RADIANS($P$2))-$P$3</f>
        <v>-8.5276981944320207E-2</v>
      </c>
      <c r="B490">
        <f>-1*Trajectory!A490*SIN(RADIANS($P$2)) + Trajectory!B490*COS(RADIANS($P$2))-$P$4</f>
        <v>1.1000000000000001</v>
      </c>
      <c r="C490">
        <f>Trajectory!C490-$P$5</f>
        <v>0.79340037217600001</v>
      </c>
      <c r="D490">
        <f>'Downsampled GT'!A490</f>
        <v>0</v>
      </c>
      <c r="E490">
        <f>'Downsampled GT'!B490</f>
        <v>0</v>
      </c>
      <c r="F490">
        <f>'Downsampled GT'!C490</f>
        <v>0</v>
      </c>
      <c r="G490">
        <f t="shared" si="39"/>
        <v>0</v>
      </c>
      <c r="H490">
        <f t="shared" si="40"/>
        <v>0</v>
      </c>
      <c r="I490">
        <v>0</v>
      </c>
      <c r="J490">
        <f t="shared" si="41"/>
        <v>0</v>
      </c>
      <c r="K490">
        <f t="shared" si="42"/>
        <v>0</v>
      </c>
      <c r="L490">
        <f t="shared" si="43"/>
        <v>0</v>
      </c>
    </row>
    <row r="491" spans="1:12" x14ac:dyDescent="0.25">
      <c r="A491">
        <f>Trajectory!A491*COS(RADIANS($P$2)) + Trajectory!B491*SIN(RADIANS($P$2))-$P$3</f>
        <v>-8.5276981944320207E-2</v>
      </c>
      <c r="B491">
        <f>-1*Trajectory!A491*SIN(RADIANS($P$2)) + Trajectory!B491*COS(RADIANS($P$2))-$P$4</f>
        <v>1.1000000000000001</v>
      </c>
      <c r="C491">
        <f>Trajectory!C491-$P$5</f>
        <v>0.79340037217600001</v>
      </c>
      <c r="D491">
        <f>'Downsampled GT'!A491</f>
        <v>0</v>
      </c>
      <c r="E491">
        <f>'Downsampled GT'!B491</f>
        <v>0</v>
      </c>
      <c r="F491">
        <f>'Downsampled GT'!C491</f>
        <v>0</v>
      </c>
      <c r="G491">
        <f t="shared" si="39"/>
        <v>0</v>
      </c>
      <c r="H491">
        <f t="shared" si="40"/>
        <v>0</v>
      </c>
      <c r="I491">
        <v>0</v>
      </c>
      <c r="J491">
        <f t="shared" si="41"/>
        <v>0</v>
      </c>
      <c r="K491">
        <f t="shared" si="42"/>
        <v>0</v>
      </c>
      <c r="L491">
        <f t="shared" si="43"/>
        <v>0</v>
      </c>
    </row>
    <row r="492" spans="1:12" x14ac:dyDescent="0.25">
      <c r="A492">
        <f>Trajectory!A492*COS(RADIANS($P$2)) + Trajectory!B492*SIN(RADIANS($P$2))-$P$3</f>
        <v>-8.5276981944320207E-2</v>
      </c>
      <c r="B492">
        <f>-1*Trajectory!A492*SIN(RADIANS($P$2)) + Trajectory!B492*COS(RADIANS($P$2))-$P$4</f>
        <v>1.1000000000000001</v>
      </c>
      <c r="C492">
        <f>Trajectory!C492-$P$5</f>
        <v>0.79340037217600001</v>
      </c>
      <c r="D492">
        <f>'Downsampled GT'!A492</f>
        <v>0</v>
      </c>
      <c r="E492">
        <f>'Downsampled GT'!B492</f>
        <v>0</v>
      </c>
      <c r="F492">
        <f>'Downsampled GT'!C492</f>
        <v>0</v>
      </c>
      <c r="G492">
        <f t="shared" si="39"/>
        <v>0</v>
      </c>
      <c r="H492">
        <f t="shared" si="40"/>
        <v>0</v>
      </c>
      <c r="I492">
        <v>0</v>
      </c>
      <c r="J492">
        <f t="shared" si="41"/>
        <v>0</v>
      </c>
      <c r="K492">
        <f t="shared" si="42"/>
        <v>0</v>
      </c>
      <c r="L492">
        <f t="shared" si="43"/>
        <v>0</v>
      </c>
    </row>
    <row r="493" spans="1:12" x14ac:dyDescent="0.25">
      <c r="A493">
        <f>Trajectory!A493*COS(RADIANS($P$2)) + Trajectory!B493*SIN(RADIANS($P$2))-$P$3</f>
        <v>-8.5276981944320207E-2</v>
      </c>
      <c r="B493">
        <f>-1*Trajectory!A493*SIN(RADIANS($P$2)) + Trajectory!B493*COS(RADIANS($P$2))-$P$4</f>
        <v>1.1000000000000001</v>
      </c>
      <c r="C493">
        <f>Trajectory!C493-$P$5</f>
        <v>0.79340037217600001</v>
      </c>
      <c r="D493">
        <f>'Downsampled GT'!A493</f>
        <v>0</v>
      </c>
      <c r="E493">
        <f>'Downsampled GT'!B493</f>
        <v>0</v>
      </c>
      <c r="F493">
        <f>'Downsampled GT'!C493</f>
        <v>0</v>
      </c>
      <c r="G493">
        <f t="shared" si="39"/>
        <v>0</v>
      </c>
      <c r="H493">
        <f t="shared" si="40"/>
        <v>0</v>
      </c>
      <c r="I493">
        <v>0</v>
      </c>
      <c r="J493">
        <f t="shared" si="41"/>
        <v>0</v>
      </c>
      <c r="K493">
        <f t="shared" si="42"/>
        <v>0</v>
      </c>
      <c r="L493">
        <f t="shared" si="43"/>
        <v>0</v>
      </c>
    </row>
    <row r="494" spans="1:12" x14ac:dyDescent="0.25">
      <c r="A494">
        <f>Trajectory!A494*COS(RADIANS($P$2)) + Trajectory!B494*SIN(RADIANS($P$2))-$P$3</f>
        <v>-8.5276981944320207E-2</v>
      </c>
      <c r="B494">
        <f>-1*Trajectory!A494*SIN(RADIANS($P$2)) + Trajectory!B494*COS(RADIANS($P$2))-$P$4</f>
        <v>1.1000000000000001</v>
      </c>
      <c r="C494">
        <f>Trajectory!C494-$P$5</f>
        <v>0.79340037217600001</v>
      </c>
      <c r="D494">
        <f>'Downsampled GT'!A494</f>
        <v>0</v>
      </c>
      <c r="E494">
        <f>'Downsampled GT'!B494</f>
        <v>0</v>
      </c>
      <c r="F494">
        <f>'Downsampled GT'!C494</f>
        <v>0</v>
      </c>
      <c r="G494">
        <f t="shared" si="39"/>
        <v>0</v>
      </c>
      <c r="H494">
        <f t="shared" si="40"/>
        <v>0</v>
      </c>
      <c r="I494">
        <v>0</v>
      </c>
      <c r="J494">
        <f t="shared" si="41"/>
        <v>0</v>
      </c>
      <c r="K494">
        <f t="shared" si="42"/>
        <v>0</v>
      </c>
      <c r="L494">
        <f t="shared" si="43"/>
        <v>0</v>
      </c>
    </row>
    <row r="495" spans="1:12" x14ac:dyDescent="0.25">
      <c r="A495">
        <f>Trajectory!A495*COS(RADIANS($P$2)) + Trajectory!B495*SIN(RADIANS($P$2))-$P$3</f>
        <v>-8.5276981944320207E-2</v>
      </c>
      <c r="B495">
        <f>-1*Trajectory!A495*SIN(RADIANS($P$2)) + Trajectory!B495*COS(RADIANS($P$2))-$P$4</f>
        <v>1.1000000000000001</v>
      </c>
      <c r="C495">
        <f>Trajectory!C495-$P$5</f>
        <v>0.79340037217600001</v>
      </c>
      <c r="D495">
        <f>'Downsampled GT'!A495</f>
        <v>0</v>
      </c>
      <c r="E495">
        <f>'Downsampled GT'!B495</f>
        <v>0</v>
      </c>
      <c r="F495">
        <f>'Downsampled GT'!C495</f>
        <v>0</v>
      </c>
      <c r="G495">
        <f t="shared" si="39"/>
        <v>0</v>
      </c>
      <c r="H495">
        <f t="shared" si="40"/>
        <v>0</v>
      </c>
      <c r="I495">
        <v>0</v>
      </c>
      <c r="J495">
        <f t="shared" si="41"/>
        <v>0</v>
      </c>
      <c r="K495">
        <f t="shared" si="42"/>
        <v>0</v>
      </c>
      <c r="L495">
        <f t="shared" si="43"/>
        <v>0</v>
      </c>
    </row>
    <row r="496" spans="1:12" x14ac:dyDescent="0.25">
      <c r="A496">
        <f>Trajectory!A496*COS(RADIANS($P$2)) + Trajectory!B496*SIN(RADIANS($P$2))-$P$3</f>
        <v>-8.5276981944320207E-2</v>
      </c>
      <c r="B496">
        <f>-1*Trajectory!A496*SIN(RADIANS($P$2)) + Trajectory!B496*COS(RADIANS($P$2))-$P$4</f>
        <v>1.1000000000000001</v>
      </c>
      <c r="C496">
        <f>Trajectory!C496-$P$5</f>
        <v>0.79340037217600001</v>
      </c>
      <c r="D496">
        <f>'Downsampled GT'!A496</f>
        <v>0</v>
      </c>
      <c r="E496">
        <f>'Downsampled GT'!B496</f>
        <v>0</v>
      </c>
      <c r="F496">
        <f>'Downsampled GT'!C496</f>
        <v>0</v>
      </c>
      <c r="G496">
        <f t="shared" si="39"/>
        <v>0</v>
      </c>
      <c r="H496">
        <f t="shared" si="40"/>
        <v>0</v>
      </c>
      <c r="I496">
        <v>0</v>
      </c>
      <c r="J496">
        <f t="shared" si="41"/>
        <v>0</v>
      </c>
      <c r="K496">
        <f t="shared" si="42"/>
        <v>0</v>
      </c>
      <c r="L496">
        <f t="shared" si="43"/>
        <v>0</v>
      </c>
    </row>
    <row r="497" spans="1:12" x14ac:dyDescent="0.25">
      <c r="A497">
        <f>Trajectory!A497*COS(RADIANS($P$2)) + Trajectory!B497*SIN(RADIANS($P$2))-$P$3</f>
        <v>-8.5276981944320207E-2</v>
      </c>
      <c r="B497">
        <f>-1*Trajectory!A497*SIN(RADIANS($P$2)) + Trajectory!B497*COS(RADIANS($P$2))-$P$4</f>
        <v>1.1000000000000001</v>
      </c>
      <c r="C497">
        <f>Trajectory!C497-$P$5</f>
        <v>0.79340037217600001</v>
      </c>
      <c r="D497">
        <f>'Downsampled GT'!A497</f>
        <v>0</v>
      </c>
      <c r="E497">
        <f>'Downsampled GT'!B497</f>
        <v>0</v>
      </c>
      <c r="F497">
        <f>'Downsampled GT'!C497</f>
        <v>0</v>
      </c>
      <c r="G497">
        <f t="shared" si="39"/>
        <v>0</v>
      </c>
      <c r="H497">
        <f t="shared" si="40"/>
        <v>0</v>
      </c>
      <c r="I497">
        <v>0</v>
      </c>
      <c r="J497">
        <f t="shared" si="41"/>
        <v>0</v>
      </c>
      <c r="K497">
        <f t="shared" si="42"/>
        <v>0</v>
      </c>
      <c r="L497">
        <f t="shared" si="43"/>
        <v>0</v>
      </c>
    </row>
    <row r="498" spans="1:12" x14ac:dyDescent="0.25">
      <c r="A498">
        <f>Trajectory!A498*COS(RADIANS($P$2)) + Trajectory!B498*SIN(RADIANS($P$2))-$P$3</f>
        <v>-8.5276981944320207E-2</v>
      </c>
      <c r="B498">
        <f>-1*Trajectory!A498*SIN(RADIANS($P$2)) + Trajectory!B498*COS(RADIANS($P$2))-$P$4</f>
        <v>1.1000000000000001</v>
      </c>
      <c r="C498">
        <f>Trajectory!C498-$P$5</f>
        <v>0.79340037217600001</v>
      </c>
      <c r="D498">
        <f>'Downsampled GT'!A498</f>
        <v>0</v>
      </c>
      <c r="E498">
        <f>'Downsampled GT'!B498</f>
        <v>0</v>
      </c>
      <c r="F498">
        <f>'Downsampled GT'!C498</f>
        <v>0</v>
      </c>
      <c r="G498">
        <f t="shared" si="39"/>
        <v>0</v>
      </c>
      <c r="H498">
        <f t="shared" si="40"/>
        <v>0</v>
      </c>
      <c r="I498">
        <v>0</v>
      </c>
      <c r="J498">
        <f t="shared" si="41"/>
        <v>0</v>
      </c>
      <c r="K498">
        <f t="shared" si="42"/>
        <v>0</v>
      </c>
      <c r="L498">
        <f t="shared" si="43"/>
        <v>0</v>
      </c>
    </row>
    <row r="499" spans="1:12" x14ac:dyDescent="0.25">
      <c r="A499">
        <f>Trajectory!A499*COS(RADIANS($P$2)) + Trajectory!B499*SIN(RADIANS($P$2))-$P$3</f>
        <v>-8.5276981944320207E-2</v>
      </c>
      <c r="B499">
        <f>-1*Trajectory!A499*SIN(RADIANS($P$2)) + Trajectory!B499*COS(RADIANS($P$2))-$P$4</f>
        <v>1.1000000000000001</v>
      </c>
      <c r="C499">
        <f>Trajectory!C499-$P$5</f>
        <v>0.79340037217600001</v>
      </c>
      <c r="D499">
        <f>'Downsampled GT'!A499</f>
        <v>0</v>
      </c>
      <c r="E499">
        <f>'Downsampled GT'!B499</f>
        <v>0</v>
      </c>
      <c r="F499">
        <f>'Downsampled GT'!C499</f>
        <v>0</v>
      </c>
      <c r="G499">
        <f t="shared" si="39"/>
        <v>0</v>
      </c>
      <c r="H499">
        <f t="shared" si="40"/>
        <v>0</v>
      </c>
      <c r="I499">
        <v>0</v>
      </c>
      <c r="J499">
        <f t="shared" si="41"/>
        <v>0</v>
      </c>
      <c r="K499">
        <f t="shared" si="42"/>
        <v>0</v>
      </c>
      <c r="L499">
        <f t="shared" si="43"/>
        <v>0</v>
      </c>
    </row>
    <row r="500" spans="1:12" x14ac:dyDescent="0.25">
      <c r="A500">
        <f>Trajectory!A500*COS(RADIANS($P$2)) + Trajectory!B500*SIN(RADIANS($P$2))-$P$3</f>
        <v>-8.5276981944320207E-2</v>
      </c>
      <c r="B500">
        <f>-1*Trajectory!A500*SIN(RADIANS($P$2)) + Trajectory!B500*COS(RADIANS($P$2))-$P$4</f>
        <v>1.1000000000000001</v>
      </c>
      <c r="C500">
        <f>Trajectory!C500-$P$5</f>
        <v>0.79340037217600001</v>
      </c>
      <c r="D500">
        <f>'Downsampled GT'!A500</f>
        <v>0</v>
      </c>
      <c r="E500">
        <f>'Downsampled GT'!B500</f>
        <v>0</v>
      </c>
      <c r="F500">
        <f>'Downsampled GT'!C500</f>
        <v>0</v>
      </c>
      <c r="G500">
        <f t="shared" si="39"/>
        <v>0</v>
      </c>
      <c r="H500">
        <f t="shared" si="40"/>
        <v>0</v>
      </c>
      <c r="I500">
        <v>0</v>
      </c>
      <c r="J500">
        <f t="shared" si="41"/>
        <v>0</v>
      </c>
      <c r="K500">
        <f t="shared" si="42"/>
        <v>0</v>
      </c>
      <c r="L500">
        <f t="shared" si="43"/>
        <v>0</v>
      </c>
    </row>
    <row r="501" spans="1:12" x14ac:dyDescent="0.25">
      <c r="A501">
        <f>Trajectory!A501*COS(RADIANS($P$2)) + Trajectory!B501*SIN(RADIANS($P$2))-$P$3</f>
        <v>-8.5276981944320207E-2</v>
      </c>
      <c r="B501">
        <f>-1*Trajectory!A501*SIN(RADIANS($P$2)) + Trajectory!B501*COS(RADIANS($P$2))-$P$4</f>
        <v>1.1000000000000001</v>
      </c>
      <c r="C501">
        <f>Trajectory!C501-$P$5</f>
        <v>0.79340037217600001</v>
      </c>
      <c r="D501">
        <f>'Downsampled GT'!A501</f>
        <v>0</v>
      </c>
      <c r="E501">
        <f>'Downsampled GT'!B501</f>
        <v>0</v>
      </c>
      <c r="F501">
        <f>'Downsampled GT'!C501</f>
        <v>0</v>
      </c>
      <c r="G501">
        <f t="shared" si="39"/>
        <v>0</v>
      </c>
      <c r="H501">
        <f t="shared" si="40"/>
        <v>0</v>
      </c>
      <c r="I501">
        <v>0</v>
      </c>
      <c r="J501">
        <f t="shared" si="41"/>
        <v>0</v>
      </c>
      <c r="K501">
        <f t="shared" si="42"/>
        <v>0</v>
      </c>
      <c r="L501">
        <f t="shared" si="43"/>
        <v>0</v>
      </c>
    </row>
    <row r="502" spans="1:12" x14ac:dyDescent="0.25">
      <c r="A502">
        <f>Trajectory!A502*COS(RADIANS($P$2)) + Trajectory!B502*SIN(RADIANS($P$2))-$P$3</f>
        <v>-8.5276981944320207E-2</v>
      </c>
      <c r="B502">
        <f>-1*Trajectory!A502*SIN(RADIANS($P$2)) + Trajectory!B502*COS(RADIANS($P$2))-$P$4</f>
        <v>1.1000000000000001</v>
      </c>
      <c r="C502">
        <f>Trajectory!C502-$P$5</f>
        <v>0.79340037217600001</v>
      </c>
      <c r="D502">
        <f>'Downsampled GT'!A502</f>
        <v>0</v>
      </c>
      <c r="E502">
        <f>'Downsampled GT'!B502</f>
        <v>0</v>
      </c>
      <c r="F502">
        <f>'Downsampled GT'!C502</f>
        <v>0</v>
      </c>
      <c r="G502">
        <f t="shared" si="39"/>
        <v>0</v>
      </c>
      <c r="H502">
        <f t="shared" si="40"/>
        <v>0</v>
      </c>
      <c r="I502">
        <v>0</v>
      </c>
      <c r="J502">
        <f t="shared" si="41"/>
        <v>0</v>
      </c>
      <c r="K502">
        <f t="shared" si="42"/>
        <v>0</v>
      </c>
      <c r="L502">
        <f t="shared" si="43"/>
        <v>0</v>
      </c>
    </row>
    <row r="503" spans="1:12" x14ac:dyDescent="0.25">
      <c r="A503">
        <f>Trajectory!A503*COS(RADIANS($P$2)) + Trajectory!B503*SIN(RADIANS($P$2))-$P$3</f>
        <v>-8.5276981944320207E-2</v>
      </c>
      <c r="B503">
        <f>-1*Trajectory!A503*SIN(RADIANS($P$2)) + Trajectory!B503*COS(RADIANS($P$2))-$P$4</f>
        <v>1.1000000000000001</v>
      </c>
      <c r="C503">
        <f>Trajectory!C503-$P$5</f>
        <v>0.79340037217600001</v>
      </c>
      <c r="D503">
        <f>'Downsampled GT'!A503</f>
        <v>0</v>
      </c>
      <c r="E503">
        <f>'Downsampled GT'!B503</f>
        <v>0</v>
      </c>
      <c r="F503">
        <f>'Downsampled GT'!C503</f>
        <v>0</v>
      </c>
      <c r="G503">
        <f t="shared" si="39"/>
        <v>0</v>
      </c>
      <c r="H503">
        <f t="shared" si="40"/>
        <v>0</v>
      </c>
      <c r="I503">
        <v>0</v>
      </c>
      <c r="J503">
        <f t="shared" si="41"/>
        <v>0</v>
      </c>
      <c r="K503">
        <f t="shared" si="42"/>
        <v>0</v>
      </c>
      <c r="L503">
        <f t="shared" si="43"/>
        <v>0</v>
      </c>
    </row>
    <row r="504" spans="1:12" x14ac:dyDescent="0.25">
      <c r="A504">
        <f>Trajectory!A504*COS(RADIANS($P$2)) + Trajectory!B504*SIN(RADIANS($P$2))-$P$3</f>
        <v>-8.5276981944320207E-2</v>
      </c>
      <c r="B504">
        <f>-1*Trajectory!A504*SIN(RADIANS($P$2)) + Trajectory!B504*COS(RADIANS($P$2))-$P$4</f>
        <v>1.1000000000000001</v>
      </c>
      <c r="C504">
        <f>Trajectory!C504-$P$5</f>
        <v>0.79340037217600001</v>
      </c>
      <c r="D504">
        <f>'Downsampled GT'!A504</f>
        <v>0</v>
      </c>
      <c r="E504">
        <f>'Downsampled GT'!B504</f>
        <v>0</v>
      </c>
      <c r="F504">
        <f>'Downsampled GT'!C504</f>
        <v>0</v>
      </c>
      <c r="G504">
        <f t="shared" si="39"/>
        <v>0</v>
      </c>
      <c r="H504">
        <f t="shared" si="40"/>
        <v>0</v>
      </c>
      <c r="I504">
        <v>0</v>
      </c>
      <c r="J504">
        <f t="shared" si="41"/>
        <v>0</v>
      </c>
      <c r="K504">
        <f t="shared" si="42"/>
        <v>0</v>
      </c>
      <c r="L504">
        <f t="shared" si="43"/>
        <v>0</v>
      </c>
    </row>
    <row r="505" spans="1:12" x14ac:dyDescent="0.25">
      <c r="A505">
        <f>Trajectory!A505*COS(RADIANS($P$2)) + Trajectory!B505*SIN(RADIANS($P$2))-$P$3</f>
        <v>-8.5276981944320207E-2</v>
      </c>
      <c r="B505">
        <f>-1*Trajectory!A505*SIN(RADIANS($P$2)) + Trajectory!B505*COS(RADIANS($P$2))-$P$4</f>
        <v>1.1000000000000001</v>
      </c>
      <c r="C505">
        <f>Trajectory!C505-$P$5</f>
        <v>0.79340037217600001</v>
      </c>
      <c r="D505">
        <f>'Downsampled GT'!A505</f>
        <v>0</v>
      </c>
      <c r="E505">
        <f>'Downsampled GT'!B505</f>
        <v>0</v>
      </c>
      <c r="F505">
        <f>'Downsampled GT'!C505</f>
        <v>0</v>
      </c>
      <c r="G505">
        <f t="shared" si="39"/>
        <v>0</v>
      </c>
      <c r="H505">
        <f t="shared" si="40"/>
        <v>0</v>
      </c>
      <c r="I505">
        <v>0</v>
      </c>
      <c r="J505">
        <f t="shared" si="41"/>
        <v>0</v>
      </c>
      <c r="K505">
        <f t="shared" si="42"/>
        <v>0</v>
      </c>
      <c r="L505">
        <f t="shared" si="43"/>
        <v>0</v>
      </c>
    </row>
    <row r="506" spans="1:12" x14ac:dyDescent="0.25">
      <c r="A506">
        <f>Trajectory!A506*COS(RADIANS($P$2)) + Trajectory!B506*SIN(RADIANS($P$2))-$P$3</f>
        <v>-8.5276981944320207E-2</v>
      </c>
      <c r="B506">
        <f>-1*Trajectory!A506*SIN(RADIANS($P$2)) + Trajectory!B506*COS(RADIANS($P$2))-$P$4</f>
        <v>1.1000000000000001</v>
      </c>
      <c r="C506">
        <f>Trajectory!C506-$P$5</f>
        <v>0.79340037217600001</v>
      </c>
      <c r="D506">
        <f>'Downsampled GT'!A506</f>
        <v>0</v>
      </c>
      <c r="E506">
        <f>'Downsampled GT'!B506</f>
        <v>0</v>
      </c>
      <c r="F506">
        <f>'Downsampled GT'!C506</f>
        <v>0</v>
      </c>
      <c r="G506">
        <f t="shared" si="39"/>
        <v>0</v>
      </c>
      <c r="H506">
        <f t="shared" si="40"/>
        <v>0</v>
      </c>
      <c r="I506">
        <v>0</v>
      </c>
      <c r="J506">
        <f t="shared" si="41"/>
        <v>0</v>
      </c>
      <c r="K506">
        <f t="shared" si="42"/>
        <v>0</v>
      </c>
      <c r="L506">
        <f t="shared" si="43"/>
        <v>0</v>
      </c>
    </row>
    <row r="507" spans="1:12" x14ac:dyDescent="0.25">
      <c r="A507">
        <f>Trajectory!A507*COS(RADIANS($P$2)) + Trajectory!B507*SIN(RADIANS($P$2))-$P$3</f>
        <v>-8.5276981944320207E-2</v>
      </c>
      <c r="B507">
        <f>-1*Trajectory!A507*SIN(RADIANS($P$2)) + Trajectory!B507*COS(RADIANS($P$2))-$P$4</f>
        <v>1.1000000000000001</v>
      </c>
      <c r="C507">
        <f>Trajectory!C507-$P$5</f>
        <v>0.79340037217600001</v>
      </c>
      <c r="D507">
        <f>'Downsampled GT'!A507</f>
        <v>0</v>
      </c>
      <c r="E507">
        <f>'Downsampled GT'!B507</f>
        <v>0</v>
      </c>
      <c r="F507">
        <f>'Downsampled GT'!C507</f>
        <v>0</v>
      </c>
      <c r="G507">
        <f t="shared" si="39"/>
        <v>0</v>
      </c>
      <c r="H507">
        <f t="shared" si="40"/>
        <v>0</v>
      </c>
      <c r="I507">
        <v>0</v>
      </c>
      <c r="J507">
        <f t="shared" si="41"/>
        <v>0</v>
      </c>
      <c r="K507">
        <f t="shared" si="42"/>
        <v>0</v>
      </c>
      <c r="L507">
        <f t="shared" si="43"/>
        <v>0</v>
      </c>
    </row>
    <row r="508" spans="1:12" x14ac:dyDescent="0.25">
      <c r="A508">
        <f>Trajectory!A508*COS(RADIANS($P$2)) + Trajectory!B508*SIN(RADIANS($P$2))-$P$3</f>
        <v>-8.5276981944320207E-2</v>
      </c>
      <c r="B508">
        <f>-1*Trajectory!A508*SIN(RADIANS($P$2)) + Trajectory!B508*COS(RADIANS($P$2))-$P$4</f>
        <v>1.1000000000000001</v>
      </c>
      <c r="C508">
        <f>Trajectory!C508-$P$5</f>
        <v>0.79340037217600001</v>
      </c>
      <c r="D508">
        <f>'Downsampled GT'!A508</f>
        <v>0</v>
      </c>
      <c r="E508">
        <f>'Downsampled GT'!B508</f>
        <v>0</v>
      </c>
      <c r="F508">
        <f>'Downsampled GT'!C508</f>
        <v>0</v>
      </c>
      <c r="G508">
        <f t="shared" si="39"/>
        <v>0</v>
      </c>
      <c r="H508">
        <f t="shared" si="40"/>
        <v>0</v>
      </c>
      <c r="I508">
        <v>0</v>
      </c>
      <c r="J508">
        <f t="shared" si="41"/>
        <v>0</v>
      </c>
      <c r="K508">
        <f t="shared" si="42"/>
        <v>0</v>
      </c>
      <c r="L508">
        <f t="shared" si="43"/>
        <v>0</v>
      </c>
    </row>
    <row r="509" spans="1:12" x14ac:dyDescent="0.25">
      <c r="A509">
        <f>Trajectory!A509*COS(RADIANS($P$2)) + Trajectory!B509*SIN(RADIANS($P$2))-$P$3</f>
        <v>-8.5276981944320207E-2</v>
      </c>
      <c r="B509">
        <f>-1*Trajectory!A509*SIN(RADIANS($P$2)) + Trajectory!B509*COS(RADIANS($P$2))-$P$4</f>
        <v>1.1000000000000001</v>
      </c>
      <c r="C509">
        <f>Trajectory!C509-$P$5</f>
        <v>0.79340037217600001</v>
      </c>
      <c r="D509">
        <f>'Downsampled GT'!A509</f>
        <v>0</v>
      </c>
      <c r="E509">
        <f>'Downsampled GT'!B509</f>
        <v>0</v>
      </c>
      <c r="F509">
        <f>'Downsampled GT'!C509</f>
        <v>0</v>
      </c>
      <c r="G509">
        <f t="shared" si="39"/>
        <v>0</v>
      </c>
      <c r="H509">
        <f t="shared" si="40"/>
        <v>0</v>
      </c>
      <c r="I509">
        <v>0</v>
      </c>
      <c r="J509">
        <f t="shared" si="41"/>
        <v>0</v>
      </c>
      <c r="K509">
        <f t="shared" si="42"/>
        <v>0</v>
      </c>
      <c r="L509">
        <f t="shared" si="43"/>
        <v>0</v>
      </c>
    </row>
    <row r="510" spans="1:12" x14ac:dyDescent="0.25">
      <c r="A510">
        <f>Trajectory!A510*COS(RADIANS($P$2)) + Trajectory!B510*SIN(RADIANS($P$2))-$P$3</f>
        <v>-8.5276981944320207E-2</v>
      </c>
      <c r="B510">
        <f>-1*Trajectory!A510*SIN(RADIANS($P$2)) + Trajectory!B510*COS(RADIANS($P$2))-$P$4</f>
        <v>1.1000000000000001</v>
      </c>
      <c r="C510">
        <f>Trajectory!C510-$P$5</f>
        <v>0.79340037217600001</v>
      </c>
      <c r="D510">
        <f>'Downsampled GT'!A510</f>
        <v>0</v>
      </c>
      <c r="E510">
        <f>'Downsampled GT'!B510</f>
        <v>0</v>
      </c>
      <c r="F510">
        <f>'Downsampled GT'!C510</f>
        <v>0</v>
      </c>
      <c r="G510">
        <f t="shared" si="39"/>
        <v>0</v>
      </c>
      <c r="H510">
        <f t="shared" si="40"/>
        <v>0</v>
      </c>
      <c r="I510">
        <v>0</v>
      </c>
      <c r="J510">
        <f t="shared" si="41"/>
        <v>0</v>
      </c>
      <c r="K510">
        <f t="shared" si="42"/>
        <v>0</v>
      </c>
      <c r="L510">
        <f t="shared" si="43"/>
        <v>0</v>
      </c>
    </row>
    <row r="511" spans="1:12" x14ac:dyDescent="0.25">
      <c r="A511">
        <f>Trajectory!A511*COS(RADIANS($P$2)) + Trajectory!B511*SIN(RADIANS($P$2))-$P$3</f>
        <v>-8.5276981944320207E-2</v>
      </c>
      <c r="B511">
        <f>-1*Trajectory!A511*SIN(RADIANS($P$2)) + Trajectory!B511*COS(RADIANS($P$2))-$P$4</f>
        <v>1.1000000000000001</v>
      </c>
      <c r="C511">
        <f>Trajectory!C511-$P$5</f>
        <v>0.79340037217600001</v>
      </c>
      <c r="D511">
        <f>'Downsampled GT'!A511</f>
        <v>0</v>
      </c>
      <c r="E511">
        <f>'Downsampled GT'!B511</f>
        <v>0</v>
      </c>
      <c r="F511">
        <f>'Downsampled GT'!C511</f>
        <v>0</v>
      </c>
      <c r="G511">
        <f t="shared" si="39"/>
        <v>0</v>
      </c>
      <c r="H511">
        <f t="shared" si="40"/>
        <v>0</v>
      </c>
      <c r="I511">
        <v>0</v>
      </c>
      <c r="J511">
        <f t="shared" si="41"/>
        <v>0</v>
      </c>
      <c r="K511">
        <f t="shared" si="42"/>
        <v>0</v>
      </c>
      <c r="L511">
        <f t="shared" si="43"/>
        <v>0</v>
      </c>
    </row>
    <row r="512" spans="1:12" x14ac:dyDescent="0.25">
      <c r="A512">
        <f>Trajectory!A512*COS(RADIANS($P$2)) + Trajectory!B512*SIN(RADIANS($P$2))-$P$3</f>
        <v>-8.5276981944320207E-2</v>
      </c>
      <c r="B512">
        <f>-1*Trajectory!A512*SIN(RADIANS($P$2)) + Trajectory!B512*COS(RADIANS($P$2))-$P$4</f>
        <v>1.1000000000000001</v>
      </c>
      <c r="C512">
        <f>Trajectory!C512-$P$5</f>
        <v>0.79340037217600001</v>
      </c>
      <c r="D512">
        <f>'Downsampled GT'!A512</f>
        <v>0</v>
      </c>
      <c r="E512">
        <f>'Downsampled GT'!B512</f>
        <v>0</v>
      </c>
      <c r="F512">
        <f>'Downsampled GT'!C512</f>
        <v>0</v>
      </c>
      <c r="G512">
        <f t="shared" si="39"/>
        <v>0</v>
      </c>
      <c r="H512">
        <f t="shared" si="40"/>
        <v>0</v>
      </c>
      <c r="I512">
        <v>0</v>
      </c>
      <c r="J512">
        <f t="shared" si="41"/>
        <v>0</v>
      </c>
      <c r="K512">
        <f t="shared" si="42"/>
        <v>0</v>
      </c>
      <c r="L512">
        <f t="shared" si="43"/>
        <v>0</v>
      </c>
    </row>
    <row r="513" spans="1:12" x14ac:dyDescent="0.25">
      <c r="A513">
        <f>Trajectory!A513*COS(RADIANS($P$2)) + Trajectory!B513*SIN(RADIANS($P$2))-$P$3</f>
        <v>-8.5276981944320207E-2</v>
      </c>
      <c r="B513">
        <f>-1*Trajectory!A513*SIN(RADIANS($P$2)) + Trajectory!B513*COS(RADIANS($P$2))-$P$4</f>
        <v>1.1000000000000001</v>
      </c>
      <c r="C513">
        <f>Trajectory!C513-$P$5</f>
        <v>0.79340037217600001</v>
      </c>
      <c r="D513">
        <f>'Downsampled GT'!A513</f>
        <v>0</v>
      </c>
      <c r="E513">
        <f>'Downsampled GT'!B513</f>
        <v>0</v>
      </c>
      <c r="F513">
        <f>'Downsampled GT'!C513</f>
        <v>0</v>
      </c>
      <c r="G513">
        <f t="shared" si="39"/>
        <v>0</v>
      </c>
      <c r="H513">
        <f t="shared" si="40"/>
        <v>0</v>
      </c>
      <c r="I513">
        <v>0</v>
      </c>
      <c r="J513">
        <f t="shared" si="41"/>
        <v>0</v>
      </c>
      <c r="K513">
        <f t="shared" si="42"/>
        <v>0</v>
      </c>
      <c r="L513">
        <f t="shared" si="43"/>
        <v>0</v>
      </c>
    </row>
    <row r="514" spans="1:12" x14ac:dyDescent="0.25">
      <c r="A514">
        <f>Trajectory!A514*COS(RADIANS($P$2)) + Trajectory!B514*SIN(RADIANS($P$2))-$P$3</f>
        <v>-8.5276981944320207E-2</v>
      </c>
      <c r="B514">
        <f>-1*Trajectory!A514*SIN(RADIANS($P$2)) + Trajectory!B514*COS(RADIANS($P$2))-$P$4</f>
        <v>1.1000000000000001</v>
      </c>
      <c r="C514">
        <f>Trajectory!C514-$P$5</f>
        <v>0.79340037217600001</v>
      </c>
      <c r="D514">
        <f>'Downsampled GT'!A514</f>
        <v>0</v>
      </c>
      <c r="E514">
        <f>'Downsampled GT'!B514</f>
        <v>0</v>
      </c>
      <c r="F514">
        <f>'Downsampled GT'!C514</f>
        <v>0</v>
      </c>
      <c r="G514">
        <f t="shared" ref="G514:G577" si="44">SQRT(J514)</f>
        <v>0</v>
      </c>
      <c r="H514">
        <f t="shared" ref="H514:H577" si="45">SQRT(K514)</f>
        <v>0</v>
      </c>
      <c r="I514">
        <v>0</v>
      </c>
      <c r="J514">
        <f t="shared" si="41"/>
        <v>0</v>
      </c>
      <c r="K514">
        <f t="shared" si="42"/>
        <v>0</v>
      </c>
      <c r="L514">
        <f t="shared" si="43"/>
        <v>0</v>
      </c>
    </row>
    <row r="515" spans="1:12" x14ac:dyDescent="0.25">
      <c r="A515">
        <f>Trajectory!A515*COS(RADIANS($P$2)) + Trajectory!B515*SIN(RADIANS($P$2))-$P$3</f>
        <v>-8.5276981944320207E-2</v>
      </c>
      <c r="B515">
        <f>-1*Trajectory!A515*SIN(RADIANS($P$2)) + Trajectory!B515*COS(RADIANS($P$2))-$P$4</f>
        <v>1.1000000000000001</v>
      </c>
      <c r="C515">
        <f>Trajectory!C515-$P$5</f>
        <v>0.79340037217600001</v>
      </c>
      <c r="D515">
        <f>'Downsampled GT'!A515</f>
        <v>0</v>
      </c>
      <c r="E515">
        <f>'Downsampled GT'!B515</f>
        <v>0</v>
      </c>
      <c r="F515">
        <f>'Downsampled GT'!C515</f>
        <v>0</v>
      </c>
      <c r="G515">
        <f t="shared" si="44"/>
        <v>0</v>
      </c>
      <c r="H515">
        <f t="shared" si="45"/>
        <v>0</v>
      </c>
      <c r="I515">
        <v>0</v>
      </c>
      <c r="J515">
        <f t="shared" ref="J515:J578" si="46">IF(AND(A515&lt;&gt;0,D515&lt;&gt;0),POWER(D515-A515,2),0)</f>
        <v>0</v>
      </c>
      <c r="K515">
        <f t="shared" si="42"/>
        <v>0</v>
      </c>
      <c r="L515">
        <f t="shared" si="43"/>
        <v>0</v>
      </c>
    </row>
    <row r="516" spans="1:12" x14ac:dyDescent="0.25">
      <c r="A516">
        <f>Trajectory!A516*COS(RADIANS($P$2)) + Trajectory!B516*SIN(RADIANS($P$2))-$P$3</f>
        <v>-8.5276981944320207E-2</v>
      </c>
      <c r="B516">
        <f>-1*Trajectory!A516*SIN(RADIANS($P$2)) + Trajectory!B516*COS(RADIANS($P$2))-$P$4</f>
        <v>1.1000000000000001</v>
      </c>
      <c r="C516">
        <f>Trajectory!C516-$P$5</f>
        <v>0.79340037217600001</v>
      </c>
      <c r="D516">
        <f>'Downsampled GT'!A516</f>
        <v>0</v>
      </c>
      <c r="E516">
        <f>'Downsampled GT'!B516</f>
        <v>0</v>
      </c>
      <c r="F516">
        <f>'Downsampled GT'!C516</f>
        <v>0</v>
      </c>
      <c r="G516">
        <f t="shared" si="44"/>
        <v>0</v>
      </c>
      <c r="H516">
        <f t="shared" si="45"/>
        <v>0</v>
      </c>
      <c r="I516">
        <v>0</v>
      </c>
      <c r="J516">
        <f t="shared" si="46"/>
        <v>0</v>
      </c>
      <c r="K516">
        <f t="shared" si="42"/>
        <v>0</v>
      </c>
      <c r="L516">
        <f t="shared" si="43"/>
        <v>0</v>
      </c>
    </row>
    <row r="517" spans="1:12" x14ac:dyDescent="0.25">
      <c r="A517">
        <f>Trajectory!A517*COS(RADIANS($P$2)) + Trajectory!B517*SIN(RADIANS($P$2))-$P$3</f>
        <v>-8.5276981944320207E-2</v>
      </c>
      <c r="B517">
        <f>-1*Trajectory!A517*SIN(RADIANS($P$2)) + Trajectory!B517*COS(RADIANS($P$2))-$P$4</f>
        <v>1.1000000000000001</v>
      </c>
      <c r="C517">
        <f>Trajectory!C517-$P$5</f>
        <v>0.79340037217600001</v>
      </c>
      <c r="D517">
        <f>'Downsampled GT'!A517</f>
        <v>0</v>
      </c>
      <c r="E517">
        <f>'Downsampled GT'!B517</f>
        <v>0</v>
      </c>
      <c r="F517">
        <f>'Downsampled GT'!C517</f>
        <v>0</v>
      </c>
      <c r="G517">
        <f t="shared" si="44"/>
        <v>0</v>
      </c>
      <c r="H517">
        <f t="shared" si="45"/>
        <v>0</v>
      </c>
      <c r="I517">
        <v>0</v>
      </c>
      <c r="J517">
        <f t="shared" si="46"/>
        <v>0</v>
      </c>
      <c r="K517">
        <f t="shared" ref="K517:K580" si="47">IF(AND(B517&lt;&gt;0,E517&lt;&gt;0),POWER(B517-E517,2),0)</f>
        <v>0</v>
      </c>
      <c r="L517">
        <f t="shared" ref="L517:L580" si="48">IF(AND(C517&lt;&gt;0,F517&lt;&gt;0),POWER(C517-F517,2),0)</f>
        <v>0</v>
      </c>
    </row>
    <row r="518" spans="1:12" x14ac:dyDescent="0.25">
      <c r="A518">
        <f>Trajectory!A518*COS(RADIANS($P$2)) + Trajectory!B518*SIN(RADIANS($P$2))-$P$3</f>
        <v>-8.5276981944320207E-2</v>
      </c>
      <c r="B518">
        <f>-1*Trajectory!A518*SIN(RADIANS($P$2)) + Trajectory!B518*COS(RADIANS($P$2))-$P$4</f>
        <v>1.1000000000000001</v>
      </c>
      <c r="C518">
        <f>Trajectory!C518-$P$5</f>
        <v>0.79340037217600001</v>
      </c>
      <c r="D518">
        <f>'Downsampled GT'!A518</f>
        <v>0</v>
      </c>
      <c r="E518">
        <f>'Downsampled GT'!B518</f>
        <v>0</v>
      </c>
      <c r="F518">
        <f>'Downsampled GT'!C518</f>
        <v>0</v>
      </c>
      <c r="G518">
        <f t="shared" si="44"/>
        <v>0</v>
      </c>
      <c r="H518">
        <f t="shared" si="45"/>
        <v>0</v>
      </c>
      <c r="I518">
        <v>0</v>
      </c>
      <c r="J518">
        <f t="shared" si="46"/>
        <v>0</v>
      </c>
      <c r="K518">
        <f t="shared" si="47"/>
        <v>0</v>
      </c>
      <c r="L518">
        <f t="shared" si="48"/>
        <v>0</v>
      </c>
    </row>
    <row r="519" spans="1:12" x14ac:dyDescent="0.25">
      <c r="A519">
        <f>Trajectory!A519*COS(RADIANS($P$2)) + Trajectory!B519*SIN(RADIANS($P$2))-$P$3</f>
        <v>-8.5276981944320207E-2</v>
      </c>
      <c r="B519">
        <f>-1*Trajectory!A519*SIN(RADIANS($P$2)) + Trajectory!B519*COS(RADIANS($P$2))-$P$4</f>
        <v>1.1000000000000001</v>
      </c>
      <c r="C519">
        <f>Trajectory!C519-$P$5</f>
        <v>0.79340037217600001</v>
      </c>
      <c r="D519">
        <f>'Downsampled GT'!A519</f>
        <v>0</v>
      </c>
      <c r="E519">
        <f>'Downsampled GT'!B519</f>
        <v>0</v>
      </c>
      <c r="F519">
        <f>'Downsampled GT'!C519</f>
        <v>0</v>
      </c>
      <c r="G519">
        <f t="shared" si="44"/>
        <v>0</v>
      </c>
      <c r="H519">
        <f t="shared" si="45"/>
        <v>0</v>
      </c>
      <c r="I519">
        <v>0</v>
      </c>
      <c r="J519">
        <f t="shared" si="46"/>
        <v>0</v>
      </c>
      <c r="K519">
        <f t="shared" si="47"/>
        <v>0</v>
      </c>
      <c r="L519">
        <f t="shared" si="48"/>
        <v>0</v>
      </c>
    </row>
    <row r="520" spans="1:12" x14ac:dyDescent="0.25">
      <c r="A520">
        <f>Trajectory!A520*COS(RADIANS($P$2)) + Trajectory!B520*SIN(RADIANS($P$2))-$P$3</f>
        <v>-8.5276981944320207E-2</v>
      </c>
      <c r="B520">
        <f>-1*Trajectory!A520*SIN(RADIANS($P$2)) + Trajectory!B520*COS(RADIANS($P$2))-$P$4</f>
        <v>1.1000000000000001</v>
      </c>
      <c r="C520">
        <f>Trajectory!C520-$P$5</f>
        <v>0.79340037217600001</v>
      </c>
      <c r="D520">
        <f>'Downsampled GT'!A520</f>
        <v>0</v>
      </c>
      <c r="E520">
        <f>'Downsampled GT'!B520</f>
        <v>0</v>
      </c>
      <c r="F520">
        <f>'Downsampled GT'!C520</f>
        <v>0</v>
      </c>
      <c r="G520">
        <f t="shared" si="44"/>
        <v>0</v>
      </c>
      <c r="H520">
        <f t="shared" si="45"/>
        <v>0</v>
      </c>
      <c r="I520">
        <v>0</v>
      </c>
      <c r="J520">
        <f t="shared" si="46"/>
        <v>0</v>
      </c>
      <c r="K520">
        <f t="shared" si="47"/>
        <v>0</v>
      </c>
      <c r="L520">
        <f t="shared" si="48"/>
        <v>0</v>
      </c>
    </row>
    <row r="521" spans="1:12" x14ac:dyDescent="0.25">
      <c r="A521">
        <f>Trajectory!A521*COS(RADIANS($P$2)) + Trajectory!B521*SIN(RADIANS($P$2))-$P$3</f>
        <v>-8.5276981944320207E-2</v>
      </c>
      <c r="B521">
        <f>-1*Trajectory!A521*SIN(RADIANS($P$2)) + Trajectory!B521*COS(RADIANS($P$2))-$P$4</f>
        <v>1.1000000000000001</v>
      </c>
      <c r="C521">
        <f>Trajectory!C521-$P$5</f>
        <v>0.79340037217600001</v>
      </c>
      <c r="D521">
        <f>'Downsampled GT'!A521</f>
        <v>0</v>
      </c>
      <c r="E521">
        <f>'Downsampled GT'!B521</f>
        <v>0</v>
      </c>
      <c r="F521">
        <f>'Downsampled GT'!C521</f>
        <v>0</v>
      </c>
      <c r="G521">
        <f t="shared" si="44"/>
        <v>0</v>
      </c>
      <c r="H521">
        <f t="shared" si="45"/>
        <v>0</v>
      </c>
      <c r="I521">
        <v>0</v>
      </c>
      <c r="J521">
        <f t="shared" si="46"/>
        <v>0</v>
      </c>
      <c r="K521">
        <f t="shared" si="47"/>
        <v>0</v>
      </c>
      <c r="L521">
        <f t="shared" si="48"/>
        <v>0</v>
      </c>
    </row>
    <row r="522" spans="1:12" x14ac:dyDescent="0.25">
      <c r="A522">
        <f>Trajectory!A522*COS(RADIANS($P$2)) + Trajectory!B522*SIN(RADIANS($P$2))-$P$3</f>
        <v>-8.5276981944320207E-2</v>
      </c>
      <c r="B522">
        <f>-1*Trajectory!A522*SIN(RADIANS($P$2)) + Trajectory!B522*COS(RADIANS($P$2))-$P$4</f>
        <v>1.1000000000000001</v>
      </c>
      <c r="C522">
        <f>Trajectory!C522-$P$5</f>
        <v>0.79340037217600001</v>
      </c>
      <c r="D522">
        <f>'Downsampled GT'!A522</f>
        <v>0</v>
      </c>
      <c r="E522">
        <f>'Downsampled GT'!B522</f>
        <v>0</v>
      </c>
      <c r="F522">
        <f>'Downsampled GT'!C522</f>
        <v>0</v>
      </c>
      <c r="G522">
        <f t="shared" si="44"/>
        <v>0</v>
      </c>
      <c r="H522">
        <f t="shared" si="45"/>
        <v>0</v>
      </c>
      <c r="I522">
        <v>0</v>
      </c>
      <c r="J522">
        <f t="shared" si="46"/>
        <v>0</v>
      </c>
      <c r="K522">
        <f t="shared" si="47"/>
        <v>0</v>
      </c>
      <c r="L522">
        <f t="shared" si="48"/>
        <v>0</v>
      </c>
    </row>
    <row r="523" spans="1:12" x14ac:dyDescent="0.25">
      <c r="A523">
        <f>Trajectory!A523*COS(RADIANS($P$2)) + Trajectory!B523*SIN(RADIANS($P$2))-$P$3</f>
        <v>-8.5276981944320207E-2</v>
      </c>
      <c r="B523">
        <f>-1*Trajectory!A523*SIN(RADIANS($P$2)) + Trajectory!B523*COS(RADIANS($P$2))-$P$4</f>
        <v>1.1000000000000001</v>
      </c>
      <c r="C523">
        <f>Trajectory!C523-$P$5</f>
        <v>0.79340037217600001</v>
      </c>
      <c r="D523">
        <f>'Downsampled GT'!A523</f>
        <v>0</v>
      </c>
      <c r="E523">
        <f>'Downsampled GT'!B523</f>
        <v>0</v>
      </c>
      <c r="F523">
        <f>'Downsampled GT'!C523</f>
        <v>0</v>
      </c>
      <c r="G523">
        <f t="shared" si="44"/>
        <v>0</v>
      </c>
      <c r="H523">
        <f t="shared" si="45"/>
        <v>0</v>
      </c>
      <c r="I523">
        <v>0</v>
      </c>
      <c r="J523">
        <f t="shared" si="46"/>
        <v>0</v>
      </c>
      <c r="K523">
        <f t="shared" si="47"/>
        <v>0</v>
      </c>
      <c r="L523">
        <f t="shared" si="48"/>
        <v>0</v>
      </c>
    </row>
    <row r="524" spans="1:12" x14ac:dyDescent="0.25">
      <c r="A524">
        <f>Trajectory!A524*COS(RADIANS($P$2)) + Trajectory!B524*SIN(RADIANS($P$2))-$P$3</f>
        <v>-8.5276981944320207E-2</v>
      </c>
      <c r="B524">
        <f>-1*Trajectory!A524*SIN(RADIANS($P$2)) + Trajectory!B524*COS(RADIANS($P$2))-$P$4</f>
        <v>1.1000000000000001</v>
      </c>
      <c r="C524">
        <f>Trajectory!C524-$P$5</f>
        <v>0.79340037217600001</v>
      </c>
      <c r="D524">
        <f>'Downsampled GT'!A524</f>
        <v>0</v>
      </c>
      <c r="E524">
        <f>'Downsampled GT'!B524</f>
        <v>0</v>
      </c>
      <c r="F524">
        <f>'Downsampled GT'!C524</f>
        <v>0</v>
      </c>
      <c r="G524">
        <f t="shared" si="44"/>
        <v>0</v>
      </c>
      <c r="H524">
        <f t="shared" si="45"/>
        <v>0</v>
      </c>
      <c r="I524">
        <v>0</v>
      </c>
      <c r="J524">
        <f t="shared" si="46"/>
        <v>0</v>
      </c>
      <c r="K524">
        <f t="shared" si="47"/>
        <v>0</v>
      </c>
      <c r="L524">
        <f t="shared" si="48"/>
        <v>0</v>
      </c>
    </row>
    <row r="525" spans="1:12" x14ac:dyDescent="0.25">
      <c r="A525">
        <f>Trajectory!A525*COS(RADIANS($P$2)) + Trajectory!B525*SIN(RADIANS($P$2))-$P$3</f>
        <v>-8.5276981944320207E-2</v>
      </c>
      <c r="B525">
        <f>-1*Trajectory!A525*SIN(RADIANS($P$2)) + Trajectory!B525*COS(RADIANS($P$2))-$P$4</f>
        <v>1.1000000000000001</v>
      </c>
      <c r="C525">
        <f>Trajectory!C525-$P$5</f>
        <v>0.79340037217600001</v>
      </c>
      <c r="D525">
        <f>'Downsampled GT'!A525</f>
        <v>0</v>
      </c>
      <c r="E525">
        <f>'Downsampled GT'!B525</f>
        <v>0</v>
      </c>
      <c r="F525">
        <f>'Downsampled GT'!C525</f>
        <v>0</v>
      </c>
      <c r="G525">
        <f t="shared" si="44"/>
        <v>0</v>
      </c>
      <c r="H525">
        <f t="shared" si="45"/>
        <v>0</v>
      </c>
      <c r="I525">
        <v>0</v>
      </c>
      <c r="J525">
        <f t="shared" si="46"/>
        <v>0</v>
      </c>
      <c r="K525">
        <f t="shared" si="47"/>
        <v>0</v>
      </c>
      <c r="L525">
        <f t="shared" si="48"/>
        <v>0</v>
      </c>
    </row>
    <row r="526" spans="1:12" x14ac:dyDescent="0.25">
      <c r="A526">
        <f>Trajectory!A526*COS(RADIANS($P$2)) + Trajectory!B526*SIN(RADIANS($P$2))-$P$3</f>
        <v>-8.5276981944320207E-2</v>
      </c>
      <c r="B526">
        <f>-1*Trajectory!A526*SIN(RADIANS($P$2)) + Trajectory!B526*COS(RADIANS($P$2))-$P$4</f>
        <v>1.1000000000000001</v>
      </c>
      <c r="C526">
        <f>Trajectory!C526-$P$5</f>
        <v>0.79340037217600001</v>
      </c>
      <c r="D526">
        <f>'Downsampled GT'!A526</f>
        <v>0</v>
      </c>
      <c r="E526">
        <f>'Downsampled GT'!B526</f>
        <v>0</v>
      </c>
      <c r="F526">
        <f>'Downsampled GT'!C526</f>
        <v>0</v>
      </c>
      <c r="G526">
        <f t="shared" si="44"/>
        <v>0</v>
      </c>
      <c r="H526">
        <f t="shared" si="45"/>
        <v>0</v>
      </c>
      <c r="I526">
        <v>0</v>
      </c>
      <c r="J526">
        <f t="shared" si="46"/>
        <v>0</v>
      </c>
      <c r="K526">
        <f t="shared" si="47"/>
        <v>0</v>
      </c>
      <c r="L526">
        <f t="shared" si="48"/>
        <v>0</v>
      </c>
    </row>
    <row r="527" spans="1:12" x14ac:dyDescent="0.25">
      <c r="A527">
        <f>Trajectory!A527*COS(RADIANS($P$2)) + Trajectory!B527*SIN(RADIANS($P$2))-$P$3</f>
        <v>-8.5276981944320207E-2</v>
      </c>
      <c r="B527">
        <f>-1*Trajectory!A527*SIN(RADIANS($P$2)) + Trajectory!B527*COS(RADIANS($P$2))-$P$4</f>
        <v>1.1000000000000001</v>
      </c>
      <c r="C527">
        <f>Trajectory!C527-$P$5</f>
        <v>0.79340037217600001</v>
      </c>
      <c r="D527">
        <f>'Downsampled GT'!A527</f>
        <v>0</v>
      </c>
      <c r="E527">
        <f>'Downsampled GT'!B527</f>
        <v>0</v>
      </c>
      <c r="F527">
        <f>'Downsampled GT'!C527</f>
        <v>0</v>
      </c>
      <c r="G527">
        <f t="shared" si="44"/>
        <v>0</v>
      </c>
      <c r="H527">
        <f t="shared" si="45"/>
        <v>0</v>
      </c>
      <c r="I527">
        <v>0</v>
      </c>
      <c r="J527">
        <f t="shared" si="46"/>
        <v>0</v>
      </c>
      <c r="K527">
        <f t="shared" si="47"/>
        <v>0</v>
      </c>
      <c r="L527">
        <f t="shared" si="48"/>
        <v>0</v>
      </c>
    </row>
    <row r="528" spans="1:12" x14ac:dyDescent="0.25">
      <c r="A528">
        <f>Trajectory!A528*COS(RADIANS($P$2)) + Trajectory!B528*SIN(RADIANS($P$2))-$P$3</f>
        <v>-8.5276981944320207E-2</v>
      </c>
      <c r="B528">
        <f>-1*Trajectory!A528*SIN(RADIANS($P$2)) + Trajectory!B528*COS(RADIANS($P$2))-$P$4</f>
        <v>1.1000000000000001</v>
      </c>
      <c r="C528">
        <f>Trajectory!C528-$P$5</f>
        <v>0.79340037217600001</v>
      </c>
      <c r="D528">
        <f>'Downsampled GT'!A528</f>
        <v>0</v>
      </c>
      <c r="E528">
        <f>'Downsampled GT'!B528</f>
        <v>0</v>
      </c>
      <c r="F528">
        <f>'Downsampled GT'!C528</f>
        <v>0</v>
      </c>
      <c r="G528">
        <f t="shared" si="44"/>
        <v>0</v>
      </c>
      <c r="H528">
        <f t="shared" si="45"/>
        <v>0</v>
      </c>
      <c r="I528">
        <v>0</v>
      </c>
      <c r="J528">
        <f t="shared" si="46"/>
        <v>0</v>
      </c>
      <c r="K528">
        <f t="shared" si="47"/>
        <v>0</v>
      </c>
      <c r="L528">
        <f t="shared" si="48"/>
        <v>0</v>
      </c>
    </row>
    <row r="529" spans="1:12" x14ac:dyDescent="0.25">
      <c r="A529">
        <f>Trajectory!A529*COS(RADIANS($P$2)) + Trajectory!B529*SIN(RADIANS($P$2))-$P$3</f>
        <v>-8.5276981944320207E-2</v>
      </c>
      <c r="B529">
        <f>-1*Trajectory!A529*SIN(RADIANS($P$2)) + Trajectory!B529*COS(RADIANS($P$2))-$P$4</f>
        <v>1.1000000000000001</v>
      </c>
      <c r="C529">
        <f>Trajectory!C529-$P$5</f>
        <v>0.79340037217600001</v>
      </c>
      <c r="D529">
        <f>'Downsampled GT'!A529</f>
        <v>0</v>
      </c>
      <c r="E529">
        <f>'Downsampled GT'!B529</f>
        <v>0</v>
      </c>
      <c r="F529">
        <f>'Downsampled GT'!C529</f>
        <v>0</v>
      </c>
      <c r="G529">
        <f t="shared" si="44"/>
        <v>0</v>
      </c>
      <c r="H529">
        <f t="shared" si="45"/>
        <v>0</v>
      </c>
      <c r="I529">
        <v>0</v>
      </c>
      <c r="J529">
        <f t="shared" si="46"/>
        <v>0</v>
      </c>
      <c r="K529">
        <f t="shared" si="47"/>
        <v>0</v>
      </c>
      <c r="L529">
        <f t="shared" si="48"/>
        <v>0</v>
      </c>
    </row>
    <row r="530" spans="1:12" x14ac:dyDescent="0.25">
      <c r="A530">
        <f>Trajectory!A530*COS(RADIANS($P$2)) + Trajectory!B530*SIN(RADIANS($P$2))-$P$3</f>
        <v>-8.5276981944320207E-2</v>
      </c>
      <c r="B530">
        <f>-1*Trajectory!A530*SIN(RADIANS($P$2)) + Trajectory!B530*COS(RADIANS($P$2))-$P$4</f>
        <v>1.1000000000000001</v>
      </c>
      <c r="C530">
        <f>Trajectory!C530-$P$5</f>
        <v>0.79340037217600001</v>
      </c>
      <c r="D530">
        <f>'Downsampled GT'!A530</f>
        <v>0</v>
      </c>
      <c r="E530">
        <f>'Downsampled GT'!B530</f>
        <v>0</v>
      </c>
      <c r="F530">
        <f>'Downsampled GT'!C530</f>
        <v>0</v>
      </c>
      <c r="G530">
        <f t="shared" si="44"/>
        <v>0</v>
      </c>
      <c r="H530">
        <f t="shared" si="45"/>
        <v>0</v>
      </c>
      <c r="I530">
        <v>0</v>
      </c>
      <c r="J530">
        <f t="shared" si="46"/>
        <v>0</v>
      </c>
      <c r="K530">
        <f t="shared" si="47"/>
        <v>0</v>
      </c>
      <c r="L530">
        <f t="shared" si="48"/>
        <v>0</v>
      </c>
    </row>
    <row r="531" spans="1:12" x14ac:dyDescent="0.25">
      <c r="A531">
        <f>Trajectory!A531*COS(RADIANS($P$2)) + Trajectory!B531*SIN(RADIANS($P$2))-$P$3</f>
        <v>-8.5276981944320207E-2</v>
      </c>
      <c r="B531">
        <f>-1*Trajectory!A531*SIN(RADIANS($P$2)) + Trajectory!B531*COS(RADIANS($P$2))-$P$4</f>
        <v>1.1000000000000001</v>
      </c>
      <c r="C531">
        <f>Trajectory!C531-$P$5</f>
        <v>0.79340037217600001</v>
      </c>
      <c r="D531">
        <f>'Downsampled GT'!A531</f>
        <v>0</v>
      </c>
      <c r="E531">
        <f>'Downsampled GT'!B531</f>
        <v>0</v>
      </c>
      <c r="F531">
        <f>'Downsampled GT'!C531</f>
        <v>0</v>
      </c>
      <c r="G531">
        <f t="shared" si="44"/>
        <v>0</v>
      </c>
      <c r="H531">
        <f t="shared" si="45"/>
        <v>0</v>
      </c>
      <c r="I531">
        <v>0</v>
      </c>
      <c r="J531">
        <f t="shared" si="46"/>
        <v>0</v>
      </c>
      <c r="K531">
        <f t="shared" si="47"/>
        <v>0</v>
      </c>
      <c r="L531">
        <f t="shared" si="48"/>
        <v>0</v>
      </c>
    </row>
    <row r="532" spans="1:12" x14ac:dyDescent="0.25">
      <c r="A532">
        <f>Trajectory!A532*COS(RADIANS($P$2)) + Trajectory!B532*SIN(RADIANS($P$2))-$P$3</f>
        <v>-8.5276981944320207E-2</v>
      </c>
      <c r="B532">
        <f>-1*Trajectory!A532*SIN(RADIANS($P$2)) + Trajectory!B532*COS(RADIANS($P$2))-$P$4</f>
        <v>1.1000000000000001</v>
      </c>
      <c r="C532">
        <f>Trajectory!C532-$P$5</f>
        <v>0.79340037217600001</v>
      </c>
      <c r="D532">
        <f>'Downsampled GT'!A532</f>
        <v>0</v>
      </c>
      <c r="E532">
        <f>'Downsampled GT'!B532</f>
        <v>0</v>
      </c>
      <c r="F532">
        <f>'Downsampled GT'!C532</f>
        <v>0</v>
      </c>
      <c r="G532">
        <f t="shared" si="44"/>
        <v>0</v>
      </c>
      <c r="H532">
        <f t="shared" si="45"/>
        <v>0</v>
      </c>
      <c r="I532">
        <v>0</v>
      </c>
      <c r="J532">
        <f t="shared" si="46"/>
        <v>0</v>
      </c>
      <c r="K532">
        <f t="shared" si="47"/>
        <v>0</v>
      </c>
      <c r="L532">
        <f t="shared" si="48"/>
        <v>0</v>
      </c>
    </row>
    <row r="533" spans="1:12" x14ac:dyDescent="0.25">
      <c r="A533">
        <f>Trajectory!A533*COS(RADIANS($P$2)) + Trajectory!B533*SIN(RADIANS($P$2))-$P$3</f>
        <v>-8.5276981944320207E-2</v>
      </c>
      <c r="B533">
        <f>-1*Trajectory!A533*SIN(RADIANS($P$2)) + Trajectory!B533*COS(RADIANS($P$2))-$P$4</f>
        <v>1.1000000000000001</v>
      </c>
      <c r="C533">
        <f>Trajectory!C533-$P$5</f>
        <v>0.79340037217600001</v>
      </c>
      <c r="D533">
        <f>'Downsampled GT'!A533</f>
        <v>0</v>
      </c>
      <c r="E533">
        <f>'Downsampled GT'!B533</f>
        <v>0</v>
      </c>
      <c r="F533">
        <f>'Downsampled GT'!C533</f>
        <v>0</v>
      </c>
      <c r="G533">
        <f t="shared" si="44"/>
        <v>0</v>
      </c>
      <c r="H533">
        <f t="shared" si="45"/>
        <v>0</v>
      </c>
      <c r="I533">
        <v>0</v>
      </c>
      <c r="J533">
        <f t="shared" si="46"/>
        <v>0</v>
      </c>
      <c r="K533">
        <f t="shared" si="47"/>
        <v>0</v>
      </c>
      <c r="L533">
        <f t="shared" si="48"/>
        <v>0</v>
      </c>
    </row>
    <row r="534" spans="1:12" x14ac:dyDescent="0.25">
      <c r="A534">
        <f>Trajectory!A534*COS(RADIANS($P$2)) + Trajectory!B534*SIN(RADIANS($P$2))-$P$3</f>
        <v>-8.5276981944320207E-2</v>
      </c>
      <c r="B534">
        <f>-1*Trajectory!A534*SIN(RADIANS($P$2)) + Trajectory!B534*COS(RADIANS($P$2))-$P$4</f>
        <v>1.1000000000000001</v>
      </c>
      <c r="C534">
        <f>Trajectory!C534-$P$5</f>
        <v>0.79340037217600001</v>
      </c>
      <c r="D534">
        <f>'Downsampled GT'!A534</f>
        <v>0</v>
      </c>
      <c r="E534">
        <f>'Downsampled GT'!B534</f>
        <v>0</v>
      </c>
      <c r="F534">
        <f>'Downsampled GT'!C534</f>
        <v>0</v>
      </c>
      <c r="G534">
        <f t="shared" si="44"/>
        <v>0</v>
      </c>
      <c r="H534">
        <f t="shared" si="45"/>
        <v>0</v>
      </c>
      <c r="I534">
        <v>0</v>
      </c>
      <c r="J534">
        <f t="shared" si="46"/>
        <v>0</v>
      </c>
      <c r="K534">
        <f t="shared" si="47"/>
        <v>0</v>
      </c>
      <c r="L534">
        <f t="shared" si="48"/>
        <v>0</v>
      </c>
    </row>
    <row r="535" spans="1:12" x14ac:dyDescent="0.25">
      <c r="A535">
        <f>Trajectory!A535*COS(RADIANS($P$2)) + Trajectory!B535*SIN(RADIANS($P$2))-$P$3</f>
        <v>-8.5276981944320207E-2</v>
      </c>
      <c r="B535">
        <f>-1*Trajectory!A535*SIN(RADIANS($P$2)) + Trajectory!B535*COS(RADIANS($P$2))-$P$4</f>
        <v>1.1000000000000001</v>
      </c>
      <c r="C535">
        <f>Trajectory!C535-$P$5</f>
        <v>0.79340037217600001</v>
      </c>
      <c r="D535">
        <f>'Downsampled GT'!A535</f>
        <v>0</v>
      </c>
      <c r="E535">
        <f>'Downsampled GT'!B535</f>
        <v>0</v>
      </c>
      <c r="F535">
        <f>'Downsampled GT'!C535</f>
        <v>0</v>
      </c>
      <c r="G535">
        <f t="shared" si="44"/>
        <v>0</v>
      </c>
      <c r="H535">
        <f t="shared" si="45"/>
        <v>0</v>
      </c>
      <c r="I535">
        <v>0</v>
      </c>
      <c r="J535">
        <f t="shared" si="46"/>
        <v>0</v>
      </c>
      <c r="K535">
        <f t="shared" si="47"/>
        <v>0</v>
      </c>
      <c r="L535">
        <f t="shared" si="48"/>
        <v>0</v>
      </c>
    </row>
    <row r="536" spans="1:12" x14ac:dyDescent="0.25">
      <c r="A536">
        <f>Trajectory!A536*COS(RADIANS($P$2)) + Trajectory!B536*SIN(RADIANS($P$2))-$P$3</f>
        <v>-8.5276981944320207E-2</v>
      </c>
      <c r="B536">
        <f>-1*Trajectory!A536*SIN(RADIANS($P$2)) + Trajectory!B536*COS(RADIANS($P$2))-$P$4</f>
        <v>1.1000000000000001</v>
      </c>
      <c r="C536">
        <f>Trajectory!C536-$P$5</f>
        <v>0.79340037217600001</v>
      </c>
      <c r="D536">
        <f>'Downsampled GT'!A536</f>
        <v>0</v>
      </c>
      <c r="E536">
        <f>'Downsampled GT'!B536</f>
        <v>0</v>
      </c>
      <c r="F536">
        <f>'Downsampled GT'!C536</f>
        <v>0</v>
      </c>
      <c r="G536">
        <f t="shared" si="44"/>
        <v>0</v>
      </c>
      <c r="H536">
        <f t="shared" si="45"/>
        <v>0</v>
      </c>
      <c r="I536">
        <v>0</v>
      </c>
      <c r="J536">
        <f t="shared" si="46"/>
        <v>0</v>
      </c>
      <c r="K536">
        <f t="shared" si="47"/>
        <v>0</v>
      </c>
      <c r="L536">
        <f t="shared" si="48"/>
        <v>0</v>
      </c>
    </row>
    <row r="537" spans="1:12" x14ac:dyDescent="0.25">
      <c r="A537">
        <f>Trajectory!A537*COS(RADIANS($P$2)) + Trajectory!B537*SIN(RADIANS($P$2))-$P$3</f>
        <v>-8.5276981944320207E-2</v>
      </c>
      <c r="B537">
        <f>-1*Trajectory!A537*SIN(RADIANS($P$2)) + Trajectory!B537*COS(RADIANS($P$2))-$P$4</f>
        <v>1.1000000000000001</v>
      </c>
      <c r="C537">
        <f>Trajectory!C537-$P$5</f>
        <v>0.79340037217600001</v>
      </c>
      <c r="D537">
        <f>'Downsampled GT'!A537</f>
        <v>0</v>
      </c>
      <c r="E537">
        <f>'Downsampled GT'!B537</f>
        <v>0</v>
      </c>
      <c r="F537">
        <f>'Downsampled GT'!C537</f>
        <v>0</v>
      </c>
      <c r="G537">
        <f t="shared" si="44"/>
        <v>0</v>
      </c>
      <c r="H537">
        <f t="shared" si="45"/>
        <v>0</v>
      </c>
      <c r="I537">
        <v>0</v>
      </c>
      <c r="J537">
        <f t="shared" si="46"/>
        <v>0</v>
      </c>
      <c r="K537">
        <f t="shared" si="47"/>
        <v>0</v>
      </c>
      <c r="L537">
        <f t="shared" si="48"/>
        <v>0</v>
      </c>
    </row>
    <row r="538" spans="1:12" x14ac:dyDescent="0.25">
      <c r="A538">
        <f>Trajectory!A538*COS(RADIANS($P$2)) + Trajectory!B538*SIN(RADIANS($P$2))-$P$3</f>
        <v>-8.5276981944320207E-2</v>
      </c>
      <c r="B538">
        <f>-1*Trajectory!A538*SIN(RADIANS($P$2)) + Trajectory!B538*COS(RADIANS($P$2))-$P$4</f>
        <v>1.1000000000000001</v>
      </c>
      <c r="C538">
        <f>Trajectory!C538-$P$5</f>
        <v>0.79340037217600001</v>
      </c>
      <c r="D538">
        <f>'Downsampled GT'!A538</f>
        <v>0</v>
      </c>
      <c r="E538">
        <f>'Downsampled GT'!B538</f>
        <v>0</v>
      </c>
      <c r="F538">
        <f>'Downsampled GT'!C538</f>
        <v>0</v>
      </c>
      <c r="G538">
        <f t="shared" si="44"/>
        <v>0</v>
      </c>
      <c r="H538">
        <f t="shared" si="45"/>
        <v>0</v>
      </c>
      <c r="I538">
        <v>0</v>
      </c>
      <c r="J538">
        <f t="shared" si="46"/>
        <v>0</v>
      </c>
      <c r="K538">
        <f t="shared" si="47"/>
        <v>0</v>
      </c>
      <c r="L538">
        <f t="shared" si="48"/>
        <v>0</v>
      </c>
    </row>
    <row r="539" spans="1:12" x14ac:dyDescent="0.25">
      <c r="A539">
        <f>Trajectory!A539*COS(RADIANS($P$2)) + Trajectory!B539*SIN(RADIANS($P$2))-$P$3</f>
        <v>-8.5276981944320207E-2</v>
      </c>
      <c r="B539">
        <f>-1*Trajectory!A539*SIN(RADIANS($P$2)) + Trajectory!B539*COS(RADIANS($P$2))-$P$4</f>
        <v>1.1000000000000001</v>
      </c>
      <c r="C539">
        <f>Trajectory!C539-$P$5</f>
        <v>0.79340037217600001</v>
      </c>
      <c r="D539">
        <f>'Downsampled GT'!A539</f>
        <v>0</v>
      </c>
      <c r="E539">
        <f>'Downsampled GT'!B539</f>
        <v>0</v>
      </c>
      <c r="F539">
        <f>'Downsampled GT'!C539</f>
        <v>0</v>
      </c>
      <c r="G539">
        <f t="shared" si="44"/>
        <v>0</v>
      </c>
      <c r="H539">
        <f t="shared" si="45"/>
        <v>0</v>
      </c>
      <c r="I539">
        <v>0</v>
      </c>
      <c r="J539">
        <f t="shared" si="46"/>
        <v>0</v>
      </c>
      <c r="K539">
        <f t="shared" si="47"/>
        <v>0</v>
      </c>
      <c r="L539">
        <f t="shared" si="48"/>
        <v>0</v>
      </c>
    </row>
    <row r="540" spans="1:12" x14ac:dyDescent="0.25">
      <c r="A540">
        <f>Trajectory!A540*COS(RADIANS($P$2)) + Trajectory!B540*SIN(RADIANS($P$2))-$P$3</f>
        <v>-8.5276981944320207E-2</v>
      </c>
      <c r="B540">
        <f>-1*Trajectory!A540*SIN(RADIANS($P$2)) + Trajectory!B540*COS(RADIANS($P$2))-$P$4</f>
        <v>1.1000000000000001</v>
      </c>
      <c r="C540">
        <f>Trajectory!C540-$P$5</f>
        <v>0.79340037217600001</v>
      </c>
      <c r="D540">
        <f>'Downsampled GT'!A540</f>
        <v>0</v>
      </c>
      <c r="E540">
        <f>'Downsampled GT'!B540</f>
        <v>0</v>
      </c>
      <c r="F540">
        <f>'Downsampled GT'!C540</f>
        <v>0</v>
      </c>
      <c r="G540">
        <f t="shared" si="44"/>
        <v>0</v>
      </c>
      <c r="H540">
        <f t="shared" si="45"/>
        <v>0</v>
      </c>
      <c r="I540">
        <v>0</v>
      </c>
      <c r="J540">
        <f t="shared" si="46"/>
        <v>0</v>
      </c>
      <c r="K540">
        <f t="shared" si="47"/>
        <v>0</v>
      </c>
      <c r="L540">
        <f t="shared" si="48"/>
        <v>0</v>
      </c>
    </row>
    <row r="541" spans="1:12" x14ac:dyDescent="0.25">
      <c r="A541">
        <f>Trajectory!A541*COS(RADIANS($P$2)) + Trajectory!B541*SIN(RADIANS($P$2))-$P$3</f>
        <v>-8.5276981944320207E-2</v>
      </c>
      <c r="B541">
        <f>-1*Trajectory!A541*SIN(RADIANS($P$2)) + Trajectory!B541*COS(RADIANS($P$2))-$P$4</f>
        <v>1.1000000000000001</v>
      </c>
      <c r="C541">
        <f>Trajectory!C541-$P$5</f>
        <v>0.79340037217600001</v>
      </c>
      <c r="D541">
        <f>'Downsampled GT'!A541</f>
        <v>0</v>
      </c>
      <c r="E541">
        <f>'Downsampled GT'!B541</f>
        <v>0</v>
      </c>
      <c r="F541">
        <f>'Downsampled GT'!C541</f>
        <v>0</v>
      </c>
      <c r="G541">
        <f t="shared" si="44"/>
        <v>0</v>
      </c>
      <c r="H541">
        <f t="shared" si="45"/>
        <v>0</v>
      </c>
      <c r="I541">
        <v>0</v>
      </c>
      <c r="J541">
        <f t="shared" si="46"/>
        <v>0</v>
      </c>
      <c r="K541">
        <f t="shared" si="47"/>
        <v>0</v>
      </c>
      <c r="L541">
        <f t="shared" si="48"/>
        <v>0</v>
      </c>
    </row>
    <row r="542" spans="1:12" x14ac:dyDescent="0.25">
      <c r="A542">
        <f>Trajectory!A542*COS(RADIANS($P$2)) + Trajectory!B542*SIN(RADIANS($P$2))-$P$3</f>
        <v>-8.5276981944320207E-2</v>
      </c>
      <c r="B542">
        <f>-1*Trajectory!A542*SIN(RADIANS($P$2)) + Trajectory!B542*COS(RADIANS($P$2))-$P$4</f>
        <v>1.1000000000000001</v>
      </c>
      <c r="C542">
        <f>Trajectory!C542-$P$5</f>
        <v>0.79340037217600001</v>
      </c>
      <c r="D542">
        <f>'Downsampled GT'!A542</f>
        <v>0</v>
      </c>
      <c r="E542">
        <f>'Downsampled GT'!B542</f>
        <v>0</v>
      </c>
      <c r="F542">
        <f>'Downsampled GT'!C542</f>
        <v>0</v>
      </c>
      <c r="G542">
        <f t="shared" si="44"/>
        <v>0</v>
      </c>
      <c r="H542">
        <f t="shared" si="45"/>
        <v>0</v>
      </c>
      <c r="I542">
        <v>0</v>
      </c>
      <c r="J542">
        <f t="shared" si="46"/>
        <v>0</v>
      </c>
      <c r="K542">
        <f t="shared" si="47"/>
        <v>0</v>
      </c>
      <c r="L542">
        <f t="shared" si="48"/>
        <v>0</v>
      </c>
    </row>
    <row r="543" spans="1:12" x14ac:dyDescent="0.25">
      <c r="A543">
        <f>Trajectory!A543*COS(RADIANS($P$2)) + Trajectory!B543*SIN(RADIANS($P$2))-$P$3</f>
        <v>-8.5276981944320207E-2</v>
      </c>
      <c r="B543">
        <f>-1*Trajectory!A543*SIN(RADIANS($P$2)) + Trajectory!B543*COS(RADIANS($P$2))-$P$4</f>
        <v>1.1000000000000001</v>
      </c>
      <c r="C543">
        <f>Trajectory!C543-$P$5</f>
        <v>0.79340037217600001</v>
      </c>
      <c r="D543">
        <f>'Downsampled GT'!A543</f>
        <v>0</v>
      </c>
      <c r="E543">
        <f>'Downsampled GT'!B543</f>
        <v>0</v>
      </c>
      <c r="F543">
        <f>'Downsampled GT'!C543</f>
        <v>0</v>
      </c>
      <c r="G543">
        <f t="shared" si="44"/>
        <v>0</v>
      </c>
      <c r="H543">
        <f t="shared" si="45"/>
        <v>0</v>
      </c>
      <c r="I543">
        <v>0</v>
      </c>
      <c r="J543">
        <f t="shared" si="46"/>
        <v>0</v>
      </c>
      <c r="K543">
        <f t="shared" si="47"/>
        <v>0</v>
      </c>
      <c r="L543">
        <f t="shared" si="48"/>
        <v>0</v>
      </c>
    </row>
    <row r="544" spans="1:12" x14ac:dyDescent="0.25">
      <c r="A544">
        <f>Trajectory!A544*COS(RADIANS($P$2)) + Trajectory!B544*SIN(RADIANS($P$2))-$P$3</f>
        <v>-8.5276981944320207E-2</v>
      </c>
      <c r="B544">
        <f>-1*Trajectory!A544*SIN(RADIANS($P$2)) + Trajectory!B544*COS(RADIANS($P$2))-$P$4</f>
        <v>1.1000000000000001</v>
      </c>
      <c r="C544">
        <f>Trajectory!C544-$P$5</f>
        <v>0.79340037217600001</v>
      </c>
      <c r="D544">
        <f>'Downsampled GT'!A544</f>
        <v>0</v>
      </c>
      <c r="E544">
        <f>'Downsampled GT'!B544</f>
        <v>0</v>
      </c>
      <c r="F544">
        <f>'Downsampled GT'!C544</f>
        <v>0</v>
      </c>
      <c r="G544">
        <f t="shared" si="44"/>
        <v>0</v>
      </c>
      <c r="H544">
        <f t="shared" si="45"/>
        <v>0</v>
      </c>
      <c r="I544">
        <v>0</v>
      </c>
      <c r="J544">
        <f t="shared" si="46"/>
        <v>0</v>
      </c>
      <c r="K544">
        <f t="shared" si="47"/>
        <v>0</v>
      </c>
      <c r="L544">
        <f t="shared" si="48"/>
        <v>0</v>
      </c>
    </row>
    <row r="545" spans="1:12" x14ac:dyDescent="0.25">
      <c r="A545">
        <f>Trajectory!A545*COS(RADIANS($P$2)) + Trajectory!B545*SIN(RADIANS($P$2))-$P$3</f>
        <v>-8.5276981944320207E-2</v>
      </c>
      <c r="B545">
        <f>-1*Trajectory!A545*SIN(RADIANS($P$2)) + Trajectory!B545*COS(RADIANS($P$2))-$P$4</f>
        <v>1.1000000000000001</v>
      </c>
      <c r="C545">
        <f>Trajectory!C545-$P$5</f>
        <v>0.79340037217600001</v>
      </c>
      <c r="D545">
        <f>'Downsampled GT'!A545</f>
        <v>0</v>
      </c>
      <c r="E545">
        <f>'Downsampled GT'!B545</f>
        <v>0</v>
      </c>
      <c r="F545">
        <f>'Downsampled GT'!C545</f>
        <v>0</v>
      </c>
      <c r="G545">
        <f t="shared" si="44"/>
        <v>0</v>
      </c>
      <c r="H545">
        <f t="shared" si="45"/>
        <v>0</v>
      </c>
      <c r="I545">
        <v>0</v>
      </c>
      <c r="J545">
        <f t="shared" si="46"/>
        <v>0</v>
      </c>
      <c r="K545">
        <f t="shared" si="47"/>
        <v>0</v>
      </c>
      <c r="L545">
        <f t="shared" si="48"/>
        <v>0</v>
      </c>
    </row>
    <row r="546" spans="1:12" x14ac:dyDescent="0.25">
      <c r="A546">
        <f>Trajectory!A546*COS(RADIANS($P$2)) + Trajectory!B546*SIN(RADIANS($P$2))-$P$3</f>
        <v>-8.5276981944320207E-2</v>
      </c>
      <c r="B546">
        <f>-1*Trajectory!A546*SIN(RADIANS($P$2)) + Trajectory!B546*COS(RADIANS($P$2))-$P$4</f>
        <v>1.1000000000000001</v>
      </c>
      <c r="C546">
        <f>Trajectory!C546-$P$5</f>
        <v>0.79340037217600001</v>
      </c>
      <c r="D546">
        <f>'Downsampled GT'!A546</f>
        <v>0</v>
      </c>
      <c r="E546">
        <f>'Downsampled GT'!B546</f>
        <v>0</v>
      </c>
      <c r="F546">
        <f>'Downsampled GT'!C546</f>
        <v>0</v>
      </c>
      <c r="G546">
        <f t="shared" si="44"/>
        <v>0</v>
      </c>
      <c r="H546">
        <f t="shared" si="45"/>
        <v>0</v>
      </c>
      <c r="I546">
        <v>0</v>
      </c>
      <c r="J546">
        <f t="shared" si="46"/>
        <v>0</v>
      </c>
      <c r="K546">
        <f t="shared" si="47"/>
        <v>0</v>
      </c>
      <c r="L546">
        <f t="shared" si="48"/>
        <v>0</v>
      </c>
    </row>
    <row r="547" spans="1:12" x14ac:dyDescent="0.25">
      <c r="A547">
        <f>Trajectory!A547*COS(RADIANS($P$2)) + Trajectory!B547*SIN(RADIANS($P$2))-$P$3</f>
        <v>-8.5276981944320207E-2</v>
      </c>
      <c r="B547">
        <f>-1*Trajectory!A547*SIN(RADIANS($P$2)) + Trajectory!B547*COS(RADIANS($P$2))-$P$4</f>
        <v>1.1000000000000001</v>
      </c>
      <c r="C547">
        <f>Trajectory!C547-$P$5</f>
        <v>0.79340037217600001</v>
      </c>
      <c r="D547">
        <f>'Downsampled GT'!A547</f>
        <v>0</v>
      </c>
      <c r="E547">
        <f>'Downsampled GT'!B547</f>
        <v>0</v>
      </c>
      <c r="F547">
        <f>'Downsampled GT'!C547</f>
        <v>0</v>
      </c>
      <c r="G547">
        <f t="shared" si="44"/>
        <v>0</v>
      </c>
      <c r="H547">
        <f t="shared" si="45"/>
        <v>0</v>
      </c>
      <c r="I547">
        <v>0</v>
      </c>
      <c r="J547">
        <f t="shared" si="46"/>
        <v>0</v>
      </c>
      <c r="K547">
        <f t="shared" si="47"/>
        <v>0</v>
      </c>
      <c r="L547">
        <f t="shared" si="48"/>
        <v>0</v>
      </c>
    </row>
    <row r="548" spans="1:12" x14ac:dyDescent="0.25">
      <c r="A548">
        <f>Trajectory!A548*COS(RADIANS($P$2)) + Trajectory!B548*SIN(RADIANS($P$2))-$P$3</f>
        <v>-8.5276981944320207E-2</v>
      </c>
      <c r="B548">
        <f>-1*Trajectory!A548*SIN(RADIANS($P$2)) + Trajectory!B548*COS(RADIANS($P$2))-$P$4</f>
        <v>1.1000000000000001</v>
      </c>
      <c r="C548">
        <f>Trajectory!C548-$P$5</f>
        <v>0.79340037217600001</v>
      </c>
      <c r="D548">
        <f>'Downsampled GT'!A548</f>
        <v>0</v>
      </c>
      <c r="E548">
        <f>'Downsampled GT'!B548</f>
        <v>0</v>
      </c>
      <c r="F548">
        <f>'Downsampled GT'!C548</f>
        <v>0</v>
      </c>
      <c r="G548">
        <f t="shared" si="44"/>
        <v>0</v>
      </c>
      <c r="H548">
        <f t="shared" si="45"/>
        <v>0</v>
      </c>
      <c r="I548">
        <v>0</v>
      </c>
      <c r="J548">
        <f t="shared" si="46"/>
        <v>0</v>
      </c>
      <c r="K548">
        <f t="shared" si="47"/>
        <v>0</v>
      </c>
      <c r="L548">
        <f t="shared" si="48"/>
        <v>0</v>
      </c>
    </row>
    <row r="549" spans="1:12" x14ac:dyDescent="0.25">
      <c r="A549">
        <f>Trajectory!A549*COS(RADIANS($P$2)) + Trajectory!B549*SIN(RADIANS($P$2))-$P$3</f>
        <v>-8.5276981944320207E-2</v>
      </c>
      <c r="B549">
        <f>-1*Trajectory!A549*SIN(RADIANS($P$2)) + Trajectory!B549*COS(RADIANS($P$2))-$P$4</f>
        <v>1.1000000000000001</v>
      </c>
      <c r="C549">
        <f>Trajectory!C549-$P$5</f>
        <v>0.79340037217600001</v>
      </c>
      <c r="D549">
        <f>'Downsampled GT'!A549</f>
        <v>0</v>
      </c>
      <c r="E549">
        <f>'Downsampled GT'!B549</f>
        <v>0</v>
      </c>
      <c r="F549">
        <f>'Downsampled GT'!C549</f>
        <v>0</v>
      </c>
      <c r="G549">
        <f t="shared" si="44"/>
        <v>0</v>
      </c>
      <c r="H549">
        <f t="shared" si="45"/>
        <v>0</v>
      </c>
      <c r="I549">
        <v>0</v>
      </c>
      <c r="J549">
        <f t="shared" si="46"/>
        <v>0</v>
      </c>
      <c r="K549">
        <f t="shared" si="47"/>
        <v>0</v>
      </c>
      <c r="L549">
        <f t="shared" si="48"/>
        <v>0</v>
      </c>
    </row>
    <row r="550" spans="1:12" x14ac:dyDescent="0.25">
      <c r="A550">
        <f>Trajectory!A550*COS(RADIANS($P$2)) + Trajectory!B550*SIN(RADIANS($P$2))-$P$3</f>
        <v>-8.5276981944320207E-2</v>
      </c>
      <c r="B550">
        <f>-1*Trajectory!A550*SIN(RADIANS($P$2)) + Trajectory!B550*COS(RADIANS($P$2))-$P$4</f>
        <v>1.1000000000000001</v>
      </c>
      <c r="C550">
        <f>Trajectory!C550-$P$5</f>
        <v>0.79340037217600001</v>
      </c>
      <c r="D550">
        <f>'Downsampled GT'!A550</f>
        <v>0</v>
      </c>
      <c r="E550">
        <f>'Downsampled GT'!B550</f>
        <v>0</v>
      </c>
      <c r="F550">
        <f>'Downsampled GT'!C550</f>
        <v>0</v>
      </c>
      <c r="G550">
        <f t="shared" si="44"/>
        <v>0</v>
      </c>
      <c r="H550">
        <f t="shared" si="45"/>
        <v>0</v>
      </c>
      <c r="I550">
        <v>0</v>
      </c>
      <c r="J550">
        <f t="shared" si="46"/>
        <v>0</v>
      </c>
      <c r="K550">
        <f t="shared" si="47"/>
        <v>0</v>
      </c>
      <c r="L550">
        <f t="shared" si="48"/>
        <v>0</v>
      </c>
    </row>
    <row r="551" spans="1:12" x14ac:dyDescent="0.25">
      <c r="A551">
        <f>Trajectory!A551*COS(RADIANS($P$2)) + Trajectory!B551*SIN(RADIANS($P$2))-$P$3</f>
        <v>-8.5276981944320207E-2</v>
      </c>
      <c r="B551">
        <f>-1*Trajectory!A551*SIN(RADIANS($P$2)) + Trajectory!B551*COS(RADIANS($P$2))-$P$4</f>
        <v>1.1000000000000001</v>
      </c>
      <c r="C551">
        <f>Trajectory!C551-$P$5</f>
        <v>0.79340037217600001</v>
      </c>
      <c r="D551">
        <f>'Downsampled GT'!A551</f>
        <v>0</v>
      </c>
      <c r="E551">
        <f>'Downsampled GT'!B551</f>
        <v>0</v>
      </c>
      <c r="F551">
        <f>'Downsampled GT'!C551</f>
        <v>0</v>
      </c>
      <c r="G551">
        <f t="shared" si="44"/>
        <v>0</v>
      </c>
      <c r="H551">
        <f t="shared" si="45"/>
        <v>0</v>
      </c>
      <c r="I551">
        <v>0</v>
      </c>
      <c r="J551">
        <f t="shared" si="46"/>
        <v>0</v>
      </c>
      <c r="K551">
        <f t="shared" si="47"/>
        <v>0</v>
      </c>
      <c r="L551">
        <f t="shared" si="48"/>
        <v>0</v>
      </c>
    </row>
    <row r="552" spans="1:12" x14ac:dyDescent="0.25">
      <c r="A552">
        <f>Trajectory!A552*COS(RADIANS($P$2)) + Trajectory!B552*SIN(RADIANS($P$2))-$P$3</f>
        <v>-8.5276981944320207E-2</v>
      </c>
      <c r="B552">
        <f>-1*Trajectory!A552*SIN(RADIANS($P$2)) + Trajectory!B552*COS(RADIANS($P$2))-$P$4</f>
        <v>1.1000000000000001</v>
      </c>
      <c r="C552">
        <f>Trajectory!C552-$P$5</f>
        <v>0.79340037217600001</v>
      </c>
      <c r="D552">
        <f>'Downsampled GT'!A552</f>
        <v>0</v>
      </c>
      <c r="E552">
        <f>'Downsampled GT'!B552</f>
        <v>0</v>
      </c>
      <c r="F552">
        <f>'Downsampled GT'!C552</f>
        <v>0</v>
      </c>
      <c r="G552">
        <f t="shared" si="44"/>
        <v>0</v>
      </c>
      <c r="H552">
        <f t="shared" si="45"/>
        <v>0</v>
      </c>
      <c r="I552">
        <v>0</v>
      </c>
      <c r="J552">
        <f t="shared" si="46"/>
        <v>0</v>
      </c>
      <c r="K552">
        <f t="shared" si="47"/>
        <v>0</v>
      </c>
      <c r="L552">
        <f t="shared" si="48"/>
        <v>0</v>
      </c>
    </row>
    <row r="553" spans="1:12" x14ac:dyDescent="0.25">
      <c r="A553">
        <f>Trajectory!A553*COS(RADIANS($P$2)) + Trajectory!B553*SIN(RADIANS($P$2))-$P$3</f>
        <v>-8.5276981944320207E-2</v>
      </c>
      <c r="B553">
        <f>-1*Trajectory!A553*SIN(RADIANS($P$2)) + Trajectory!B553*COS(RADIANS($P$2))-$P$4</f>
        <v>1.1000000000000001</v>
      </c>
      <c r="C553">
        <f>Trajectory!C553-$P$5</f>
        <v>0.79340037217600001</v>
      </c>
      <c r="D553">
        <f>'Downsampled GT'!A553</f>
        <v>0</v>
      </c>
      <c r="E553">
        <f>'Downsampled GT'!B553</f>
        <v>0</v>
      </c>
      <c r="F553">
        <f>'Downsampled GT'!C553</f>
        <v>0</v>
      </c>
      <c r="G553">
        <f t="shared" si="44"/>
        <v>0</v>
      </c>
      <c r="H553">
        <f t="shared" si="45"/>
        <v>0</v>
      </c>
      <c r="I553">
        <v>0</v>
      </c>
      <c r="J553">
        <f t="shared" si="46"/>
        <v>0</v>
      </c>
      <c r="K553">
        <f t="shared" si="47"/>
        <v>0</v>
      </c>
      <c r="L553">
        <f t="shared" si="48"/>
        <v>0</v>
      </c>
    </row>
    <row r="554" spans="1:12" x14ac:dyDescent="0.25">
      <c r="A554">
        <f>Trajectory!A554*COS(RADIANS($P$2)) + Trajectory!B554*SIN(RADIANS($P$2))-$P$3</f>
        <v>-8.5276981944320207E-2</v>
      </c>
      <c r="B554">
        <f>-1*Trajectory!A554*SIN(RADIANS($P$2)) + Trajectory!B554*COS(RADIANS($P$2))-$P$4</f>
        <v>1.1000000000000001</v>
      </c>
      <c r="C554">
        <f>Trajectory!C554-$P$5</f>
        <v>0.79340037217600001</v>
      </c>
      <c r="D554">
        <f>'Downsampled GT'!A554</f>
        <v>0</v>
      </c>
      <c r="E554">
        <f>'Downsampled GT'!B554</f>
        <v>0</v>
      </c>
      <c r="F554">
        <f>'Downsampled GT'!C554</f>
        <v>0</v>
      </c>
      <c r="G554">
        <f t="shared" si="44"/>
        <v>0</v>
      </c>
      <c r="H554">
        <f t="shared" si="45"/>
        <v>0</v>
      </c>
      <c r="I554">
        <v>0</v>
      </c>
      <c r="J554">
        <f t="shared" si="46"/>
        <v>0</v>
      </c>
      <c r="K554">
        <f t="shared" si="47"/>
        <v>0</v>
      </c>
      <c r="L554">
        <f t="shared" si="48"/>
        <v>0</v>
      </c>
    </row>
    <row r="555" spans="1:12" x14ac:dyDescent="0.25">
      <c r="A555">
        <f>Trajectory!A555*COS(RADIANS($P$2)) + Trajectory!B555*SIN(RADIANS($P$2))-$P$3</f>
        <v>-8.5276981944320207E-2</v>
      </c>
      <c r="B555">
        <f>-1*Trajectory!A555*SIN(RADIANS($P$2)) + Trajectory!B555*COS(RADIANS($P$2))-$P$4</f>
        <v>1.1000000000000001</v>
      </c>
      <c r="C555">
        <f>Trajectory!C555-$P$5</f>
        <v>0.79340037217600001</v>
      </c>
      <c r="D555">
        <f>'Downsampled GT'!A555</f>
        <v>0</v>
      </c>
      <c r="E555">
        <f>'Downsampled GT'!B555</f>
        <v>0</v>
      </c>
      <c r="F555">
        <f>'Downsampled GT'!C555</f>
        <v>0</v>
      </c>
      <c r="G555">
        <f t="shared" si="44"/>
        <v>0</v>
      </c>
      <c r="H555">
        <f t="shared" si="45"/>
        <v>0</v>
      </c>
      <c r="I555">
        <v>0</v>
      </c>
      <c r="J555">
        <f t="shared" si="46"/>
        <v>0</v>
      </c>
      <c r="K555">
        <f t="shared" si="47"/>
        <v>0</v>
      </c>
      <c r="L555">
        <f t="shared" si="48"/>
        <v>0</v>
      </c>
    </row>
    <row r="556" spans="1:12" x14ac:dyDescent="0.25">
      <c r="A556">
        <f>Trajectory!A556*COS(RADIANS($P$2)) + Trajectory!B556*SIN(RADIANS($P$2))-$P$3</f>
        <v>-8.5276981944320207E-2</v>
      </c>
      <c r="B556">
        <f>-1*Trajectory!A556*SIN(RADIANS($P$2)) + Trajectory!B556*COS(RADIANS($P$2))-$P$4</f>
        <v>1.1000000000000001</v>
      </c>
      <c r="C556">
        <f>Trajectory!C556-$P$5</f>
        <v>0.79340037217600001</v>
      </c>
      <c r="D556">
        <f>'Downsampled GT'!A556</f>
        <v>0</v>
      </c>
      <c r="E556">
        <f>'Downsampled GT'!B556</f>
        <v>0</v>
      </c>
      <c r="F556">
        <f>'Downsampled GT'!C556</f>
        <v>0</v>
      </c>
      <c r="G556">
        <f t="shared" si="44"/>
        <v>0</v>
      </c>
      <c r="H556">
        <f t="shared" si="45"/>
        <v>0</v>
      </c>
      <c r="I556">
        <v>0</v>
      </c>
      <c r="J556">
        <f t="shared" si="46"/>
        <v>0</v>
      </c>
      <c r="K556">
        <f t="shared" si="47"/>
        <v>0</v>
      </c>
      <c r="L556">
        <f t="shared" si="48"/>
        <v>0</v>
      </c>
    </row>
    <row r="557" spans="1:12" x14ac:dyDescent="0.25">
      <c r="A557">
        <f>Trajectory!A557*COS(RADIANS($P$2)) + Trajectory!B557*SIN(RADIANS($P$2))-$P$3</f>
        <v>-8.5276981944320207E-2</v>
      </c>
      <c r="B557">
        <f>-1*Trajectory!A557*SIN(RADIANS($P$2)) + Trajectory!B557*COS(RADIANS($P$2))-$P$4</f>
        <v>1.1000000000000001</v>
      </c>
      <c r="C557">
        <f>Trajectory!C557-$P$5</f>
        <v>0.79340037217600001</v>
      </c>
      <c r="D557">
        <f>'Downsampled GT'!A557</f>
        <v>0</v>
      </c>
      <c r="E557">
        <f>'Downsampled GT'!B557</f>
        <v>0</v>
      </c>
      <c r="F557">
        <f>'Downsampled GT'!C557</f>
        <v>0</v>
      </c>
      <c r="G557">
        <f t="shared" si="44"/>
        <v>0</v>
      </c>
      <c r="H557">
        <f t="shared" si="45"/>
        <v>0</v>
      </c>
      <c r="I557">
        <v>0</v>
      </c>
      <c r="J557">
        <f t="shared" si="46"/>
        <v>0</v>
      </c>
      <c r="K557">
        <f t="shared" si="47"/>
        <v>0</v>
      </c>
      <c r="L557">
        <f t="shared" si="48"/>
        <v>0</v>
      </c>
    </row>
    <row r="558" spans="1:12" x14ac:dyDescent="0.25">
      <c r="A558">
        <f>Trajectory!A558*COS(RADIANS($P$2)) + Trajectory!B558*SIN(RADIANS($P$2))-$P$3</f>
        <v>-8.5276981944320207E-2</v>
      </c>
      <c r="B558">
        <f>-1*Trajectory!A558*SIN(RADIANS($P$2)) + Trajectory!B558*COS(RADIANS($P$2))-$P$4</f>
        <v>1.1000000000000001</v>
      </c>
      <c r="C558">
        <f>Trajectory!C558-$P$5</f>
        <v>0.79340037217600001</v>
      </c>
      <c r="D558">
        <f>'Downsampled GT'!A558</f>
        <v>0</v>
      </c>
      <c r="E558">
        <f>'Downsampled GT'!B558</f>
        <v>0</v>
      </c>
      <c r="F558">
        <f>'Downsampled GT'!C558</f>
        <v>0</v>
      </c>
      <c r="G558">
        <f t="shared" si="44"/>
        <v>0</v>
      </c>
      <c r="H558">
        <f t="shared" si="45"/>
        <v>0</v>
      </c>
      <c r="I558">
        <v>0</v>
      </c>
      <c r="J558">
        <f t="shared" si="46"/>
        <v>0</v>
      </c>
      <c r="K558">
        <f t="shared" si="47"/>
        <v>0</v>
      </c>
      <c r="L558">
        <f t="shared" si="48"/>
        <v>0</v>
      </c>
    </row>
    <row r="559" spans="1:12" x14ac:dyDescent="0.25">
      <c r="A559">
        <f>Trajectory!A559*COS(RADIANS($P$2)) + Trajectory!B559*SIN(RADIANS($P$2))-$P$3</f>
        <v>-8.5276981944320207E-2</v>
      </c>
      <c r="B559">
        <f>-1*Trajectory!A559*SIN(RADIANS($P$2)) + Trajectory!B559*COS(RADIANS($P$2))-$P$4</f>
        <v>1.1000000000000001</v>
      </c>
      <c r="C559">
        <f>Trajectory!C559-$P$5</f>
        <v>0.79340037217600001</v>
      </c>
      <c r="D559">
        <f>'Downsampled GT'!A559</f>
        <v>0</v>
      </c>
      <c r="E559">
        <f>'Downsampled GT'!B559</f>
        <v>0</v>
      </c>
      <c r="F559">
        <f>'Downsampled GT'!C559</f>
        <v>0</v>
      </c>
      <c r="G559">
        <f t="shared" si="44"/>
        <v>0</v>
      </c>
      <c r="H559">
        <f t="shared" si="45"/>
        <v>0</v>
      </c>
      <c r="I559">
        <v>0</v>
      </c>
      <c r="J559">
        <f t="shared" si="46"/>
        <v>0</v>
      </c>
      <c r="K559">
        <f t="shared" si="47"/>
        <v>0</v>
      </c>
      <c r="L559">
        <f t="shared" si="48"/>
        <v>0</v>
      </c>
    </row>
    <row r="560" spans="1:12" x14ac:dyDescent="0.25">
      <c r="A560">
        <f>Trajectory!A560*COS(RADIANS($P$2)) + Trajectory!B560*SIN(RADIANS($P$2))-$P$3</f>
        <v>-8.5276981944320207E-2</v>
      </c>
      <c r="B560">
        <f>-1*Trajectory!A560*SIN(RADIANS($P$2)) + Trajectory!B560*COS(RADIANS($P$2))-$P$4</f>
        <v>1.1000000000000001</v>
      </c>
      <c r="C560">
        <f>Trajectory!C560-$P$5</f>
        <v>0.79340037217600001</v>
      </c>
      <c r="D560">
        <f>'Downsampled GT'!A560</f>
        <v>0</v>
      </c>
      <c r="E560">
        <f>'Downsampled GT'!B560</f>
        <v>0</v>
      </c>
      <c r="F560">
        <f>'Downsampled GT'!C560</f>
        <v>0</v>
      </c>
      <c r="G560">
        <f t="shared" si="44"/>
        <v>0</v>
      </c>
      <c r="H560">
        <f t="shared" si="45"/>
        <v>0</v>
      </c>
      <c r="I560">
        <v>0</v>
      </c>
      <c r="J560">
        <f t="shared" si="46"/>
        <v>0</v>
      </c>
      <c r="K560">
        <f t="shared" si="47"/>
        <v>0</v>
      </c>
      <c r="L560">
        <f t="shared" si="48"/>
        <v>0</v>
      </c>
    </row>
    <row r="561" spans="1:12" x14ac:dyDescent="0.25">
      <c r="A561">
        <f>Trajectory!A561*COS(RADIANS($P$2)) + Trajectory!B561*SIN(RADIANS($P$2))-$P$3</f>
        <v>-8.5276981944320207E-2</v>
      </c>
      <c r="B561">
        <f>-1*Trajectory!A561*SIN(RADIANS($P$2)) + Trajectory!B561*COS(RADIANS($P$2))-$P$4</f>
        <v>1.1000000000000001</v>
      </c>
      <c r="C561">
        <f>Trajectory!C561-$P$5</f>
        <v>0.79340037217600001</v>
      </c>
      <c r="D561">
        <f>'Downsampled GT'!A561</f>
        <v>0</v>
      </c>
      <c r="E561">
        <f>'Downsampled GT'!B561</f>
        <v>0</v>
      </c>
      <c r="F561">
        <f>'Downsampled GT'!C561</f>
        <v>0</v>
      </c>
      <c r="G561">
        <f t="shared" si="44"/>
        <v>0</v>
      </c>
      <c r="H561">
        <f t="shared" si="45"/>
        <v>0</v>
      </c>
      <c r="I561">
        <v>0</v>
      </c>
      <c r="J561">
        <f t="shared" si="46"/>
        <v>0</v>
      </c>
      <c r="K561">
        <f t="shared" si="47"/>
        <v>0</v>
      </c>
      <c r="L561">
        <f t="shared" si="48"/>
        <v>0</v>
      </c>
    </row>
    <row r="562" spans="1:12" x14ac:dyDescent="0.25">
      <c r="A562">
        <f>Trajectory!A562*COS(RADIANS($P$2)) + Trajectory!B562*SIN(RADIANS($P$2))-$P$3</f>
        <v>-8.5276981944320207E-2</v>
      </c>
      <c r="B562">
        <f>-1*Trajectory!A562*SIN(RADIANS($P$2)) + Trajectory!B562*COS(RADIANS($P$2))-$P$4</f>
        <v>1.1000000000000001</v>
      </c>
      <c r="C562">
        <f>Trajectory!C562-$P$5</f>
        <v>0.79340037217600001</v>
      </c>
      <c r="D562">
        <f>'Downsampled GT'!A562</f>
        <v>0</v>
      </c>
      <c r="E562">
        <f>'Downsampled GT'!B562</f>
        <v>0</v>
      </c>
      <c r="F562">
        <f>'Downsampled GT'!C562</f>
        <v>0</v>
      </c>
      <c r="G562">
        <f t="shared" si="44"/>
        <v>0</v>
      </c>
      <c r="H562">
        <f t="shared" si="45"/>
        <v>0</v>
      </c>
      <c r="I562">
        <v>0</v>
      </c>
      <c r="J562">
        <f t="shared" si="46"/>
        <v>0</v>
      </c>
      <c r="K562">
        <f t="shared" si="47"/>
        <v>0</v>
      </c>
      <c r="L562">
        <f t="shared" si="48"/>
        <v>0</v>
      </c>
    </row>
    <row r="563" spans="1:12" x14ac:dyDescent="0.25">
      <c r="A563">
        <f>Trajectory!A563*COS(RADIANS($P$2)) + Trajectory!B563*SIN(RADIANS($P$2))-$P$3</f>
        <v>-8.5276981944320207E-2</v>
      </c>
      <c r="B563">
        <f>-1*Trajectory!A563*SIN(RADIANS($P$2)) + Trajectory!B563*COS(RADIANS($P$2))-$P$4</f>
        <v>1.1000000000000001</v>
      </c>
      <c r="C563">
        <f>Trajectory!C563-$P$5</f>
        <v>0.79340037217600001</v>
      </c>
      <c r="D563">
        <f>'Downsampled GT'!A563</f>
        <v>0</v>
      </c>
      <c r="E563">
        <f>'Downsampled GT'!B563</f>
        <v>0</v>
      </c>
      <c r="F563">
        <f>'Downsampled GT'!C563</f>
        <v>0</v>
      </c>
      <c r="G563">
        <f t="shared" si="44"/>
        <v>0</v>
      </c>
      <c r="H563">
        <f t="shared" si="45"/>
        <v>0</v>
      </c>
      <c r="I563">
        <v>0</v>
      </c>
      <c r="J563">
        <f t="shared" si="46"/>
        <v>0</v>
      </c>
      <c r="K563">
        <f t="shared" si="47"/>
        <v>0</v>
      </c>
      <c r="L563">
        <f t="shared" si="48"/>
        <v>0</v>
      </c>
    </row>
    <row r="564" spans="1:12" x14ac:dyDescent="0.25">
      <c r="A564">
        <f>Trajectory!A564*COS(RADIANS($P$2)) + Trajectory!B564*SIN(RADIANS($P$2))-$P$3</f>
        <v>-8.5276981944320207E-2</v>
      </c>
      <c r="B564">
        <f>-1*Trajectory!A564*SIN(RADIANS($P$2)) + Trajectory!B564*COS(RADIANS($P$2))-$P$4</f>
        <v>1.1000000000000001</v>
      </c>
      <c r="C564">
        <f>Trajectory!C564-$P$5</f>
        <v>0.79340037217600001</v>
      </c>
      <c r="D564">
        <f>'Downsampled GT'!A564</f>
        <v>0</v>
      </c>
      <c r="E564">
        <f>'Downsampled GT'!B564</f>
        <v>0</v>
      </c>
      <c r="F564">
        <f>'Downsampled GT'!C564</f>
        <v>0</v>
      </c>
      <c r="G564">
        <f t="shared" si="44"/>
        <v>0</v>
      </c>
      <c r="H564">
        <f t="shared" si="45"/>
        <v>0</v>
      </c>
      <c r="I564">
        <v>0</v>
      </c>
      <c r="J564">
        <f t="shared" si="46"/>
        <v>0</v>
      </c>
      <c r="K564">
        <f t="shared" si="47"/>
        <v>0</v>
      </c>
      <c r="L564">
        <f t="shared" si="48"/>
        <v>0</v>
      </c>
    </row>
    <row r="565" spans="1:12" x14ac:dyDescent="0.25">
      <c r="A565">
        <f>Trajectory!A565*COS(RADIANS($P$2)) + Trajectory!B565*SIN(RADIANS($P$2))-$P$3</f>
        <v>-8.5276981944320207E-2</v>
      </c>
      <c r="B565">
        <f>-1*Trajectory!A565*SIN(RADIANS($P$2)) + Trajectory!B565*COS(RADIANS($P$2))-$P$4</f>
        <v>1.1000000000000001</v>
      </c>
      <c r="C565">
        <f>Trajectory!C565-$P$5</f>
        <v>0.79340037217600001</v>
      </c>
      <c r="D565">
        <f>'Downsampled GT'!A565</f>
        <v>0</v>
      </c>
      <c r="E565">
        <f>'Downsampled GT'!B565</f>
        <v>0</v>
      </c>
      <c r="F565">
        <f>'Downsampled GT'!C565</f>
        <v>0</v>
      </c>
      <c r="G565">
        <f t="shared" si="44"/>
        <v>0</v>
      </c>
      <c r="H565">
        <f t="shared" si="45"/>
        <v>0</v>
      </c>
      <c r="I565">
        <v>0</v>
      </c>
      <c r="J565">
        <f t="shared" si="46"/>
        <v>0</v>
      </c>
      <c r="K565">
        <f t="shared" si="47"/>
        <v>0</v>
      </c>
      <c r="L565">
        <f t="shared" si="48"/>
        <v>0</v>
      </c>
    </row>
    <row r="566" spans="1:12" x14ac:dyDescent="0.25">
      <c r="A566">
        <f>Trajectory!A566*COS(RADIANS($P$2)) + Trajectory!B566*SIN(RADIANS($P$2))-$P$3</f>
        <v>-8.5276981944320207E-2</v>
      </c>
      <c r="B566">
        <f>-1*Trajectory!A566*SIN(RADIANS($P$2)) + Trajectory!B566*COS(RADIANS($P$2))-$P$4</f>
        <v>1.1000000000000001</v>
      </c>
      <c r="C566">
        <f>Trajectory!C566-$P$5</f>
        <v>0.79340037217600001</v>
      </c>
      <c r="D566">
        <f>'Downsampled GT'!A566</f>
        <v>0</v>
      </c>
      <c r="E566">
        <f>'Downsampled GT'!B566</f>
        <v>0</v>
      </c>
      <c r="F566">
        <f>'Downsampled GT'!C566</f>
        <v>0</v>
      </c>
      <c r="G566">
        <f t="shared" si="44"/>
        <v>0</v>
      </c>
      <c r="H566">
        <f t="shared" si="45"/>
        <v>0</v>
      </c>
      <c r="I566">
        <v>0</v>
      </c>
      <c r="J566">
        <f t="shared" si="46"/>
        <v>0</v>
      </c>
      <c r="K566">
        <f t="shared" si="47"/>
        <v>0</v>
      </c>
      <c r="L566">
        <f t="shared" si="48"/>
        <v>0</v>
      </c>
    </row>
    <row r="567" spans="1:12" x14ac:dyDescent="0.25">
      <c r="A567">
        <f>Trajectory!A567*COS(RADIANS($P$2)) + Trajectory!B567*SIN(RADIANS($P$2))-$P$3</f>
        <v>-8.5276981944320207E-2</v>
      </c>
      <c r="B567">
        <f>-1*Trajectory!A567*SIN(RADIANS($P$2)) + Trajectory!B567*COS(RADIANS($P$2))-$P$4</f>
        <v>1.1000000000000001</v>
      </c>
      <c r="C567">
        <f>Trajectory!C567-$P$5</f>
        <v>0.79340037217600001</v>
      </c>
      <c r="D567">
        <f>'Downsampled GT'!A567</f>
        <v>0</v>
      </c>
      <c r="E567">
        <f>'Downsampled GT'!B567</f>
        <v>0</v>
      </c>
      <c r="F567">
        <f>'Downsampled GT'!C567</f>
        <v>0</v>
      </c>
      <c r="G567">
        <f t="shared" si="44"/>
        <v>0</v>
      </c>
      <c r="H567">
        <f t="shared" si="45"/>
        <v>0</v>
      </c>
      <c r="I567">
        <v>0</v>
      </c>
      <c r="J567">
        <f t="shared" si="46"/>
        <v>0</v>
      </c>
      <c r="K567">
        <f t="shared" si="47"/>
        <v>0</v>
      </c>
      <c r="L567">
        <f t="shared" si="48"/>
        <v>0</v>
      </c>
    </row>
    <row r="568" spans="1:12" x14ac:dyDescent="0.25">
      <c r="A568">
        <f>Trajectory!A568*COS(RADIANS($P$2)) + Trajectory!B568*SIN(RADIANS($P$2))-$P$3</f>
        <v>-8.5276981944320207E-2</v>
      </c>
      <c r="B568">
        <f>-1*Trajectory!A568*SIN(RADIANS($P$2)) + Trajectory!B568*COS(RADIANS($P$2))-$P$4</f>
        <v>1.1000000000000001</v>
      </c>
      <c r="C568">
        <f>Trajectory!C568-$P$5</f>
        <v>0.79340037217600001</v>
      </c>
      <c r="D568">
        <f>'Downsampled GT'!A568</f>
        <v>0</v>
      </c>
      <c r="E568">
        <f>'Downsampled GT'!B568</f>
        <v>0</v>
      </c>
      <c r="F568">
        <f>'Downsampled GT'!C568</f>
        <v>0</v>
      </c>
      <c r="G568">
        <f t="shared" si="44"/>
        <v>0</v>
      </c>
      <c r="H568">
        <f t="shared" si="45"/>
        <v>0</v>
      </c>
      <c r="I568">
        <v>0</v>
      </c>
      <c r="J568">
        <f t="shared" si="46"/>
        <v>0</v>
      </c>
      <c r="K568">
        <f t="shared" si="47"/>
        <v>0</v>
      </c>
      <c r="L568">
        <f t="shared" si="48"/>
        <v>0</v>
      </c>
    </row>
    <row r="569" spans="1:12" x14ac:dyDescent="0.25">
      <c r="A569">
        <f>Trajectory!A569*COS(RADIANS($P$2)) + Trajectory!B569*SIN(RADIANS($P$2))-$P$3</f>
        <v>-8.5276981944320207E-2</v>
      </c>
      <c r="B569">
        <f>-1*Trajectory!A569*SIN(RADIANS($P$2)) + Trajectory!B569*COS(RADIANS($P$2))-$P$4</f>
        <v>1.1000000000000001</v>
      </c>
      <c r="C569">
        <f>Trajectory!C569-$P$5</f>
        <v>0.79340037217600001</v>
      </c>
      <c r="D569">
        <f>'Downsampled GT'!A569</f>
        <v>0</v>
      </c>
      <c r="E569">
        <f>'Downsampled GT'!B569</f>
        <v>0</v>
      </c>
      <c r="F569">
        <f>'Downsampled GT'!C569</f>
        <v>0</v>
      </c>
      <c r="G569">
        <f t="shared" si="44"/>
        <v>0</v>
      </c>
      <c r="H569">
        <f t="shared" si="45"/>
        <v>0</v>
      </c>
      <c r="I569">
        <v>0</v>
      </c>
      <c r="J569">
        <f t="shared" si="46"/>
        <v>0</v>
      </c>
      <c r="K569">
        <f t="shared" si="47"/>
        <v>0</v>
      </c>
      <c r="L569">
        <f t="shared" si="48"/>
        <v>0</v>
      </c>
    </row>
    <row r="570" spans="1:12" x14ac:dyDescent="0.25">
      <c r="A570">
        <f>Trajectory!A570*COS(RADIANS($P$2)) + Trajectory!B570*SIN(RADIANS($P$2))-$P$3</f>
        <v>-8.5276981944320207E-2</v>
      </c>
      <c r="B570">
        <f>-1*Trajectory!A570*SIN(RADIANS($P$2)) + Trajectory!B570*COS(RADIANS($P$2))-$P$4</f>
        <v>1.1000000000000001</v>
      </c>
      <c r="C570">
        <f>Trajectory!C570-$P$5</f>
        <v>0.79340037217600001</v>
      </c>
      <c r="D570">
        <f>'Downsampled GT'!A570</f>
        <v>0</v>
      </c>
      <c r="E570">
        <f>'Downsampled GT'!B570</f>
        <v>0</v>
      </c>
      <c r="F570">
        <f>'Downsampled GT'!C570</f>
        <v>0</v>
      </c>
      <c r="G570">
        <f t="shared" si="44"/>
        <v>0</v>
      </c>
      <c r="H570">
        <f t="shared" si="45"/>
        <v>0</v>
      </c>
      <c r="I570">
        <v>0</v>
      </c>
      <c r="J570">
        <f t="shared" si="46"/>
        <v>0</v>
      </c>
      <c r="K570">
        <f t="shared" si="47"/>
        <v>0</v>
      </c>
      <c r="L570">
        <f t="shared" si="48"/>
        <v>0</v>
      </c>
    </row>
    <row r="571" spans="1:12" x14ac:dyDescent="0.25">
      <c r="A571">
        <f>Trajectory!A571*COS(RADIANS($P$2)) + Trajectory!B571*SIN(RADIANS($P$2))-$P$3</f>
        <v>-8.5276981944320207E-2</v>
      </c>
      <c r="B571">
        <f>-1*Trajectory!A571*SIN(RADIANS($P$2)) + Trajectory!B571*COS(RADIANS($P$2))-$P$4</f>
        <v>1.1000000000000001</v>
      </c>
      <c r="C571">
        <f>Trajectory!C571-$P$5</f>
        <v>0.79340037217600001</v>
      </c>
      <c r="D571">
        <f>'Downsampled GT'!A571</f>
        <v>0</v>
      </c>
      <c r="E571">
        <f>'Downsampled GT'!B571</f>
        <v>0</v>
      </c>
      <c r="F571">
        <f>'Downsampled GT'!C571</f>
        <v>0</v>
      </c>
      <c r="G571">
        <f t="shared" si="44"/>
        <v>0</v>
      </c>
      <c r="H571">
        <f t="shared" si="45"/>
        <v>0</v>
      </c>
      <c r="I571">
        <v>0</v>
      </c>
      <c r="J571">
        <f t="shared" si="46"/>
        <v>0</v>
      </c>
      <c r="K571">
        <f t="shared" si="47"/>
        <v>0</v>
      </c>
      <c r="L571">
        <f t="shared" si="48"/>
        <v>0</v>
      </c>
    </row>
    <row r="572" spans="1:12" x14ac:dyDescent="0.25">
      <c r="A572">
        <f>Trajectory!A572*COS(RADIANS($P$2)) + Trajectory!B572*SIN(RADIANS($P$2))-$P$3</f>
        <v>-8.5276981944320207E-2</v>
      </c>
      <c r="B572">
        <f>-1*Trajectory!A572*SIN(RADIANS($P$2)) + Trajectory!B572*COS(RADIANS($P$2))-$P$4</f>
        <v>1.1000000000000001</v>
      </c>
      <c r="C572">
        <f>Trajectory!C572-$P$5</f>
        <v>0.79340037217600001</v>
      </c>
      <c r="D572">
        <f>'Downsampled GT'!A572</f>
        <v>0</v>
      </c>
      <c r="E572">
        <f>'Downsampled GT'!B572</f>
        <v>0</v>
      </c>
      <c r="F572">
        <f>'Downsampled GT'!C572</f>
        <v>0</v>
      </c>
      <c r="G572">
        <f t="shared" si="44"/>
        <v>0</v>
      </c>
      <c r="H572">
        <f t="shared" si="45"/>
        <v>0</v>
      </c>
      <c r="I572">
        <v>0</v>
      </c>
      <c r="J572">
        <f t="shared" si="46"/>
        <v>0</v>
      </c>
      <c r="K572">
        <f t="shared" si="47"/>
        <v>0</v>
      </c>
      <c r="L572">
        <f t="shared" si="48"/>
        <v>0</v>
      </c>
    </row>
    <row r="573" spans="1:12" x14ac:dyDescent="0.25">
      <c r="A573">
        <f>Trajectory!A573*COS(RADIANS($P$2)) + Trajectory!B573*SIN(RADIANS($P$2))-$P$3</f>
        <v>-8.5276981944320207E-2</v>
      </c>
      <c r="B573">
        <f>-1*Trajectory!A573*SIN(RADIANS($P$2)) + Trajectory!B573*COS(RADIANS($P$2))-$P$4</f>
        <v>1.1000000000000001</v>
      </c>
      <c r="C573">
        <f>Trajectory!C573-$P$5</f>
        <v>0.79340037217600001</v>
      </c>
      <c r="D573">
        <f>'Downsampled GT'!A573</f>
        <v>0</v>
      </c>
      <c r="E573">
        <f>'Downsampled GT'!B573</f>
        <v>0</v>
      </c>
      <c r="F573">
        <f>'Downsampled GT'!C573</f>
        <v>0</v>
      </c>
      <c r="G573">
        <f t="shared" si="44"/>
        <v>0</v>
      </c>
      <c r="H573">
        <f t="shared" si="45"/>
        <v>0</v>
      </c>
      <c r="I573">
        <v>0</v>
      </c>
      <c r="J573">
        <f t="shared" si="46"/>
        <v>0</v>
      </c>
      <c r="K573">
        <f t="shared" si="47"/>
        <v>0</v>
      </c>
      <c r="L573">
        <f t="shared" si="48"/>
        <v>0</v>
      </c>
    </row>
    <row r="574" spans="1:12" x14ac:dyDescent="0.25">
      <c r="A574">
        <f>Trajectory!A574*COS(RADIANS($P$2)) + Trajectory!B574*SIN(RADIANS($P$2))-$P$3</f>
        <v>-8.5276981944320207E-2</v>
      </c>
      <c r="B574">
        <f>-1*Trajectory!A574*SIN(RADIANS($P$2)) + Trajectory!B574*COS(RADIANS($P$2))-$P$4</f>
        <v>1.1000000000000001</v>
      </c>
      <c r="C574">
        <f>Trajectory!C574-$P$5</f>
        <v>0.79340037217600001</v>
      </c>
      <c r="D574">
        <f>'Downsampled GT'!A574</f>
        <v>0</v>
      </c>
      <c r="E574">
        <f>'Downsampled GT'!B574</f>
        <v>0</v>
      </c>
      <c r="F574">
        <f>'Downsampled GT'!C574</f>
        <v>0</v>
      </c>
      <c r="G574">
        <f t="shared" si="44"/>
        <v>0</v>
      </c>
      <c r="H574">
        <f t="shared" si="45"/>
        <v>0</v>
      </c>
      <c r="I574">
        <v>0</v>
      </c>
      <c r="J574">
        <f t="shared" si="46"/>
        <v>0</v>
      </c>
      <c r="K574">
        <f t="shared" si="47"/>
        <v>0</v>
      </c>
      <c r="L574">
        <f t="shared" si="48"/>
        <v>0</v>
      </c>
    </row>
    <row r="575" spans="1:12" x14ac:dyDescent="0.25">
      <c r="A575">
        <f>Trajectory!A575*COS(RADIANS($P$2)) + Trajectory!B575*SIN(RADIANS($P$2))-$P$3</f>
        <v>-8.5276981944320207E-2</v>
      </c>
      <c r="B575">
        <f>-1*Trajectory!A575*SIN(RADIANS($P$2)) + Trajectory!B575*COS(RADIANS($P$2))-$P$4</f>
        <v>1.1000000000000001</v>
      </c>
      <c r="C575">
        <f>Trajectory!C575-$P$5</f>
        <v>0.79340037217600001</v>
      </c>
      <c r="D575">
        <f>'Downsampled GT'!A575</f>
        <v>0</v>
      </c>
      <c r="E575">
        <f>'Downsampled GT'!B575</f>
        <v>0</v>
      </c>
      <c r="F575">
        <f>'Downsampled GT'!C575</f>
        <v>0</v>
      </c>
      <c r="G575">
        <f t="shared" si="44"/>
        <v>0</v>
      </c>
      <c r="H575">
        <f t="shared" si="45"/>
        <v>0</v>
      </c>
      <c r="I575">
        <v>0</v>
      </c>
      <c r="J575">
        <f t="shared" si="46"/>
        <v>0</v>
      </c>
      <c r="K575">
        <f t="shared" si="47"/>
        <v>0</v>
      </c>
      <c r="L575">
        <f t="shared" si="48"/>
        <v>0</v>
      </c>
    </row>
    <row r="576" spans="1:12" x14ac:dyDescent="0.25">
      <c r="A576">
        <f>Trajectory!A576*COS(RADIANS($P$2)) + Trajectory!B576*SIN(RADIANS($P$2))-$P$3</f>
        <v>-8.5276981944320207E-2</v>
      </c>
      <c r="B576">
        <f>-1*Trajectory!A576*SIN(RADIANS($P$2)) + Trajectory!B576*COS(RADIANS($P$2))-$P$4</f>
        <v>1.1000000000000001</v>
      </c>
      <c r="C576">
        <f>Trajectory!C576-$P$5</f>
        <v>0.79340037217600001</v>
      </c>
      <c r="D576">
        <f>'Downsampled GT'!A576</f>
        <v>0</v>
      </c>
      <c r="E576">
        <f>'Downsampled GT'!B576</f>
        <v>0</v>
      </c>
      <c r="F576">
        <f>'Downsampled GT'!C576</f>
        <v>0</v>
      </c>
      <c r="G576">
        <f t="shared" si="44"/>
        <v>0</v>
      </c>
      <c r="H576">
        <f t="shared" si="45"/>
        <v>0</v>
      </c>
      <c r="I576">
        <v>0</v>
      </c>
      <c r="J576">
        <f t="shared" si="46"/>
        <v>0</v>
      </c>
      <c r="K576">
        <f t="shared" si="47"/>
        <v>0</v>
      </c>
      <c r="L576">
        <f t="shared" si="48"/>
        <v>0</v>
      </c>
    </row>
    <row r="577" spans="1:12" x14ac:dyDescent="0.25">
      <c r="A577">
        <f>Trajectory!A577*COS(RADIANS($P$2)) + Trajectory!B577*SIN(RADIANS($P$2))-$P$3</f>
        <v>-8.5276981944320207E-2</v>
      </c>
      <c r="B577">
        <f>-1*Trajectory!A577*SIN(RADIANS($P$2)) + Trajectory!B577*COS(RADIANS($P$2))-$P$4</f>
        <v>1.1000000000000001</v>
      </c>
      <c r="C577">
        <f>Trajectory!C577-$P$5</f>
        <v>0.79340037217600001</v>
      </c>
      <c r="D577">
        <f>'Downsampled GT'!A577</f>
        <v>0</v>
      </c>
      <c r="E577">
        <f>'Downsampled GT'!B577</f>
        <v>0</v>
      </c>
      <c r="F577">
        <f>'Downsampled GT'!C577</f>
        <v>0</v>
      </c>
      <c r="G577">
        <f t="shared" si="44"/>
        <v>0</v>
      </c>
      <c r="H577">
        <f t="shared" si="45"/>
        <v>0</v>
      </c>
      <c r="I577">
        <v>0</v>
      </c>
      <c r="J577">
        <f t="shared" si="46"/>
        <v>0</v>
      </c>
      <c r="K577">
        <f t="shared" si="47"/>
        <v>0</v>
      </c>
      <c r="L577">
        <f t="shared" si="48"/>
        <v>0</v>
      </c>
    </row>
    <row r="578" spans="1:12" x14ac:dyDescent="0.25">
      <c r="A578">
        <f>Trajectory!A578*COS(RADIANS($P$2)) + Trajectory!B578*SIN(RADIANS($P$2))-$P$3</f>
        <v>-8.5276981944320207E-2</v>
      </c>
      <c r="B578">
        <f>-1*Trajectory!A578*SIN(RADIANS($P$2)) + Trajectory!B578*COS(RADIANS($P$2))-$P$4</f>
        <v>1.1000000000000001</v>
      </c>
      <c r="C578">
        <f>Trajectory!C578-$P$5</f>
        <v>0.79340037217600001</v>
      </c>
      <c r="D578">
        <f>'Downsampled GT'!A578</f>
        <v>0</v>
      </c>
      <c r="E578">
        <f>'Downsampled GT'!B578</f>
        <v>0</v>
      </c>
      <c r="F578">
        <f>'Downsampled GT'!C578</f>
        <v>0</v>
      </c>
      <c r="G578">
        <f t="shared" ref="G578:G592" si="49">SQRT(J578)</f>
        <v>0</v>
      </c>
      <c r="H578">
        <f t="shared" ref="H578:H592" si="50">SQRT(K578)</f>
        <v>0</v>
      </c>
      <c r="I578">
        <v>0</v>
      </c>
      <c r="J578">
        <f t="shared" si="46"/>
        <v>0</v>
      </c>
      <c r="K578">
        <f t="shared" si="47"/>
        <v>0</v>
      </c>
      <c r="L578">
        <f t="shared" si="48"/>
        <v>0</v>
      </c>
    </row>
    <row r="579" spans="1:12" x14ac:dyDescent="0.25">
      <c r="A579">
        <f>Trajectory!A579*COS(RADIANS($P$2)) + Trajectory!B579*SIN(RADIANS($P$2))-$P$3</f>
        <v>-8.5276981944320207E-2</v>
      </c>
      <c r="B579">
        <f>-1*Trajectory!A579*SIN(RADIANS($P$2)) + Trajectory!B579*COS(RADIANS($P$2))-$P$4</f>
        <v>1.1000000000000001</v>
      </c>
      <c r="C579">
        <f>Trajectory!C579-$P$5</f>
        <v>0.79340037217600001</v>
      </c>
      <c r="D579">
        <f>'Downsampled GT'!A579</f>
        <v>0</v>
      </c>
      <c r="E579">
        <f>'Downsampled GT'!B579</f>
        <v>0</v>
      </c>
      <c r="F579">
        <f>'Downsampled GT'!C579</f>
        <v>0</v>
      </c>
      <c r="G579">
        <f t="shared" si="49"/>
        <v>0</v>
      </c>
      <c r="H579">
        <f t="shared" si="50"/>
        <v>0</v>
      </c>
      <c r="I579">
        <v>0</v>
      </c>
      <c r="J579">
        <f t="shared" ref="J579:J592" si="51">IF(AND(A579&lt;&gt;0,D579&lt;&gt;0),POWER(D579-A579,2),0)</f>
        <v>0</v>
      </c>
      <c r="K579">
        <f t="shared" si="47"/>
        <v>0</v>
      </c>
      <c r="L579">
        <f t="shared" si="48"/>
        <v>0</v>
      </c>
    </row>
    <row r="580" spans="1:12" x14ac:dyDescent="0.25">
      <c r="A580">
        <f>Trajectory!A580*COS(RADIANS($P$2)) + Trajectory!B580*SIN(RADIANS($P$2))-$P$3</f>
        <v>-8.5276981944320207E-2</v>
      </c>
      <c r="B580">
        <f>-1*Trajectory!A580*SIN(RADIANS($P$2)) + Trajectory!B580*COS(RADIANS($P$2))-$P$4</f>
        <v>1.1000000000000001</v>
      </c>
      <c r="C580">
        <f>Trajectory!C580-$P$5</f>
        <v>0.79340037217600001</v>
      </c>
      <c r="D580">
        <f>'Downsampled GT'!A580</f>
        <v>0</v>
      </c>
      <c r="E580">
        <f>'Downsampled GT'!B580</f>
        <v>0</v>
      </c>
      <c r="F580">
        <f>'Downsampled GT'!C580</f>
        <v>0</v>
      </c>
      <c r="G580">
        <f t="shared" si="49"/>
        <v>0</v>
      </c>
      <c r="H580">
        <f t="shared" si="50"/>
        <v>0</v>
      </c>
      <c r="I580">
        <v>0</v>
      </c>
      <c r="J580">
        <f t="shared" si="51"/>
        <v>0</v>
      </c>
      <c r="K580">
        <f t="shared" si="47"/>
        <v>0</v>
      </c>
      <c r="L580">
        <f t="shared" si="48"/>
        <v>0</v>
      </c>
    </row>
    <row r="581" spans="1:12" x14ac:dyDescent="0.25">
      <c r="A581">
        <f>Trajectory!A581*COS(RADIANS($P$2)) + Trajectory!B581*SIN(RADIANS($P$2))-$P$3</f>
        <v>-8.5276981944320207E-2</v>
      </c>
      <c r="B581">
        <f>-1*Trajectory!A581*SIN(RADIANS($P$2)) + Trajectory!B581*COS(RADIANS($P$2))-$P$4</f>
        <v>1.1000000000000001</v>
      </c>
      <c r="C581">
        <f>Trajectory!C581-$P$5</f>
        <v>0.79340037217600001</v>
      </c>
      <c r="D581">
        <f>'Downsampled GT'!A581</f>
        <v>0</v>
      </c>
      <c r="E581">
        <f>'Downsampled GT'!B581</f>
        <v>0</v>
      </c>
      <c r="F581">
        <f>'Downsampled GT'!C581</f>
        <v>0</v>
      </c>
      <c r="G581">
        <f t="shared" si="49"/>
        <v>0</v>
      </c>
      <c r="H581">
        <f t="shared" si="50"/>
        <v>0</v>
      </c>
      <c r="I581">
        <v>0</v>
      </c>
      <c r="J581">
        <f t="shared" si="51"/>
        <v>0</v>
      </c>
      <c r="K581">
        <f t="shared" ref="K581:K592" si="52">IF(AND(B581&lt;&gt;0,E581&lt;&gt;0),POWER(B581-E581,2),0)</f>
        <v>0</v>
      </c>
      <c r="L581">
        <f t="shared" ref="L581:L592" si="53">IF(AND(C581&lt;&gt;0,F581&lt;&gt;0),POWER(C581-F581,2),0)</f>
        <v>0</v>
      </c>
    </row>
    <row r="582" spans="1:12" x14ac:dyDescent="0.25">
      <c r="A582">
        <f>Trajectory!A582*COS(RADIANS($P$2)) + Trajectory!B582*SIN(RADIANS($P$2))-$P$3</f>
        <v>-8.5276981944320207E-2</v>
      </c>
      <c r="B582">
        <f>-1*Trajectory!A582*SIN(RADIANS($P$2)) + Trajectory!B582*COS(RADIANS($P$2))-$P$4</f>
        <v>1.1000000000000001</v>
      </c>
      <c r="C582">
        <f>Trajectory!C582-$P$5</f>
        <v>0.79340037217600001</v>
      </c>
      <c r="D582">
        <f>'Downsampled GT'!A582</f>
        <v>0</v>
      </c>
      <c r="E582">
        <f>'Downsampled GT'!B582</f>
        <v>0</v>
      </c>
      <c r="F582">
        <f>'Downsampled GT'!C582</f>
        <v>0</v>
      </c>
      <c r="G582">
        <f t="shared" si="49"/>
        <v>0</v>
      </c>
      <c r="H582">
        <f t="shared" si="50"/>
        <v>0</v>
      </c>
      <c r="I582">
        <v>0</v>
      </c>
      <c r="J582">
        <f t="shared" si="51"/>
        <v>0</v>
      </c>
      <c r="K582">
        <f t="shared" si="52"/>
        <v>0</v>
      </c>
      <c r="L582">
        <f t="shared" si="53"/>
        <v>0</v>
      </c>
    </row>
    <row r="583" spans="1:12" x14ac:dyDescent="0.25">
      <c r="A583">
        <f>Trajectory!A583*COS(RADIANS($P$2)) + Trajectory!B583*SIN(RADIANS($P$2))-$P$3</f>
        <v>-8.5276981944320207E-2</v>
      </c>
      <c r="B583">
        <f>-1*Trajectory!A583*SIN(RADIANS($P$2)) + Trajectory!B583*COS(RADIANS($P$2))-$P$4</f>
        <v>1.1000000000000001</v>
      </c>
      <c r="C583">
        <f>Trajectory!C583-$P$5</f>
        <v>0.79340037217600001</v>
      </c>
      <c r="D583">
        <f>'Downsampled GT'!A583</f>
        <v>0</v>
      </c>
      <c r="E583">
        <f>'Downsampled GT'!B583</f>
        <v>0</v>
      </c>
      <c r="F583">
        <f>'Downsampled GT'!C583</f>
        <v>0</v>
      </c>
      <c r="G583">
        <f t="shared" si="49"/>
        <v>0</v>
      </c>
      <c r="H583">
        <f t="shared" si="50"/>
        <v>0</v>
      </c>
      <c r="I583">
        <v>0</v>
      </c>
      <c r="J583">
        <f t="shared" si="51"/>
        <v>0</v>
      </c>
      <c r="K583">
        <f t="shared" si="52"/>
        <v>0</v>
      </c>
      <c r="L583">
        <f t="shared" si="53"/>
        <v>0</v>
      </c>
    </row>
    <row r="584" spans="1:12" x14ac:dyDescent="0.25">
      <c r="A584">
        <f>Trajectory!A584*COS(RADIANS($P$2)) + Trajectory!B584*SIN(RADIANS($P$2))-$P$3</f>
        <v>-8.5276981944320207E-2</v>
      </c>
      <c r="B584">
        <f>-1*Trajectory!A584*SIN(RADIANS($P$2)) + Trajectory!B584*COS(RADIANS($P$2))-$P$4</f>
        <v>1.1000000000000001</v>
      </c>
      <c r="C584">
        <f>Trajectory!C584-$P$5</f>
        <v>0.79340037217600001</v>
      </c>
      <c r="D584">
        <f>'Downsampled GT'!A584</f>
        <v>0</v>
      </c>
      <c r="E584">
        <f>'Downsampled GT'!B584</f>
        <v>0</v>
      </c>
      <c r="F584">
        <f>'Downsampled GT'!C584</f>
        <v>0</v>
      </c>
      <c r="G584">
        <f t="shared" si="49"/>
        <v>0</v>
      </c>
      <c r="H584">
        <f t="shared" si="50"/>
        <v>0</v>
      </c>
      <c r="I584">
        <v>0</v>
      </c>
      <c r="J584">
        <f t="shared" si="51"/>
        <v>0</v>
      </c>
      <c r="K584">
        <f t="shared" si="52"/>
        <v>0</v>
      </c>
      <c r="L584">
        <f t="shared" si="53"/>
        <v>0</v>
      </c>
    </row>
    <row r="585" spans="1:12" x14ac:dyDescent="0.25">
      <c r="A585">
        <f>Trajectory!A585*COS(RADIANS($P$2)) + Trajectory!B585*SIN(RADIANS($P$2))-$P$3</f>
        <v>-8.5276981944320207E-2</v>
      </c>
      <c r="B585">
        <f>-1*Trajectory!A585*SIN(RADIANS($P$2)) + Trajectory!B585*COS(RADIANS($P$2))-$P$4</f>
        <v>1.1000000000000001</v>
      </c>
      <c r="C585">
        <f>Trajectory!C585-$P$5</f>
        <v>0.79340037217600001</v>
      </c>
      <c r="D585">
        <f>'Downsampled GT'!A585</f>
        <v>0</v>
      </c>
      <c r="E585">
        <f>'Downsampled GT'!B585</f>
        <v>0</v>
      </c>
      <c r="F585">
        <f>'Downsampled GT'!C585</f>
        <v>0</v>
      </c>
      <c r="G585">
        <f t="shared" si="49"/>
        <v>0</v>
      </c>
      <c r="H585">
        <f t="shared" si="50"/>
        <v>0</v>
      </c>
      <c r="I585">
        <v>0</v>
      </c>
      <c r="J585">
        <f t="shared" si="51"/>
        <v>0</v>
      </c>
      <c r="K585">
        <f t="shared" si="52"/>
        <v>0</v>
      </c>
      <c r="L585">
        <f t="shared" si="53"/>
        <v>0</v>
      </c>
    </row>
    <row r="586" spans="1:12" x14ac:dyDescent="0.25">
      <c r="A586">
        <f>Trajectory!A586*COS(RADIANS($P$2)) + Trajectory!B586*SIN(RADIANS($P$2))-$P$3</f>
        <v>-8.5276981944320207E-2</v>
      </c>
      <c r="B586">
        <f>-1*Trajectory!A586*SIN(RADIANS($P$2)) + Trajectory!B586*COS(RADIANS($P$2))-$P$4</f>
        <v>1.1000000000000001</v>
      </c>
      <c r="C586">
        <f>Trajectory!C586-$P$5</f>
        <v>0.79340037217600001</v>
      </c>
      <c r="D586">
        <f>'Downsampled GT'!A586</f>
        <v>0</v>
      </c>
      <c r="E586">
        <f>'Downsampled GT'!B586</f>
        <v>0</v>
      </c>
      <c r="F586">
        <f>'Downsampled GT'!C586</f>
        <v>0</v>
      </c>
      <c r="G586">
        <f t="shared" si="49"/>
        <v>0</v>
      </c>
      <c r="H586">
        <f t="shared" si="50"/>
        <v>0</v>
      </c>
      <c r="I586">
        <v>0</v>
      </c>
      <c r="J586">
        <f t="shared" si="51"/>
        <v>0</v>
      </c>
      <c r="K586">
        <f t="shared" si="52"/>
        <v>0</v>
      </c>
      <c r="L586">
        <f t="shared" si="53"/>
        <v>0</v>
      </c>
    </row>
    <row r="587" spans="1:12" x14ac:dyDescent="0.25">
      <c r="A587">
        <f>Trajectory!A587*COS(RADIANS($P$2)) + Trajectory!B587*SIN(RADIANS($P$2))-$P$3</f>
        <v>-8.5276981944320207E-2</v>
      </c>
      <c r="B587">
        <f>-1*Trajectory!A587*SIN(RADIANS($P$2)) + Trajectory!B587*COS(RADIANS($P$2))-$P$4</f>
        <v>1.1000000000000001</v>
      </c>
      <c r="C587">
        <f>Trajectory!C587-$P$5</f>
        <v>0.79340037217600001</v>
      </c>
      <c r="D587">
        <f>'Downsampled GT'!A587</f>
        <v>0</v>
      </c>
      <c r="E587">
        <f>'Downsampled GT'!B587</f>
        <v>0</v>
      </c>
      <c r="F587">
        <f>'Downsampled GT'!C587</f>
        <v>0</v>
      </c>
      <c r="G587">
        <f t="shared" si="49"/>
        <v>0</v>
      </c>
      <c r="H587">
        <f t="shared" si="50"/>
        <v>0</v>
      </c>
      <c r="I587">
        <v>0</v>
      </c>
      <c r="J587">
        <f t="shared" si="51"/>
        <v>0</v>
      </c>
      <c r="K587">
        <f t="shared" si="52"/>
        <v>0</v>
      </c>
      <c r="L587">
        <f t="shared" si="53"/>
        <v>0</v>
      </c>
    </row>
    <row r="588" spans="1:12" x14ac:dyDescent="0.25">
      <c r="A588">
        <f>Trajectory!A588*COS(RADIANS($P$2)) + Trajectory!B588*SIN(RADIANS($P$2))-$P$3</f>
        <v>-8.5276981944320207E-2</v>
      </c>
      <c r="B588">
        <f>-1*Trajectory!A588*SIN(RADIANS($P$2)) + Trajectory!B588*COS(RADIANS($P$2))-$P$4</f>
        <v>1.1000000000000001</v>
      </c>
      <c r="C588">
        <f>Trajectory!C588-$P$5</f>
        <v>0.79340037217600001</v>
      </c>
      <c r="D588">
        <f>'Downsampled GT'!A588</f>
        <v>0</v>
      </c>
      <c r="E588">
        <f>'Downsampled GT'!B588</f>
        <v>0</v>
      </c>
      <c r="F588">
        <f>'Downsampled GT'!C588</f>
        <v>0</v>
      </c>
      <c r="G588">
        <f t="shared" si="49"/>
        <v>0</v>
      </c>
      <c r="H588">
        <f t="shared" si="50"/>
        <v>0</v>
      </c>
      <c r="I588">
        <v>0</v>
      </c>
      <c r="J588">
        <f t="shared" si="51"/>
        <v>0</v>
      </c>
      <c r="K588">
        <f t="shared" si="52"/>
        <v>0</v>
      </c>
      <c r="L588">
        <f t="shared" si="53"/>
        <v>0</v>
      </c>
    </row>
    <row r="589" spans="1:12" x14ac:dyDescent="0.25">
      <c r="A589">
        <f>Trajectory!A589*COS(RADIANS($P$2)) + Trajectory!B589*SIN(RADIANS($P$2))-$P$3</f>
        <v>-8.5276981944320207E-2</v>
      </c>
      <c r="B589">
        <f>-1*Trajectory!A589*SIN(RADIANS($P$2)) + Trajectory!B589*COS(RADIANS($P$2))-$P$4</f>
        <v>1.1000000000000001</v>
      </c>
      <c r="C589">
        <f>Trajectory!C589-$P$5</f>
        <v>0.79340037217600001</v>
      </c>
      <c r="D589">
        <f>'Downsampled GT'!A589</f>
        <v>0</v>
      </c>
      <c r="E589">
        <f>'Downsampled GT'!B589</f>
        <v>0</v>
      </c>
      <c r="F589">
        <f>'Downsampled GT'!C589</f>
        <v>0</v>
      </c>
      <c r="G589">
        <f t="shared" si="49"/>
        <v>0</v>
      </c>
      <c r="H589">
        <f t="shared" si="50"/>
        <v>0</v>
      </c>
      <c r="I589">
        <v>0</v>
      </c>
      <c r="J589">
        <f t="shared" si="51"/>
        <v>0</v>
      </c>
      <c r="K589">
        <f t="shared" si="52"/>
        <v>0</v>
      </c>
      <c r="L589">
        <f t="shared" si="53"/>
        <v>0</v>
      </c>
    </row>
    <row r="590" spans="1:12" x14ac:dyDescent="0.25">
      <c r="A590">
        <f>Trajectory!A590*COS(RADIANS($P$2)) + Trajectory!B590*SIN(RADIANS($P$2))-$P$3</f>
        <v>-8.5276981944320207E-2</v>
      </c>
      <c r="B590">
        <f>-1*Trajectory!A590*SIN(RADIANS($P$2)) + Trajectory!B590*COS(RADIANS($P$2))-$P$4</f>
        <v>1.1000000000000001</v>
      </c>
      <c r="C590">
        <f>Trajectory!C590-$P$5</f>
        <v>0.79340037217600001</v>
      </c>
      <c r="D590">
        <f>'Downsampled GT'!A590</f>
        <v>0</v>
      </c>
      <c r="E590">
        <f>'Downsampled GT'!B590</f>
        <v>0</v>
      </c>
      <c r="F590">
        <f>'Downsampled GT'!C590</f>
        <v>0</v>
      </c>
      <c r="G590">
        <f t="shared" si="49"/>
        <v>0</v>
      </c>
      <c r="H590">
        <f t="shared" si="50"/>
        <v>0</v>
      </c>
      <c r="I590">
        <v>0</v>
      </c>
      <c r="J590">
        <f t="shared" si="51"/>
        <v>0</v>
      </c>
      <c r="K590">
        <f t="shared" si="52"/>
        <v>0</v>
      </c>
      <c r="L590">
        <f t="shared" si="53"/>
        <v>0</v>
      </c>
    </row>
    <row r="591" spans="1:12" x14ac:dyDescent="0.25">
      <c r="A591">
        <f>Trajectory!A591*COS(RADIANS($P$2)) + Trajectory!B591*SIN(RADIANS($P$2))-$P$3</f>
        <v>-8.5276981944320207E-2</v>
      </c>
      <c r="B591">
        <f>-1*Trajectory!A591*SIN(RADIANS($P$2)) + Trajectory!B591*COS(RADIANS($P$2))-$P$4</f>
        <v>1.1000000000000001</v>
      </c>
      <c r="C591">
        <f>Trajectory!C591-$P$5</f>
        <v>0.79340037217600001</v>
      </c>
      <c r="D591">
        <f>'Downsampled GT'!A591</f>
        <v>0</v>
      </c>
      <c r="E591">
        <f>'Downsampled GT'!B591</f>
        <v>0</v>
      </c>
      <c r="F591">
        <f>'Downsampled GT'!C591</f>
        <v>0</v>
      </c>
      <c r="G591">
        <f t="shared" si="49"/>
        <v>0</v>
      </c>
      <c r="H591">
        <f t="shared" si="50"/>
        <v>0</v>
      </c>
      <c r="I591">
        <v>0</v>
      </c>
      <c r="J591">
        <f t="shared" si="51"/>
        <v>0</v>
      </c>
      <c r="K591">
        <f t="shared" si="52"/>
        <v>0</v>
      </c>
      <c r="L591">
        <f t="shared" si="53"/>
        <v>0</v>
      </c>
    </row>
    <row r="592" spans="1:12" x14ac:dyDescent="0.25">
      <c r="A592">
        <f>Trajectory!A592*COS(RADIANS($P$2)) + Trajectory!B592*SIN(RADIANS($P$2))-$P$3</f>
        <v>-8.5276981944320207E-2</v>
      </c>
      <c r="B592">
        <f>-1*Trajectory!A592*SIN(RADIANS($P$2)) + Trajectory!B592*COS(RADIANS($P$2))-$P$4</f>
        <v>1.1000000000000001</v>
      </c>
      <c r="C592">
        <f>Trajectory!C592-$P$5</f>
        <v>0.79340037217600001</v>
      </c>
      <c r="D592">
        <f>'Downsampled GT'!A592</f>
        <v>0</v>
      </c>
      <c r="E592">
        <f>'Downsampled GT'!B592</f>
        <v>0</v>
      </c>
      <c r="F592">
        <f>'Downsampled GT'!C592</f>
        <v>0</v>
      </c>
      <c r="G592">
        <f t="shared" si="49"/>
        <v>0</v>
      </c>
      <c r="H592">
        <f t="shared" si="50"/>
        <v>0</v>
      </c>
      <c r="I592">
        <v>0</v>
      </c>
      <c r="J592">
        <f t="shared" si="51"/>
        <v>0</v>
      </c>
      <c r="K592">
        <f t="shared" si="52"/>
        <v>0</v>
      </c>
      <c r="L592">
        <f t="shared" si="5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2020-05-21T06:19:56Z</dcterms:modified>
</cp:coreProperties>
</file>